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0B80C440-E470-4624-B81A-06877C25DD98}" xr6:coauthVersionLast="47" xr6:coauthVersionMax="47" xr10:uidLastSave="{00000000-0000-0000-0000-000000000000}"/>
  <bookViews>
    <workbookView xWindow="-120" yWindow="-120" windowWidth="38640" windowHeight="21240" tabRatio="707" firstSheet="1" activeTab="6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</sheets>
  <externalReferences>
    <externalReference r:id="rId9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me_chat_motion_data_id">me_chat_motion_data!$A$5:$A$36</definedName>
    <definedName name="me_serifu_data_id">me_serifu_data!$A$5:$A$67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12" i="3"/>
  <c r="A13" i="3"/>
  <c r="B12" i="3"/>
  <c r="C12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<sst xmlns="http://schemas.openxmlformats.org/spreadsheetml/2006/main" count="403" uniqueCount="309">
  <si>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</si>
  <si>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</si>
  <si>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</si>
  <si>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</si>
  <si>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</si>
  <si>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</si>
  <si>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</si>
  <si>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</si>
  <si>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</si>
  <si>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</si>
  <si>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</si>
  <si>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</si>
  <si>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</si>
  <si>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</si>
  <si>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</si>
  <si>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</si>
  <si>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</si>
  <si>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</si>
  <si>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</si>
  <si>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</si>
  <si>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</si>
  <si>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</si>
  <si>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</si>
  <si>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</si>
  <si>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</si>
  <si>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</si>
  <si>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</si>
  <si>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</si>
  <si>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</si>
  <si>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</si>
  <si>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</si>
  <si>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</si>
  <si>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</si>
  <si>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</si>
  <si>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</si>
  <si>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</si>
  <si>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</si>
  <si>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</si>
  <si>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</si>
  <si>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</si>
  <si>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</si>
  <si>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</si>
  <si>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</si>
  <si>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</si>
  <si>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</si>
  <si>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</si>
  <si>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</si>
  <si>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</si>
  <si>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</si>
  <si>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</si>
  <si>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</si>
  <si>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</si>
  <si>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</si>
  <si>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</si>
  <si>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</si>
  <si>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</si>
  <si>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</si>
  <si>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</si>
  <si>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</si>
  <si>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</si>
  <si>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</si>
  <si>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</si>
  <si>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</si>
  <si>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</si>
  <si>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</si>
  <si>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</si>
  <si>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</si>
  <si>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</si>
  <si>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</si>
  <si>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</si>
  <si>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</si>
  <si>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</si>
  <si>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</si>
  <si>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</si>
  <si>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</si>
  <si>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</si>
  <si>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</si>
  <si>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</si>
  <si>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</si>
  <si>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</si>
  <si>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</si>
  <si>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</si>
  <si>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</si>
  <si>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</si>
  <si>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</si>
  <si>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</si>
  <si>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</si>
  <si>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</si>
  <si>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</si>
  <si>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</si>
  <si>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</si>
  <si>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</si>
  <si>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</si>
  <si>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</si>
  <si>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</si>
  <si>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</si>
  <si>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</si>
  <si>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</si>
  <si>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</si>
  <si>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</si>
  <si>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</si>
  <si>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</si>
  <si>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</si>
  <si>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</si>
  <si>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</si>
  <si>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</si>
  <si>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</si>
  <si>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</si>
  <si>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</si>
  <si>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</si>
  <si>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</si>
  <si>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</si>
  <si>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</si>
  <si>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</si>
  <si>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</si>
  <si>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</si>
  <si>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</si>
  <si>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</si>
  <si>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</si>
  <si>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</si>
  <si>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</si>
  <si>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</si>
  <si>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</si>
  <si>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</si>
  <si>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</si>
  <si>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</si>
  <si>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</si>
  <si>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</si>
  <si>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</si>
  <si>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</si>
  <si>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</si>
  <si>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</si>
  <si>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</si>
  <si>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</si>
  <si>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</si>
  <si>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</si>
  <si>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</si>
  <si>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</si>
  <si>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</si>
  <si>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</si>
  <si>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</si>
  <si>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</si>
  <si>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</si>
  <si>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</si>
  <si>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</si>
  <si>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</si>
  <si>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</si>
  <si>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</si>
  <si>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</si>
  <si>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</si>
  <si>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</si>
  <si>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</si>
  <si>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</si>
  <si>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</si>
  <si>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</si>
  <si>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</si>
  <si>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</si>
  <si>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</si>
  <si>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</si>
  <si>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</si>
  <si>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</si>
  <si>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</si>
  <si>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</si>
  <si>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</si>
  <si>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</si>
  <si>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(그래도 교리상… 맨살만 아니면….)</t>
  </si>
  <si>
    <t>(어느 쪽을 막아야…!)</t>
  </si>
  <si>
    <t>(손을 대는거랑, 맨살을 보는 것중에 뭐가 더 중죄더라?!)</t>
  </si>
  <si>
    <t>(으으… 오빠 진짜 바보!)</t>
  </si>
  <si>
    <t>(오빠가… 머리를 쓰다듬어주고 있어….)</t>
  </si>
  <si>
    <t>(오빠 손 크다… 뭔가 안심되는 기분….)</t>
  </si>
  <si>
    <t>…….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</si>
  <si>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</si>
  <si>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</si>
  <si>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</si>
  <si>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</si>
  <si>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</si>
  <si>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</si>
  <si>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</si>
  <si>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</si>
  <si>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</si>
  <si>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</si>
  <si>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</si>
  <si>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</si>
  <si>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</si>
  <si>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</si>
  <si>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</si>
  <si>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</si>
  <si>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</si>
  <si>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</si>
  <si>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</si>
  <si>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</si>
  <si>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</si>
  <si>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</si>
  <si>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</si>
  <si>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</si>
  <si>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</si>
  <si>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</si>
  <si>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</si>
  <si>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</si>
  <si>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</si>
  <si>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</si>
  <si>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</si>
  <si>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</si>
  <si>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</si>
  <si>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</si>
  <si>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</si>
  <si>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</si>
  <si>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</si>
  <si>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</si>
  <si>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</si>
  <si>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</si>
  <si>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</si>
  <si>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</si>
  <si>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</si>
  <si>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</si>
  <si>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</si>
  <si>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</si>
  <si>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</si>
  <si>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</si>
  <si>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</si>
  <si>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</si>
  <si>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</si>
  <si>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</si>
  <si>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</si>
  <si>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</si>
  <si>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</si>
  <si>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</si>
  <si>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</si>
  <si>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</si>
  <si>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꺅…! 오, 오빠?</t>
    <phoneticPr fontId="1" type="noConversion"/>
  </si>
  <si>
    <t>하, 하지마아~</t>
    <phoneticPr fontId="1" type="noConversion"/>
  </si>
  <si>
    <t>아, 안된다니까!</t>
    <phoneticPr fontId="1" type="noConversion"/>
  </si>
  <si>
    <t>오빠 그러다 가이아 님한테 벌 받는다?</t>
    <phoneticPr fontId="1" type="noConversion"/>
  </si>
  <si>
    <t>에…?</t>
    <phoneticPr fontId="1" type="noConversion"/>
  </si>
  <si>
    <t>우우…!</t>
    <phoneticPr fontId="1" type="noConversion"/>
  </si>
  <si>
    <t>자꾸 그래도 안 되는 건 안 돼!</t>
    <phoneticPr fontId="1" type="noConversion"/>
  </si>
  <si>
    <t>...보, 보기만 할거라구?</t>
    <phoneticPr fontId="1" type="noConversion"/>
  </si>
  <si>
    <t>아, 안된다니까아….</t>
    <phoneticPr fontId="1" type="noConversion"/>
  </si>
  <si>
    <t>정말… 지, 진짜진짜 보기만 해야된다?</t>
    <phoneticPr fontId="1" type="noConversion"/>
  </si>
  <si>
    <t>옷 위로는 아슬아슬하게 세이프니까….</t>
    <phoneticPr fontId="1" type="noConversion"/>
  </si>
  <si>
    <t>이걸로… 괜찮아?</t>
    <phoneticPr fontId="1" type="noConversion"/>
  </si>
  <si>
    <t>잠까아아아안! 그런 거 한다고는 안 했잖아!</t>
    <phoneticPr fontId="1" type="noConversion"/>
  </si>
  <si>
    <t>가이아 님의 딸들은… 그… 혼전순결, 해야 된단 말야.</t>
    <phoneticPr fontId="1" type="noConversion"/>
  </si>
  <si>
    <t>절대로 못 만지게 할 거야.</t>
    <phoneticPr fontId="1" type="noConversion"/>
  </si>
  <si>
    <t>헤헷. 아무리 오빠라도 이러면 손 못 대겠지?</t>
    <phoneticPr fontId="1" type="noConversion"/>
  </si>
  <si>
    <t>거, 거기까지?!</t>
    <phoneticPr fontId="1" type="noConversion"/>
  </si>
  <si>
    <t>으, 으으….</t>
    <phoneticPr fontId="1" type="noConversion"/>
  </si>
  <si>
    <t>엑, 아, 안돼…!</t>
    <phoneticPr fontId="1" type="noConversion"/>
  </si>
  <si>
    <t>아아아앗!</t>
    <phoneticPr fontId="1" type="noConversion"/>
  </si>
  <si>
    <t>오빠, 봤어? 안 봤지? 응?!</t>
    <phoneticPr fontId="1" type="noConversion"/>
  </si>
  <si>
    <t>예뻤다고…? 그, 그러면….</t>
    <phoneticPr fontId="1" type="noConversion"/>
  </si>
  <si>
    <t>본 거지! 봤구나! 내 가, 가슴!</t>
    <phoneticPr fontId="1" type="noConversion"/>
  </si>
  <si>
    <t>오빠 진짜 바보!</t>
    <phoneticPr fontId="1" type="noConversion"/>
  </si>
  <si>
    <t>수녀의 맨살을 보는 건 진짜 큰 죄란 말야!</t>
    <phoneticPr fontId="1" type="noConversion"/>
  </si>
  <si>
    <t>나는 오빠 생각해서 하지 말라는 거라구우… 훌쩍.</t>
    <phoneticPr fontId="1" type="noConversion"/>
  </si>
  <si>
    <t>나도 싫은 건 아니란 말야.</t>
    <phoneticPr fontId="1" type="noConversion"/>
  </si>
  <si>
    <t>내가 오빠를 얼마나 좋아하는데….</t>
    <phoneticPr fontId="1" type="noConversion"/>
  </si>
  <si>
    <t>오빠…?</t>
    <phoneticPr fontId="1" type="noConversion"/>
  </si>
  <si>
    <t>아, 아니야. 이건 딱히… 교리 위반은 아니니까….</t>
    <phoneticPr fontId="1" type="noConversion"/>
  </si>
  <si>
    <t>이건 얼마든지 해줘도 되는데, 다른 건….</t>
    <phoneticPr fontId="1" type="noConversion"/>
  </si>
  <si>
    <t xml:space="preserve">결혼하고 나서라면… 다른 곳도 오빠 맘대로 해도 되니까… </t>
    <phoneticPr fontId="1" type="noConversion"/>
  </si>
  <si>
    <t>이제 진짜 안 그럴거지?</t>
    <phoneticPr fontId="1" type="noConversion"/>
  </si>
  <si>
    <t>이따가 나랑 같이 가이아님한테 죄송하다고 기도드리자.</t>
    <phoneticPr fontId="1" type="noConversion"/>
  </si>
  <si>
    <t>분명 용서해 주실거야.</t>
    <phoneticPr fontId="1" type="noConversion"/>
  </si>
  <si>
    <t>Assets/AssetResources/Audio/Voice/sample/sample_03_2</t>
    <phoneticPr fontId="1" type="noConversion"/>
  </si>
  <si>
    <t>Assets/AssetResources/Audio/Voice/lucia/lucia_voice_1</t>
    <phoneticPr fontId="1" type="noConversion"/>
  </si>
  <si>
    <t>Assets/AssetResources/Audio/Voice/lucia/lucia_voice_2</t>
    <phoneticPr fontId="1" type="noConversion"/>
  </si>
  <si>
    <t>Assets/AssetResources/Audio/Voice/lucia/lucia_voice_3</t>
  </si>
  <si>
    <t>Assets/AssetResources/Audio/Voice/lucia/lucia_voice_4</t>
  </si>
  <si>
    <t>Assets/AssetResources/Audio/Voice/lucia/lucia_voice_5</t>
  </si>
  <si>
    <t>Assets/AssetResources/Audio/Voice/lucia/lucia_voice_6</t>
  </si>
  <si>
    <t>Assets/AssetResources/Audio/Voice/lucia/lucia_voice_7</t>
  </si>
  <si>
    <t>Assets/AssetResources/Audio/Voice/lucia/lucia_voice_8</t>
  </si>
  <si>
    <t>Assets/AssetResources/Audio/Voice/lucia/lucia_voice_9</t>
  </si>
  <si>
    <t>Assets/AssetResources/Audio/Voice/lucia/lucia_voice_10</t>
  </si>
  <si>
    <t>Assets/AssetResources/Audio/Voice/lucia/lucia_voice_11</t>
  </si>
  <si>
    <t>Assets/AssetResources/Audio/Voice/lucia/lucia_voice_12</t>
  </si>
  <si>
    <t>Assets/AssetResources/Audio/Voice/lucia/lucia_voice_13</t>
  </si>
  <si>
    <t>Assets/AssetResources/Audio/Voice/lucia/lucia_voice_14</t>
  </si>
  <si>
    <t>Assets/AssetResources/Audio/Voice/lucia/lucia_voice_15</t>
  </si>
  <si>
    <t>Assets/AssetResources/Audio/Voice/lucia/lucia_voice_16</t>
  </si>
  <si>
    <t>Assets/AssetResources/Audio/Voice/lucia/lucia_voice_17</t>
  </si>
  <si>
    <t>Assets/AssetResources/Audio/Voice/lucia/lucia_voice_18</t>
  </si>
  <si>
    <t>Assets/AssetResources/Audio/Voice/lucia/lucia_voice_19</t>
  </si>
  <si>
    <t>Assets/AssetResources/Audio/Voice/lucia/lucia_voice_20</t>
  </si>
  <si>
    <t>Assets/AssetResources/Audio/Voice/lucia/lucia_voice_21</t>
  </si>
  <si>
    <t>Assets/AssetResources/Audio/Voice/lucia/lucia_voice_22</t>
  </si>
  <si>
    <t>Assets/AssetResources/Audio/Voice/lucia/lucia_voice_23</t>
  </si>
  <si>
    <t>Assets/AssetResources/Audio/Voice/lucia/lucia_voice_24</t>
  </si>
  <si>
    <t>Assets/AssetResources/Audio/Voice/lucia/lucia_voice_25</t>
  </si>
  <si>
    <t>Assets/AssetResources/Audio/Voice/lucia/lucia_voice_26</t>
  </si>
  <si>
    <t>Assets/AssetResources/Audio/Voice/lucia/lucia_voice_27</t>
  </si>
  <si>
    <t>Assets/AssetResources/Audio/Voice/lucia/lucia_voice_28</t>
  </si>
  <si>
    <t>Assets/AssetResources/Audio/Voice/lucia/lucia_voice_29</t>
  </si>
  <si>
    <t>Assets/AssetResources/Audio/Voice/lucia/lucia_voice_30</t>
  </si>
  <si>
    <t>Assets/AssetResources/Audio/Voice/lucia/lucia_voice_31</t>
  </si>
  <si>
    <t>Assets/AssetResources/Audio/Voice/lucia/lucia_voice_32</t>
  </si>
  <si>
    <t>Assets/AssetResources/Audio/Voice/lucia/lucia_voice_33</t>
  </si>
  <si>
    <t>Assets/AssetResources/Audio/Voice/lucia/lucia_voice_34</t>
  </si>
  <si>
    <t>Assets/AssetResources/Audio/Voice/lucia/lucia_voice_37</t>
  </si>
  <si>
    <t>Assets/AssetResources/Audio/Voice/lucia/lucia_voice_38</t>
  </si>
  <si>
    <t>Assets/AssetResources/Audio/Voice/lucia/lucia_voice_35</t>
    <phoneticPr fontId="1" type="noConversion"/>
  </si>
  <si>
    <t>Assets/AssetResources/Audio/Voice/lucia/lucia_voice_36</t>
    <phoneticPr fontId="1" type="noConversion"/>
  </si>
  <si>
    <t>01_return_leg_L_01</t>
    <phoneticPr fontId="1" type="noConversion"/>
  </si>
  <si>
    <t>01_return_leg_L_02</t>
    <phoneticPr fontId="1" type="noConversion"/>
  </si>
  <si>
    <t>01_return_leg_L_03</t>
    <phoneticPr fontId="1" type="noConversion"/>
  </si>
  <si>
    <t>[]</t>
    <phoneticPr fontId="1" type="noConversion"/>
  </si>
  <si>
    <t>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</si>
</sst>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Projects\ZeroOn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캐릭터 클릭이지만, 퍼즐 클릭이 아님</v>
          </cell>
        </row>
        <row r="5">
          <cell r="A5" t="str">
            <v>BODY</v>
          </cell>
          <cell r="B5">
            <v>1</v>
          </cell>
          <cell r="C5" t="str">
            <v>1 몸체</v>
          </cell>
        </row>
        <row r="6">
          <cell r="A6" t="str">
            <v>BREAST</v>
          </cell>
          <cell r="B6">
            <v>2</v>
          </cell>
          <cell r="C6" t="str">
            <v>2 가슴</v>
          </cell>
        </row>
        <row r="7">
          <cell r="A7" t="str">
            <v>HEAD</v>
          </cell>
          <cell r="B7">
            <v>3</v>
          </cell>
          <cell r="C7" t="str">
            <v>3 머리</v>
          </cell>
        </row>
        <row r="8">
          <cell r="A8" t="str">
            <v>MOUTH</v>
          </cell>
          <cell r="B8">
            <v>4</v>
          </cell>
          <cell r="C8" t="str">
            <v>4 입</v>
          </cell>
        </row>
        <row r="9">
          <cell r="A9" t="str">
            <v>PELVIS</v>
          </cell>
          <cell r="B9">
            <v>5</v>
          </cell>
          <cell r="C9" t="str">
            <v>5 골반</v>
          </cell>
        </row>
        <row r="10">
          <cell r="A10" t="str">
            <v>LEG</v>
          </cell>
          <cell r="B10">
            <v>6</v>
          </cell>
          <cell r="C10" t="str">
            <v>6 다리</v>
          </cell>
        </row>
        <row r="11">
          <cell r="A11" t="str">
            <v>EYE</v>
          </cell>
          <cell r="B11">
            <v>7</v>
          </cell>
          <cell r="C11" t="str">
            <v>7 눈</v>
          </cell>
        </row>
        <row r="12">
          <cell r="A12" t="str">
            <v>NOSE</v>
          </cell>
          <cell r="B12">
            <v>8</v>
          </cell>
          <cell r="C12" t="str">
            <v>8 코</v>
          </cell>
        </row>
        <row r="13">
          <cell r="A13" t="str">
            <v>EAR</v>
          </cell>
          <cell r="B13">
            <v>9</v>
          </cell>
          <cell r="C13" t="str">
            <v>9 귀</v>
          </cell>
        </row>
        <row r="14">
          <cell r="A14" t="str">
            <v>CHEEK</v>
          </cell>
          <cell r="B14">
            <v>10</v>
          </cell>
          <cell r="C14" t="str">
            <v>10 볼</v>
          </cell>
        </row>
        <row r="15">
          <cell r="A15" t="str">
            <v>JAW</v>
          </cell>
          <cell r="B15">
            <v>11</v>
          </cell>
          <cell r="C15" t="str">
            <v>11 턱</v>
          </cell>
        </row>
        <row r="16">
          <cell r="A16" t="str">
            <v>BROW</v>
          </cell>
          <cell r="B16">
            <v>12</v>
          </cell>
          <cell r="C16" t="str">
            <v>12 이마</v>
          </cell>
        </row>
        <row r="17">
          <cell r="A17" t="str">
            <v>FACE</v>
          </cell>
          <cell r="B17">
            <v>13</v>
          </cell>
          <cell r="C17" t="str">
            <v>13 얼굴</v>
          </cell>
        </row>
      </sheetData>
      <sheetData sheetId="12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CLICK</v>
          </cell>
          <cell r="B5">
            <v>1</v>
          </cell>
          <cell r="C5" t="str">
            <v>1 OnClick</v>
          </cell>
        </row>
        <row r="6">
          <cell r="A6" t="str">
            <v>DOUBLE_CLICK</v>
          </cell>
          <cell r="B6">
            <v>2</v>
          </cell>
          <cell r="C6" t="str">
            <v>2 DoubleClick</v>
          </cell>
        </row>
        <row r="7">
          <cell r="A7" t="str">
            <v>PUSH_DOWN</v>
          </cell>
          <cell r="B7">
            <v>3</v>
          </cell>
          <cell r="C7" t="str">
            <v>3 PushDown(누른 채로 1초 이상)</v>
          </cell>
        </row>
        <row r="8">
          <cell r="A8" t="str">
            <v>DRAG</v>
          </cell>
          <cell r="B8">
            <v>4</v>
          </cell>
          <cell r="C8" t="str">
            <v>4 Drag</v>
          </cell>
        </row>
        <row r="9">
          <cell r="A9"/>
          <cell r="B9"/>
          <cell r="C9"/>
        </row>
        <row r="10">
          <cell r="A10"/>
          <cell r="B10"/>
          <cell r="C10"/>
        </row>
      </sheetData>
      <sheetData sheetId="13"/>
      <sheetData sheetId="14"/>
      <sheetData sheetId="15"/>
      <sheetData sheetId="16"/>
      <sheetData sheetId="17"/>
      <sheetData sheetId="18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A4" t="str">
            <v>NONE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44</v>
      </c>
      <c r="C2" s="5" t="s">
        <v>45</v>
      </c>
    </row>
    <row r="3" spans="2:3" x14ac:dyDescent="0.3">
      <c r="B3" s="4" t="s">
        <v>26</v>
      </c>
      <c r="C3" s="4" t="s">
        <v>46</v>
      </c>
    </row>
    <row r="4" spans="2:3" x14ac:dyDescent="0.3">
      <c r="B4" s="4" t="s">
        <v>40</v>
      </c>
      <c r="C4" s="4" t="s">
        <v>47</v>
      </c>
    </row>
    <row r="5" spans="2:3" x14ac:dyDescent="0.3">
      <c r="B5" s="4" t="s">
        <v>38</v>
      </c>
      <c r="C5" s="4" t="s">
        <v>48</v>
      </c>
    </row>
    <row r="6" spans="2:3" x14ac:dyDescent="0.3">
      <c r="B6" s="4" t="s">
        <v>36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C16" sqref="C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캐릭터 클릭이지만, 퍼즐 클릭이 아님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1 몸체</v>
      </c>
      <c r="E4" s="4" t="str">
        <f>'[1]@touch_gesture_type'!$A5</f>
        <v>CLICK</v>
      </c>
      <c r="F4" s="4">
        <f>'[1]@touch_gesture_type'!$B5</f>
        <v>1</v>
      </c>
      <c r="G4" s="4" t="str">
        <f>'[1]@touch_gesture_type'!$C5</f>
        <v>1 OnClick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2 가슴</v>
      </c>
      <c r="E5" s="4" t="str">
        <f>'[1]@touch_gesture_type'!$A6</f>
        <v>DOUBLE_CLICK</v>
      </c>
      <c r="F5" s="4">
        <f>'[1]@touch_gesture_type'!$B6</f>
        <v>2</v>
      </c>
      <c r="G5" s="4" t="str">
        <f>'[1]@touch_gesture_type'!$C6</f>
        <v>2 DoubleClick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3 머리</v>
      </c>
      <c r="E6" s="4" t="str">
        <f>'[1]@touch_gesture_type'!$A7</f>
        <v>PUSH_DOWN</v>
      </c>
      <c r="F6" s="4">
        <f>'[1]@touch_gesture_type'!$B7</f>
        <v>3</v>
      </c>
      <c r="G6" s="4" t="str">
        <f>'[1]@touch_gesture_type'!$C7</f>
        <v>3 PushDown(누른 채로 1초 이상)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4 입</v>
      </c>
      <c r="E7" s="4" t="str">
        <f>'[1]@touch_gesture_type'!$A8</f>
        <v>DRAG</v>
      </c>
      <c r="F7" s="4">
        <f>'[1]@touch_gesture_type'!$B8</f>
        <v>4</v>
      </c>
      <c r="G7" s="4" t="str">
        <f>'[1]@touch_gesture_type'!$C8</f>
        <v>4 Drag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5 골반</v>
      </c>
      <c r="E8" s="4">
        <f>'[1]@touch_gesture_type'!$A9</f>
        <v>0</v>
      </c>
      <c r="F8" s="4">
        <f>'[1]@touch_gesture_type'!$B9</f>
        <v>0</v>
      </c>
      <c r="G8" s="4">
        <f>'[1]@touch_gesture_type'!$C9</f>
        <v>0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6 다리</v>
      </c>
      <c r="E9" s="4">
        <f>'[1]@touch_gesture_type'!$A10</f>
        <v>0</v>
      </c>
      <c r="F9" s="4">
        <f>'[1]@touch_gesture_type'!$B10</f>
        <v>0</v>
      </c>
      <c r="G9" s="4">
        <f>'[1]@touch_gesture_type'!$C10</f>
        <v>0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EYE</v>
      </c>
      <c r="B10" s="4">
        <f>'[1]@touch_body_type'!$B11</f>
        <v>7</v>
      </c>
      <c r="C10" s="4" t="str">
        <f>'[1]@touch_body_type'!$C11</f>
        <v>7 눈</v>
      </c>
      <c r="E10" s="4"/>
      <c r="F10" s="4"/>
      <c r="G10" s="4"/>
    </row>
    <row r="11" spans="1:11" x14ac:dyDescent="0.3">
      <c r="A11" s="4" t="str">
        <f>'[1]@touch_body_type'!$A12</f>
        <v>NOSE</v>
      </c>
      <c r="B11" s="4">
        <f>'[1]@touch_body_type'!$B12</f>
        <v>8</v>
      </c>
      <c r="C11" s="4" t="str">
        <f>'[1]@touch_body_type'!$C12</f>
        <v>8 코</v>
      </c>
      <c r="E11" s="4"/>
      <c r="F11" s="4"/>
      <c r="G11" s="4"/>
    </row>
    <row r="12" spans="1:11" x14ac:dyDescent="0.3">
      <c r="A12" s="4" t="str">
        <f>'[1]@touch_body_type'!$A13</f>
        <v>EAR</v>
      </c>
      <c r="B12" s="4">
        <f>'[1]@touch_body_type'!$B13</f>
        <v>9</v>
      </c>
      <c r="C12" s="4" t="str">
        <f>'[1]@touch_body_type'!$C13</f>
        <v>9 귀</v>
      </c>
      <c r="E12" s="4"/>
      <c r="F12" s="4"/>
      <c r="G12" s="4"/>
    </row>
    <row r="13" spans="1:11" x14ac:dyDescent="0.3">
      <c r="A13" s="4" t="str">
        <f>'[1]@touch_body_type'!$A14</f>
        <v>CHEEK</v>
      </c>
      <c r="B13" s="4">
        <f>'[1]@touch_body_type'!$B14</f>
        <v>10</v>
      </c>
      <c r="C13" s="4" t="str">
        <f>'[1]@touch_body_type'!$C14</f>
        <v>10 볼</v>
      </c>
      <c r="E13" s="4"/>
      <c r="F13" s="4"/>
      <c r="G13" s="4"/>
    </row>
    <row r="14" spans="1:11" x14ac:dyDescent="0.3">
      <c r="A14" s="4" t="str">
        <f>'[1]@touch_body_type'!$A15</f>
        <v>JAW</v>
      </c>
      <c r="B14" s="4">
        <f>'[1]@touch_body_type'!$B15</f>
        <v>11</v>
      </c>
      <c r="C14" s="4" t="str">
        <f>'[1]@touch_body_type'!$C15</f>
        <v>11 턱</v>
      </c>
      <c r="E14" s="4"/>
      <c r="F14" s="4"/>
      <c r="G14" s="4"/>
    </row>
    <row r="15" spans="1:11" x14ac:dyDescent="0.3">
      <c r="A15" s="4" t="str">
        <f>'[1]@touch_body_type'!$A16</f>
        <v>BROW</v>
      </c>
      <c r="B15" s="4">
        <f>'[1]@touch_body_type'!$B16</f>
        <v>12</v>
      </c>
      <c r="C15" s="4" t="str">
        <f>'[1]@touch_body_type'!$C16</f>
        <v>12 이마</v>
      </c>
      <c r="E15" s="4"/>
      <c r="F15" s="4"/>
      <c r="G15" s="4"/>
    </row>
    <row r="16" spans="1:11" x14ac:dyDescent="0.3">
      <c r="A16" s="4" t="str">
        <f>'[1]@touch_body_type'!$A17</f>
        <v>FACE</v>
      </c>
      <c r="B16" s="4">
        <f>'[1]@touch_body_type'!$B17</f>
        <v>13</v>
      </c>
      <c r="C16" s="4" t="str">
        <f>'[1]@touch_body_type'!$C17</f>
        <v>13 얼굴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zoomScaleNormal="100" workbookViewId="0">
      <selection activeCell="G34" sqref="G34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96</v>
      </c>
    </row>
    <row r="2" spans="1:8" x14ac:dyDescent="0.3">
      <c r="A2" s="1" t="s">
        <v>27</v>
      </c>
      <c r="B2" s="1" t="s">
        <v>1</v>
      </c>
      <c r="C2" s="1" t="s">
        <v>227</v>
      </c>
      <c r="D2" s="1" t="s">
        <v>228</v>
      </c>
      <c r="E2" s="1" t="s">
        <v>93</v>
      </c>
      <c r="F2" s="1" t="s">
        <v>92</v>
      </c>
      <c r="G2" s="1" t="s">
        <v>116</v>
      </c>
      <c r="H2" s="1" t="s">
        <v>42</v>
      </c>
    </row>
    <row r="3" spans="1:8" x14ac:dyDescent="0.3">
      <c r="A3" s="2" t="s">
        <v>0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28</v>
      </c>
      <c r="B4" s="3" t="s">
        <v>43</v>
      </c>
      <c r="C4" s="3" t="s">
        <v>224</v>
      </c>
      <c r="D4" s="3" t="s">
        <v>225</v>
      </c>
      <c r="E4" s="3" t="s">
        <v>91</v>
      </c>
      <c r="F4" s="3" t="s">
        <v>94</v>
      </c>
      <c r="G4" s="3" t="s">
        <v>112</v>
      </c>
      <c r="H4" s="3" t="s">
        <v>37</v>
      </c>
    </row>
    <row r="5" spans="1:8" x14ac:dyDescent="0.3">
      <c r="A5" s="4">
        <v>10000100</v>
      </c>
      <c r="B5" s="4">
        <v>100001</v>
      </c>
      <c r="C5" s="4" t="s">
        <v>229</v>
      </c>
      <c r="D5" s="4" t="s">
        <v>226</v>
      </c>
      <c r="E5" s="4" t="s">
        <v>19</v>
      </c>
      <c r="F5" s="4" t="s">
        <v>95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229</v>
      </c>
      <c r="D6" s="4" t="s">
        <v>226</v>
      </c>
      <c r="E6" s="4" t="s">
        <v>19</v>
      </c>
      <c r="F6" s="4" t="s">
        <v>95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229</v>
      </c>
      <c r="D7" s="4" t="s">
        <v>226</v>
      </c>
      <c r="E7" s="4" t="s">
        <v>126</v>
      </c>
      <c r="F7" s="4" t="s">
        <v>95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229</v>
      </c>
      <c r="D8" s="4" t="s">
        <v>226</v>
      </c>
      <c r="E8" s="4" t="s">
        <v>19</v>
      </c>
      <c r="F8" s="4" t="s">
        <v>95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229</v>
      </c>
      <c r="D9" s="4" t="s">
        <v>226</v>
      </c>
      <c r="E9" s="4" t="s">
        <v>19</v>
      </c>
      <c r="F9" s="4" t="s">
        <v>95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229</v>
      </c>
      <c r="D10" s="4" t="s">
        <v>226</v>
      </c>
      <c r="E10" s="4" t="s">
        <v>19</v>
      </c>
      <c r="F10" s="4" t="s">
        <v>95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229</v>
      </c>
      <c r="D11" s="4" t="s">
        <v>226</v>
      </c>
      <c r="E11" s="4" t="s">
        <v>19</v>
      </c>
      <c r="F11" s="4" t="s">
        <v>95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D9" sqref="D9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119</v>
      </c>
    </row>
    <row r="2" spans="1:6" x14ac:dyDescent="0.3">
      <c r="A2" s="1" t="s">
        <v>121</v>
      </c>
      <c r="B2" s="1" t="s">
        <v>118</v>
      </c>
      <c r="C2" s="1" t="s">
        <v>122</v>
      </c>
      <c r="D2" s="1" t="s">
        <v>210</v>
      </c>
      <c r="E2" s="1" t="s">
        <v>211</v>
      </c>
      <c r="F2" s="1" t="s">
        <v>123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112</v>
      </c>
      <c r="B4" s="3" t="s">
        <v>43</v>
      </c>
      <c r="C4" s="3" t="s">
        <v>104</v>
      </c>
      <c r="D4" s="3" t="s">
        <v>209</v>
      </c>
      <c r="E4" s="3" t="s">
        <v>212</v>
      </c>
      <c r="F4" s="3" t="s">
        <v>88</v>
      </c>
    </row>
    <row r="5" spans="1:6" ht="16.5" customHeight="1" x14ac:dyDescent="0.3">
      <c r="A5" s="4">
        <v>50000001</v>
      </c>
      <c r="B5" s="4">
        <v>100001</v>
      </c>
      <c r="C5" s="4" t="s">
        <v>110</v>
      </c>
      <c r="D5" s="4" t="s">
        <v>307</v>
      </c>
      <c r="E5" s="4"/>
      <c r="F5" s="4" t="s">
        <v>124</v>
      </c>
    </row>
    <row r="6" spans="1:6" ht="16.5" customHeight="1" x14ac:dyDescent="0.3">
      <c r="A6" s="4">
        <v>50000002</v>
      </c>
      <c r="B6" s="4">
        <v>100001</v>
      </c>
      <c r="C6" s="4" t="s">
        <v>110</v>
      </c>
      <c r="D6" s="4" t="s">
        <v>307</v>
      </c>
      <c r="E6" s="4"/>
      <c r="F6" s="4" t="s">
        <v>125</v>
      </c>
    </row>
    <row r="7" spans="1:6" ht="16.5" customHeight="1" x14ac:dyDescent="0.3">
      <c r="A7" s="4">
        <v>50000003</v>
      </c>
      <c r="B7" s="4">
        <v>100002</v>
      </c>
      <c r="C7" s="4" t="s">
        <v>127</v>
      </c>
      <c r="D7" s="4" t="s">
        <v>213</v>
      </c>
      <c r="E7" s="4">
        <v>3</v>
      </c>
      <c r="F7" s="4" t="s">
        <v>129</v>
      </c>
    </row>
    <row r="8" spans="1:6" ht="16.5" customHeight="1" x14ac:dyDescent="0.3">
      <c r="A8" s="4">
        <v>50000004</v>
      </c>
      <c r="B8" s="4">
        <v>100002</v>
      </c>
      <c r="C8" s="4" t="s">
        <v>128</v>
      </c>
      <c r="D8" s="4" t="s">
        <v>307</v>
      </c>
      <c r="E8" s="4"/>
      <c r="F8" s="4" t="s">
        <v>130</v>
      </c>
    </row>
    <row r="9" spans="1:6" ht="16.5" customHeight="1" x14ac:dyDescent="0.3">
      <c r="A9" s="4">
        <v>50000005</v>
      </c>
      <c r="B9" s="4">
        <v>100002</v>
      </c>
      <c r="C9" s="4" t="s">
        <v>128</v>
      </c>
      <c r="D9" s="4" t="s">
        <v>307</v>
      </c>
      <c r="E9" s="4"/>
      <c r="F9" s="4" t="s">
        <v>130</v>
      </c>
    </row>
    <row r="10" spans="1:6" ht="16.5" customHeight="1" x14ac:dyDescent="0.3">
      <c r="A10" s="4">
        <v>50000006</v>
      </c>
      <c r="B10" s="4">
        <v>100002</v>
      </c>
      <c r="C10" s="4" t="s">
        <v>198</v>
      </c>
      <c r="D10" s="4" t="s">
        <v>307</v>
      </c>
      <c r="E10" s="4"/>
      <c r="F10" s="4" t="s">
        <v>196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N30"/>
  <sheetViews>
    <sheetView topLeftCell="E1" zoomScaleNormal="100" workbookViewId="0">
      <selection activeCell="K26" sqref="K26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4" x14ac:dyDescent="0.3">
      <c r="A1" t="s">
        <v>99</v>
      </c>
      <c r="I1" t="s">
        <v>120</v>
      </c>
    </row>
    <row r="2" spans="1:14" x14ac:dyDescent="0.3">
      <c r="A2" s="1" t="s">
        <v>117</v>
      </c>
      <c r="B2" s="1" t="s">
        <v>118</v>
      </c>
      <c r="C2" s="1" t="s">
        <v>45</v>
      </c>
      <c r="D2" s="1" t="s">
        <v>89</v>
      </c>
      <c r="E2" s="1" t="s">
        <v>87</v>
      </c>
      <c r="F2" s="1" t="s">
        <v>154</v>
      </c>
      <c r="G2" s="1" t="s">
        <v>108</v>
      </c>
      <c r="H2" s="1" t="s">
        <v>109</v>
      </c>
      <c r="I2" s="1" t="s">
        <v>199</v>
      </c>
      <c r="J2" s="1" t="s">
        <v>200</v>
      </c>
      <c r="K2" s="1" t="s">
        <v>204</v>
      </c>
      <c r="L2" s="1" t="s">
        <v>90</v>
      </c>
      <c r="M2" s="1" t="s">
        <v>111</v>
      </c>
      <c r="N2" s="1" t="s">
        <v>114</v>
      </c>
    </row>
    <row r="3" spans="1:14" x14ac:dyDescent="0.3">
      <c r="A3" s="2" t="s">
        <v>0</v>
      </c>
      <c r="B3" s="2" t="s">
        <v>0</v>
      </c>
      <c r="C3" s="2" t="s">
        <v>2</v>
      </c>
      <c r="D3" s="2" t="s">
        <v>86</v>
      </c>
      <c r="E3" s="2" t="s">
        <v>2</v>
      </c>
      <c r="F3" s="2" t="s">
        <v>2</v>
      </c>
      <c r="G3" s="2" t="s">
        <v>106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</row>
    <row r="4" spans="1:14" x14ac:dyDescent="0.3">
      <c r="A4" s="3" t="s">
        <v>39</v>
      </c>
      <c r="B4" s="3" t="s">
        <v>43</v>
      </c>
      <c r="C4" s="3" t="s">
        <v>88</v>
      </c>
      <c r="D4" s="3" t="s">
        <v>105</v>
      </c>
      <c r="E4" s="3" t="s">
        <v>88</v>
      </c>
      <c r="F4" s="3" t="s">
        <v>155</v>
      </c>
      <c r="G4" s="3" t="s">
        <v>107</v>
      </c>
      <c r="H4" s="3" t="s">
        <v>88</v>
      </c>
      <c r="I4" s="3" t="s">
        <v>201</v>
      </c>
      <c r="J4" s="3" t="s">
        <v>202</v>
      </c>
      <c r="K4" s="3" t="s">
        <v>203</v>
      </c>
      <c r="L4" s="3" t="s">
        <v>172</v>
      </c>
      <c r="M4" s="3" t="s">
        <v>113</v>
      </c>
      <c r="N4" s="3" t="s">
        <v>115</v>
      </c>
    </row>
    <row r="5" spans="1:14" x14ac:dyDescent="0.3">
      <c r="A5" s="4">
        <v>1300002001</v>
      </c>
      <c r="B5" s="4">
        <v>100002</v>
      </c>
      <c r="C5" s="4" t="s">
        <v>131</v>
      </c>
      <c r="D5" s="4">
        <v>2</v>
      </c>
      <c r="E5" s="4" t="str">
        <f t="shared" ref="E5:E13" si="0">INDEX(touch_body_type_desc,MATCH(D5,touch_body_type,0))</f>
        <v>2 가슴</v>
      </c>
      <c r="F5" s="4"/>
      <c r="G5" s="4">
        <v>3</v>
      </c>
      <c r="H5" s="4" t="str">
        <f t="shared" ref="H5:H13" si="1">INDEX(touch_gesture_type_desc,MATCH(G5,touch_gesture_type,0))</f>
        <v>3 PushDown(누른 채로 1초 이상)</v>
      </c>
      <c r="I5" s="4">
        <v>1</v>
      </c>
      <c r="J5" s="4">
        <v>2</v>
      </c>
      <c r="K5" s="4"/>
      <c r="L5" s="4" t="s">
        <v>177</v>
      </c>
      <c r="M5" s="4">
        <v>50000003</v>
      </c>
      <c r="N5" s="4"/>
    </row>
    <row r="6" spans="1:14" x14ac:dyDescent="0.3">
      <c r="A6" s="4">
        <v>1300002003</v>
      </c>
      <c r="B6" s="4">
        <v>100002</v>
      </c>
      <c r="C6" s="4" t="s">
        <v>132</v>
      </c>
      <c r="D6" s="4">
        <v>2</v>
      </c>
      <c r="E6" s="4" t="str">
        <f t="shared" si="0"/>
        <v>2 가슴</v>
      </c>
      <c r="F6" s="4"/>
      <c r="G6" s="4">
        <v>3</v>
      </c>
      <c r="H6" s="4" t="str">
        <f t="shared" si="1"/>
        <v>3 PushDown(누른 채로 1초 이상)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</row>
    <row r="7" spans="1:14" x14ac:dyDescent="0.3">
      <c r="A7" s="4">
        <v>1300002004</v>
      </c>
      <c r="B7" s="4">
        <v>100002</v>
      </c>
      <c r="C7" s="4" t="s">
        <v>133</v>
      </c>
      <c r="D7" s="4">
        <v>2</v>
      </c>
      <c r="E7" s="4" t="str">
        <f t="shared" si="0"/>
        <v>2 가슴</v>
      </c>
      <c r="F7" s="4"/>
      <c r="G7" s="4">
        <v>4</v>
      </c>
      <c r="H7" s="4" t="str">
        <f t="shared" si="1"/>
        <v>4 Drag</v>
      </c>
      <c r="I7" s="4"/>
      <c r="J7" s="4"/>
      <c r="K7" s="4"/>
      <c r="L7" s="4">
        <v>1200002006</v>
      </c>
      <c r="M7" s="4">
        <v>50000003</v>
      </c>
      <c r="N7" s="4">
        <v>50000004</v>
      </c>
    </row>
    <row r="8" spans="1:14" x14ac:dyDescent="0.3">
      <c r="A8" s="4">
        <v>1300002005</v>
      </c>
      <c r="B8" s="4">
        <v>100002</v>
      </c>
      <c r="C8" s="4" t="s">
        <v>134</v>
      </c>
      <c r="D8" s="4">
        <v>8</v>
      </c>
      <c r="E8" s="4" t="str">
        <f t="shared" si="0"/>
        <v>8 코</v>
      </c>
      <c r="F8" s="4" t="s">
        <v>156</v>
      </c>
      <c r="G8" s="4">
        <v>5</v>
      </c>
      <c r="H8" s="4" t="e">
        <f t="shared" si="1"/>
        <v>#N/A</v>
      </c>
      <c r="I8" s="4"/>
      <c r="J8" s="4"/>
      <c r="K8" s="4" t="s">
        <v>180</v>
      </c>
      <c r="L8" s="4">
        <v>1200002007</v>
      </c>
      <c r="M8" s="4">
        <v>50000003</v>
      </c>
      <c r="N8" s="4"/>
    </row>
    <row r="9" spans="1:14" x14ac:dyDescent="0.3">
      <c r="A9" s="4">
        <v>1300002006</v>
      </c>
      <c r="B9" s="4">
        <v>100002</v>
      </c>
      <c r="C9" s="4" t="s">
        <v>135</v>
      </c>
      <c r="D9" s="4">
        <v>8</v>
      </c>
      <c r="E9" s="4" t="str">
        <f t="shared" si="0"/>
        <v>8 코</v>
      </c>
      <c r="F9" s="4" t="s">
        <v>157</v>
      </c>
      <c r="G9" s="4">
        <v>5</v>
      </c>
      <c r="H9" s="4" t="e">
        <f t="shared" si="1"/>
        <v>#N/A</v>
      </c>
      <c r="I9" s="4"/>
      <c r="J9" s="4"/>
      <c r="K9" s="4" t="s">
        <v>181</v>
      </c>
      <c r="L9" s="4">
        <v>1200002008</v>
      </c>
      <c r="M9" s="4">
        <v>50000003</v>
      </c>
      <c r="N9" s="4"/>
    </row>
    <row r="10" spans="1:14" x14ac:dyDescent="0.3">
      <c r="A10" s="4">
        <v>1300002007</v>
      </c>
      <c r="B10" s="4">
        <v>100002</v>
      </c>
      <c r="C10" s="4" t="s">
        <v>136</v>
      </c>
      <c r="D10" s="4">
        <v>6</v>
      </c>
      <c r="E10" s="4" t="str">
        <f t="shared" si="0"/>
        <v>6 다리</v>
      </c>
      <c r="F10" s="4"/>
      <c r="G10" s="4">
        <v>5</v>
      </c>
      <c r="H10" s="4" t="e">
        <f t="shared" si="1"/>
        <v>#N/A</v>
      </c>
      <c r="I10" s="4">
        <v>1</v>
      </c>
      <c r="J10" s="4">
        <v>1</v>
      </c>
      <c r="K10" s="4" t="s">
        <v>190</v>
      </c>
      <c r="L10" s="4">
        <v>1200002009</v>
      </c>
      <c r="M10" s="4" t="s">
        <v>152</v>
      </c>
      <c r="N10" s="4"/>
    </row>
    <row r="11" spans="1:14" x14ac:dyDescent="0.3">
      <c r="A11" s="4">
        <v>1300002008</v>
      </c>
      <c r="B11" s="4">
        <v>100002</v>
      </c>
      <c r="C11" s="4" t="s">
        <v>137</v>
      </c>
      <c r="D11" s="4">
        <v>6</v>
      </c>
      <c r="E11" s="4" t="str">
        <f t="shared" si="0"/>
        <v>6 다리</v>
      </c>
      <c r="F11" s="4"/>
      <c r="G11" s="4">
        <v>5</v>
      </c>
      <c r="H11" s="4" t="e">
        <f t="shared" si="1"/>
        <v>#N/A</v>
      </c>
      <c r="I11" s="4">
        <v>2</v>
      </c>
      <c r="J11" s="4">
        <v>4</v>
      </c>
      <c r="K11" s="4" t="s">
        <v>190</v>
      </c>
      <c r="L11" s="4">
        <v>1200002010</v>
      </c>
      <c r="M11" s="4" t="s">
        <v>152</v>
      </c>
      <c r="N11" s="4"/>
    </row>
    <row r="12" spans="1:14" x14ac:dyDescent="0.3">
      <c r="A12" s="4">
        <v>1300002009</v>
      </c>
      <c r="B12" s="4">
        <v>100002</v>
      </c>
      <c r="C12" s="4" t="s">
        <v>138</v>
      </c>
      <c r="D12" s="4">
        <v>6</v>
      </c>
      <c r="E12" s="4" t="str">
        <f t="shared" si="0"/>
        <v>6 다리</v>
      </c>
      <c r="F12" s="4"/>
      <c r="G12" s="4">
        <v>5</v>
      </c>
      <c r="H12" s="4" t="e">
        <f t="shared" si="1"/>
        <v>#N/A</v>
      </c>
      <c r="I12" s="4">
        <v>5</v>
      </c>
      <c r="J12" s="4">
        <v>5</v>
      </c>
      <c r="K12" s="4" t="s">
        <v>190</v>
      </c>
      <c r="L12" s="4">
        <v>1200002011</v>
      </c>
      <c r="M12" s="4" t="s">
        <v>151</v>
      </c>
      <c r="N12" s="4"/>
    </row>
    <row r="13" spans="1:14" x14ac:dyDescent="0.3">
      <c r="A13" s="4">
        <v>1300002010</v>
      </c>
      <c r="B13" s="4">
        <v>100002</v>
      </c>
      <c r="C13" s="4" t="s">
        <v>139</v>
      </c>
      <c r="D13" s="4">
        <v>9</v>
      </c>
      <c r="E13" s="4" t="str">
        <f t="shared" si="0"/>
        <v>9 귀</v>
      </c>
      <c r="F13" s="4"/>
      <c r="G13" s="4">
        <v>5</v>
      </c>
      <c r="H13" s="4" t="e">
        <f t="shared" si="1"/>
        <v>#N/A</v>
      </c>
      <c r="I13" s="4"/>
      <c r="J13" s="4"/>
      <c r="K13" s="4" t="s">
        <v>195</v>
      </c>
      <c r="L13" s="4">
        <v>1200002012</v>
      </c>
      <c r="M13" s="4">
        <v>50000003</v>
      </c>
      <c r="N13" s="4"/>
    </row>
    <row r="14" spans="1:14" x14ac:dyDescent="0.3">
      <c r="A14" s="4">
        <v>1300002011</v>
      </c>
      <c r="B14" s="4">
        <v>100002</v>
      </c>
      <c r="C14" s="4" t="s">
        <v>140</v>
      </c>
      <c r="D14" s="4">
        <v>2</v>
      </c>
      <c r="E14" s="4" t="str">
        <f t="shared" ref="E14" si="2">INDEX(touch_body_type_desc,MATCH(D14,touch_body_type,0))</f>
        <v>2 가슴</v>
      </c>
      <c r="F14" s="4"/>
      <c r="G14" s="4">
        <v>3</v>
      </c>
      <c r="H14" s="4" t="str">
        <f t="shared" ref="H14" si="3">INDEX(touch_gesture_type_desc,MATCH(G14,touch_gesture_type,0))</f>
        <v>3 PushDown(누른 채로 1초 이상)</v>
      </c>
      <c r="I14" s="4"/>
      <c r="J14" s="4"/>
      <c r="K14" s="4"/>
      <c r="L14" s="4" t="s">
        <v>185</v>
      </c>
      <c r="M14" s="4" t="s">
        <v>153</v>
      </c>
      <c r="N14" s="4"/>
    </row>
    <row r="15" spans="1:14" x14ac:dyDescent="0.3">
      <c r="A15" s="4">
        <v>1300002012</v>
      </c>
      <c r="B15" s="4">
        <v>100002</v>
      </c>
      <c r="C15" s="4" t="s">
        <v>141</v>
      </c>
      <c r="D15" s="4">
        <v>8</v>
      </c>
      <c r="E15" s="4" t="str">
        <f t="shared" ref="E15" si="4">INDEX(touch_body_type_desc,MATCH(D15,touch_body_type,0))</f>
        <v>8 코</v>
      </c>
      <c r="F15" s="4" t="s">
        <v>156</v>
      </c>
      <c r="G15" s="4">
        <v>5</v>
      </c>
      <c r="H15" s="4" t="e">
        <f t="shared" ref="H15" si="5">INDEX(touch_gesture_type_desc,MATCH(G15,touch_gesture_type,0))</f>
        <v>#N/A</v>
      </c>
      <c r="I15" s="4"/>
      <c r="J15" s="4"/>
      <c r="K15" s="4" t="s">
        <v>197</v>
      </c>
      <c r="L15" s="4">
        <v>1200002015</v>
      </c>
      <c r="M15" s="4">
        <v>50000004</v>
      </c>
      <c r="N15" s="4">
        <v>50000005</v>
      </c>
    </row>
    <row r="16" spans="1:14" x14ac:dyDescent="0.3">
      <c r="A16" s="4">
        <v>1300002013</v>
      </c>
      <c r="B16" s="4">
        <v>100002</v>
      </c>
      <c r="C16" s="4" t="s">
        <v>142</v>
      </c>
      <c r="D16" s="4">
        <v>8</v>
      </c>
      <c r="E16" s="4" t="str">
        <f t="shared" ref="E16:E26" si="6">INDEX(touch_body_type_desc,MATCH(D16,touch_body_type,0))</f>
        <v>8 코</v>
      </c>
      <c r="F16" s="4" t="s">
        <v>157</v>
      </c>
      <c r="G16" s="4">
        <v>5</v>
      </c>
      <c r="H16" s="4" t="e">
        <f t="shared" ref="H16:H26" si="7">INDEX(touch_gesture_type_desc,MATCH(G16,touch_gesture_type,0))</f>
        <v>#N/A</v>
      </c>
      <c r="I16" s="4"/>
      <c r="J16" s="4"/>
      <c r="K16" s="4" t="s">
        <v>205</v>
      </c>
      <c r="L16" s="4">
        <v>1200002016</v>
      </c>
      <c r="M16" s="4" t="s">
        <v>150</v>
      </c>
      <c r="N16" s="4"/>
    </row>
    <row r="17" spans="1:14" x14ac:dyDescent="0.3">
      <c r="A17" s="4">
        <v>1300002014</v>
      </c>
      <c r="B17" s="4">
        <v>100002</v>
      </c>
      <c r="C17" s="4" t="s">
        <v>143</v>
      </c>
      <c r="D17" s="4">
        <v>9</v>
      </c>
      <c r="E17" s="4" t="str">
        <f t="shared" si="6"/>
        <v>9 귀</v>
      </c>
      <c r="F17" s="4"/>
      <c r="G17" s="4">
        <v>5</v>
      </c>
      <c r="H17" s="4" t="e">
        <f t="shared" si="7"/>
        <v>#N/A</v>
      </c>
      <c r="I17" s="4"/>
      <c r="J17" s="4"/>
      <c r="K17" s="4" t="s">
        <v>195</v>
      </c>
      <c r="L17" s="4">
        <v>1200002018</v>
      </c>
      <c r="M17" s="4">
        <v>50000005</v>
      </c>
      <c r="N17" s="4">
        <v>50000006</v>
      </c>
    </row>
    <row r="18" spans="1:14" x14ac:dyDescent="0.3">
      <c r="A18" s="4">
        <v>1300002015</v>
      </c>
      <c r="B18" s="4">
        <v>100002</v>
      </c>
      <c r="C18" s="4" t="s">
        <v>139</v>
      </c>
      <c r="D18" s="4">
        <v>9</v>
      </c>
      <c r="E18" s="4" t="str">
        <f t="shared" si="6"/>
        <v>9 귀</v>
      </c>
      <c r="F18" s="4"/>
      <c r="G18" s="4">
        <v>5</v>
      </c>
      <c r="H18" s="4" t="e">
        <f t="shared" si="7"/>
        <v>#N/A</v>
      </c>
      <c r="I18" s="4"/>
      <c r="J18" s="4"/>
      <c r="K18" s="4" t="s">
        <v>195</v>
      </c>
      <c r="L18" s="4">
        <v>1200002017</v>
      </c>
      <c r="M18" s="4">
        <v>50000004</v>
      </c>
      <c r="N18" s="4"/>
    </row>
    <row r="19" spans="1:14" x14ac:dyDescent="0.3">
      <c r="A19" s="4">
        <v>1300002016</v>
      </c>
      <c r="B19" s="4">
        <v>100002</v>
      </c>
      <c r="C19" s="4" t="s">
        <v>145</v>
      </c>
      <c r="D19" s="4">
        <v>3</v>
      </c>
      <c r="E19" s="4" t="str">
        <f t="shared" si="6"/>
        <v>3 머리</v>
      </c>
      <c r="F19" s="4"/>
      <c r="G19" s="4">
        <v>3</v>
      </c>
      <c r="H19" s="4" t="str">
        <f t="shared" si="7"/>
        <v>3 PushDown(누른 채로 1초 이상)</v>
      </c>
      <c r="I19" s="4"/>
      <c r="J19" s="4"/>
      <c r="K19" s="4"/>
      <c r="L19" s="4" t="s">
        <v>308</v>
      </c>
      <c r="M19" s="4">
        <v>50000006</v>
      </c>
      <c r="N19" s="4"/>
    </row>
    <row r="20" spans="1:14" x14ac:dyDescent="0.3">
      <c r="A20" s="4">
        <v>1300002017</v>
      </c>
      <c r="B20" s="4">
        <v>100002</v>
      </c>
      <c r="C20" s="4" t="s">
        <v>146</v>
      </c>
      <c r="D20" s="4">
        <v>3</v>
      </c>
      <c r="E20" s="4" t="str">
        <f t="shared" si="6"/>
        <v>3 머리</v>
      </c>
      <c r="F20" s="4"/>
      <c r="G20" s="4">
        <v>3</v>
      </c>
      <c r="H20" s="4" t="str">
        <f t="shared" si="7"/>
        <v>3 PushDown(누른 채로 1초 이상)</v>
      </c>
      <c r="I20" s="4"/>
      <c r="J20" s="4"/>
      <c r="K20" s="4"/>
      <c r="L20" s="4" t="s">
        <v>308</v>
      </c>
      <c r="M20" s="4">
        <v>50000006</v>
      </c>
      <c r="N20" s="4"/>
    </row>
    <row r="21" spans="1:14" x14ac:dyDescent="0.3">
      <c r="A21" s="4">
        <v>1300002018</v>
      </c>
      <c r="B21" s="4">
        <v>100002</v>
      </c>
      <c r="C21" s="4" t="s">
        <v>144</v>
      </c>
      <c r="D21" s="4">
        <v>6</v>
      </c>
      <c r="E21" s="4" t="str">
        <f t="shared" si="6"/>
        <v>6 다리</v>
      </c>
      <c r="F21" s="4"/>
      <c r="G21" s="4">
        <v>3</v>
      </c>
      <c r="H21" s="4" t="str">
        <f t="shared" si="7"/>
        <v>3 PushDown(누른 채로 1초 이상)</v>
      </c>
      <c r="I21" s="4"/>
      <c r="J21" s="4"/>
      <c r="K21" s="4"/>
      <c r="L21" s="4" t="s">
        <v>308</v>
      </c>
      <c r="M21" s="4">
        <v>50000006</v>
      </c>
      <c r="N21" s="4"/>
    </row>
    <row r="22" spans="1:14" x14ac:dyDescent="0.3">
      <c r="A22" s="4">
        <v>1300002019</v>
      </c>
      <c r="B22" s="4">
        <v>100002</v>
      </c>
      <c r="C22" s="4" t="s">
        <v>145</v>
      </c>
      <c r="D22" s="4">
        <v>6</v>
      </c>
      <c r="E22" s="4" t="str">
        <f t="shared" si="6"/>
        <v>6 다리</v>
      </c>
      <c r="F22" s="4"/>
      <c r="G22" s="4">
        <v>3</v>
      </c>
      <c r="H22" s="4" t="str">
        <f t="shared" si="7"/>
        <v>3 PushDown(누른 채로 1초 이상)</v>
      </c>
      <c r="I22" s="4"/>
      <c r="J22" s="4"/>
      <c r="K22" s="4"/>
      <c r="L22" s="4" t="s">
        <v>308</v>
      </c>
      <c r="M22" s="4">
        <v>50000006</v>
      </c>
      <c r="N22" s="4"/>
    </row>
    <row r="23" spans="1:14" x14ac:dyDescent="0.3">
      <c r="A23" s="4">
        <v>1300002020</v>
      </c>
      <c r="B23" s="4">
        <v>100002</v>
      </c>
      <c r="C23" s="4" t="s">
        <v>146</v>
      </c>
      <c r="D23" s="4">
        <v>6</v>
      </c>
      <c r="E23" s="4" t="str">
        <f t="shared" si="6"/>
        <v>6 다리</v>
      </c>
      <c r="F23" s="4"/>
      <c r="G23" s="4">
        <v>3</v>
      </c>
      <c r="H23" s="4" t="str">
        <f t="shared" si="7"/>
        <v>3 PushDown(누른 채로 1초 이상)</v>
      </c>
      <c r="I23" s="4"/>
      <c r="J23" s="4"/>
      <c r="K23" s="4"/>
      <c r="L23" s="4" t="s">
        <v>308</v>
      </c>
      <c r="M23" s="4">
        <v>50000006</v>
      </c>
      <c r="N23" s="4"/>
    </row>
    <row r="24" spans="1:14" x14ac:dyDescent="0.3">
      <c r="A24" s="4">
        <v>1300002021</v>
      </c>
      <c r="B24" s="4">
        <v>100002</v>
      </c>
      <c r="C24" s="4" t="s">
        <v>147</v>
      </c>
      <c r="D24" s="4">
        <v>3</v>
      </c>
      <c r="E24" s="4" t="str">
        <f t="shared" si="6"/>
        <v>3 머리</v>
      </c>
      <c r="F24" s="4"/>
      <c r="G24" s="4">
        <v>6</v>
      </c>
      <c r="H24" s="4" t="e">
        <f t="shared" si="7"/>
        <v>#N/A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</row>
    <row r="25" spans="1:14" x14ac:dyDescent="0.3">
      <c r="A25" s="4">
        <v>1300002022</v>
      </c>
      <c r="B25" s="4">
        <v>100002</v>
      </c>
      <c r="C25" s="4" t="s">
        <v>148</v>
      </c>
      <c r="D25" s="4">
        <v>3</v>
      </c>
      <c r="E25" s="4" t="str">
        <f t="shared" si="6"/>
        <v>3 머리</v>
      </c>
      <c r="F25" s="4"/>
      <c r="G25" s="4">
        <v>6</v>
      </c>
      <c r="H25" s="4" t="e">
        <f t="shared" si="7"/>
        <v>#N/A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</row>
    <row r="26" spans="1:14" x14ac:dyDescent="0.3">
      <c r="A26" s="4">
        <v>1300002023</v>
      </c>
      <c r="B26" s="4">
        <v>100002</v>
      </c>
      <c r="C26" s="4" t="s">
        <v>149</v>
      </c>
      <c r="D26" s="4">
        <v>3</v>
      </c>
      <c r="E26" s="4" t="str">
        <f t="shared" si="6"/>
        <v>3 머리</v>
      </c>
      <c r="F26" s="4"/>
      <c r="G26" s="4">
        <v>6</v>
      </c>
      <c r="H26" s="4" t="e">
        <f t="shared" si="7"/>
        <v>#N/A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6"/>
  <sheetViews>
    <sheetView tabSelected="1" zoomScaleNormal="100" workbookViewId="0">
      <selection activeCell="C4" sqref="C4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98</v>
      </c>
    </row>
    <row r="2" spans="1:4" x14ac:dyDescent="0.3">
      <c r="A2" s="1" t="s">
        <v>56</v>
      </c>
      <c r="B2" s="1" t="s">
        <v>118</v>
      </c>
      <c r="C2" s="1" t="s">
        <v>21</v>
      </c>
      <c r="D2" s="1" t="s">
        <v>81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10</v>
      </c>
    </row>
    <row r="4" spans="1:4" x14ac:dyDescent="0.3">
      <c r="A4" s="3" t="s">
        <v>41</v>
      </c>
      <c r="B4" s="3" t="s">
        <v>43</v>
      </c>
      <c r="C4" s="3" t="s">
        <v>20</v>
      </c>
      <c r="D4" s="3" t="s">
        <v>103</v>
      </c>
    </row>
    <row r="5" spans="1:4" ht="16.5" customHeight="1" x14ac:dyDescent="0.3">
      <c r="A5" s="4">
        <v>200001001</v>
      </c>
      <c r="B5" s="4">
        <v>100001</v>
      </c>
      <c r="C5" s="4" t="s">
        <v>22</v>
      </c>
      <c r="D5" s="4" t="s">
        <v>82</v>
      </c>
    </row>
    <row r="6" spans="1:4" ht="16.5" customHeight="1" x14ac:dyDescent="0.3">
      <c r="A6" s="4">
        <v>200001002</v>
      </c>
      <c r="B6" s="4">
        <v>100001</v>
      </c>
      <c r="C6" s="4" t="s">
        <v>23</v>
      </c>
      <c r="D6" s="4" t="s">
        <v>83</v>
      </c>
    </row>
    <row r="7" spans="1:4" ht="16.5" customHeight="1" x14ac:dyDescent="0.3">
      <c r="A7" s="4">
        <v>200001003</v>
      </c>
      <c r="B7" s="4">
        <v>100001</v>
      </c>
      <c r="C7" s="4" t="s">
        <v>24</v>
      </c>
      <c r="D7" s="4" t="s">
        <v>84</v>
      </c>
    </row>
    <row r="8" spans="1:4" ht="16.5" customHeight="1" x14ac:dyDescent="0.3">
      <c r="A8" s="4">
        <v>200001004</v>
      </c>
      <c r="B8" s="4">
        <v>100001</v>
      </c>
      <c r="C8" s="4" t="s">
        <v>25</v>
      </c>
      <c r="D8" s="4" t="s">
        <v>85</v>
      </c>
    </row>
    <row r="9" spans="1:4" ht="16.5" customHeight="1" x14ac:dyDescent="0.3">
      <c r="A9" s="4">
        <v>1200001001</v>
      </c>
      <c r="B9" s="4">
        <v>100001</v>
      </c>
      <c r="C9" s="4" t="s">
        <v>30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49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31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32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33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34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35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162</v>
      </c>
      <c r="D16" s="4" t="s">
        <v>163</v>
      </c>
    </row>
    <row r="17" spans="1:4" x14ac:dyDescent="0.3">
      <c r="A17" s="4">
        <v>1200002002</v>
      </c>
      <c r="B17" s="4">
        <v>100002</v>
      </c>
      <c r="C17" s="4" t="s">
        <v>178</v>
      </c>
      <c r="D17" s="4" t="s">
        <v>164</v>
      </c>
    </row>
    <row r="18" spans="1:4" x14ac:dyDescent="0.3">
      <c r="A18" s="4">
        <v>1200002003</v>
      </c>
      <c r="B18" s="4">
        <v>100002</v>
      </c>
      <c r="C18" s="4" t="s">
        <v>179</v>
      </c>
      <c r="D18" s="4" t="s">
        <v>308</v>
      </c>
    </row>
    <row r="19" spans="1:4" x14ac:dyDescent="0.3">
      <c r="A19" s="4">
        <v>1200002004</v>
      </c>
      <c r="B19" s="4">
        <v>100002</v>
      </c>
      <c r="C19" s="4" t="s">
        <v>173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174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175</v>
      </c>
      <c r="D21" s="4" t="s">
        <v>176</v>
      </c>
    </row>
    <row r="22" spans="1:4" x14ac:dyDescent="0.3">
      <c r="A22" s="4">
        <v>1200002007</v>
      </c>
      <c r="B22" s="4">
        <v>100002</v>
      </c>
      <c r="C22" s="4" t="s">
        <v>184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183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304</v>
      </c>
      <c r="D24" s="4" t="s">
        <v>182</v>
      </c>
    </row>
    <row r="25" spans="1:4" x14ac:dyDescent="0.3">
      <c r="A25" s="4">
        <v>1200002010</v>
      </c>
      <c r="B25" s="4">
        <v>100002</v>
      </c>
      <c r="C25" s="4" t="s">
        <v>305</v>
      </c>
      <c r="D25" s="4" t="s">
        <v>192</v>
      </c>
    </row>
    <row r="26" spans="1:4" x14ac:dyDescent="0.3">
      <c r="A26" s="4">
        <v>1200002011</v>
      </c>
      <c r="B26" s="4">
        <v>100002</v>
      </c>
      <c r="C26" s="4" t="s">
        <v>306</v>
      </c>
      <c r="D26" s="4" t="s">
        <v>193</v>
      </c>
    </row>
    <row r="27" spans="1:4" x14ac:dyDescent="0.3">
      <c r="A27" s="4">
        <v>1200002012</v>
      </c>
      <c r="B27" s="4">
        <v>100002</v>
      </c>
      <c r="C27" s="4" t="s">
        <v>214</v>
      </c>
      <c r="D27" s="4" t="s">
        <v>217</v>
      </c>
    </row>
    <row r="28" spans="1:4" x14ac:dyDescent="0.3">
      <c r="A28" s="4">
        <v>1200002013</v>
      </c>
      <c r="B28" s="4">
        <v>100002</v>
      </c>
      <c r="C28" s="4" t="s">
        <v>186</v>
      </c>
      <c r="D28" s="4" t="s">
        <v>187</v>
      </c>
    </row>
    <row r="29" spans="1:4" x14ac:dyDescent="0.3">
      <c r="A29" s="4">
        <v>1200002014</v>
      </c>
      <c r="B29" s="4">
        <v>100002</v>
      </c>
      <c r="C29" s="4" t="s">
        <v>188</v>
      </c>
      <c r="D29" s="4" t="s">
        <v>189</v>
      </c>
    </row>
    <row r="30" spans="1:4" x14ac:dyDescent="0.3">
      <c r="A30" s="4">
        <v>1200002015</v>
      </c>
      <c r="B30" s="4">
        <v>100002</v>
      </c>
      <c r="C30" s="4" t="s">
        <v>194</v>
      </c>
      <c r="D30" s="4" t="s">
        <v>308</v>
      </c>
    </row>
    <row r="31" spans="1:4" x14ac:dyDescent="0.3">
      <c r="A31" s="4">
        <v>1200002016</v>
      </c>
      <c r="B31" s="4">
        <v>100002</v>
      </c>
      <c r="C31" s="4" t="s">
        <v>206</v>
      </c>
      <c r="D31" s="4" t="s">
        <v>308</v>
      </c>
    </row>
    <row r="32" spans="1:4" x14ac:dyDescent="0.3">
      <c r="A32" s="4">
        <v>1200002017</v>
      </c>
      <c r="B32" s="4">
        <v>100002</v>
      </c>
      <c r="C32" s="4" t="s">
        <v>215</v>
      </c>
      <c r="D32" s="4" t="s">
        <v>217</v>
      </c>
    </row>
    <row r="33" spans="1:4" x14ac:dyDescent="0.3">
      <c r="A33" s="4">
        <v>1200002018</v>
      </c>
      <c r="B33" s="4">
        <v>100002</v>
      </c>
      <c r="C33" s="4" t="s">
        <v>216</v>
      </c>
      <c r="D33" s="4">
        <v>1100002029</v>
      </c>
    </row>
    <row r="34" spans="1:4" x14ac:dyDescent="0.3">
      <c r="A34" s="4">
        <v>1200002019</v>
      </c>
      <c r="B34" s="4">
        <v>100002</v>
      </c>
      <c r="C34" s="4" t="s">
        <v>218</v>
      </c>
      <c r="D34" s="4" t="s">
        <v>221</v>
      </c>
    </row>
    <row r="35" spans="1:4" x14ac:dyDescent="0.3">
      <c r="A35" s="4">
        <v>1200002020</v>
      </c>
      <c r="B35" s="4">
        <v>100002</v>
      </c>
      <c r="C35" s="4" t="s">
        <v>219</v>
      </c>
      <c r="D35" s="4" t="s">
        <v>222</v>
      </c>
    </row>
    <row r="36" spans="1:4" x14ac:dyDescent="0.3">
      <c r="A36" s="4">
        <v>1200002021</v>
      </c>
      <c r="B36" s="4">
        <v>100002</v>
      </c>
      <c r="C36" s="4" t="s">
        <v>220</v>
      </c>
      <c r="D36" s="4" t="s">
        <v>223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topLeftCell="A19" zoomScale="115" zoomScaleNormal="115" workbookViewId="0">
      <selection activeCell="C19" sqref="C19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97</v>
      </c>
    </row>
    <row r="2" spans="1:4" x14ac:dyDescent="0.3">
      <c r="A2" s="1" t="s">
        <v>55</v>
      </c>
      <c r="B2" s="1" t="s">
        <v>118</v>
      </c>
      <c r="C2" s="1" t="s">
        <v>102</v>
      </c>
      <c r="D2" s="1" t="s">
        <v>101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54</v>
      </c>
      <c r="B4" s="3" t="s">
        <v>43</v>
      </c>
      <c r="C4" s="3" t="s">
        <v>29</v>
      </c>
      <c r="D4" s="3" t="s">
        <v>100</v>
      </c>
    </row>
    <row r="5" spans="1:4" ht="16.5" customHeight="1" x14ac:dyDescent="0.3">
      <c r="A5" s="4">
        <v>100001001</v>
      </c>
      <c r="B5" s="4">
        <v>100001</v>
      </c>
      <c r="C5" s="8" t="s">
        <v>51</v>
      </c>
      <c r="D5" s="8" t="s">
        <v>53</v>
      </c>
    </row>
    <row r="6" spans="1:4" ht="16.5" customHeight="1" x14ac:dyDescent="0.3">
      <c r="A6" s="4">
        <v>100001002</v>
      </c>
      <c r="B6" s="4">
        <v>100001</v>
      </c>
      <c r="C6" s="8" t="s">
        <v>50</v>
      </c>
      <c r="D6" s="8" t="s">
        <v>52</v>
      </c>
    </row>
    <row r="7" spans="1:4" ht="16.5" customHeight="1" x14ac:dyDescent="0.3">
      <c r="A7" s="4">
        <v>100001003</v>
      </c>
      <c r="B7" s="4">
        <v>100001</v>
      </c>
      <c r="C7" s="8" t="s">
        <v>60</v>
      </c>
      <c r="D7" s="4" t="s">
        <v>59</v>
      </c>
    </row>
    <row r="8" spans="1:4" ht="16.5" customHeight="1" x14ac:dyDescent="0.3">
      <c r="A8" s="4">
        <v>100001004</v>
      </c>
      <c r="B8" s="4">
        <v>100001</v>
      </c>
      <c r="C8" s="8" t="s">
        <v>57</v>
      </c>
      <c r="D8" s="4" t="s">
        <v>58</v>
      </c>
    </row>
    <row r="9" spans="1:4" ht="16.5" customHeight="1" x14ac:dyDescent="0.3">
      <c r="A9" s="4">
        <v>100001005</v>
      </c>
      <c r="B9" s="4">
        <v>100001</v>
      </c>
      <c r="C9" s="4" t="s">
        <v>62</v>
      </c>
      <c r="D9" s="4" t="s">
        <v>64</v>
      </c>
    </row>
    <row r="10" spans="1:4" ht="16.5" customHeight="1" x14ac:dyDescent="0.3">
      <c r="A10" s="4">
        <v>100001006</v>
      </c>
      <c r="B10" s="4">
        <v>100001</v>
      </c>
      <c r="C10" s="4" t="s">
        <v>61</v>
      </c>
      <c r="D10" s="4" t="s">
        <v>63</v>
      </c>
    </row>
    <row r="11" spans="1:4" ht="16.5" customHeight="1" x14ac:dyDescent="0.3">
      <c r="A11" s="4">
        <v>100001007</v>
      </c>
      <c r="B11" s="4">
        <v>100001</v>
      </c>
      <c r="C11" s="4" t="s">
        <v>66</v>
      </c>
      <c r="D11" s="4" t="s">
        <v>67</v>
      </c>
    </row>
    <row r="12" spans="1:4" ht="16.5" customHeight="1" x14ac:dyDescent="0.3">
      <c r="A12" s="4">
        <v>100001008</v>
      </c>
      <c r="B12" s="4">
        <v>100001</v>
      </c>
      <c r="C12" s="4" t="s">
        <v>65</v>
      </c>
      <c r="D12" s="4" t="s">
        <v>265</v>
      </c>
    </row>
    <row r="13" spans="1:4" ht="16.5" customHeight="1" x14ac:dyDescent="0.3">
      <c r="A13" s="4">
        <v>1100001001</v>
      </c>
      <c r="B13" s="4">
        <v>100001</v>
      </c>
      <c r="C13" s="4" t="s">
        <v>68</v>
      </c>
      <c r="D13" s="4" t="s">
        <v>80</v>
      </c>
    </row>
    <row r="14" spans="1:4" ht="16.5" customHeight="1" x14ac:dyDescent="0.3">
      <c r="A14" s="4">
        <v>1100001002</v>
      </c>
      <c r="B14" s="4">
        <v>100001</v>
      </c>
      <c r="C14" s="4" t="s">
        <v>73</v>
      </c>
      <c r="D14" s="4" t="s">
        <v>79</v>
      </c>
    </row>
    <row r="15" spans="1:4" ht="16.5" customHeight="1" x14ac:dyDescent="0.3">
      <c r="A15" s="4">
        <v>1100001003</v>
      </c>
      <c r="B15" s="4">
        <v>100001</v>
      </c>
      <c r="C15" s="4" t="s">
        <v>72</v>
      </c>
      <c r="D15" s="4" t="s">
        <v>78</v>
      </c>
    </row>
    <row r="16" spans="1:4" x14ac:dyDescent="0.3">
      <c r="A16" s="4">
        <v>1100001004</v>
      </c>
      <c r="B16" s="4">
        <v>100001</v>
      </c>
      <c r="C16" s="4" t="s">
        <v>71</v>
      </c>
      <c r="D16" s="4" t="s">
        <v>77</v>
      </c>
    </row>
    <row r="17" spans="1:4" x14ac:dyDescent="0.3">
      <c r="A17" s="4">
        <v>1100001005</v>
      </c>
      <c r="B17" s="4">
        <v>100001</v>
      </c>
      <c r="C17" s="4" t="s">
        <v>70</v>
      </c>
      <c r="D17" s="4" t="s">
        <v>76</v>
      </c>
    </row>
    <row r="18" spans="1:4" x14ac:dyDescent="0.3">
      <c r="A18" s="4">
        <v>1100001006</v>
      </c>
      <c r="B18" s="4">
        <v>100001</v>
      </c>
      <c r="C18" s="4" t="s">
        <v>69</v>
      </c>
      <c r="D18" s="4" t="s">
        <v>75</v>
      </c>
    </row>
    <row r="19" spans="1:4" x14ac:dyDescent="0.3">
      <c r="A19" s="4">
        <v>1100001007</v>
      </c>
      <c r="B19" s="4">
        <v>100001</v>
      </c>
      <c r="C19" s="4" t="s">
        <v>191</v>
      </c>
      <c r="D19" s="4" t="s">
        <v>74</v>
      </c>
    </row>
    <row r="20" spans="1:4" x14ac:dyDescent="0.3">
      <c r="A20" s="4">
        <v>1100002001</v>
      </c>
      <c r="B20" s="4">
        <v>100002</v>
      </c>
      <c r="C20" s="4" t="s">
        <v>158</v>
      </c>
      <c r="D20" s="8" t="s">
        <v>266</v>
      </c>
    </row>
    <row r="21" spans="1:4" x14ac:dyDescent="0.3">
      <c r="A21" s="4">
        <v>1100002002</v>
      </c>
      <c r="B21" s="4">
        <v>100002</v>
      </c>
      <c r="C21" s="4" t="s">
        <v>159</v>
      </c>
      <c r="D21" s="8" t="s">
        <v>267</v>
      </c>
    </row>
    <row r="22" spans="1:4" x14ac:dyDescent="0.3">
      <c r="A22" s="4">
        <v>1100002003</v>
      </c>
      <c r="B22" s="4">
        <v>100002</v>
      </c>
      <c r="C22" s="4" t="s">
        <v>160</v>
      </c>
      <c r="D22" s="8"/>
    </row>
    <row r="23" spans="1:4" x14ac:dyDescent="0.3">
      <c r="A23" s="4">
        <v>1100002004</v>
      </c>
      <c r="B23" s="4">
        <v>100002</v>
      </c>
      <c r="C23" s="4" t="s">
        <v>161</v>
      </c>
      <c r="D23" s="8"/>
    </row>
    <row r="24" spans="1:4" x14ac:dyDescent="0.3">
      <c r="A24" s="4">
        <v>1100002005</v>
      </c>
      <c r="B24" s="4">
        <v>100002</v>
      </c>
      <c r="C24" s="4" t="s">
        <v>230</v>
      </c>
      <c r="D24" s="8" t="s">
        <v>268</v>
      </c>
    </row>
    <row r="25" spans="1:4" x14ac:dyDescent="0.3">
      <c r="A25" s="4">
        <v>1100002006</v>
      </c>
      <c r="B25" s="4">
        <v>100002</v>
      </c>
      <c r="C25" s="4" t="s">
        <v>231</v>
      </c>
      <c r="D25" s="8" t="s">
        <v>269</v>
      </c>
    </row>
    <row r="26" spans="1:4" x14ac:dyDescent="0.3">
      <c r="A26" s="4">
        <v>1100002007</v>
      </c>
      <c r="B26" s="4">
        <v>100002</v>
      </c>
      <c r="C26" s="4" t="s">
        <v>232</v>
      </c>
      <c r="D26" s="8" t="s">
        <v>270</v>
      </c>
    </row>
    <row r="27" spans="1:4" x14ac:dyDescent="0.3">
      <c r="A27" s="4">
        <v>1100002008</v>
      </c>
      <c r="B27" s="4">
        <v>100002</v>
      </c>
      <c r="C27" s="4" t="s">
        <v>233</v>
      </c>
      <c r="D27" s="8" t="s">
        <v>271</v>
      </c>
    </row>
    <row r="28" spans="1:4" x14ac:dyDescent="0.3">
      <c r="A28" s="4">
        <v>1100002009</v>
      </c>
      <c r="B28" s="4">
        <v>100002</v>
      </c>
      <c r="C28" s="4" t="s">
        <v>234</v>
      </c>
      <c r="D28" s="8" t="s">
        <v>272</v>
      </c>
    </row>
    <row r="29" spans="1:4" x14ac:dyDescent="0.3">
      <c r="A29" s="4">
        <v>1100002010</v>
      </c>
      <c r="B29" s="4">
        <v>100002</v>
      </c>
      <c r="C29" s="4" t="s">
        <v>235</v>
      </c>
      <c r="D29" s="8" t="s">
        <v>273</v>
      </c>
    </row>
    <row r="30" spans="1:4" x14ac:dyDescent="0.3">
      <c r="A30" s="4">
        <v>1100002011</v>
      </c>
      <c r="B30" s="4">
        <v>100002</v>
      </c>
      <c r="C30" s="10" t="s">
        <v>236</v>
      </c>
      <c r="D30" s="8" t="s">
        <v>274</v>
      </c>
    </row>
    <row r="31" spans="1:4" x14ac:dyDescent="0.3">
      <c r="A31" s="4">
        <v>1100002012</v>
      </c>
      <c r="B31" s="4">
        <v>100002</v>
      </c>
      <c r="C31" s="4" t="s">
        <v>208</v>
      </c>
      <c r="D31" s="8" t="s">
        <v>275</v>
      </c>
    </row>
    <row r="32" spans="1:4" x14ac:dyDescent="0.3">
      <c r="A32" s="4">
        <v>1100002013</v>
      </c>
      <c r="B32" s="4">
        <v>100002</v>
      </c>
      <c r="C32" s="4" t="s">
        <v>237</v>
      </c>
      <c r="D32" s="8" t="s">
        <v>276</v>
      </c>
    </row>
    <row r="33" spans="1:4" x14ac:dyDescent="0.3">
      <c r="A33" s="4">
        <v>1100002014</v>
      </c>
      <c r="B33" s="4">
        <v>100002</v>
      </c>
      <c r="C33" s="4" t="s">
        <v>238</v>
      </c>
      <c r="D33" s="8" t="s">
        <v>277</v>
      </c>
    </row>
    <row r="34" spans="1:4" x14ac:dyDescent="0.3">
      <c r="A34" s="4">
        <v>1100002015</v>
      </c>
      <c r="B34" s="4">
        <v>100002</v>
      </c>
      <c r="C34" s="4" t="s">
        <v>165</v>
      </c>
      <c r="D34" s="8"/>
    </row>
    <row r="35" spans="1:4" x14ac:dyDescent="0.3">
      <c r="A35" s="4">
        <v>1100002016</v>
      </c>
      <c r="B35" s="4">
        <v>100002</v>
      </c>
      <c r="C35" s="4" t="s">
        <v>239</v>
      </c>
      <c r="D35" s="8" t="s">
        <v>278</v>
      </c>
    </row>
    <row r="36" spans="1:4" x14ac:dyDescent="0.3">
      <c r="A36" s="4">
        <v>1100002017</v>
      </c>
      <c r="B36" s="4">
        <v>100002</v>
      </c>
      <c r="C36" s="4" t="s">
        <v>240</v>
      </c>
      <c r="D36" s="8" t="s">
        <v>279</v>
      </c>
    </row>
    <row r="37" spans="1:4" x14ac:dyDescent="0.3">
      <c r="A37" s="4">
        <v>1100002018</v>
      </c>
      <c r="B37" s="4">
        <v>100002</v>
      </c>
      <c r="C37" s="4" t="s">
        <v>241</v>
      </c>
      <c r="D37" s="8" t="s">
        <v>280</v>
      </c>
    </row>
    <row r="38" spans="1:4" x14ac:dyDescent="0.3">
      <c r="A38" s="4">
        <v>1100002019</v>
      </c>
      <c r="B38" s="4">
        <v>100002</v>
      </c>
      <c r="C38" s="4" t="s">
        <v>242</v>
      </c>
      <c r="D38" s="8" t="s">
        <v>281</v>
      </c>
    </row>
    <row r="39" spans="1:4" x14ac:dyDescent="0.3">
      <c r="A39" s="4">
        <v>1100002020</v>
      </c>
      <c r="B39" s="4">
        <v>100002</v>
      </c>
      <c r="C39" s="4" t="s">
        <v>243</v>
      </c>
      <c r="D39" s="8" t="s">
        <v>282</v>
      </c>
    </row>
    <row r="40" spans="1:4" x14ac:dyDescent="0.3">
      <c r="A40" s="4">
        <v>1100002021</v>
      </c>
      <c r="B40" s="4">
        <v>100002</v>
      </c>
      <c r="C40" s="4" t="s">
        <v>244</v>
      </c>
      <c r="D40" s="8" t="s">
        <v>283</v>
      </c>
    </row>
    <row r="41" spans="1:4" x14ac:dyDescent="0.3">
      <c r="A41" s="4">
        <v>1100002022</v>
      </c>
      <c r="B41" s="4">
        <v>100002</v>
      </c>
      <c r="C41" s="4" t="s">
        <v>245</v>
      </c>
      <c r="D41" s="8" t="s">
        <v>284</v>
      </c>
    </row>
    <row r="42" spans="1:4" x14ac:dyDescent="0.3">
      <c r="A42" s="4">
        <v>1100002023</v>
      </c>
      <c r="B42" s="4">
        <v>100002</v>
      </c>
      <c r="C42" s="4" t="s">
        <v>207</v>
      </c>
      <c r="D42" s="8"/>
    </row>
    <row r="43" spans="1:4" x14ac:dyDescent="0.3">
      <c r="A43" s="4">
        <v>1100002024</v>
      </c>
      <c r="B43" s="4">
        <v>100002</v>
      </c>
      <c r="C43" s="4" t="s">
        <v>166</v>
      </c>
      <c r="D43" s="8"/>
    </row>
    <row r="44" spans="1:4" x14ac:dyDescent="0.3">
      <c r="A44" s="4">
        <v>1100002025</v>
      </c>
      <c r="B44" s="4">
        <v>100002</v>
      </c>
      <c r="C44" s="4" t="s">
        <v>167</v>
      </c>
      <c r="D44" s="8"/>
    </row>
    <row r="45" spans="1:4" x14ac:dyDescent="0.3">
      <c r="A45" s="4">
        <v>1100002026</v>
      </c>
      <c r="B45" s="4">
        <v>100002</v>
      </c>
      <c r="C45" s="4" t="s">
        <v>168</v>
      </c>
      <c r="D45" s="8"/>
    </row>
    <row r="46" spans="1:4" x14ac:dyDescent="0.3">
      <c r="A46" s="4">
        <v>1100002027</v>
      </c>
      <c r="B46" s="4">
        <v>100002</v>
      </c>
      <c r="C46" s="4" t="s">
        <v>246</v>
      </c>
      <c r="D46" s="8" t="s">
        <v>285</v>
      </c>
    </row>
    <row r="47" spans="1:4" x14ac:dyDescent="0.3">
      <c r="A47" s="4">
        <v>1100002028</v>
      </c>
      <c r="B47" s="4">
        <v>100002</v>
      </c>
      <c r="C47" s="4" t="s">
        <v>247</v>
      </c>
      <c r="D47" s="8" t="s">
        <v>286</v>
      </c>
    </row>
    <row r="48" spans="1:4" x14ac:dyDescent="0.3">
      <c r="A48" s="4">
        <v>1100002029</v>
      </c>
      <c r="B48" s="4">
        <v>100002</v>
      </c>
      <c r="C48" s="4" t="s">
        <v>248</v>
      </c>
      <c r="D48" s="8" t="s">
        <v>287</v>
      </c>
    </row>
    <row r="49" spans="1:4" x14ac:dyDescent="0.3">
      <c r="A49" s="4">
        <v>1100002030</v>
      </c>
      <c r="B49" s="4">
        <v>100002</v>
      </c>
      <c r="C49" s="4" t="s">
        <v>249</v>
      </c>
      <c r="D49" s="8" t="s">
        <v>288</v>
      </c>
    </row>
    <row r="50" spans="1:4" x14ac:dyDescent="0.3">
      <c r="A50" s="4">
        <v>1100002031</v>
      </c>
      <c r="B50" s="4">
        <v>100002</v>
      </c>
      <c r="C50" s="4" t="s">
        <v>250</v>
      </c>
      <c r="D50" s="8" t="s">
        <v>289</v>
      </c>
    </row>
    <row r="51" spans="1:4" x14ac:dyDescent="0.3">
      <c r="A51" s="4">
        <v>1100002032</v>
      </c>
      <c r="B51" s="4">
        <v>100002</v>
      </c>
      <c r="C51" s="4" t="s">
        <v>251</v>
      </c>
      <c r="D51" s="8" t="s">
        <v>290</v>
      </c>
    </row>
    <row r="52" spans="1:4" x14ac:dyDescent="0.3">
      <c r="A52" s="4">
        <v>1100002033</v>
      </c>
      <c r="B52" s="4">
        <v>100002</v>
      </c>
      <c r="C52" s="4" t="s">
        <v>252</v>
      </c>
      <c r="D52" s="8" t="s">
        <v>291</v>
      </c>
    </row>
    <row r="53" spans="1:4" x14ac:dyDescent="0.3">
      <c r="A53" s="4">
        <v>1100002034</v>
      </c>
      <c r="B53" s="4">
        <v>100002</v>
      </c>
      <c r="C53" s="4" t="s">
        <v>253</v>
      </c>
      <c r="D53" s="8" t="s">
        <v>292</v>
      </c>
    </row>
    <row r="54" spans="1:4" x14ac:dyDescent="0.3">
      <c r="A54" s="4">
        <v>1100002035</v>
      </c>
      <c r="B54" s="4">
        <v>100002</v>
      </c>
      <c r="C54" s="4" t="s">
        <v>254</v>
      </c>
      <c r="D54" s="8" t="s">
        <v>293</v>
      </c>
    </row>
    <row r="55" spans="1:4" x14ac:dyDescent="0.3">
      <c r="A55" s="4">
        <v>1100002036</v>
      </c>
      <c r="B55" s="4">
        <v>100002</v>
      </c>
      <c r="C55" s="4" t="s">
        <v>255</v>
      </c>
      <c r="D55" s="8" t="s">
        <v>294</v>
      </c>
    </row>
    <row r="56" spans="1:4" x14ac:dyDescent="0.3">
      <c r="A56" s="4">
        <v>1100002037</v>
      </c>
      <c r="B56" s="4">
        <v>100002</v>
      </c>
      <c r="C56" s="4" t="s">
        <v>256</v>
      </c>
      <c r="D56" s="8" t="s">
        <v>295</v>
      </c>
    </row>
    <row r="57" spans="1:4" x14ac:dyDescent="0.3">
      <c r="A57" s="4">
        <v>1100002038</v>
      </c>
      <c r="B57" s="4">
        <v>100002</v>
      </c>
      <c r="C57" s="4" t="s">
        <v>257</v>
      </c>
      <c r="D57" s="8" t="s">
        <v>296</v>
      </c>
    </row>
    <row r="58" spans="1:4" x14ac:dyDescent="0.3">
      <c r="A58" s="4">
        <v>1100002039</v>
      </c>
      <c r="B58" s="4">
        <v>100002</v>
      </c>
      <c r="C58" s="4" t="s">
        <v>258</v>
      </c>
      <c r="D58" s="8" t="s">
        <v>297</v>
      </c>
    </row>
    <row r="59" spans="1:4" x14ac:dyDescent="0.3">
      <c r="A59" s="4">
        <v>1100002040</v>
      </c>
      <c r="B59" s="4">
        <v>100002</v>
      </c>
      <c r="C59" s="4" t="s">
        <v>169</v>
      </c>
      <c r="D59" s="8"/>
    </row>
    <row r="60" spans="1:4" x14ac:dyDescent="0.3">
      <c r="A60" s="4">
        <v>1100002041</v>
      </c>
      <c r="B60" s="4">
        <v>100002</v>
      </c>
      <c r="C60" s="4" t="s">
        <v>259</v>
      </c>
      <c r="D60" s="8" t="s">
        <v>298</v>
      </c>
    </row>
    <row r="61" spans="1:4" x14ac:dyDescent="0.3">
      <c r="A61" s="4">
        <v>1100002042</v>
      </c>
      <c r="B61" s="4">
        <v>100002</v>
      </c>
      <c r="C61" s="4" t="s">
        <v>170</v>
      </c>
      <c r="D61" s="8"/>
    </row>
    <row r="62" spans="1:4" x14ac:dyDescent="0.3">
      <c r="A62" s="4">
        <v>1100002043</v>
      </c>
      <c r="B62" s="4">
        <v>100002</v>
      </c>
      <c r="C62" s="4" t="s">
        <v>260</v>
      </c>
      <c r="D62" s="8" t="s">
        <v>299</v>
      </c>
    </row>
    <row r="63" spans="1:4" x14ac:dyDescent="0.3">
      <c r="A63" s="4">
        <v>1100002044</v>
      </c>
      <c r="B63" s="4">
        <v>100002</v>
      </c>
      <c r="C63" s="4" t="s">
        <v>171</v>
      </c>
      <c r="D63" s="8"/>
    </row>
    <row r="64" spans="1:4" x14ac:dyDescent="0.3">
      <c r="A64" s="4">
        <v>1100002045</v>
      </c>
      <c r="B64" s="4">
        <v>100002</v>
      </c>
      <c r="C64" s="4" t="s">
        <v>261</v>
      </c>
      <c r="D64" s="8" t="s">
        <v>302</v>
      </c>
    </row>
    <row r="65" spans="1:4" x14ac:dyDescent="0.3">
      <c r="A65" s="4">
        <v>1100002046</v>
      </c>
      <c r="B65" s="4">
        <v>100002</v>
      </c>
      <c r="C65" s="4" t="s">
        <v>262</v>
      </c>
      <c r="D65" s="8" t="s">
        <v>303</v>
      </c>
    </row>
    <row r="66" spans="1:4" x14ac:dyDescent="0.3">
      <c r="A66" s="4">
        <v>1100002047</v>
      </c>
      <c r="B66" s="4">
        <v>100002</v>
      </c>
      <c r="C66" s="4" t="s">
        <v>263</v>
      </c>
      <c r="D66" s="8" t="s">
        <v>300</v>
      </c>
    </row>
    <row r="67" spans="1:4" ht="17.25" thickBot="1" x14ac:dyDescent="0.35">
      <c r="A67" s="4">
        <v>1100002048</v>
      </c>
      <c r="B67" s="4">
        <v>100002</v>
      </c>
      <c r="C67" s="9" t="s">
        <v>264</v>
      </c>
      <c r="D67" s="8" t="s">
        <v>301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8</vt:i4>
      </vt:variant>
    </vt:vector>
  </HeadingPairs>
  <TitlesOfParts>
    <vt:vector size="16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inequality_type</vt:lpstr>
      <vt:lpstr>inequality_type_desc</vt:lpstr>
      <vt:lpstr>me_chat_motion_data_id</vt:lpstr>
      <vt:lpstr>me_serifu_data_id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2024-01-24T05:31:58Z</dcterms:modified>
</cp:coreProperties>
</file>