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Projects\Dev\Client\Prj_Sub_Culture\Android\ExcelData\"/>
    </mc:Choice>
  </mc:AlternateContent>
  <xr:revisionPtr revIDLastSave="0" documentId="13_ncr:1_{39600331-6B7B-4975-A1F8-9374FC96ED1D}" xr6:coauthVersionLast="47" xr6:coauthVersionMax="47" xr10:uidLastSave="{00000000-0000-0000-0000-000000000000}"/>
  <bookViews>
    <workbookView xWindow="38280" yWindow="-120" windowWidth="38640" windowHeight="21240" activeTab="1" xr2:uid="{00000000-000D-0000-FFFF-FFFF00000000}"/>
  </bookViews>
  <sheets>
    <sheet name="!참조_ENUM" sheetId="2" r:id="rId1"/>
    <sheet name="charge_item" sheetId="1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7" i="2" l="1"/>
  <c r="B27" i="2"/>
  <c r="A27" i="2"/>
  <c r="C26" i="2"/>
  <c r="B26" i="2"/>
  <c r="A26" i="2"/>
  <c r="C25" i="2"/>
  <c r="B25" i="2"/>
  <c r="A25" i="2"/>
  <c r="C24" i="2"/>
  <c r="B24" i="2"/>
  <c r="A24" i="2"/>
  <c r="C23" i="2"/>
  <c r="B23" i="2"/>
  <c r="A23" i="2"/>
  <c r="C22" i="2"/>
  <c r="B22" i="2"/>
  <c r="A22" i="2"/>
  <c r="C21" i="2"/>
  <c r="B21" i="2"/>
  <c r="A21" i="2"/>
  <c r="C20" i="2"/>
  <c r="B20" i="2"/>
  <c r="A20" i="2"/>
  <c r="C19" i="2"/>
  <c r="B19" i="2"/>
  <c r="A19" i="2"/>
  <c r="C18" i="2"/>
  <c r="B18" i="2"/>
  <c r="A18" i="2"/>
  <c r="C17" i="2"/>
  <c r="B17" i="2"/>
  <c r="A17" i="2"/>
  <c r="C16" i="2"/>
  <c r="B16" i="2"/>
  <c r="A16" i="2"/>
  <c r="C15" i="2"/>
  <c r="B15" i="2"/>
  <c r="A15" i="2"/>
  <c r="C14" i="2"/>
  <c r="B14" i="2"/>
  <c r="A14" i="2"/>
  <c r="C13" i="2"/>
  <c r="B13" i="2"/>
  <c r="A13" i="2"/>
  <c r="C12" i="2"/>
  <c r="B12" i="2"/>
  <c r="A12" i="2"/>
  <c r="C11" i="2"/>
  <c r="B11" i="2"/>
  <c r="A11" i="2"/>
  <c r="C10" i="2"/>
  <c r="B10" i="2"/>
  <c r="A10" i="2"/>
  <c r="C9" i="2"/>
  <c r="B9" i="2"/>
  <c r="A9" i="2"/>
  <c r="C8" i="2"/>
  <c r="B8" i="2"/>
  <c r="A8" i="2"/>
  <c r="C7" i="2"/>
  <c r="B7" i="2"/>
  <c r="A7" i="2"/>
  <c r="C6" i="2"/>
  <c r="B6" i="2"/>
  <c r="A6" i="2"/>
  <c r="C5" i="2"/>
  <c r="B5" i="2"/>
  <c r="A5" i="2"/>
  <c r="C4" i="2"/>
  <c r="B4" i="2"/>
  <c r="A4" i="2"/>
  <c r="C3" i="2"/>
  <c r="B3" i="2"/>
  <c r="A3" i="2"/>
  <c r="A1" i="2"/>
  <c r="E10" i="2"/>
  <c r="F10" i="2"/>
  <c r="G10" i="2"/>
  <c r="E17" i="2"/>
  <c r="F17" i="2"/>
  <c r="E18" i="2"/>
  <c r="F18" i="2"/>
  <c r="E19" i="2"/>
  <c r="F19" i="2"/>
  <c r="E20" i="2"/>
  <c r="F20" i="2"/>
  <c r="E21" i="2"/>
  <c r="F21" i="2"/>
  <c r="E22" i="2"/>
  <c r="F22" i="2"/>
  <c r="E23" i="2"/>
  <c r="F23" i="2"/>
  <c r="G17" i="2"/>
  <c r="G18" i="2"/>
  <c r="G19" i="2"/>
  <c r="G20" i="2"/>
  <c r="G21" i="2"/>
  <c r="G22" i="2"/>
  <c r="G23" i="2"/>
  <c r="A7" i="1" l="1"/>
  <c r="A5" i="1"/>
  <c r="A6" i="1"/>
  <c r="F16" i="2"/>
  <c r="G16" i="2"/>
  <c r="E16" i="2"/>
  <c r="E5" i="2"/>
  <c r="F5" i="2"/>
  <c r="G5" i="2"/>
  <c r="E6" i="2"/>
  <c r="F6" i="2"/>
  <c r="G6" i="2"/>
  <c r="E7" i="2"/>
  <c r="F7" i="2"/>
  <c r="G7" i="2"/>
  <c r="E8" i="2"/>
  <c r="F8" i="2"/>
  <c r="G8" i="2"/>
  <c r="E9" i="2"/>
  <c r="F9" i="2"/>
  <c r="G9" i="2"/>
  <c r="F4" i="2"/>
  <c r="G4" i="2"/>
  <c r="E4" i="2"/>
  <c r="C7" i="1" l="1"/>
  <c r="C6" i="1"/>
  <c r="F7" i="1"/>
  <c r="F6" i="1"/>
  <c r="C5" i="1"/>
  <c r="F5" i="1"/>
  <c r="C2" i="2"/>
  <c r="B2" i="2"/>
  <c r="A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Rown</author>
  </authors>
  <commentList>
    <comment ref="E4" authorId="0" shapeId="0" xr:uid="{44E75E78-4277-4DD0-A3D2-96DA90F73452}">
      <text>
        <r>
          <rPr>
            <b/>
            <sz val="9"/>
            <color indexed="81"/>
            <rFont val="Tahoma"/>
            <family val="2"/>
          </rPr>
          <t>charge_type</t>
        </r>
        <r>
          <rPr>
            <b/>
            <sz val="9"/>
            <color indexed="81"/>
            <rFont val="돋움"/>
            <family val="3"/>
            <charset val="129"/>
          </rPr>
          <t xml:space="preserve">이
</t>
        </r>
        <r>
          <rPr>
            <b/>
            <sz val="9"/>
            <color indexed="81"/>
            <rFont val="Tahoma"/>
            <family val="2"/>
          </rPr>
          <t xml:space="preserve">max </t>
        </r>
        <r>
          <rPr>
            <b/>
            <sz val="9"/>
            <color indexed="81"/>
            <rFont val="돋움"/>
            <family val="3"/>
            <charset val="129"/>
          </rPr>
          <t>값까지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올리는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유형이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아니라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지정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수량만큼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올리는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타입일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경우에만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사용
</t>
        </r>
        <r>
          <rPr>
            <b/>
            <sz val="9"/>
            <color indexed="81"/>
            <rFont val="Tahoma"/>
            <family val="2"/>
          </rPr>
          <t>ex] 6</t>
        </r>
        <r>
          <rPr>
            <b/>
            <sz val="9"/>
            <color indexed="81"/>
            <rFont val="돋움"/>
            <family val="3"/>
            <charset val="129"/>
          </rPr>
          <t>분에</t>
        </r>
        <r>
          <rPr>
            <b/>
            <sz val="9"/>
            <color indexed="81"/>
            <rFont val="Tahoma"/>
            <family val="2"/>
          </rPr>
          <t xml:space="preserve"> 1</t>
        </r>
        <r>
          <rPr>
            <b/>
            <sz val="9"/>
            <color indexed="81"/>
            <rFont val="돋움"/>
            <family val="3"/>
            <charset val="129"/>
          </rPr>
          <t>만큼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지정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수치</t>
        </r>
        <r>
          <rPr>
            <b/>
            <sz val="9"/>
            <color indexed="81"/>
            <rFont val="Tahoma"/>
            <family val="2"/>
          </rPr>
          <t xml:space="preserve">) </t>
        </r>
        <r>
          <rPr>
            <b/>
            <sz val="9"/>
            <color indexed="81"/>
            <rFont val="돋움"/>
            <family val="3"/>
            <charset val="129"/>
          </rPr>
          <t>올린다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H4" authorId="0" shapeId="0" xr:uid="{DB5A772F-21EC-4C23-AA4A-48A12E11CAD0}">
      <text>
        <r>
          <rPr>
            <b/>
            <sz val="9"/>
            <color indexed="81"/>
            <rFont val="Tahoma"/>
            <family val="2"/>
          </rPr>
          <t>repeat_type</t>
        </r>
        <r>
          <rPr>
            <b/>
            <sz val="9"/>
            <color indexed="81"/>
            <rFont val="돋움"/>
            <family val="3"/>
            <charset val="129"/>
          </rPr>
          <t>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지정된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마다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올리는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타입일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사용
</t>
        </r>
        <r>
          <rPr>
            <b/>
            <sz val="9"/>
            <color indexed="81"/>
            <rFont val="Tahoma"/>
            <family val="2"/>
          </rPr>
          <t>ex] 6</t>
        </r>
        <r>
          <rPr>
            <b/>
            <sz val="9"/>
            <color indexed="81"/>
            <rFont val="돋움"/>
            <family val="3"/>
            <charset val="129"/>
          </rPr>
          <t>분마다</t>
        </r>
      </text>
    </comment>
    <comment ref="I4" authorId="0" shapeId="0" xr:uid="{D2BD9DEE-5DB3-4193-93FD-CA52F1A2E986}">
      <text>
        <r>
          <rPr>
            <b/>
            <sz val="9"/>
            <color indexed="81"/>
            <rFont val="돋움"/>
            <family val="3"/>
            <charset val="129"/>
          </rPr>
          <t>값이</t>
        </r>
        <r>
          <rPr>
            <b/>
            <sz val="9"/>
            <color indexed="81"/>
            <rFont val="Tahoma"/>
            <family val="2"/>
          </rPr>
          <t xml:space="preserve"> 0</t>
        </r>
        <r>
          <rPr>
            <b/>
            <sz val="9"/>
            <color indexed="81"/>
            <rFont val="돋움"/>
            <family val="3"/>
            <charset val="129"/>
          </rPr>
          <t>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>, repeat_time</t>
        </r>
        <r>
          <rPr>
            <b/>
            <sz val="9"/>
            <color indexed="81"/>
            <rFont val="돋움"/>
            <family val="3"/>
            <charset val="129"/>
          </rPr>
          <t>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사용해서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일정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주기마다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회복</t>
        </r>
      </text>
    </comment>
    <comment ref="D7" authorId="0" shapeId="0" xr:uid="{1B6AEE1D-26FA-4BF8-8A3F-F103176DBDD9}">
      <text>
        <r>
          <rPr>
            <b/>
            <sz val="9"/>
            <color indexed="81"/>
            <rFont val="돋움"/>
            <family val="3"/>
            <charset val="129"/>
          </rPr>
          <t>패스권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등을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통해서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보스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입장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횟수가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늘어날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소지가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있음</t>
        </r>
      </text>
    </comment>
  </commentList>
</comments>
</file>

<file path=xl/sharedStrings.xml><?xml version="1.0" encoding="utf-8"?>
<sst xmlns="http://schemas.openxmlformats.org/spreadsheetml/2006/main" count="46" uniqueCount="37">
  <si>
    <t>보상 타입</t>
  </si>
  <si>
    <t>string</t>
  </si>
  <si>
    <t>3 스태미나</t>
  </si>
  <si>
    <t>int</t>
  </si>
  <si>
    <t>repeat_type</t>
    <phoneticPr fontId="1" type="noConversion"/>
  </si>
  <si>
    <t>ENUM:REPEAT_TYPE:NONE</t>
    <phoneticPr fontId="1" type="noConversion"/>
  </si>
  <si>
    <t>REPEAT_TYPE</t>
    <phoneticPr fontId="2" type="noConversion"/>
  </si>
  <si>
    <t>반복 주기 타입</t>
    <phoneticPr fontId="2" type="noConversion"/>
  </si>
  <si>
    <t>type</t>
  </si>
  <si>
    <t>value</t>
  </si>
  <si>
    <t>comment</t>
  </si>
  <si>
    <t>입장 재화 타입</t>
    <phoneticPr fontId="1" type="noConversion"/>
  </si>
  <si>
    <t>1 지정된 분마다</t>
  </si>
  <si>
    <t>#repeat_type</t>
    <phoneticPr fontId="1" type="noConversion"/>
  </si>
  <si>
    <t>CHARGE_TYPE</t>
    <phoneticPr fontId="2" type="noConversion"/>
  </si>
  <si>
    <t>charge_type</t>
    <phoneticPr fontId="1" type="noConversion"/>
  </si>
  <si>
    <t>#charge_type</t>
    <phoneticPr fontId="1" type="noConversion"/>
  </si>
  <si>
    <t>ENUM:CHARGE_TYPE:NONE</t>
    <phoneticPr fontId="1" type="noConversion"/>
  </si>
  <si>
    <t>충전 타입</t>
    <phoneticPr fontId="1" type="noConversion"/>
  </si>
  <si>
    <t>충전 주기 타입</t>
    <phoneticPr fontId="1" type="noConversion"/>
  </si>
  <si>
    <t>충전 주기 Var</t>
    <phoneticPr fontId="1" type="noConversion"/>
  </si>
  <si>
    <t>repeat_time</t>
    <phoneticPr fontId="1" type="noConversion"/>
  </si>
  <si>
    <t>충전 수량</t>
    <phoneticPr fontId="1" type="noConversion"/>
  </si>
  <si>
    <t>지정 수치만큼 차징, Final max값 이상은 차징되지 않음</t>
  </si>
  <si>
    <t>Final max값만큼만 차징, Final Max 값을 넘겨서 차징 가능</t>
  </si>
  <si>
    <t>2 지정된 일마다 (주기 적용의 시간 타이밍은 schedule 테이블의 time_open 칼럼 참조)</t>
  </si>
  <si>
    <t>Charge_Value_Data</t>
    <phoneticPr fontId="2" type="noConversion"/>
  </si>
  <si>
    <t>9 근원 전달 횟수(플레이어 보유)</t>
  </si>
  <si>
    <t>charge_count</t>
    <phoneticPr fontId="1" type="noConversion"/>
  </si>
  <si>
    <t>reward_type</t>
    <phoneticPr fontId="1" type="noConversion"/>
  </si>
  <si>
    <t>#reward_type</t>
    <phoneticPr fontId="1" type="noConversion"/>
  </si>
  <si>
    <t>key_1:ENUM:REWARD_TYPE:NONE</t>
    <phoneticPr fontId="1" type="noConversion"/>
  </si>
  <si>
    <t>Final Max(Base max + add max)값까지 차징</t>
  </si>
  <si>
    <t>106 보스전 입장 횟수</t>
  </si>
  <si>
    <t>스케쥴 ID</t>
    <phoneticPr fontId="1" type="noConversion"/>
  </si>
  <si>
    <t>int</t>
    <phoneticPr fontId="1" type="noConversion"/>
  </si>
  <si>
    <t>schedule_id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</si>
</sst>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0"/>
      <color rgb="FF000000"/>
      <name val="맑은 고딕"/>
      <family val="2"/>
      <scheme val="minor"/>
    </font>
    <font>
      <b/>
      <sz val="11"/>
      <color theme="1"/>
      <name val="&quot;Malgun Gothic&quot;"/>
    </font>
    <font>
      <sz val="10"/>
      <color rgb="FF000000"/>
      <name val="Malgun Gothic"/>
      <family val="3"/>
      <charset val="129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</fonts>
  <fills count="10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4B083"/>
        <bgColor rgb="FFF4B083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5" fillId="0" borderId="0"/>
  </cellStyleXfs>
  <cellXfs count="14">
    <xf numFmtId="0" fontId="0" fillId="0" borderId="0" xfId="0"/>
    <xf numFmtId="0" fontId="0" fillId="0" borderId="0" xfId="0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3" fillId="5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vertical="center"/>
    </xf>
    <xf numFmtId="0" fontId="6" fillId="8" borderId="2" xfId="1" applyFont="1" applyFill="1" applyBorder="1" applyAlignment="1">
      <alignment horizontal="center"/>
    </xf>
    <xf numFmtId="0" fontId="6" fillId="9" borderId="2" xfId="1" applyFont="1" applyFill="1" applyBorder="1" applyAlignment="1">
      <alignment horizontal="center"/>
    </xf>
    <xf numFmtId="0" fontId="5" fillId="0" borderId="0" xfId="1"/>
    <xf numFmtId="0" fontId="0" fillId="7" borderId="1" xfId="0" applyFill="1" applyBorder="1" applyAlignment="1">
      <alignment vertical="center"/>
    </xf>
    <xf numFmtId="0" fontId="7" fillId="0" borderId="1" xfId="0" applyFont="1" applyBorder="1"/>
    <xf numFmtId="0" fontId="0" fillId="0" borderId="1" xfId="0" applyBorder="1"/>
  </cellXfs>
  <cellStyles count="2">
    <cellStyle name="표준" xfId="0" builtinId="0"/>
    <cellStyle name="표준 2" xfId="1" xr:uid="{7BD631E7-E6BD-49E3-B339-04ED91341DB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Dev\Client\Prj_Sub_Culture\Android\ExcelData\Enums_01.xlsx" TargetMode="External"/><Relationship Id="rId1" Type="http://schemas.openxmlformats.org/officeDocument/2006/relationships/externalLinkPath" Target="Enums_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@tribe"/>
      <sheetName val="@stage"/>
      <sheetName val="@position"/>
      <sheetName val="@role"/>
      <sheetName val="@npc"/>
      <sheetName val="@target_rule"/>
      <sheetName val="@character_sort"/>
      <sheetName val="@second_target_rule"/>
      <sheetName val="@effect"/>
      <sheetName val="@stat"/>
      <sheetName val="@team_type"/>
      <sheetName val="@touch_body_type"/>
      <sheetName val="@touch_gesture_type"/>
      <sheetName val="@target_type"/>
      <sheetName val="@onetime_effect_type"/>
      <sheetName val="@duration_effect_type"/>
      <sheetName val="@game_type"/>
      <sheetName val="@persistence_type"/>
      <sheetName val="@projectile_type"/>
      <sheetName val="@inequality_type"/>
      <sheetName val="@skill_type"/>
      <sheetName val="@Limit"/>
      <sheetName val="@item_type_v2"/>
      <sheetName val="@goods_type"/>
      <sheetName val="@piece_type"/>
      <sheetName val="@eqipment_type"/>
      <sheetName val="@drop_type"/>
      <sheetName val="@repeat_type"/>
      <sheetName val="@charge_type"/>
      <sheetName val="@reward_type"/>
      <sheetName val="@effect_count_type"/>
      <sheetName val="@love_level_type"/>
      <sheetName val="@attribute_typ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>
        <row r="1">
          <cell r="A1" t="str">
            <v>GAME_TYPE</v>
          </cell>
        </row>
      </sheetData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>
        <row r="3">
          <cell r="A3" t="str">
            <v>type</v>
          </cell>
          <cell r="B3" t="str">
            <v>value</v>
          </cell>
          <cell r="C3" t="str">
            <v>comment</v>
          </cell>
        </row>
      </sheetData>
      <sheetData sheetId="24" refreshError="1"/>
      <sheetData sheetId="25" refreshError="1"/>
      <sheetData sheetId="26" refreshError="1"/>
      <sheetData sheetId="27"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REPEAT_MIN</v>
          </cell>
          <cell r="B5">
            <v>1</v>
          </cell>
          <cell r="C5" t="str">
            <v>1 지정된 분마다</v>
          </cell>
        </row>
        <row r="6">
          <cell r="A6" t="str">
            <v>REPEAT_DAY</v>
          </cell>
          <cell r="B6">
            <v>2</v>
          </cell>
          <cell r="C6" t="str">
            <v>2 지정된 일마다 (주기 적용의 시간 타이밍은 schedule 테이블의 time_open 칼럼 참조)</v>
          </cell>
        </row>
        <row r="7">
          <cell r="A7" t="str">
            <v>REPEAT_WEEK</v>
          </cell>
          <cell r="B7">
            <v>3</v>
          </cell>
          <cell r="C7" t="str">
            <v>3 지정된 주마다 (주기 적용의 시간 타이밍은 schedule 테이블의 time_open 칼럼 참조)</v>
          </cell>
        </row>
        <row r="8">
          <cell r="A8" t="str">
            <v>REPEAT_MONTH</v>
          </cell>
          <cell r="B8">
            <v>4</v>
          </cell>
          <cell r="C8" t="str">
            <v>4 지정된 달마다 (주기 적용의 시간 타이밍은 schedule 테이블의 time_open 칼럼 참조)</v>
          </cell>
        </row>
        <row r="9">
          <cell r="A9" t="str">
            <v>REPEAT_YEAR</v>
          </cell>
          <cell r="B9">
            <v>5</v>
          </cell>
          <cell r="C9" t="str">
            <v>5 지정된 해마다 (주기 적용의 시간 타이밍은 schedule 테이블의 time_open 칼럼 참조)</v>
          </cell>
        </row>
      </sheetData>
      <sheetData sheetId="28"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FINALMAX</v>
          </cell>
          <cell r="B5">
            <v>1</v>
          </cell>
          <cell r="C5" t="str">
            <v>Final Max(Base max + add max)값까지 차징</v>
          </cell>
        </row>
        <row r="6">
          <cell r="A6" t="str">
            <v>BASEMAX_CUT</v>
          </cell>
          <cell r="B6">
            <v>2</v>
          </cell>
          <cell r="C6" t="str">
            <v>Base max값만큼만 차징, Final Max 값을 넘지 못함</v>
          </cell>
        </row>
        <row r="7">
          <cell r="A7" t="str">
            <v>BASEMAX_OVER</v>
          </cell>
          <cell r="B7">
            <v>3</v>
          </cell>
          <cell r="C7" t="str">
            <v>Base max값만큼만 차징, Final Max 값을 넘겨서 차징 가능</v>
          </cell>
        </row>
        <row r="8">
          <cell r="A8" t="str">
            <v>FINALMAX_OVER</v>
          </cell>
          <cell r="B8">
            <v>4</v>
          </cell>
          <cell r="C8" t="str">
            <v>Final max값만큼만 차징, Final Max 값을 넘겨서 차징 가능</v>
          </cell>
        </row>
        <row r="9">
          <cell r="A9" t="str">
            <v>VALUE_CUT</v>
          </cell>
          <cell r="B9">
            <v>5</v>
          </cell>
          <cell r="C9" t="str">
            <v>지정 수치만큼 차징, Final max값 이상은 차징되지 않음</v>
          </cell>
        </row>
        <row r="10">
          <cell r="A10" t="str">
            <v>VALUE_OVER</v>
          </cell>
          <cell r="B10">
            <v>6</v>
          </cell>
          <cell r="C10" t="str">
            <v>지정 수치만큼 차징, Final max값 이상 차징 가능</v>
          </cell>
        </row>
      </sheetData>
      <sheetData sheetId="29">
        <row r="1">
          <cell r="A1" t="str">
            <v>REWARD_TYPE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GOLD</v>
          </cell>
          <cell r="B5">
            <v>1</v>
          </cell>
          <cell r="C5" t="str">
            <v>1 금화(게임내 사용되는 재화)</v>
          </cell>
        </row>
        <row r="6">
          <cell r="A6" t="str">
            <v>DIA</v>
          </cell>
          <cell r="B6">
            <v>2</v>
          </cell>
          <cell r="C6" t="str">
            <v>2 보석(게임내 사용되는 유료 재화)</v>
          </cell>
        </row>
        <row r="7">
          <cell r="A7" t="str">
            <v>STAMINA</v>
          </cell>
          <cell r="B7">
            <v>3</v>
          </cell>
          <cell r="C7" t="str">
            <v>3 스태미나</v>
          </cell>
        </row>
        <row r="8">
          <cell r="A8" t="str">
            <v>FAVORITE</v>
          </cell>
          <cell r="B8">
            <v>4</v>
          </cell>
          <cell r="C8" t="str">
            <v>4 호감도</v>
          </cell>
        </row>
        <row r="9">
          <cell r="A9" t="str">
            <v>EXP_PLAYER</v>
          </cell>
          <cell r="B9">
            <v>5</v>
          </cell>
          <cell r="C9" t="str">
            <v>5 플레이어 경험치</v>
          </cell>
        </row>
        <row r="10">
          <cell r="A10" t="str">
            <v>EXP_CHARACTER</v>
          </cell>
          <cell r="B10">
            <v>6</v>
          </cell>
          <cell r="C10" t="str">
            <v>6 캐릭터 경험치</v>
          </cell>
        </row>
        <row r="11">
          <cell r="A11" t="str">
            <v>CHARACTER</v>
          </cell>
          <cell r="B11">
            <v>7</v>
          </cell>
          <cell r="C11" t="str">
            <v>7 캐릭터</v>
          </cell>
        </row>
        <row r="12">
          <cell r="A12" t="str">
            <v>EQUIPMENT</v>
          </cell>
          <cell r="B12">
            <v>8</v>
          </cell>
          <cell r="C12" t="str">
            <v>8 장비</v>
          </cell>
        </row>
        <row r="13">
          <cell r="A13" t="str">
            <v>SEND_ESSENCE</v>
          </cell>
          <cell r="B13">
            <v>9</v>
          </cell>
          <cell r="C13" t="str">
            <v>9 근원 전달 횟수(플레이어 보유)</v>
          </cell>
        </row>
        <row r="14">
          <cell r="A14" t="str">
            <v>GET_ESSENCE</v>
          </cell>
          <cell r="B14">
            <v>10</v>
          </cell>
          <cell r="C14" t="str">
            <v>10 근원 받을 수 있는 횟수(캐릭터 공용 설정)</v>
          </cell>
        </row>
        <row r="15">
          <cell r="A15" t="str">
            <v>EXP_POTION_P</v>
          </cell>
          <cell r="B15">
            <v>101</v>
          </cell>
          <cell r="C15" t="str">
            <v>101 플레이어 경험치 물약</v>
          </cell>
        </row>
        <row r="16">
          <cell r="A16" t="str">
            <v>EXP_POTION_C</v>
          </cell>
          <cell r="B16">
            <v>102</v>
          </cell>
          <cell r="C16" t="str">
            <v>102 캐릭터 경험치 물약</v>
          </cell>
        </row>
        <row r="17">
          <cell r="A17" t="str">
            <v>STA_POTION</v>
          </cell>
          <cell r="B17">
            <v>103</v>
          </cell>
          <cell r="C17" t="str">
            <v>103 스테미나 회복 물약</v>
          </cell>
        </row>
        <row r="18">
          <cell r="A18" t="str">
            <v>FAVORITE_ITEM</v>
          </cell>
          <cell r="B18">
            <v>104</v>
          </cell>
          <cell r="C18" t="str">
            <v>104 호감도 아이템</v>
          </cell>
        </row>
        <row r="19">
          <cell r="A19" t="str">
            <v>STAGE_SKIP</v>
          </cell>
          <cell r="B19">
            <v>105</v>
          </cell>
          <cell r="C19" t="str">
            <v>105 스테이지 스킵 티켓</v>
          </cell>
        </row>
        <row r="20">
          <cell r="A20" t="str">
            <v>BOSS_DUNGEON_TICKET</v>
          </cell>
          <cell r="B20">
            <v>106</v>
          </cell>
          <cell r="C20" t="str">
            <v>106 보스전 입장 횟수</v>
          </cell>
        </row>
        <row r="21">
          <cell r="A21" t="str">
            <v>EQ_GROWUP</v>
          </cell>
          <cell r="B21">
            <v>107</v>
          </cell>
          <cell r="C21" t="str">
            <v>107 정련석(장비 성장)</v>
          </cell>
        </row>
        <row r="22">
          <cell r="A22" t="str">
            <v>TICKET_REWARD_SELECT</v>
          </cell>
          <cell r="B22">
            <v>108</v>
          </cell>
          <cell r="C22" t="str">
            <v>109 보상 선택 티켓(1개를 선택 획득)</v>
          </cell>
        </row>
        <row r="23">
          <cell r="A23" t="str">
            <v>TICKET_REWARD_RANDOM</v>
          </cell>
          <cell r="B23">
            <v>109</v>
          </cell>
          <cell r="C23" t="str">
            <v>100 보상 랜덤 티켓(1개를 확률 획득)</v>
          </cell>
        </row>
        <row r="24">
          <cell r="A24" t="str">
            <v>TICKET_REWARD_ALL</v>
          </cell>
          <cell r="B24">
            <v>110</v>
          </cell>
          <cell r="C24" t="str">
            <v>110 보상 패키지 티켓(모든 보상 획득)</v>
          </cell>
        </row>
        <row r="25">
          <cell r="A25" t="str">
            <v>PIECE_EQUIPMENT</v>
          </cell>
          <cell r="B25">
            <v>111</v>
          </cell>
          <cell r="C25" t="str">
            <v>111 장비 조각</v>
          </cell>
        </row>
        <row r="26">
          <cell r="A26" t="str">
            <v>PIECE_CHARACTER</v>
          </cell>
          <cell r="B26">
            <v>112</v>
          </cell>
          <cell r="C26" t="str">
            <v>112 캐릭터 조각</v>
          </cell>
        </row>
        <row r="27">
          <cell r="A27" t="str">
            <v>PIECE_ITEM</v>
          </cell>
          <cell r="B27">
            <v>113</v>
          </cell>
          <cell r="C27" t="str">
            <v>113 아이템 조각</v>
          </cell>
        </row>
        <row r="28">
          <cell r="A28" t="str">
            <v>EXP_SKILL</v>
          </cell>
          <cell r="B28">
            <v>114</v>
          </cell>
          <cell r="C28" t="str">
            <v>114 스킬 경험치 아이템</v>
          </cell>
        </row>
      </sheetData>
      <sheetData sheetId="30" refreshError="1"/>
      <sheetData sheetId="31" refreshError="1"/>
      <sheetData sheetId="3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BF11E6-A5C6-49BF-8E12-BDA3BA90979F}">
  <dimension ref="A1:G27"/>
  <sheetViews>
    <sheetView workbookViewId="0">
      <selection activeCell="C17" sqref="C17"/>
    </sheetView>
  </sheetViews>
  <sheetFormatPr defaultRowHeight="16.5"/>
  <cols>
    <col min="1" max="1" width="26.5" bestFit="1" customWidth="1"/>
    <col min="2" max="2" width="6.375" bestFit="1" customWidth="1"/>
    <col min="3" max="3" width="35.75" bestFit="1" customWidth="1"/>
    <col min="5" max="5" width="17.875" bestFit="1" customWidth="1"/>
    <col min="7" max="7" width="71.25" bestFit="1" customWidth="1"/>
  </cols>
  <sheetData>
    <row r="1" spans="1:7">
      <c r="A1" s="1" t="str">
        <f>'[1]@reward_type'!$A$1</f>
        <v>REWARD_TYPE</v>
      </c>
      <c r="B1" s="1"/>
      <c r="C1" s="1"/>
      <c r="E1" s="10" t="s">
        <v>6</v>
      </c>
      <c r="F1" s="10"/>
      <c r="G1" s="10"/>
    </row>
    <row r="2" spans="1:7">
      <c r="A2" s="6" t="str">
        <f>'[1]@goods_type'!$A3</f>
        <v>type</v>
      </c>
      <c r="B2" s="6" t="str">
        <f>'[1]@goods_type'!$B3</f>
        <v>value</v>
      </c>
      <c r="C2" s="2" t="str">
        <f>'[1]@goods_type'!$C3</f>
        <v>comment</v>
      </c>
      <c r="E2" s="11" t="s">
        <v>7</v>
      </c>
      <c r="F2" s="10"/>
      <c r="G2" s="10"/>
    </row>
    <row r="3" spans="1:7">
      <c r="A3" s="5" t="str">
        <f>'[1]@reward_type'!$A4</f>
        <v>NONE</v>
      </c>
      <c r="B3" s="5">
        <f>'[1]@reward_type'!$B4</f>
        <v>0</v>
      </c>
      <c r="C3" s="5" t="str">
        <f>'[1]@reward_type'!$C4</f>
        <v>NONE</v>
      </c>
      <c r="E3" s="8" t="s">
        <v>8</v>
      </c>
      <c r="F3" s="8" t="s">
        <v>9</v>
      </c>
      <c r="G3" s="9" t="s">
        <v>10</v>
      </c>
    </row>
    <row r="4" spans="1:7">
      <c r="A4" s="5" t="str">
        <f>'[1]@reward_type'!$A5</f>
        <v>GOLD</v>
      </c>
      <c r="B4" s="5">
        <f>'[1]@reward_type'!$B5</f>
        <v>1</v>
      </c>
      <c r="C4" s="5" t="str">
        <f>'[1]@reward_type'!$C5</f>
        <v>1 금화(게임내 사용되는 재화)</v>
      </c>
      <c r="E4" s="12" t="str">
        <f>'[1]@repeat_type'!A4</f>
        <v>NONE</v>
      </c>
      <c r="F4" s="12">
        <f>'[1]@repeat_type'!B4</f>
        <v>0</v>
      </c>
      <c r="G4" s="12" t="str">
        <f>'[1]@repeat_type'!C4</f>
        <v>NONE</v>
      </c>
    </row>
    <row r="5" spans="1:7">
      <c r="A5" s="5" t="str">
        <f>'[1]@reward_type'!$A6</f>
        <v>DIA</v>
      </c>
      <c r="B5" s="5">
        <f>'[1]@reward_type'!$B6</f>
        <v>2</v>
      </c>
      <c r="C5" s="5" t="str">
        <f>'[1]@reward_type'!$C6</f>
        <v>2 보석(게임내 사용되는 유료 재화)</v>
      </c>
      <c r="E5" s="12" t="str">
        <f>'[1]@repeat_type'!A5</f>
        <v>REPEAT_MIN</v>
      </c>
      <c r="F5" s="12">
        <f>'[1]@repeat_type'!B5</f>
        <v>1</v>
      </c>
      <c r="G5" s="12" t="str">
        <f>'[1]@repeat_type'!C5</f>
        <v>1 지정된 분마다</v>
      </c>
    </row>
    <row r="6" spans="1:7">
      <c r="A6" s="5" t="str">
        <f>'[1]@reward_type'!$A7</f>
        <v>STAMINA</v>
      </c>
      <c r="B6" s="5">
        <f>'[1]@reward_type'!$B7</f>
        <v>3</v>
      </c>
      <c r="C6" s="5" t="str">
        <f>'[1]@reward_type'!$C7</f>
        <v>3 스태미나</v>
      </c>
      <c r="E6" s="12" t="str">
        <f>'[1]@repeat_type'!A6</f>
        <v>REPEAT_DAY</v>
      </c>
      <c r="F6" s="12">
        <f>'[1]@repeat_type'!B6</f>
        <v>2</v>
      </c>
      <c r="G6" s="12" t="str">
        <f>'[1]@repeat_type'!C6</f>
        <v>2 지정된 일마다 (주기 적용의 시간 타이밍은 schedule 테이블의 time_open 칼럼 참조)</v>
      </c>
    </row>
    <row r="7" spans="1:7">
      <c r="A7" s="5" t="str">
        <f>'[1]@reward_type'!$A8</f>
        <v>FAVORITE</v>
      </c>
      <c r="B7" s="5">
        <f>'[1]@reward_type'!$B8</f>
        <v>4</v>
      </c>
      <c r="C7" s="5" t="str">
        <f>'[1]@reward_type'!$C8</f>
        <v>4 호감도</v>
      </c>
      <c r="E7" s="12" t="str">
        <f>'[1]@repeat_type'!A7</f>
        <v>REPEAT_WEEK</v>
      </c>
      <c r="F7" s="12">
        <f>'[1]@repeat_type'!B7</f>
        <v>3</v>
      </c>
      <c r="G7" s="12" t="str">
        <f>'[1]@repeat_type'!C7</f>
        <v>3 지정된 주마다 (주기 적용의 시간 타이밍은 schedule 테이블의 time_open 칼럼 참조)</v>
      </c>
    </row>
    <row r="8" spans="1:7">
      <c r="A8" s="5" t="str">
        <f>'[1]@reward_type'!$A9</f>
        <v>EXP_PLAYER</v>
      </c>
      <c r="B8" s="5">
        <f>'[1]@reward_type'!$B9</f>
        <v>5</v>
      </c>
      <c r="C8" s="5" t="str">
        <f>'[1]@reward_type'!$C9</f>
        <v>5 플레이어 경험치</v>
      </c>
      <c r="E8" s="12" t="str">
        <f>'[1]@repeat_type'!A8</f>
        <v>REPEAT_MONTH</v>
      </c>
      <c r="F8" s="12">
        <f>'[1]@repeat_type'!B8</f>
        <v>4</v>
      </c>
      <c r="G8" s="12" t="str">
        <f>'[1]@repeat_type'!C8</f>
        <v>4 지정된 달마다 (주기 적용의 시간 타이밍은 schedule 테이블의 time_open 칼럼 참조)</v>
      </c>
    </row>
    <row r="9" spans="1:7">
      <c r="A9" s="5" t="str">
        <f>'[1]@reward_type'!$A10</f>
        <v>EXP_CHARACTER</v>
      </c>
      <c r="B9" s="5">
        <f>'[1]@reward_type'!$B10</f>
        <v>6</v>
      </c>
      <c r="C9" s="5" t="str">
        <f>'[1]@reward_type'!$C10</f>
        <v>6 캐릭터 경험치</v>
      </c>
      <c r="E9" s="12" t="str">
        <f>'[1]@repeat_type'!A9</f>
        <v>REPEAT_YEAR</v>
      </c>
      <c r="F9" s="12">
        <f>'[1]@repeat_type'!B9</f>
        <v>5</v>
      </c>
      <c r="G9" s="12" t="str">
        <f>'[1]@repeat_type'!C9</f>
        <v>5 지정된 해마다 (주기 적용의 시간 타이밍은 schedule 테이블의 time_open 칼럼 참조)</v>
      </c>
    </row>
    <row r="10" spans="1:7">
      <c r="A10" s="5" t="str">
        <f>'[1]@reward_type'!$A11</f>
        <v>CHARACTER</v>
      </c>
      <c r="B10" s="5">
        <f>'[1]@reward_type'!$B11</f>
        <v>7</v>
      </c>
      <c r="C10" s="5" t="str">
        <f>'[1]@reward_type'!$C11</f>
        <v>7 캐릭터</v>
      </c>
      <c r="E10" s="12">
        <f>'[1]@repeat_type'!A10</f>
        <v>0</v>
      </c>
      <c r="F10" s="12">
        <f>'[1]@repeat_type'!B10</f>
        <v>0</v>
      </c>
      <c r="G10" s="12">
        <f>'[1]@repeat_type'!C10</f>
        <v>0</v>
      </c>
    </row>
    <row r="11" spans="1:7">
      <c r="A11" s="5" t="str">
        <f>'[1]@reward_type'!$A12</f>
        <v>EQUIPMENT</v>
      </c>
      <c r="B11" s="5">
        <f>'[1]@reward_type'!$B12</f>
        <v>8</v>
      </c>
      <c r="C11" s="5" t="str">
        <f>'[1]@reward_type'!$C12</f>
        <v>8 장비</v>
      </c>
    </row>
    <row r="12" spans="1:7">
      <c r="A12" s="5" t="str">
        <f>'[1]@reward_type'!$A13</f>
        <v>SEND_ESSENCE</v>
      </c>
      <c r="B12" s="5">
        <f>'[1]@reward_type'!$B13</f>
        <v>9</v>
      </c>
      <c r="C12" s="5" t="str">
        <f>'[1]@reward_type'!$C13</f>
        <v>9 근원 전달 횟수(플레이어 보유)</v>
      </c>
    </row>
    <row r="13" spans="1:7">
      <c r="A13" s="5" t="str">
        <f>'[1]@reward_type'!$A14</f>
        <v>GET_ESSENCE</v>
      </c>
      <c r="B13" s="5">
        <f>'[1]@reward_type'!$B14</f>
        <v>10</v>
      </c>
      <c r="C13" s="5" t="str">
        <f>'[1]@reward_type'!$C14</f>
        <v>10 근원 받을 수 있는 횟수(캐릭터 공용 설정)</v>
      </c>
    </row>
    <row r="14" spans="1:7">
      <c r="A14" s="5" t="str">
        <f>'[1]@reward_type'!$A15</f>
        <v>EXP_POTION_P</v>
      </c>
      <c r="B14" s="5">
        <f>'[1]@reward_type'!$B15</f>
        <v>101</v>
      </c>
      <c r="C14" s="5" t="str">
        <f>'[1]@reward_type'!$C15</f>
        <v>101 플레이어 경험치 물약</v>
      </c>
      <c r="E14" s="10" t="s">
        <v>14</v>
      </c>
    </row>
    <row r="15" spans="1:7">
      <c r="A15" s="5" t="str">
        <f>'[1]@reward_type'!$A16</f>
        <v>EXP_POTION_C</v>
      </c>
      <c r="B15" s="5">
        <f>'[1]@reward_type'!$B16</f>
        <v>102</v>
      </c>
      <c r="C15" s="5" t="str">
        <f>'[1]@reward_type'!$C16</f>
        <v>102 캐릭터 경험치 물약</v>
      </c>
      <c r="E15" s="8" t="s">
        <v>8</v>
      </c>
      <c r="F15" s="8" t="s">
        <v>9</v>
      </c>
      <c r="G15" s="9" t="s">
        <v>10</v>
      </c>
    </row>
    <row r="16" spans="1:7">
      <c r="A16" s="5" t="str">
        <f>'[1]@reward_type'!$A17</f>
        <v>STA_POTION</v>
      </c>
      <c r="B16" s="5">
        <f>'[1]@reward_type'!$B17</f>
        <v>103</v>
      </c>
      <c r="C16" s="5" t="str">
        <f>'[1]@reward_type'!$C17</f>
        <v>103 스테미나 회복 물약</v>
      </c>
      <c r="E16" s="12" t="str">
        <f>'[1]@charge_type'!A4</f>
        <v>NONE</v>
      </c>
      <c r="F16" s="12">
        <f>'[1]@charge_type'!B4</f>
        <v>0</v>
      </c>
      <c r="G16" s="12" t="str">
        <f>'[1]@charge_type'!C4</f>
        <v>NONE</v>
      </c>
    </row>
    <row r="17" spans="1:7">
      <c r="A17" s="5" t="str">
        <f>'[1]@reward_type'!$A18</f>
        <v>FAVORITE_ITEM</v>
      </c>
      <c r="B17" s="5">
        <f>'[1]@reward_type'!$B18</f>
        <v>104</v>
      </c>
      <c r="C17" s="5" t="str">
        <f>'[1]@reward_type'!$C18</f>
        <v>104 호감도 아이템</v>
      </c>
      <c r="E17" s="12" t="str">
        <f>'[1]@charge_type'!A5</f>
        <v>FINALMAX</v>
      </c>
      <c r="F17" s="12">
        <f>'[1]@charge_type'!B5</f>
        <v>1</v>
      </c>
      <c r="G17" s="12" t="str">
        <f>'[1]@charge_type'!C5</f>
        <v>Final Max(Base max + add max)값까지 차징</v>
      </c>
    </row>
    <row r="18" spans="1:7">
      <c r="A18" s="5" t="str">
        <f>'[1]@reward_type'!$A19</f>
        <v>STAGE_SKIP</v>
      </c>
      <c r="B18" s="5">
        <f>'[1]@reward_type'!$B19</f>
        <v>105</v>
      </c>
      <c r="C18" s="5" t="str">
        <f>'[1]@reward_type'!$C19</f>
        <v>105 스테이지 스킵 티켓</v>
      </c>
      <c r="E18" s="12" t="str">
        <f>'[1]@charge_type'!A6</f>
        <v>BASEMAX_CUT</v>
      </c>
      <c r="F18" s="12">
        <f>'[1]@charge_type'!B6</f>
        <v>2</v>
      </c>
      <c r="G18" s="12" t="str">
        <f>'[1]@charge_type'!C6</f>
        <v>Base max값만큼만 차징, Final Max 값을 넘지 못함</v>
      </c>
    </row>
    <row r="19" spans="1:7">
      <c r="A19" s="5" t="str">
        <f>'[1]@reward_type'!$A20</f>
        <v>BOSS_DUNGEON_TICKET</v>
      </c>
      <c r="B19" s="5">
        <f>'[1]@reward_type'!$B20</f>
        <v>106</v>
      </c>
      <c r="C19" s="5" t="str">
        <f>'[1]@reward_type'!$C20</f>
        <v>106 보스전 입장 횟수</v>
      </c>
      <c r="E19" s="12" t="str">
        <f>'[1]@charge_type'!A7</f>
        <v>BASEMAX_OVER</v>
      </c>
      <c r="F19" s="12">
        <f>'[1]@charge_type'!B7</f>
        <v>3</v>
      </c>
      <c r="G19" s="12" t="str">
        <f>'[1]@charge_type'!C7</f>
        <v>Base max값만큼만 차징, Final Max 값을 넘겨서 차징 가능</v>
      </c>
    </row>
    <row r="20" spans="1:7">
      <c r="A20" s="5" t="str">
        <f>'[1]@reward_type'!$A21</f>
        <v>EQ_GROWUP</v>
      </c>
      <c r="B20" s="5">
        <f>'[1]@reward_type'!$B21</f>
        <v>107</v>
      </c>
      <c r="C20" s="5" t="str">
        <f>'[1]@reward_type'!$C21</f>
        <v>107 정련석(장비 성장)</v>
      </c>
      <c r="E20" s="12" t="str">
        <f>'[1]@charge_type'!A8</f>
        <v>FINALMAX_OVER</v>
      </c>
      <c r="F20" s="12">
        <f>'[1]@charge_type'!B8</f>
        <v>4</v>
      </c>
      <c r="G20" s="12" t="str">
        <f>'[1]@charge_type'!C8</f>
        <v>Final max값만큼만 차징, Final Max 값을 넘겨서 차징 가능</v>
      </c>
    </row>
    <row r="21" spans="1:7">
      <c r="A21" s="5" t="str">
        <f>'[1]@reward_type'!$A22</f>
        <v>TICKET_REWARD_SELECT</v>
      </c>
      <c r="B21" s="5">
        <f>'[1]@reward_type'!$B22</f>
        <v>108</v>
      </c>
      <c r="C21" s="5" t="str">
        <f>'[1]@reward_type'!$C22</f>
        <v>109 보상 선택 티켓(1개를 선택 획득)</v>
      </c>
      <c r="E21" s="12" t="str">
        <f>'[1]@charge_type'!A9</f>
        <v>VALUE_CUT</v>
      </c>
      <c r="F21" s="12">
        <f>'[1]@charge_type'!B9</f>
        <v>5</v>
      </c>
      <c r="G21" s="12" t="str">
        <f>'[1]@charge_type'!C9</f>
        <v>지정 수치만큼 차징, Final max값 이상은 차징되지 않음</v>
      </c>
    </row>
    <row r="22" spans="1:7">
      <c r="A22" s="5" t="str">
        <f>'[1]@reward_type'!$A23</f>
        <v>TICKET_REWARD_RANDOM</v>
      </c>
      <c r="B22" s="5">
        <f>'[1]@reward_type'!$B23</f>
        <v>109</v>
      </c>
      <c r="C22" s="5" t="str">
        <f>'[1]@reward_type'!$C23</f>
        <v>100 보상 랜덤 티켓(1개를 확률 획득)</v>
      </c>
      <c r="E22" s="12" t="str">
        <f>'[1]@charge_type'!A10</f>
        <v>VALUE_OVER</v>
      </c>
      <c r="F22" s="12">
        <f>'[1]@charge_type'!B10</f>
        <v>6</v>
      </c>
      <c r="G22" s="12" t="str">
        <f>'[1]@charge_type'!C10</f>
        <v>지정 수치만큼 차징, Final max값 이상 차징 가능</v>
      </c>
    </row>
    <row r="23" spans="1:7">
      <c r="A23" s="5" t="str">
        <f>'[1]@reward_type'!$A24</f>
        <v>TICKET_REWARD_ALL</v>
      </c>
      <c r="B23" s="5">
        <f>'[1]@reward_type'!$B24</f>
        <v>110</v>
      </c>
      <c r="C23" s="5" t="str">
        <f>'[1]@reward_type'!$C24</f>
        <v>110 보상 패키지 티켓(모든 보상 획득)</v>
      </c>
      <c r="E23" s="12">
        <f>'[1]@charge_type'!A11</f>
        <v>0</v>
      </c>
      <c r="F23" s="12">
        <f>'[1]@charge_type'!B11</f>
        <v>0</v>
      </c>
      <c r="G23" s="12">
        <f>'[1]@charge_type'!C11</f>
        <v>0</v>
      </c>
    </row>
    <row r="24" spans="1:7">
      <c r="A24" s="5" t="str">
        <f>'[1]@reward_type'!$A25</f>
        <v>PIECE_EQUIPMENT</v>
      </c>
      <c r="B24" s="5">
        <f>'[1]@reward_type'!$B25</f>
        <v>111</v>
      </c>
      <c r="C24" s="5" t="str">
        <f>'[1]@reward_type'!$C25</f>
        <v>111 장비 조각</v>
      </c>
    </row>
    <row r="25" spans="1:7">
      <c r="A25" s="5" t="str">
        <f>'[1]@reward_type'!$A26</f>
        <v>PIECE_CHARACTER</v>
      </c>
      <c r="B25" s="5">
        <f>'[1]@reward_type'!$B26</f>
        <v>112</v>
      </c>
      <c r="C25" s="5" t="str">
        <f>'[1]@reward_type'!$C26</f>
        <v>112 캐릭터 조각</v>
      </c>
    </row>
    <row r="26" spans="1:7">
      <c r="A26" s="5" t="str">
        <f>'[1]@reward_type'!$A27</f>
        <v>PIECE_ITEM</v>
      </c>
      <c r="B26" s="5">
        <f>'[1]@reward_type'!$B27</f>
        <v>113</v>
      </c>
      <c r="C26" s="5" t="str">
        <f>'[1]@reward_type'!$C27</f>
        <v>113 아이템 조각</v>
      </c>
    </row>
    <row r="27" spans="1:7">
      <c r="A27" s="5" t="str">
        <f>'[1]@reward_type'!$A28</f>
        <v>EXP_SKILL</v>
      </c>
      <c r="B27" s="5">
        <f>'[1]@reward_type'!$B28</f>
        <v>114</v>
      </c>
      <c r="C27" s="5" t="str">
        <f>'[1]@reward_type'!$C28</f>
        <v>114 스킬 경험치 아이템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1"/>
  <sheetViews>
    <sheetView tabSelected="1" workbookViewId="0">
      <selection activeCell="C22" sqref="C22"/>
    </sheetView>
  </sheetViews>
  <sheetFormatPr defaultRowHeight="16.5"/>
  <cols>
    <col min="1" max="1" width="30.5" bestFit="1" customWidth="1"/>
    <col min="2" max="2" width="42.125" style="1" customWidth="1"/>
    <col min="3" max="3" width="28.5" bestFit="1" customWidth="1"/>
    <col min="4" max="4" width="51.75" customWidth="1"/>
    <col min="5" max="5" width="12.625" bestFit="1" customWidth="1"/>
    <col min="6" max="6" width="27.625" style="1" bestFit="1" customWidth="1"/>
    <col min="7" max="7" width="74" style="1" customWidth="1"/>
    <col min="8" max="8" width="13.875" bestFit="1" customWidth="1"/>
    <col min="9" max="9" width="13.875" customWidth="1"/>
  </cols>
  <sheetData>
    <row r="1" spans="1:9">
      <c r="A1" s="1" t="s">
        <v>26</v>
      </c>
    </row>
    <row r="2" spans="1:9">
      <c r="A2" s="2" t="s">
        <v>0</v>
      </c>
      <c r="B2" s="2" t="s">
        <v>11</v>
      </c>
      <c r="C2" s="2" t="s">
        <v>18</v>
      </c>
      <c r="D2" s="2" t="s">
        <v>18</v>
      </c>
      <c r="E2" s="2" t="s">
        <v>22</v>
      </c>
      <c r="F2" s="2" t="s">
        <v>19</v>
      </c>
      <c r="G2" s="2" t="s">
        <v>19</v>
      </c>
      <c r="H2" s="2" t="s">
        <v>20</v>
      </c>
      <c r="I2" s="2" t="s">
        <v>34</v>
      </c>
    </row>
    <row r="3" spans="1:9">
      <c r="A3" s="3" t="s">
        <v>31</v>
      </c>
      <c r="B3" s="3" t="s">
        <v>1</v>
      </c>
      <c r="C3" s="3" t="s">
        <v>17</v>
      </c>
      <c r="D3" s="3" t="s">
        <v>1</v>
      </c>
      <c r="E3" s="3" t="s">
        <v>3</v>
      </c>
      <c r="F3" s="3" t="s">
        <v>5</v>
      </c>
      <c r="G3" s="3" t="s">
        <v>1</v>
      </c>
      <c r="H3" s="3" t="s">
        <v>3</v>
      </c>
      <c r="I3" s="3" t="s">
        <v>35</v>
      </c>
    </row>
    <row r="4" spans="1:9">
      <c r="A4" s="4" t="s">
        <v>29</v>
      </c>
      <c r="B4" s="4" t="s">
        <v>30</v>
      </c>
      <c r="C4" s="4" t="s">
        <v>15</v>
      </c>
      <c r="D4" s="4" t="s">
        <v>16</v>
      </c>
      <c r="E4" s="4" t="s">
        <v>28</v>
      </c>
      <c r="F4" s="4" t="s">
        <v>4</v>
      </c>
      <c r="G4" s="4" t="s">
        <v>13</v>
      </c>
      <c r="H4" s="4" t="s">
        <v>21</v>
      </c>
      <c r="I4" s="4" t="s">
        <v>36</v>
      </c>
    </row>
    <row r="5" spans="1:9">
      <c r="A5" s="5">
        <f>INDEX('!참조_ENUM'!$B$3:$B$27,MATCH(B5,'!참조_ENUM'!$C$3:$C$27,0))</f>
        <v>3</v>
      </c>
      <c r="B5" s="7" t="s">
        <v>2</v>
      </c>
      <c r="C5" s="5">
        <f>INDEX('!참조_ENUM'!$F$16:$F$25,MATCH(D5,'!참조_ENUM'!$G$16:$G$25,0))</f>
        <v>5</v>
      </c>
      <c r="D5" s="7" t="s">
        <v>23</v>
      </c>
      <c r="E5" s="13">
        <v>1</v>
      </c>
      <c r="F5" s="5">
        <f>INDEX('!참조_ENUM'!$F$3:$F$12,MATCH(G5,'!참조_ENUM'!$G$3:$G$12,0))</f>
        <v>1</v>
      </c>
      <c r="G5" s="7" t="s">
        <v>12</v>
      </c>
      <c r="H5" s="13">
        <v>6</v>
      </c>
      <c r="I5" s="13">
        <v>0</v>
      </c>
    </row>
    <row r="6" spans="1:9">
      <c r="A6" s="5">
        <f>INDEX('!참조_ENUM'!$B$3:$B$27,MATCH(B6,'!참조_ENUM'!$C$3:$C$27,0))</f>
        <v>9</v>
      </c>
      <c r="B6" s="7" t="s">
        <v>27</v>
      </c>
      <c r="C6" s="5">
        <f>INDEX('!참조_ENUM'!$F$16:$F$25,MATCH(D6,'!참조_ENUM'!$G$16:$G$25,0))</f>
        <v>4</v>
      </c>
      <c r="D6" s="7" t="s">
        <v>24</v>
      </c>
      <c r="E6" s="13">
        <v>0</v>
      </c>
      <c r="F6" s="5">
        <f>INDEX('!참조_ENUM'!$F$3:$F$12,MATCH(G6,'!참조_ENUM'!$G$3:$G$12,0))</f>
        <v>2</v>
      </c>
      <c r="G6" s="7" t="s">
        <v>25</v>
      </c>
      <c r="H6" s="13">
        <v>0</v>
      </c>
      <c r="I6" s="13">
        <v>1</v>
      </c>
    </row>
    <row r="7" spans="1:9">
      <c r="A7" s="5">
        <f>INDEX('!참조_ENUM'!$B$3:$B$27,MATCH(B7,'!참조_ENUM'!$C$3:$C$27,0))</f>
        <v>106</v>
      </c>
      <c r="B7" s="7" t="s">
        <v>33</v>
      </c>
      <c r="C7" s="5">
        <f>INDEX('!참조_ENUM'!$F$16:$F$25,MATCH(D7,'!참조_ENUM'!$G$16:$G$25,0))</f>
        <v>1</v>
      </c>
      <c r="D7" s="7" t="s">
        <v>32</v>
      </c>
      <c r="E7" s="13">
        <v>0</v>
      </c>
      <c r="F7" s="5">
        <f>INDEX('!참조_ENUM'!$F$3:$F$12,MATCH(G7,'!참조_ENUM'!$G$3:$G$12,0))</f>
        <v>2</v>
      </c>
      <c r="G7" s="7" t="s">
        <v>25</v>
      </c>
      <c r="H7" s="13">
        <v>0</v>
      </c>
      <c r="I7" s="13">
        <v>1</v>
      </c>
    </row>
    <row r="8" spans="1:9">
      <c r="B8"/>
      <c r="F8"/>
      <c r="G8"/>
    </row>
    <row r="9" spans="1:9">
      <c r="B9"/>
      <c r="F9"/>
      <c r="G9"/>
    </row>
    <row r="10" spans="1:9">
      <c r="B10"/>
      <c r="F10"/>
      <c r="G10"/>
    </row>
    <row r="11" spans="1:9">
      <c r="B11"/>
      <c r="F11"/>
      <c r="G11"/>
    </row>
    <row r="12" spans="1:9">
      <c r="B12"/>
      <c r="F12"/>
      <c r="G12"/>
    </row>
    <row r="13" spans="1:9">
      <c r="B13"/>
      <c r="F13"/>
      <c r="G13"/>
    </row>
    <row r="14" spans="1:9">
      <c r="B14"/>
      <c r="F14"/>
      <c r="G14"/>
    </row>
    <row r="15" spans="1:9">
      <c r="B15"/>
      <c r="F15"/>
      <c r="G15"/>
    </row>
    <row r="16" spans="1:9">
      <c r="B16"/>
      <c r="F16"/>
      <c r="G16"/>
    </row>
    <row r="17" customFormat="1"/>
    <row r="18" customFormat="1"/>
    <row r="19" customFormat="1"/>
    <row r="20" customFormat="1"/>
    <row r="21" customFormat="1"/>
  </sheetData>
  <phoneticPr fontId="1" type="noConversion"/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xr:uid="{4AFF3C5A-AC65-41EA-81C2-855E0ADE7651}">
          <x14:formula1>
            <xm:f>'!참조_ENUM'!$G$16:$G$22</xm:f>
          </x14:formula1>
          <xm:sqref>D5:D7</xm:sqref>
        </x14:dataValidation>
        <x14:dataValidation type="list" allowBlank="1" showInputMessage="1" showErrorMessage="1" xr:uid="{764397A1-2DCA-4BA9-94AD-6598122E842F}">
          <x14:formula1>
            <xm:f>'!참조_ENUM'!$G$4:$G$10</xm:f>
          </x14:formula1>
          <xm:sqref>G5:G7</xm:sqref>
        </x14:dataValidation>
        <x14:dataValidation type="list" allowBlank="1" showInputMessage="1" showErrorMessage="1" xr:uid="{D8F7879E-4B0F-4AEE-A725-EF1084E393D2}">
          <x14:formula1>
            <xm:f>'!참조_ENUM'!$C$3:$C$27</xm:f>
          </x14:formula1>
          <xm:sqref>B5:B7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!참조_ENUM</vt:lpstr>
      <vt:lpstr>charge_item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Rown</dc:creator>
  <cp:lastModifiedBy>전 홍림</cp:lastModifiedBy>
  <dcterms:created xsi:type="dcterms:W3CDTF">2015-06-05T18:19:34Z</dcterms:created>
  <dcterms:modified xsi:type="dcterms:W3CDTF">2024-02-19T06:03:07Z</dcterms:modified>
</cp:coreProperties>
</file>