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FDB89A2-FA42-44A8-A689-169EEFFD3C13}" xr6:coauthVersionLast="47" xr6:coauthVersionMax="47" xr10:uidLastSave="{00000000-0000-0000-0000-000000000000}"/>
  <bookViews>
    <workbookView xWindow="-120" yWindow="-120" windowWidth="38640" windowHeight="21240" activeTab="3" xr2:uid="{E56C55A8-A958-4CE0-BCE8-622E48D30F85}"/>
  </bookViews>
  <sheets>
    <sheet name="!참조_ENUM" sheetId="3" r:id="rId1"/>
    <sheet name="first_reward" sheetId="1" r:id="rId2"/>
    <sheet name="repeat_reward" sheetId="2" r:id="rId3"/>
    <sheet name="star_rewar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5" i="4"/>
  <c r="C6" i="2"/>
  <c r="C5" i="2"/>
  <c r="C6" i="1"/>
  <c r="C5" i="1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</calcChain>
</file>

<file path=xl/sharedStrings.xml><?xml version="1.0" encoding="utf-8"?>
<sst xmlns="http://schemas.openxmlformats.org/spreadsheetml/2006/main" count="84" uniqueCount="37">
  <si>
    <t>int</t>
    <phoneticPr fontId="1" type="noConversion"/>
  </si>
  <si>
    <t>string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</si>
  <si>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</si>
  <si>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</si>
  <si>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</si>
  <si>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</si>
  <si>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</si>
  <si>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</si>
  <si>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</si>
  <si>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item_index</t>
    <phoneticPr fontId="1" type="noConversion"/>
  </si>
  <si>
    <t>#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</si>
  <si>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</si>
  <si>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</si>
  <si>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</si>
  <si>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</si>
  <si>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</si>
  <si>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</si>
  <si>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</si>
  <si>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</si>
  <si>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</si>
  <si>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</si>
  <si>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</si>
  <si>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repeat_reward_id</t>
    <phoneticPr fontId="1" type="noConversion"/>
  </si>
  <si>
    <t>보상 그룹 아이디</t>
    <phoneticPr fontId="1" type="noConversion"/>
  </si>
  <si>
    <t>보상 고유 인덱스</t>
    <phoneticPr fontId="1" type="noConversion"/>
  </si>
  <si>
    <t>repeat_reward_group_id</t>
    <phoneticPr fontId="1" type="noConversion"/>
  </si>
  <si>
    <t>Star_Reward_Data</t>
    <phoneticPr fontId="1" type="noConversion"/>
  </si>
  <si>
    <t>star_point</t>
    <phoneticPr fontId="1" type="noConversion"/>
  </si>
  <si>
    <t>item_count</t>
    <phoneticPr fontId="1" type="noConversion"/>
  </si>
  <si>
    <t>별 포인트</t>
    <phoneticPr fontId="1" type="noConversion"/>
  </si>
  <si>
    <t>star_reward_id</t>
    <phoneticPr fontId="1" type="noConversion"/>
  </si>
  <si>
    <t>star_reward_group_id</t>
    <phoneticPr fontId="1" type="noConversion"/>
  </si>
  <si>
    <t>first_reward_id</t>
    <phoneticPr fontId="1" type="noConversion"/>
  </si>
  <si>
    <t>first_reward_group_id</t>
    <phoneticPr fontId="1" type="noConversion"/>
  </si>
  <si>
    <t>경험치 물약</t>
  </si>
  <si>
    <t>스테미나 회복 물약</t>
  </si>
  <si>
    <t>각종 소모용 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</si>
</sst>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C15"/>
  <sheetViews>
    <sheetView workbookViewId="0">
      <selection activeCell="F47" sqref="F47"/>
    </sheetView>
  </sheetViews>
  <sheetFormatPr defaultRowHeight="16.5" x14ac:dyDescent="0.3"/>
  <cols>
    <col min="1" max="1" width="18.625" bestFit="1" customWidth="1"/>
    <col min="2" max="2" width="6.375" bestFit="1" customWidth="1"/>
    <col min="3" max="3" width="31.125" bestFit="1" customWidth="1"/>
  </cols>
  <sheetData>
    <row r="1" spans="1:3" x14ac:dyDescent="0.3">
      <c r="A1" t="str">
        <f>'[1]@item_type'!$A$1</f>
        <v>ITEM_TYPE</v>
      </c>
    </row>
    <row r="2" spans="1:3" x14ac:dyDescent="0.3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</row>
    <row r="3" spans="1:3" x14ac:dyDescent="0.3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</row>
    <row r="4" spans="1:3" x14ac:dyDescent="0.3">
      <c r="A4" s="5" t="str">
        <f>'[1]@item_type'!$A5</f>
        <v>GOLD</v>
      </c>
      <c r="B4" s="5">
        <f>'[1]@item_type'!$B5</f>
        <v>1</v>
      </c>
      <c r="C4" s="5" t="str">
        <f>'[1]@item_type'!$C5</f>
        <v>금화(게임내 사용되는 재화)</v>
      </c>
    </row>
    <row r="5" spans="1:3" x14ac:dyDescent="0.3">
      <c r="A5" s="5" t="str">
        <f>'[1]@item_type'!$A6</f>
        <v>DIA</v>
      </c>
      <c r="B5" s="5">
        <f>'[1]@item_type'!$B6</f>
        <v>2</v>
      </c>
      <c r="C5" s="5" t="str">
        <f>'[1]@item_type'!$C6</f>
        <v>보석(게임내 사용되는 유료 재화)</v>
      </c>
    </row>
    <row r="6" spans="1:3" x14ac:dyDescent="0.3">
      <c r="A6" s="5" t="str">
        <f>'[1]@item_type'!$A7</f>
        <v>DUNGEON_TICKET</v>
      </c>
      <c r="B6" s="5">
        <f>'[1]@item_type'!$B7</f>
        <v>3</v>
      </c>
      <c r="C6" s="5" t="str">
        <f>'[1]@item_type'!$C7</f>
        <v>던전 입장 티켓</v>
      </c>
    </row>
    <row r="7" spans="1:3" x14ac:dyDescent="0.3">
      <c r="A7" s="5" t="str">
        <f>'[1]@item_type'!$A8</f>
        <v>CHARACTER_PIECE</v>
      </c>
      <c r="B7" s="5">
        <f>'[1]@item_type'!$B8</f>
        <v>4</v>
      </c>
      <c r="C7" s="5" t="str">
        <f>'[1]@item_type'!$C8</f>
        <v>캐릭터 조각</v>
      </c>
    </row>
    <row r="8" spans="1:3" x14ac:dyDescent="0.3">
      <c r="A8" s="5" t="str">
        <f>'[1]@item_type'!$A9</f>
        <v>EXP_POTION</v>
      </c>
      <c r="B8" s="5">
        <f>'[1]@item_type'!$B9</f>
        <v>5</v>
      </c>
      <c r="C8" s="5" t="str">
        <f>'[1]@item_type'!$C9</f>
        <v>경험치 물약</v>
      </c>
    </row>
    <row r="9" spans="1:3" x14ac:dyDescent="0.3">
      <c r="A9" s="5" t="str">
        <f>'[1]@item_type'!$A10</f>
        <v>STA_POTION</v>
      </c>
      <c r="B9" s="5">
        <f>'[1]@item_type'!$B10</f>
        <v>6</v>
      </c>
      <c r="C9" s="5" t="str">
        <f>'[1]@item_type'!$C10</f>
        <v>스테미나 회복 물약</v>
      </c>
    </row>
    <row r="10" spans="1:3" x14ac:dyDescent="0.3">
      <c r="A10" s="5" t="str">
        <f>'[1]@item_type'!$A11</f>
        <v>MEMORIAL_ITEM</v>
      </c>
      <c r="B10" s="5">
        <f>'[1]@item_type'!$B11</f>
        <v>7</v>
      </c>
      <c r="C10" s="5" t="str">
        <f>'[1]@item_type'!$C11</f>
        <v>메모리얼에서 사용될 아이템</v>
      </c>
    </row>
    <row r="11" spans="1:3" x14ac:dyDescent="0.3">
      <c r="A11" s="5" t="str">
        <f>'[1]@item_type'!$A12</f>
        <v>CHARACTER</v>
      </c>
      <c r="B11" s="5">
        <f>'[1]@item_type'!$B12</f>
        <v>8</v>
      </c>
      <c r="C11" s="5" t="str">
        <f>'[1]@item_type'!$C12</f>
        <v>캐릭터 완전체</v>
      </c>
    </row>
    <row r="12" spans="1:3" x14ac:dyDescent="0.3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각종 소모용 아이템</v>
      </c>
    </row>
    <row r="13" spans="1:3" x14ac:dyDescent="0.3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장비</v>
      </c>
    </row>
    <row r="14" spans="1:3" x14ac:dyDescent="0.3">
      <c r="A14" s="5" t="str">
        <f>'[1]@item_type'!$A15</f>
        <v>FAVORITE_ITEM</v>
      </c>
      <c r="B14" s="5">
        <f>'[1]@item_type'!$B15</f>
        <v>11</v>
      </c>
      <c r="C14" s="5" t="str">
        <f>'[1]@item_type'!$C15</f>
        <v>호감도 아이템</v>
      </c>
    </row>
    <row r="15" spans="1:3" x14ac:dyDescent="0.3">
      <c r="A15" s="5" t="str">
        <f>'[1]@item_type'!$A16</f>
        <v>STAMINA</v>
      </c>
      <c r="B15" s="5">
        <f>'[1]@item_type'!$B16</f>
        <v>12</v>
      </c>
      <c r="C15" s="5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dimension ref="A1:G6"/>
  <sheetViews>
    <sheetView workbookViewId="0">
      <selection activeCell="C5" sqref="C5:D5"/>
    </sheetView>
  </sheetViews>
  <sheetFormatPr defaultRowHeight="16.5" x14ac:dyDescent="0.3"/>
  <cols>
    <col min="1" max="1" width="18.625" bestFit="1" customWidth="1"/>
    <col min="2" max="2" width="21.75" bestFit="1" customWidth="1"/>
    <col min="3" max="3" width="13.75" customWidth="1"/>
    <col min="4" max="4" width="26.25" bestFit="1" customWidth="1"/>
    <col min="5" max="5" width="13.75" bestFit="1" customWidth="1"/>
    <col min="6" max="6" width="21.5" bestFit="1" customWidth="1"/>
    <col min="7" max="7" width="11.625" bestFit="1" customWidth="1"/>
  </cols>
  <sheetData>
    <row r="1" spans="1:7" x14ac:dyDescent="0.3">
      <c r="A1" t="s">
        <v>20</v>
      </c>
    </row>
    <row r="2" spans="1:7" x14ac:dyDescent="0.3">
      <c r="A2" s="1" t="s">
        <v>24</v>
      </c>
      <c r="B2" s="1" t="s">
        <v>23</v>
      </c>
      <c r="C2" s="1" t="s">
        <v>15</v>
      </c>
      <c r="D2" s="1" t="s">
        <v>18</v>
      </c>
      <c r="E2" s="1" t="s">
        <v>5</v>
      </c>
      <c r="F2" s="1" t="s">
        <v>2</v>
      </c>
      <c r="G2" s="1" t="s">
        <v>6</v>
      </c>
    </row>
    <row r="3" spans="1:7" x14ac:dyDescent="0.3">
      <c r="A3" s="3" t="s">
        <v>0</v>
      </c>
      <c r="B3" s="3" t="s">
        <v>0</v>
      </c>
      <c r="C3" s="3" t="s">
        <v>17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x14ac:dyDescent="0.3">
      <c r="A4" s="4" t="s">
        <v>32</v>
      </c>
      <c r="B4" s="4" t="s">
        <v>33</v>
      </c>
      <c r="C4" s="4" t="s">
        <v>16</v>
      </c>
      <c r="D4" s="4" t="s">
        <v>19</v>
      </c>
      <c r="E4" s="4" t="s">
        <v>9</v>
      </c>
      <c r="F4" s="4" t="s">
        <v>10</v>
      </c>
      <c r="G4" s="4" t="s">
        <v>28</v>
      </c>
    </row>
    <row r="5" spans="1:7" x14ac:dyDescent="0.3">
      <c r="A5" s="5">
        <v>10001</v>
      </c>
      <c r="B5" s="5">
        <v>100001</v>
      </c>
      <c r="C5" s="5">
        <f>INDEX('!참조_ENUM'!$B$3:$B$15,MATCH(D5,'!참조_ENUM'!$C$3:$C$15,0))</f>
        <v>5</v>
      </c>
      <c r="D5" s="7" t="s">
        <v>34</v>
      </c>
      <c r="E5" s="5">
        <v>50001</v>
      </c>
      <c r="F5" s="5" t="s">
        <v>8</v>
      </c>
      <c r="G5" s="5">
        <v>1</v>
      </c>
    </row>
    <row r="6" spans="1:7" x14ac:dyDescent="0.3">
      <c r="A6" s="5">
        <v>10002</v>
      </c>
      <c r="B6" s="5">
        <v>100001</v>
      </c>
      <c r="C6" s="5">
        <f>INDEX('!참조_ENUM'!$B$3:$B$15,MATCH(D6,'!참조_ENUM'!$C$3:$C$15,0))</f>
        <v>6</v>
      </c>
      <c r="D6" s="7" t="s">
        <v>35</v>
      </c>
      <c r="E6" s="5">
        <v>60001</v>
      </c>
      <c r="F6" s="5" t="s">
        <v>7</v>
      </c>
      <c r="G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2E94D-A93C-4153-AF32-D275E27EB9B1}">
          <x14:formula1>
            <xm:f>'!참조_ENUM'!$C$3:$C$15</xm:f>
          </x14:formula1>
          <xm:sqref>D5:D6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dimension ref="A1:H6"/>
  <sheetViews>
    <sheetView workbookViewId="0">
      <selection activeCell="C5" sqref="C5:D5"/>
    </sheetView>
  </sheetViews>
  <sheetFormatPr defaultRowHeight="16.5" x14ac:dyDescent="0.3"/>
  <cols>
    <col min="1" max="1" width="20.75" bestFit="1" customWidth="1"/>
    <col min="2" max="2" width="24" bestFit="1" customWidth="1"/>
    <col min="3" max="4" width="20.75" customWidth="1"/>
    <col min="5" max="5" width="14" customWidth="1"/>
    <col min="6" max="6" width="14" bestFit="1" customWidth="1"/>
    <col min="7" max="7" width="10.875" bestFit="1" customWidth="1"/>
    <col min="8" max="8" width="11.375" bestFit="1" customWidth="1"/>
  </cols>
  <sheetData>
    <row r="1" spans="1:8" x14ac:dyDescent="0.3">
      <c r="A1" t="s">
        <v>21</v>
      </c>
    </row>
    <row r="2" spans="1:8" x14ac:dyDescent="0.3">
      <c r="A2" s="1" t="s">
        <v>24</v>
      </c>
      <c r="B2" s="1" t="s">
        <v>23</v>
      </c>
      <c r="C2" s="1" t="s">
        <v>15</v>
      </c>
      <c r="D2" s="1" t="s">
        <v>18</v>
      </c>
      <c r="E2" s="1" t="s">
        <v>5</v>
      </c>
      <c r="F2" s="1" t="s">
        <v>2</v>
      </c>
      <c r="G2" s="2" t="s">
        <v>3</v>
      </c>
      <c r="H2" s="2" t="s">
        <v>4</v>
      </c>
    </row>
    <row r="3" spans="1:8" x14ac:dyDescent="0.3">
      <c r="A3" s="3" t="s">
        <v>0</v>
      </c>
      <c r="B3" s="3" t="s">
        <v>0</v>
      </c>
      <c r="C3" s="3" t="s">
        <v>17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0</v>
      </c>
    </row>
    <row r="4" spans="1:8" x14ac:dyDescent="0.3">
      <c r="A4" s="4" t="s">
        <v>22</v>
      </c>
      <c r="B4" s="4" t="s">
        <v>25</v>
      </c>
      <c r="C4" s="4" t="s">
        <v>16</v>
      </c>
      <c r="D4" s="4" t="s">
        <v>19</v>
      </c>
      <c r="E4" s="4" t="s">
        <v>9</v>
      </c>
      <c r="F4" s="4" t="s">
        <v>10</v>
      </c>
      <c r="G4" s="4" t="s">
        <v>12</v>
      </c>
      <c r="H4" s="4" t="s">
        <v>11</v>
      </c>
    </row>
    <row r="5" spans="1:8" x14ac:dyDescent="0.3">
      <c r="A5" s="5">
        <v>20001</v>
      </c>
      <c r="B5" s="5">
        <v>200001</v>
      </c>
      <c r="C5" s="5">
        <f>INDEX('!참조_ENUM'!$B$3:$B$15,MATCH(D5,'!참조_ENUM'!$C$3:$C$15,0))</f>
        <v>9</v>
      </c>
      <c r="D5" s="7" t="s">
        <v>36</v>
      </c>
      <c r="E5" s="5">
        <v>90001</v>
      </c>
      <c r="F5" s="5" t="s">
        <v>13</v>
      </c>
      <c r="G5" s="5">
        <v>1</v>
      </c>
      <c r="H5" s="5">
        <v>3</v>
      </c>
    </row>
    <row r="6" spans="1:8" x14ac:dyDescent="0.3">
      <c r="A6" s="5">
        <v>20002</v>
      </c>
      <c r="B6" s="5">
        <v>200001</v>
      </c>
      <c r="C6" s="5">
        <f>INDEX('!참조_ENUM'!$B$3:$B$15,MATCH(D6,'!참조_ENUM'!$C$3:$C$15,0))</f>
        <v>9</v>
      </c>
      <c r="D6" s="7" t="s">
        <v>36</v>
      </c>
      <c r="E6" s="5">
        <v>90001</v>
      </c>
      <c r="F6" s="5" t="s">
        <v>14</v>
      </c>
      <c r="G6" s="5">
        <v>1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211C5C-8C3C-4E99-AA3E-F28DF2A98CFA}">
          <x14:formula1>
            <xm:f>'!참조_ENUM'!$C$3:$C$15</xm:f>
          </x14:formula1>
          <xm:sqref>D5:D6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843-EB72-489A-81FD-0084314386F7}">
  <dimension ref="A1:H6"/>
  <sheetViews>
    <sheetView tabSelected="1" workbookViewId="0">
      <selection activeCell="E6" sqref="E6"/>
    </sheetView>
  </sheetViews>
  <sheetFormatPr defaultRowHeight="16.5" x14ac:dyDescent="0.3"/>
  <cols>
    <col min="1" max="1" width="20.75" bestFit="1" customWidth="1"/>
    <col min="2" max="2" width="24" bestFit="1" customWidth="1"/>
    <col min="3" max="3" width="13.875" bestFit="1" customWidth="1"/>
    <col min="4" max="5" width="20.75" customWidth="1"/>
    <col min="6" max="6" width="14" customWidth="1"/>
    <col min="7" max="7" width="14" bestFit="1" customWidth="1"/>
    <col min="8" max="8" width="11.375" bestFit="1" customWidth="1"/>
  </cols>
  <sheetData>
    <row r="1" spans="1:8" x14ac:dyDescent="0.3">
      <c r="A1" t="s">
        <v>26</v>
      </c>
    </row>
    <row r="2" spans="1:8" x14ac:dyDescent="0.3">
      <c r="A2" s="1" t="s">
        <v>24</v>
      </c>
      <c r="B2" s="1" t="s">
        <v>23</v>
      </c>
      <c r="C2" s="1" t="s">
        <v>29</v>
      </c>
      <c r="D2" s="1" t="s">
        <v>15</v>
      </c>
      <c r="E2" s="1" t="s">
        <v>18</v>
      </c>
      <c r="F2" s="1" t="s">
        <v>5</v>
      </c>
      <c r="G2" s="1" t="s">
        <v>2</v>
      </c>
      <c r="H2" s="2" t="s">
        <v>6</v>
      </c>
    </row>
    <row r="3" spans="1:8" x14ac:dyDescent="0.3">
      <c r="A3" s="3" t="s">
        <v>0</v>
      </c>
      <c r="B3" s="3" t="s">
        <v>0</v>
      </c>
      <c r="C3" s="3" t="s">
        <v>0</v>
      </c>
      <c r="D3" s="3" t="s">
        <v>17</v>
      </c>
      <c r="E3" s="3" t="s">
        <v>1</v>
      </c>
      <c r="F3" s="3" t="s">
        <v>0</v>
      </c>
      <c r="G3" s="3" t="s">
        <v>1</v>
      </c>
      <c r="H3" s="3" t="s">
        <v>0</v>
      </c>
    </row>
    <row r="4" spans="1:8" x14ac:dyDescent="0.3">
      <c r="A4" s="4" t="s">
        <v>30</v>
      </c>
      <c r="B4" s="4" t="s">
        <v>31</v>
      </c>
      <c r="C4" s="4" t="s">
        <v>27</v>
      </c>
      <c r="D4" s="4" t="s">
        <v>16</v>
      </c>
      <c r="E4" s="4" t="s">
        <v>19</v>
      </c>
      <c r="F4" s="4" t="s">
        <v>9</v>
      </c>
      <c r="G4" s="4" t="s">
        <v>10</v>
      </c>
      <c r="H4" s="4" t="s">
        <v>28</v>
      </c>
    </row>
    <row r="5" spans="1:8" x14ac:dyDescent="0.3">
      <c r="A5" s="5">
        <v>30001</v>
      </c>
      <c r="B5" s="5">
        <v>300001</v>
      </c>
      <c r="C5" s="5">
        <v>3</v>
      </c>
      <c r="D5" s="5">
        <f>INDEX('!참조_ENUM'!$B$3:$B$15,MATCH(E5,'!참조_ENUM'!$C$3:$C$15,0))</f>
        <v>9</v>
      </c>
      <c r="E5" s="7" t="s">
        <v>36</v>
      </c>
      <c r="F5" s="5">
        <v>90001</v>
      </c>
      <c r="G5" s="5" t="s">
        <v>13</v>
      </c>
      <c r="H5" s="5">
        <v>3</v>
      </c>
    </row>
    <row r="6" spans="1:8" x14ac:dyDescent="0.3">
      <c r="A6" s="5">
        <v>30002</v>
      </c>
      <c r="B6" s="5">
        <v>300001</v>
      </c>
      <c r="C6" s="5">
        <v>3</v>
      </c>
      <c r="D6" s="5">
        <f>INDEX('!참조_ENUM'!$B$3:$B$15,MATCH(E6,'!참조_ENUM'!$C$3:$C$15,0))</f>
        <v>9</v>
      </c>
      <c r="E6" s="7" t="s">
        <v>36</v>
      </c>
      <c r="F6" s="5">
        <v>90001</v>
      </c>
      <c r="G6" s="5" t="s">
        <v>14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F89535-0026-412A-A252-50E2AAB477CC}">
          <x14:formula1>
            <xm:f>'!참조_ENUM'!$C$3:$C$15</xm:f>
          </x14:formula1>
          <xm:sqref>E5:E6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!참조_ENUM</vt:lpstr>
      <vt:lpstr>first_reward</vt:lpstr>
      <vt:lpstr>repeat_reward</vt:lpstr>
      <vt:lpstr>star_reward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2024-01-03T05:46:22Z</dcterms:modified>
</cp:coreProperties>
</file>