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47260547-843B-4748-B496-7CE6BD2077BD}" xr6:coauthVersionLast="47" xr6:coauthVersionMax="47" xr10:uidLastSave="{00000000-0000-0000-0000-000000000000}"/>
  <bookViews>
    <workbookView xWindow="40515" yWindow="1320" windowWidth="34095" windowHeight="18765" activeTab="1" xr2:uid="{00000000-000D-0000-FFFF-FFFF00000000}"/>
  </bookViews>
  <sheets>
    <sheet name="!참조_ENUM" sheetId="2" r:id="rId1"/>
    <sheet name="charge_item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" i="2" l="1"/>
  <c r="B13" i="2"/>
  <c r="C13" i="2"/>
  <c r="A14" i="2"/>
  <c r="B14" i="2"/>
  <c r="C14" i="2"/>
  <c r="A15" i="2"/>
  <c r="B15" i="2"/>
  <c r="C15" i="2"/>
  <c r="A16" i="2"/>
  <c r="B16" i="2"/>
  <c r="C16" i="2"/>
  <c r="A17" i="2"/>
  <c r="B17" i="2"/>
  <c r="C17" i="2"/>
  <c r="A18" i="2"/>
  <c r="B18" i="2"/>
  <c r="C18" i="2"/>
  <c r="C12" i="2"/>
  <c r="B12" i="2"/>
  <c r="A12" i="2"/>
  <c r="C11" i="2"/>
  <c r="B11" i="2"/>
  <c r="A11" i="2"/>
  <c r="C10" i="2"/>
  <c r="B10" i="2"/>
  <c r="A10" i="2"/>
  <c r="C9" i="2"/>
  <c r="B9" i="2"/>
  <c r="A9" i="2"/>
  <c r="C8" i="2"/>
  <c r="B8" i="2"/>
  <c r="A8" i="2"/>
  <c r="C7" i="2"/>
  <c r="B7" i="2"/>
  <c r="A7" i="2"/>
  <c r="C6" i="2"/>
  <c r="B6" i="2"/>
  <c r="A6" i="2"/>
  <c r="C5" i="2"/>
  <c r="B5" i="2"/>
  <c r="A5" i="2"/>
  <c r="C4" i="2"/>
  <c r="B4" i="2"/>
  <c r="A4" i="2"/>
  <c r="C3" i="2"/>
  <c r="B3" i="2"/>
  <c r="A3" i="2"/>
  <c r="A1" i="2"/>
  <c r="E10" i="2"/>
  <c r="F10" i="2"/>
  <c r="G10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G17" i="2"/>
  <c r="G18" i="2"/>
  <c r="G19" i="2"/>
  <c r="G20" i="2"/>
  <c r="G21" i="2"/>
  <c r="G22" i="2"/>
  <c r="G23" i="2"/>
  <c r="A5" i="1" l="1"/>
  <c r="A6" i="1"/>
  <c r="F16" i="2"/>
  <c r="G16" i="2"/>
  <c r="E16" i="2"/>
  <c r="E5" i="2"/>
  <c r="F5" i="2"/>
  <c r="G5" i="2"/>
  <c r="E6" i="2"/>
  <c r="F6" i="2"/>
  <c r="G6" i="2"/>
  <c r="E7" i="2"/>
  <c r="F7" i="2"/>
  <c r="G7" i="2"/>
  <c r="E8" i="2"/>
  <c r="F8" i="2"/>
  <c r="G8" i="2"/>
  <c r="E9" i="2"/>
  <c r="F9" i="2"/>
  <c r="G9" i="2"/>
  <c r="F4" i="2"/>
  <c r="G4" i="2"/>
  <c r="E4" i="2"/>
  <c r="C6" i="1" l="1"/>
  <c r="F6" i="1"/>
  <c r="C5" i="1"/>
  <c r="F5" i="1"/>
  <c r="C2" i="2"/>
  <c r="B2" i="2"/>
  <c r="A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Rown</author>
  </authors>
  <commentList>
    <comment ref="E4" authorId="0" shapeId="0" xr:uid="{44E75E78-4277-4DD0-A3D2-96DA90F73452}">
      <text>
        <r>
          <rPr>
            <b/>
            <sz val="9"/>
            <color indexed="81"/>
            <rFont val="Tahoma"/>
            <family val="2"/>
          </rPr>
          <t>charge_type</t>
        </r>
        <r>
          <rPr>
            <b/>
            <sz val="9"/>
            <color indexed="81"/>
            <rFont val="돋움"/>
            <family val="3"/>
            <charset val="129"/>
          </rPr>
          <t xml:space="preserve">이
</t>
        </r>
        <r>
          <rPr>
            <b/>
            <sz val="9"/>
            <color indexed="81"/>
            <rFont val="Tahoma"/>
            <family val="2"/>
          </rPr>
          <t xml:space="preserve">max </t>
        </r>
        <r>
          <rPr>
            <b/>
            <sz val="9"/>
            <color indexed="81"/>
            <rFont val="돋움"/>
            <family val="3"/>
            <charset val="129"/>
          </rPr>
          <t>값까지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올리는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유형이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아니라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지정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수량만큼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올리는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사용
</t>
        </r>
        <r>
          <rPr>
            <b/>
            <sz val="9"/>
            <color indexed="81"/>
            <rFont val="Tahoma"/>
            <family val="2"/>
          </rPr>
          <t>ex] 6</t>
        </r>
        <r>
          <rPr>
            <b/>
            <sz val="9"/>
            <color indexed="81"/>
            <rFont val="돋움"/>
            <family val="3"/>
            <charset val="129"/>
          </rPr>
          <t>분에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만큼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수치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올린다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H4" authorId="0" shapeId="0" xr:uid="{DB5A772F-21EC-4C23-AA4A-48A12E11CAD0}">
      <text>
        <r>
          <rPr>
            <b/>
            <sz val="9"/>
            <color indexed="81"/>
            <rFont val="Tahoma"/>
            <family val="2"/>
          </rPr>
          <t>repeat_type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지정된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올리는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사용
</t>
        </r>
        <r>
          <rPr>
            <b/>
            <sz val="9"/>
            <color indexed="81"/>
            <rFont val="Tahoma"/>
            <family val="2"/>
          </rPr>
          <t>ex] 6</t>
        </r>
        <r>
          <rPr>
            <b/>
            <sz val="9"/>
            <color indexed="81"/>
            <rFont val="돋움"/>
            <family val="3"/>
            <charset val="129"/>
          </rPr>
          <t>분마다</t>
        </r>
      </text>
    </comment>
    <comment ref="I4" authorId="0" shapeId="0" xr:uid="{D2BD9DEE-5DB3-4193-93FD-CA52F1A2E986}">
      <text>
        <r>
          <rPr>
            <b/>
            <sz val="9"/>
            <color indexed="81"/>
            <rFont val="돋움"/>
            <family val="3"/>
            <charset val="129"/>
          </rPr>
          <t>값이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>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>, repeat_time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주기마다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회복</t>
        </r>
      </text>
    </comment>
  </commentList>
</comments>
</file>

<file path=xl/sharedStrings.xml><?xml version="1.0" encoding="utf-8"?>
<sst xmlns="http://schemas.openxmlformats.org/spreadsheetml/2006/main" count="43" uniqueCount="35">
  <si>
    <t>보상 타입</t>
  </si>
  <si>
    <t>string</t>
  </si>
  <si>
    <t>3 스태미나</t>
  </si>
  <si>
    <t>int</t>
  </si>
  <si>
    <t>repeat_type</t>
    <phoneticPr fontId="1" type="noConversion"/>
  </si>
  <si>
    <t>ENUM:REPEAT_TYPE:NONE</t>
    <phoneticPr fontId="1" type="noConversion"/>
  </si>
  <si>
    <t>REPEAT_TYPE</t>
    <phoneticPr fontId="2" type="noConversion"/>
  </si>
  <si>
    <t>반복 주기 타입</t>
    <phoneticPr fontId="2" type="noConversion"/>
  </si>
  <si>
    <t>type</t>
  </si>
  <si>
    <t>value</t>
  </si>
  <si>
    <t>comment</t>
  </si>
  <si>
    <t>입장 재화 타입</t>
    <phoneticPr fontId="1" type="noConversion"/>
  </si>
  <si>
    <t>1 지정된 분마다</t>
  </si>
  <si>
    <t>#repeat_type</t>
    <phoneticPr fontId="1" type="noConversion"/>
  </si>
  <si>
    <t>CHARGE_TYPE</t>
    <phoneticPr fontId="2" type="noConversion"/>
  </si>
  <si>
    <t>charge_type</t>
    <phoneticPr fontId="1" type="noConversion"/>
  </si>
  <si>
    <t>#charge_type</t>
    <phoneticPr fontId="1" type="noConversion"/>
  </si>
  <si>
    <t>ENUM:CHARGE_TYPE:NONE</t>
    <phoneticPr fontId="1" type="noConversion"/>
  </si>
  <si>
    <t>충전 타입</t>
    <phoneticPr fontId="1" type="noConversion"/>
  </si>
  <si>
    <t>충전 주기 타입</t>
    <phoneticPr fontId="1" type="noConversion"/>
  </si>
  <si>
    <t>충전 주기 Var</t>
    <phoneticPr fontId="1" type="noConversion"/>
  </si>
  <si>
    <t>repeat_time</t>
    <phoneticPr fontId="1" type="noConversion"/>
  </si>
  <si>
    <t>충전 수량</t>
    <phoneticPr fontId="1" type="noConversion"/>
  </si>
  <si>
    <t>지정 수치만큼 차징, Final max값 이상은 차징되지 않음</t>
  </si>
  <si>
    <t>Final max값만큼만 차징, Final Max 값을 넘겨서 차징 가능</t>
  </si>
  <si>
    <t>2 지정된 일마다 (주기 적용의 시간 타이밍은 schedule 테이블의 time_open 칼럼 참조)</t>
  </si>
  <si>
    <t>Charge_Value_Data</t>
    <phoneticPr fontId="2" type="noConversion"/>
  </si>
  <si>
    <t>9 근원 전달 횟수(플레이어 보유)</t>
  </si>
  <si>
    <t>charge_count</t>
    <phoneticPr fontId="1" type="noConversion"/>
  </si>
  <si>
    <t>reward_type</t>
    <phoneticPr fontId="1" type="noConversion"/>
  </si>
  <si>
    <t>#reward_type</t>
    <phoneticPr fontId="1" type="noConversion"/>
  </si>
  <si>
    <t>key_1:ENUM:REWARD_TYPE:NONE</t>
    <phoneticPr fontId="1" type="noConversion"/>
  </si>
  <si>
    <t>스케쥴 ID</t>
    <phoneticPr fontId="1" type="noConversion"/>
  </si>
  <si>
    <t>int</t>
    <phoneticPr fontId="1" type="noConversion"/>
  </si>
  <si>
    <t>schedule_id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</si>
</sst>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rgb="FF000000"/>
      <name val="맑은 고딕"/>
      <family val="2"/>
      <scheme val="minor"/>
    </font>
    <font>
      <b/>
      <sz val="11"/>
      <color theme="1"/>
      <name val="&quot;Malgun Gothic&quot;"/>
    </font>
    <font>
      <sz val="10"/>
      <color rgb="FF000000"/>
      <name val="Malgun Gothic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6" fillId="8" borderId="2" xfId="1" applyFont="1" applyFill="1" applyBorder="1" applyAlignment="1">
      <alignment horizontal="center"/>
    </xf>
    <xf numFmtId="0" fontId="6" fillId="9" borderId="2" xfId="1" applyFont="1" applyFill="1" applyBorder="1" applyAlignment="1">
      <alignment horizontal="center"/>
    </xf>
    <xf numFmtId="0" fontId="5" fillId="0" borderId="0" xfId="1"/>
    <xf numFmtId="0" fontId="0" fillId="7" borderId="1" xfId="0" applyFill="1" applyBorder="1" applyAlignment="1">
      <alignment vertical="center"/>
    </xf>
    <xf numFmtId="0" fontId="7" fillId="0" borderId="1" xfId="0" applyFont="1" applyBorder="1"/>
    <xf numFmtId="0" fontId="0" fillId="0" borderId="1" xfId="0" applyBorder="1"/>
  </cellXfs>
  <cellStyles count="2">
    <cellStyle name="표준" xfId="0" builtinId="0"/>
    <cellStyle name="표준 2" xfId="1" xr:uid="{7BD631E7-E6BD-49E3-B339-04ED91341D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res_type"/>
      <sheetName val="@item_type"/>
      <sheetName val="@sd_body_type"/>
      <sheetName val="@stage_common"/>
    </sheetNames>
    <sheetDataSet>
      <sheetData sheetId="0">
        <row r="1">
          <cell r="A1" t="str">
            <v>TRIBE_TYPE</v>
          </cell>
        </row>
      </sheetData>
      <sheetData sheetId="1"/>
      <sheetData sheetId="2">
        <row r="1">
          <cell r="A1" t="str">
            <v>POSITION_TYPE</v>
          </cell>
        </row>
      </sheetData>
      <sheetData sheetId="3">
        <row r="1">
          <cell r="A1" t="str">
            <v>ROLE_TYPE</v>
          </cell>
        </row>
      </sheetData>
      <sheetData sheetId="4">
        <row r="1">
          <cell r="A1" t="str">
            <v>NPC_TYPE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">
          <cell r="A1" t="str">
            <v>GAME_TYPE</v>
          </cell>
        </row>
      </sheetData>
      <sheetData sheetId="17"/>
      <sheetData sheetId="18"/>
      <sheetData sheetId="19"/>
      <sheetData sheetId="20"/>
      <sheetData sheetId="21"/>
      <sheetData sheetId="22"/>
      <sheetData sheetId="23">
        <row r="3">
          <cell r="A3" t="str">
            <v>type</v>
          </cell>
          <cell r="B3" t="str">
            <v>value</v>
          </cell>
          <cell r="C3" t="str">
            <v>comment</v>
          </cell>
        </row>
      </sheetData>
      <sheetData sheetId="24"/>
      <sheetData sheetId="25"/>
      <sheetData sheetId="26"/>
      <sheetData sheetId="27"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REPEAT_MIN</v>
          </cell>
          <cell r="B5">
            <v>1</v>
          </cell>
          <cell r="C5" t="str">
            <v>1 지정된 분마다</v>
          </cell>
        </row>
        <row r="6">
          <cell r="A6" t="str">
            <v>REPEAT_DAY</v>
          </cell>
          <cell r="B6">
            <v>2</v>
          </cell>
          <cell r="C6" t="str">
            <v>2 지정된 일마다 (주기 적용의 시간 타이밍은 schedule 테이블의 time_open 칼럼 참조)</v>
          </cell>
        </row>
        <row r="7">
          <cell r="A7" t="str">
            <v>REPEAT_WEEK</v>
          </cell>
          <cell r="B7">
            <v>3</v>
          </cell>
          <cell r="C7" t="str">
            <v>3 지정된 주마다 (주기 적용의 시간 타이밍은 schedule 테이블의 time_open 칼럼 참조)</v>
          </cell>
        </row>
        <row r="8">
          <cell r="A8" t="str">
            <v>REPEAT_MONTH</v>
          </cell>
          <cell r="B8">
            <v>4</v>
          </cell>
          <cell r="C8" t="str">
            <v>4 지정된 달마다 (주기 적용의 시간 타이밍은 schedule 테이블의 time_open 칼럼 참조)</v>
          </cell>
        </row>
        <row r="9">
          <cell r="A9" t="str">
            <v>REPEAT_YEAR</v>
          </cell>
          <cell r="B9">
            <v>5</v>
          </cell>
          <cell r="C9" t="str">
            <v>5 지정된 해마다 (주기 적용의 시간 타이밍은 schedule 테이블의 time_open 칼럼 참조)</v>
          </cell>
        </row>
      </sheetData>
      <sheetData sheetId="28"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FINALMAX</v>
          </cell>
          <cell r="B5">
            <v>1</v>
          </cell>
          <cell r="C5" t="str">
            <v>Final Max(Base max + add max)값까지 차징</v>
          </cell>
        </row>
        <row r="6">
          <cell r="A6" t="str">
            <v>BASEMAX_CUT</v>
          </cell>
          <cell r="B6">
            <v>2</v>
          </cell>
          <cell r="C6" t="str">
            <v>Base max값만큼만 차징, Final Max 값을 넘지 못함</v>
          </cell>
        </row>
        <row r="7">
          <cell r="A7" t="str">
            <v>BASEMAX_OVER</v>
          </cell>
          <cell r="B7">
            <v>3</v>
          </cell>
          <cell r="C7" t="str">
            <v>Base max값만큼만 차징, Final Max 값을 넘겨서 차징 가능</v>
          </cell>
        </row>
        <row r="8">
          <cell r="A8" t="str">
            <v>FINALMAX_OVER</v>
          </cell>
          <cell r="B8">
            <v>4</v>
          </cell>
          <cell r="C8" t="str">
            <v>Final max값만큼만 차징, Final Max 값을 넘겨서 차징 가능</v>
          </cell>
        </row>
        <row r="9">
          <cell r="A9" t="str">
            <v>VALUE_CUT</v>
          </cell>
          <cell r="B9">
            <v>5</v>
          </cell>
          <cell r="C9" t="str">
            <v>지정 수치만큼 차징, Final max값 이상은 차징되지 않음</v>
          </cell>
        </row>
        <row r="10">
          <cell r="A10" t="str">
            <v>VALUE_OVER</v>
          </cell>
          <cell r="B10">
            <v>6</v>
          </cell>
          <cell r="C10" t="str">
            <v>지정 수치만큼 차징, Final max값 이상 차징 가능</v>
          </cell>
        </row>
      </sheetData>
      <sheetData sheetId="29">
        <row r="1">
          <cell r="A1" t="str">
            <v>REWARD_TYPE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GOLD</v>
          </cell>
          <cell r="B5">
            <v>1</v>
          </cell>
          <cell r="C5" t="str">
            <v>1 금화(게임내 사용되는 재화)</v>
          </cell>
        </row>
        <row r="6">
          <cell r="A6" t="str">
            <v>DIA</v>
          </cell>
          <cell r="B6">
            <v>2</v>
          </cell>
          <cell r="C6" t="str">
            <v>2 보석(게임내 사용되는 유료 재화)</v>
          </cell>
        </row>
        <row r="7">
          <cell r="A7" t="str">
            <v>STAMINA</v>
          </cell>
          <cell r="B7">
            <v>3</v>
          </cell>
          <cell r="C7" t="str">
            <v>3 스태미나</v>
          </cell>
        </row>
        <row r="8">
          <cell r="A8" t="str">
            <v>FAVORITE</v>
          </cell>
          <cell r="B8">
            <v>4</v>
          </cell>
          <cell r="C8" t="str">
            <v>4 호감도</v>
          </cell>
        </row>
        <row r="9">
          <cell r="A9" t="str">
            <v>EXP_PLAYER</v>
          </cell>
          <cell r="B9">
            <v>5</v>
          </cell>
          <cell r="C9" t="str">
            <v>5 플레이어 경험치</v>
          </cell>
        </row>
        <row r="10">
          <cell r="A10" t="str">
            <v>EXP_CHARACTER</v>
          </cell>
          <cell r="B10">
            <v>6</v>
          </cell>
          <cell r="C10" t="str">
            <v>6 캐릭터 경험치</v>
          </cell>
        </row>
        <row r="11">
          <cell r="A11" t="str">
            <v>CHARACTER</v>
          </cell>
          <cell r="B11">
            <v>7</v>
          </cell>
          <cell r="C11" t="str">
            <v>7 캐릭터</v>
          </cell>
        </row>
        <row r="12">
          <cell r="A12" t="str">
            <v>EQUIPMENT</v>
          </cell>
          <cell r="B12">
            <v>8</v>
          </cell>
          <cell r="C12" t="str">
            <v>8 장비</v>
          </cell>
        </row>
        <row r="13">
          <cell r="A13" t="str">
            <v>SEND_ESSENCE</v>
          </cell>
          <cell r="B13">
            <v>9</v>
          </cell>
          <cell r="C13" t="str">
            <v>9 근원 전달 횟수(플레이어 보유)</v>
          </cell>
        </row>
        <row r="14">
          <cell r="A14" t="str">
            <v>GET_ESSENCE</v>
          </cell>
          <cell r="B14">
            <v>10</v>
          </cell>
          <cell r="C14" t="str">
            <v>10 근원 받을 수 있는 횟수(캐릭터 공용 설정)</v>
          </cell>
        </row>
        <row r="15">
          <cell r="A15" t="str">
            <v>BOSS_DUNGEON_TICKET</v>
          </cell>
          <cell r="B15">
            <v>106</v>
          </cell>
          <cell r="C15" t="str">
            <v>106 보스전 입장 횟수</v>
          </cell>
        </row>
        <row r="16">
          <cell r="A16" t="str">
            <v>PIECE_EQUIPMENT</v>
          </cell>
          <cell r="B16">
            <v>111</v>
          </cell>
          <cell r="C16" t="str">
            <v>111 장비 조각</v>
          </cell>
        </row>
        <row r="17">
          <cell r="A17" t="str">
            <v>PIECE_CHARACTER</v>
          </cell>
          <cell r="B17">
            <v>112</v>
          </cell>
          <cell r="C17" t="str">
            <v>112 캐릭터 조각</v>
          </cell>
        </row>
        <row r="18">
          <cell r="A18" t="str">
            <v>PIECE_ITEM</v>
          </cell>
          <cell r="B18">
            <v>113</v>
          </cell>
          <cell r="C18" t="str">
            <v>113 아이템 조각</v>
          </cell>
        </row>
        <row r="19">
          <cell r="A19" t="str">
            <v>ITEM</v>
          </cell>
          <cell r="B19">
            <v>1000</v>
          </cell>
          <cell r="C19" t="str">
            <v>1000 아이템</v>
          </cell>
        </row>
      </sheetData>
      <sheetData sheetId="30"/>
      <sheetData sheetId="31"/>
      <sheetData sheetId="32">
        <row r="1">
          <cell r="A1" t="str">
            <v>ATTRIBUTE_TYPE</v>
          </cell>
        </row>
      </sheetData>
      <sheetData sheetId="33"/>
      <sheetData sheetId="34" refreshError="1"/>
      <sheetData sheetId="35" refreshError="1"/>
      <sheetData sheetId="3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F11E6-A5C6-49BF-8E12-BDA3BA90979F}">
  <dimension ref="A1:G23"/>
  <sheetViews>
    <sheetView workbookViewId="0">
      <selection activeCell="A19" sqref="A19:C27"/>
    </sheetView>
  </sheetViews>
  <sheetFormatPr defaultRowHeight="16.5"/>
  <cols>
    <col min="1" max="1" width="26.5" bestFit="1" customWidth="1"/>
    <col min="2" max="2" width="6.375" bestFit="1" customWidth="1"/>
    <col min="3" max="3" width="35.75" bestFit="1" customWidth="1"/>
    <col min="5" max="5" width="17.875" bestFit="1" customWidth="1"/>
    <col min="7" max="7" width="71.25" bestFit="1" customWidth="1"/>
  </cols>
  <sheetData>
    <row r="1" spans="1:7">
      <c r="A1" s="1" t="str">
        <f>'[1]@reward_type'!$A$1</f>
        <v>REWARD_TYPE</v>
      </c>
      <c r="B1" s="1"/>
      <c r="C1" s="1"/>
      <c r="E1" s="10" t="s">
        <v>6</v>
      </c>
      <c r="F1" s="10"/>
      <c r="G1" s="10"/>
    </row>
    <row r="2" spans="1:7">
      <c r="A2" s="6" t="str">
        <f>'[1]@goods_type'!$A3</f>
        <v>type</v>
      </c>
      <c r="B2" s="6" t="str">
        <f>'[1]@goods_type'!$B3</f>
        <v>value</v>
      </c>
      <c r="C2" s="2" t="str">
        <f>'[1]@goods_type'!$C3</f>
        <v>comment</v>
      </c>
      <c r="E2" s="11" t="s">
        <v>7</v>
      </c>
      <c r="F2" s="10"/>
      <c r="G2" s="10"/>
    </row>
    <row r="3" spans="1:7">
      <c r="A3" s="5" t="str">
        <f>'[1]@reward_type'!$A4</f>
        <v>NONE</v>
      </c>
      <c r="B3" s="5">
        <f>'[1]@reward_type'!$B4</f>
        <v>0</v>
      </c>
      <c r="C3" s="5" t="str">
        <f>'[1]@reward_type'!$C4</f>
        <v>NONE</v>
      </c>
      <c r="E3" s="8" t="s">
        <v>8</v>
      </c>
      <c r="F3" s="8" t="s">
        <v>9</v>
      </c>
      <c r="G3" s="9" t="s">
        <v>10</v>
      </c>
    </row>
    <row r="4" spans="1:7">
      <c r="A4" s="5" t="str">
        <f>'[1]@reward_type'!$A5</f>
        <v>GOLD</v>
      </c>
      <c r="B4" s="5">
        <f>'[1]@reward_type'!$B5</f>
        <v>1</v>
      </c>
      <c r="C4" s="5" t="str">
        <f>'[1]@reward_type'!$C5</f>
        <v>1 금화(게임내 사용되는 재화)</v>
      </c>
      <c r="E4" s="12" t="str">
        <f>'[1]@repeat_type'!A4</f>
        <v>NONE</v>
      </c>
      <c r="F4" s="12">
        <f>'[1]@repeat_type'!B4</f>
        <v>0</v>
      </c>
      <c r="G4" s="12" t="str">
        <f>'[1]@repeat_type'!C4</f>
        <v>NONE</v>
      </c>
    </row>
    <row r="5" spans="1:7">
      <c r="A5" s="5" t="str">
        <f>'[1]@reward_type'!$A6</f>
        <v>DIA</v>
      </c>
      <c r="B5" s="5">
        <f>'[1]@reward_type'!$B6</f>
        <v>2</v>
      </c>
      <c r="C5" s="5" t="str">
        <f>'[1]@reward_type'!$C6</f>
        <v>2 보석(게임내 사용되는 유료 재화)</v>
      </c>
      <c r="E5" s="12" t="str">
        <f>'[1]@repeat_type'!A5</f>
        <v>REPEAT_MIN</v>
      </c>
      <c r="F5" s="12">
        <f>'[1]@repeat_type'!B5</f>
        <v>1</v>
      </c>
      <c r="G5" s="12" t="str">
        <f>'[1]@repeat_type'!C5</f>
        <v>1 지정된 분마다</v>
      </c>
    </row>
    <row r="6" spans="1:7">
      <c r="A6" s="5" t="str">
        <f>'[1]@reward_type'!$A7</f>
        <v>STAMINA</v>
      </c>
      <c r="B6" s="5">
        <f>'[1]@reward_type'!$B7</f>
        <v>3</v>
      </c>
      <c r="C6" s="5" t="str">
        <f>'[1]@reward_type'!$C7</f>
        <v>3 스태미나</v>
      </c>
      <c r="E6" s="12" t="str">
        <f>'[1]@repeat_type'!A6</f>
        <v>REPEAT_DAY</v>
      </c>
      <c r="F6" s="12">
        <f>'[1]@repeat_type'!B6</f>
        <v>2</v>
      </c>
      <c r="G6" s="12" t="str">
        <f>'[1]@repeat_type'!C6</f>
        <v>2 지정된 일마다 (주기 적용의 시간 타이밍은 schedule 테이블의 time_open 칼럼 참조)</v>
      </c>
    </row>
    <row r="7" spans="1:7">
      <c r="A7" s="5" t="str">
        <f>'[1]@reward_type'!$A8</f>
        <v>FAVORITE</v>
      </c>
      <c r="B7" s="5">
        <f>'[1]@reward_type'!$B8</f>
        <v>4</v>
      </c>
      <c r="C7" s="5" t="str">
        <f>'[1]@reward_type'!$C8</f>
        <v>4 호감도</v>
      </c>
      <c r="E7" s="12" t="str">
        <f>'[1]@repeat_type'!A7</f>
        <v>REPEAT_WEEK</v>
      </c>
      <c r="F7" s="12">
        <f>'[1]@repeat_type'!B7</f>
        <v>3</v>
      </c>
      <c r="G7" s="12" t="str">
        <f>'[1]@repeat_type'!C7</f>
        <v>3 지정된 주마다 (주기 적용의 시간 타이밍은 schedule 테이블의 time_open 칼럼 참조)</v>
      </c>
    </row>
    <row r="8" spans="1:7">
      <c r="A8" s="5" t="str">
        <f>'[1]@reward_type'!$A9</f>
        <v>EXP_PLAYER</v>
      </c>
      <c r="B8" s="5">
        <f>'[1]@reward_type'!$B9</f>
        <v>5</v>
      </c>
      <c r="C8" s="5" t="str">
        <f>'[1]@reward_type'!$C9</f>
        <v>5 플레이어 경험치</v>
      </c>
      <c r="E8" s="12" t="str">
        <f>'[1]@repeat_type'!A8</f>
        <v>REPEAT_MONTH</v>
      </c>
      <c r="F8" s="12">
        <f>'[1]@repeat_type'!B8</f>
        <v>4</v>
      </c>
      <c r="G8" s="12" t="str">
        <f>'[1]@repeat_type'!C8</f>
        <v>4 지정된 달마다 (주기 적용의 시간 타이밍은 schedule 테이블의 time_open 칼럼 참조)</v>
      </c>
    </row>
    <row r="9" spans="1:7">
      <c r="A9" s="5" t="str">
        <f>'[1]@reward_type'!$A10</f>
        <v>EXP_CHARACTER</v>
      </c>
      <c r="B9" s="5">
        <f>'[1]@reward_type'!$B10</f>
        <v>6</v>
      </c>
      <c r="C9" s="5" t="str">
        <f>'[1]@reward_type'!$C10</f>
        <v>6 캐릭터 경험치</v>
      </c>
      <c r="E9" s="12" t="str">
        <f>'[1]@repeat_type'!A9</f>
        <v>REPEAT_YEAR</v>
      </c>
      <c r="F9" s="12">
        <f>'[1]@repeat_type'!B9</f>
        <v>5</v>
      </c>
      <c r="G9" s="12" t="str">
        <f>'[1]@repeat_type'!C9</f>
        <v>5 지정된 해마다 (주기 적용의 시간 타이밍은 schedule 테이블의 time_open 칼럼 참조)</v>
      </c>
    </row>
    <row r="10" spans="1:7">
      <c r="A10" s="5" t="str">
        <f>'[1]@reward_type'!$A11</f>
        <v>CHARACTER</v>
      </c>
      <c r="B10" s="5">
        <f>'[1]@reward_type'!$B11</f>
        <v>7</v>
      </c>
      <c r="C10" s="5" t="str">
        <f>'[1]@reward_type'!$C11</f>
        <v>7 캐릭터</v>
      </c>
      <c r="E10" s="12">
        <f>'[1]@repeat_type'!A10</f>
        <v>0</v>
      </c>
      <c r="F10" s="12">
        <f>'[1]@repeat_type'!B10</f>
        <v>0</v>
      </c>
      <c r="G10" s="12">
        <f>'[1]@repeat_type'!C10</f>
        <v>0</v>
      </c>
    </row>
    <row r="11" spans="1:7">
      <c r="A11" s="5" t="str">
        <f>'[1]@reward_type'!$A12</f>
        <v>EQUIPMENT</v>
      </c>
      <c r="B11" s="5">
        <f>'[1]@reward_type'!$B12</f>
        <v>8</v>
      </c>
      <c r="C11" s="5" t="str">
        <f>'[1]@reward_type'!$C12</f>
        <v>8 장비</v>
      </c>
    </row>
    <row r="12" spans="1:7">
      <c r="A12" s="5" t="str">
        <f>'[1]@reward_type'!$A13</f>
        <v>SEND_ESSENCE</v>
      </c>
      <c r="B12" s="5">
        <f>'[1]@reward_type'!$B13</f>
        <v>9</v>
      </c>
      <c r="C12" s="5" t="str">
        <f>'[1]@reward_type'!$C13</f>
        <v>9 근원 전달 횟수(플레이어 보유)</v>
      </c>
    </row>
    <row r="13" spans="1:7">
      <c r="A13" s="5" t="str">
        <f>'[1]@reward_type'!$A14</f>
        <v>GET_ESSENCE</v>
      </c>
      <c r="B13" s="5">
        <f>'[1]@reward_type'!$B14</f>
        <v>10</v>
      </c>
      <c r="C13" s="5" t="str">
        <f>'[1]@reward_type'!$C14</f>
        <v>10 근원 받을 수 있는 횟수(캐릭터 공용 설정)</v>
      </c>
    </row>
    <row r="14" spans="1:7">
      <c r="A14" s="5" t="str">
        <f>'[1]@reward_type'!$A15</f>
        <v>BOSS_DUNGEON_TICKET</v>
      </c>
      <c r="B14" s="5">
        <f>'[1]@reward_type'!$B15</f>
        <v>106</v>
      </c>
      <c r="C14" s="5" t="str">
        <f>'[1]@reward_type'!$C15</f>
        <v>106 보스전 입장 횟수</v>
      </c>
      <c r="E14" s="10" t="s">
        <v>14</v>
      </c>
    </row>
    <row r="15" spans="1:7">
      <c r="A15" s="5" t="str">
        <f>'[1]@reward_type'!$A16</f>
        <v>PIECE_EQUIPMENT</v>
      </c>
      <c r="B15" s="5">
        <f>'[1]@reward_type'!$B16</f>
        <v>111</v>
      </c>
      <c r="C15" s="5" t="str">
        <f>'[1]@reward_type'!$C16</f>
        <v>111 장비 조각</v>
      </c>
      <c r="E15" s="8" t="s">
        <v>8</v>
      </c>
      <c r="F15" s="8" t="s">
        <v>9</v>
      </c>
      <c r="G15" s="9" t="s">
        <v>10</v>
      </c>
    </row>
    <row r="16" spans="1:7">
      <c r="A16" s="5" t="str">
        <f>'[1]@reward_type'!$A17</f>
        <v>PIECE_CHARACTER</v>
      </c>
      <c r="B16" s="5">
        <f>'[1]@reward_type'!$B17</f>
        <v>112</v>
      </c>
      <c r="C16" s="5" t="str">
        <f>'[1]@reward_type'!$C17</f>
        <v>112 캐릭터 조각</v>
      </c>
      <c r="E16" s="12" t="str">
        <f>'[1]@charge_type'!A4</f>
        <v>NONE</v>
      </c>
      <c r="F16" s="12">
        <f>'[1]@charge_type'!B4</f>
        <v>0</v>
      </c>
      <c r="G16" s="12" t="str">
        <f>'[1]@charge_type'!C4</f>
        <v>NONE</v>
      </c>
    </row>
    <row r="17" spans="1:7">
      <c r="A17" s="5" t="str">
        <f>'[1]@reward_type'!$A18</f>
        <v>PIECE_ITEM</v>
      </c>
      <c r="B17" s="5">
        <f>'[1]@reward_type'!$B18</f>
        <v>113</v>
      </c>
      <c r="C17" s="5" t="str">
        <f>'[1]@reward_type'!$C18</f>
        <v>113 아이템 조각</v>
      </c>
      <c r="E17" s="12" t="str">
        <f>'[1]@charge_type'!A5</f>
        <v>FINALMAX</v>
      </c>
      <c r="F17" s="12">
        <f>'[1]@charge_type'!B5</f>
        <v>1</v>
      </c>
      <c r="G17" s="12" t="str">
        <f>'[1]@charge_type'!C5</f>
        <v>Final Max(Base max + add max)값까지 차징</v>
      </c>
    </row>
    <row r="18" spans="1:7">
      <c r="A18" s="5" t="str">
        <f>'[1]@reward_type'!$A19</f>
        <v>ITEM</v>
      </c>
      <c r="B18" s="5">
        <f>'[1]@reward_type'!$B19</f>
        <v>1000</v>
      </c>
      <c r="C18" s="5" t="str">
        <f>'[1]@reward_type'!$C19</f>
        <v>1000 아이템</v>
      </c>
      <c r="E18" s="12" t="str">
        <f>'[1]@charge_type'!A6</f>
        <v>BASEMAX_CUT</v>
      </c>
      <c r="F18" s="12">
        <f>'[1]@charge_type'!B6</f>
        <v>2</v>
      </c>
      <c r="G18" s="12" t="str">
        <f>'[1]@charge_type'!C6</f>
        <v>Base max값만큼만 차징, Final Max 값을 넘지 못함</v>
      </c>
    </row>
    <row r="19" spans="1:7">
      <c r="E19" s="12" t="str">
        <f>'[1]@charge_type'!A7</f>
        <v>BASEMAX_OVER</v>
      </c>
      <c r="F19" s="12">
        <f>'[1]@charge_type'!B7</f>
        <v>3</v>
      </c>
      <c r="G19" s="12" t="str">
        <f>'[1]@charge_type'!C7</f>
        <v>Base max값만큼만 차징, Final Max 값을 넘겨서 차징 가능</v>
      </c>
    </row>
    <row r="20" spans="1:7">
      <c r="E20" s="12" t="str">
        <f>'[1]@charge_type'!A8</f>
        <v>FINALMAX_OVER</v>
      </c>
      <c r="F20" s="12">
        <f>'[1]@charge_type'!B8</f>
        <v>4</v>
      </c>
      <c r="G20" s="12" t="str">
        <f>'[1]@charge_type'!C8</f>
        <v>Final max값만큼만 차징, Final Max 값을 넘겨서 차징 가능</v>
      </c>
    </row>
    <row r="21" spans="1:7">
      <c r="E21" s="12" t="str">
        <f>'[1]@charge_type'!A9</f>
        <v>VALUE_CUT</v>
      </c>
      <c r="F21" s="12">
        <f>'[1]@charge_type'!B9</f>
        <v>5</v>
      </c>
      <c r="G21" s="12" t="str">
        <f>'[1]@charge_type'!C9</f>
        <v>지정 수치만큼 차징, Final max값 이상은 차징되지 않음</v>
      </c>
    </row>
    <row r="22" spans="1:7">
      <c r="E22" s="12" t="str">
        <f>'[1]@charge_type'!A10</f>
        <v>VALUE_OVER</v>
      </c>
      <c r="F22" s="12">
        <f>'[1]@charge_type'!B10</f>
        <v>6</v>
      </c>
      <c r="G22" s="12" t="str">
        <f>'[1]@charge_type'!C10</f>
        <v>지정 수치만큼 차징, Final max값 이상 차징 가능</v>
      </c>
    </row>
    <row r="23" spans="1:7">
      <c r="E23" s="12">
        <f>'[1]@charge_type'!A11</f>
        <v>0</v>
      </c>
      <c r="F23" s="12">
        <f>'[1]@charge_type'!B11</f>
        <v>0</v>
      </c>
      <c r="G23" s="12">
        <f>'[1]@charge_type'!C11</f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B12" sqref="B12"/>
    </sheetView>
  </sheetViews>
  <sheetFormatPr defaultRowHeight="16.5"/>
  <cols>
    <col min="1" max="1" width="30.5" bestFit="1" customWidth="1"/>
    <col min="2" max="2" width="42.125" style="1" customWidth="1"/>
    <col min="3" max="3" width="28.5" bestFit="1" customWidth="1"/>
    <col min="4" max="4" width="51.75" customWidth="1"/>
    <col min="5" max="5" width="12.625" bestFit="1" customWidth="1"/>
    <col min="6" max="6" width="27.625" style="1" bestFit="1" customWidth="1"/>
    <col min="7" max="7" width="74" style="1" customWidth="1"/>
    <col min="8" max="8" width="13.875" bestFit="1" customWidth="1"/>
    <col min="9" max="9" width="13.875" customWidth="1"/>
  </cols>
  <sheetData>
    <row r="1" spans="1:9">
      <c r="A1" s="1" t="s">
        <v>26</v>
      </c>
    </row>
    <row r="2" spans="1:9">
      <c r="A2" s="2" t="s">
        <v>0</v>
      </c>
      <c r="B2" s="2" t="s">
        <v>11</v>
      </c>
      <c r="C2" s="2" t="s">
        <v>18</v>
      </c>
      <c r="D2" s="2" t="s">
        <v>18</v>
      </c>
      <c r="E2" s="2" t="s">
        <v>22</v>
      </c>
      <c r="F2" s="2" t="s">
        <v>19</v>
      </c>
      <c r="G2" s="2" t="s">
        <v>19</v>
      </c>
      <c r="H2" s="2" t="s">
        <v>20</v>
      </c>
      <c r="I2" s="2" t="s">
        <v>32</v>
      </c>
    </row>
    <row r="3" spans="1:9">
      <c r="A3" s="3" t="s">
        <v>31</v>
      </c>
      <c r="B3" s="3" t="s">
        <v>1</v>
      </c>
      <c r="C3" s="3" t="s">
        <v>17</v>
      </c>
      <c r="D3" s="3" t="s">
        <v>1</v>
      </c>
      <c r="E3" s="3" t="s">
        <v>3</v>
      </c>
      <c r="F3" s="3" t="s">
        <v>5</v>
      </c>
      <c r="G3" s="3" t="s">
        <v>1</v>
      </c>
      <c r="H3" s="3" t="s">
        <v>3</v>
      </c>
      <c r="I3" s="3" t="s">
        <v>33</v>
      </c>
    </row>
    <row r="4" spans="1:9">
      <c r="A4" s="4" t="s">
        <v>29</v>
      </c>
      <c r="B4" s="4" t="s">
        <v>30</v>
      </c>
      <c r="C4" s="4" t="s">
        <v>15</v>
      </c>
      <c r="D4" s="4" t="s">
        <v>16</v>
      </c>
      <c r="E4" s="4" t="s">
        <v>28</v>
      </c>
      <c r="F4" s="4" t="s">
        <v>4</v>
      </c>
      <c r="G4" s="4" t="s">
        <v>13</v>
      </c>
      <c r="H4" s="4" t="s">
        <v>21</v>
      </c>
      <c r="I4" s="4" t="s">
        <v>34</v>
      </c>
    </row>
    <row r="5" spans="1:9">
      <c r="A5" s="5">
        <f>INDEX('!참조_ENUM'!$B$3:$B$18,MATCH(B5,'!참조_ENUM'!$C$3:$C$18,0))</f>
        <v>3</v>
      </c>
      <c r="B5" s="7" t="s">
        <v>2</v>
      </c>
      <c r="C5" s="5">
        <f>INDEX('!참조_ENUM'!$F$16:$F$25,MATCH(D5,'!참조_ENUM'!$G$16:$G$25,0))</f>
        <v>5</v>
      </c>
      <c r="D5" s="7" t="s">
        <v>23</v>
      </c>
      <c r="E5" s="13">
        <v>1</v>
      </c>
      <c r="F5" s="5">
        <f>INDEX('!참조_ENUM'!$F$3:$F$12,MATCH(G5,'!참조_ENUM'!$G$3:$G$12,0))</f>
        <v>1</v>
      </c>
      <c r="G5" s="7" t="s">
        <v>12</v>
      </c>
      <c r="H5" s="13">
        <v>6</v>
      </c>
      <c r="I5" s="13">
        <v>0</v>
      </c>
    </row>
    <row r="6" spans="1:9">
      <c r="A6" s="5">
        <f>INDEX('!참조_ENUM'!$B$3:$B$18,MATCH(B6,'!참조_ENUM'!$C$3:$C$18,0))</f>
        <v>9</v>
      </c>
      <c r="B6" s="7" t="s">
        <v>27</v>
      </c>
      <c r="C6" s="5">
        <f>INDEX('!참조_ENUM'!$F$16:$F$25,MATCH(D6,'!참조_ENUM'!$G$16:$G$25,0))</f>
        <v>4</v>
      </c>
      <c r="D6" s="7" t="s">
        <v>24</v>
      </c>
      <c r="E6" s="13">
        <v>0</v>
      </c>
      <c r="F6" s="5">
        <f>INDEX('!참조_ENUM'!$F$3:$F$12,MATCH(G6,'!참조_ENUM'!$G$3:$G$12,0))</f>
        <v>2</v>
      </c>
      <c r="G6" s="7" t="s">
        <v>25</v>
      </c>
      <c r="H6" s="13">
        <v>0</v>
      </c>
      <c r="I6" s="13">
        <v>1</v>
      </c>
    </row>
    <row r="7" spans="1:9">
      <c r="B7"/>
      <c r="F7"/>
      <c r="G7"/>
    </row>
    <row r="8" spans="1:9">
      <c r="B8"/>
      <c r="F8"/>
      <c r="G8"/>
    </row>
    <row r="9" spans="1:9">
      <c r="B9"/>
      <c r="F9"/>
      <c r="G9"/>
    </row>
    <row r="10" spans="1:9">
      <c r="B10"/>
      <c r="F10"/>
      <c r="G10"/>
    </row>
    <row r="11" spans="1:9">
      <c r="B11"/>
      <c r="F11"/>
      <c r="G11"/>
    </row>
    <row r="12" spans="1:9">
      <c r="B12"/>
      <c r="F12"/>
      <c r="G12"/>
    </row>
    <row r="13" spans="1:9">
      <c r="B13"/>
      <c r="F13"/>
      <c r="G13"/>
    </row>
    <row r="14" spans="1:9">
      <c r="B14"/>
      <c r="F14"/>
      <c r="G14"/>
    </row>
    <row r="15" spans="1:9">
      <c r="B15"/>
      <c r="F15"/>
      <c r="G15"/>
    </row>
    <row r="16" spans="1:9">
      <c r="B16"/>
      <c r="F16"/>
      <c r="G16"/>
    </row>
    <row r="17" spans="2:7">
      <c r="B17"/>
      <c r="F17"/>
      <c r="G17"/>
    </row>
    <row r="18" spans="2:7">
      <c r="B18"/>
      <c r="F18"/>
      <c r="G18"/>
    </row>
    <row r="19" spans="2:7">
      <c r="B19"/>
      <c r="F19"/>
      <c r="G19"/>
    </row>
    <row r="20" spans="2:7">
      <c r="B20"/>
      <c r="F20"/>
      <c r="G20"/>
    </row>
  </sheetData>
  <phoneticPr fontId="1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AFF3C5A-AC65-41EA-81C2-855E0ADE7651}">
          <x14:formula1>
            <xm:f>'!참조_ENUM'!$G$16:$G$22</xm:f>
          </x14:formula1>
          <xm:sqref>D5:D6</xm:sqref>
        </x14:dataValidation>
        <x14:dataValidation type="list" allowBlank="1" showInputMessage="1" showErrorMessage="1" xr:uid="{764397A1-2DCA-4BA9-94AD-6598122E842F}">
          <x14:formula1>
            <xm:f>'!참조_ENUM'!$G$4:$G$10</xm:f>
          </x14:formula1>
          <xm:sqref>G5:G6</xm:sqref>
        </x14:dataValidation>
        <x14:dataValidation type="list" allowBlank="1" showInputMessage="1" showErrorMessage="1" xr:uid="{D8F7879E-4B0F-4AEE-A725-EF1084E393D2}">
          <x14:formula1>
            <xm:f>'!참조_ENUM'!$C$3:$C$18</xm:f>
          </x14:formula1>
          <xm:sqref>B5:B6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!참조_ENUM</vt:lpstr>
      <vt:lpstr>charge_item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Rown</dc:creator>
  <cp:lastModifiedBy>박 혁로</cp:lastModifiedBy>
  <dcterms:created xsi:type="dcterms:W3CDTF">2015-06-05T18:19:34Z</dcterms:created>
  <dcterms:modified xsi:type="dcterms:W3CDTF">2024-02-21T05:59:51Z</dcterms:modified>
</cp:coreProperties>
</file>