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12B86CD-2FE2-4033-ADF1-83467DB21013}" xr6:coauthVersionLast="47" xr6:coauthVersionMax="47" xr10:uidLastSave="{00000000-0000-0000-0000-000000000000}"/>
  <bookViews>
    <workbookView xWindow="38280" yWindow="-120" windowWidth="38640" windowHeight="21240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6" i="2" l="1"/>
  <c r="K40" i="2"/>
  <c r="K37" i="2"/>
  <c r="K36" i="2"/>
  <c r="K45" i="2"/>
  <c r="K42" i="2"/>
  <c r="K38" i="2"/>
  <c r="K35" i="2"/>
  <c r="K44" i="2"/>
  <c r="K43" i="2"/>
  <c r="K41" i="2"/>
  <c r="K39" i="2"/>
  <c r="K27" i="2"/>
  <c r="K22" i="2"/>
  <c r="K30" i="2"/>
  <c r="K34" i="2"/>
  <c r="K31" i="2"/>
  <c r="K32" i="2"/>
  <c r="K33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46" i="2" s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46" i="2" l="1"/>
  <c r="F22" i="2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R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X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<sst xmlns="http://schemas.openxmlformats.org/spreadsheetml/2006/main" count="957" uniqueCount="459">
  <si>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</si>
  <si>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</si>
  <si>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</si>
  <si>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</si>
  <si>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</si>
  <si>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</si>
  <si>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</si>
  <si>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</si>
  <si>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</si>
  <si>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</si>
  <si>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</si>
  <si>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</si>
  <si>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</si>
  <si>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</si>
  <si>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</si>
  <si>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</si>
  <si>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</si>
  <si>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</si>
  <si>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</si>
  <si>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</si>
  <si>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</si>
  <si>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</si>
  <si>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</si>
  <si>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</si>
  <si>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</si>
  <si>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</si>
  <si>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</si>
  <si>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</si>
  <si>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</si>
  <si>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</si>
  <si>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</si>
  <si>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</si>
  <si>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</si>
  <si>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</si>
  <si>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</si>
  <si>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</si>
  <si>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</si>
  <si>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</si>
  <si>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</si>
  <si>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</si>
  <si>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</si>
  <si>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</si>
  <si>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</si>
  <si>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</si>
  <si>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</si>
  <si>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</si>
  <si>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</si>
  <si>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</si>
  <si>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</si>
  <si>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</si>
  <si>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</si>
  <si>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</si>
  <si>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</si>
  <si>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</si>
  <si>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</si>
  <si>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</si>
  <si>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</si>
  <si>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</si>
  <si>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</si>
  <si>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</si>
  <si>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</si>
  <si>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</si>
  <si>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</si>
  <si>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</si>
  <si>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</si>
  <si>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</si>
  <si>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</si>
  <si>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</si>
  <si>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</si>
  <si>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</si>
  <si>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</si>
  <si>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</si>
  <si>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</si>
  <si>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</si>
  <si>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</si>
  <si>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</si>
  <si>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</si>
  <si>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</si>
  <si>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</si>
  <si>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</si>
  <si>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</si>
  <si>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</si>
  <si>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</si>
  <si>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</si>
  <si>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</si>
  <si>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</si>
  <si>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</si>
  <si>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</si>
  <si>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</si>
  <si>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</si>
  <si>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</si>
  <si>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</si>
  <si>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</si>
  <si>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</si>
  <si>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</si>
  <si>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</si>
  <si>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</si>
  <si>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</si>
  <si>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</si>
  <si>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</si>
  <si>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</si>
  <si>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</si>
  <si>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</si>
  <si>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</si>
  <si>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</si>
  <si>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</si>
  <si>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</si>
  <si>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</si>
  <si>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</si>
  <si>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</si>
  <si>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</si>
  <si>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</si>
  <si>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</si>
  <si>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</si>
  <si>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</si>
  <si>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</si>
  <si>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</si>
  <si>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</si>
  <si>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</si>
  <si>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</si>
  <si>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</si>
  <si>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</si>
  <si>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</si>
  <si>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</si>
  <si>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</si>
  <si>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</si>
  <si>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</si>
  <si>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</si>
  <si>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</si>
  <si>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</si>
  <si>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</si>
  <si>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</si>
  <si>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</si>
  <si>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</si>
  <si>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</si>
  <si>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</si>
  <si>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</si>
  <si>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</si>
  <si>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</si>
  <si>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</si>
  <si>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</si>
  <si>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</si>
  <si>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</si>
  <si>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</si>
  <si>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</si>
  <si>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</si>
  <si>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</si>
  <si>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</si>
  <si>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</si>
  <si>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</si>
  <si>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</si>
  <si>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</si>
  <si>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</si>
  <si>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</si>
  <si>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</si>
  <si>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</si>
  <si>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</si>
  <si>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</si>
  <si>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</si>
  <si>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</si>
  <si>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</si>
  <si>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</si>
  <si>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</si>
  <si>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</si>
  <si>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</si>
  <si>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</si>
  <si>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</si>
  <si>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</si>
  <si>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</si>
  <si>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</si>
  <si>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</si>
  <si>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</si>
  <si>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</si>
  <si>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</si>
  <si>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</si>
  <si>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</si>
  <si>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</si>
  <si>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</si>
  <si>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</si>
  <si>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</si>
  <si>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</si>
  <si>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</si>
  <si>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</si>
  <si>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</si>
  <si>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</si>
  <si>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</si>
  <si>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</si>
  <si>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</si>
  <si>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</si>
  <si>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</si>
  <si>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</si>
  <si>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</si>
  <si>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</si>
  <si>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</si>
  <si>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</si>
  <si>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</si>
  <si>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</si>
  <si>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</si>
  <si>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</si>
  <si>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</si>
  <si>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</si>
  <si>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</si>
  <si>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</si>
  <si>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</si>
  <si>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</si>
  <si>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</si>
  <si>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</si>
  <si>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</si>
  <si>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</si>
  <si>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</si>
  <si>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</si>
  <si>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</si>
  <si>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</si>
  <si>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</si>
  <si>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</si>
  <si>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</si>
  <si>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</si>
  <si>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</si>
  <si>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</si>
  <si>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</si>
  <si>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</si>
  <si>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</si>
  <si>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</si>
  <si>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</si>
  <si>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</si>
  <si>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</si>
  <si>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</si>
  <si>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</si>
  <si>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</si>
  <si>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</si>
  <si>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</si>
  <si>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</si>
  <si>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</si>
  <si>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</si>
  <si>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</si>
  <si>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</si>
  <si>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</si>
  <si>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</si>
  <si>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</si>
  <si>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</si>
  <si>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</si>
  <si>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</si>
  <si>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</si>
  <si>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</si>
  <si>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</si>
  <si>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</si>
  <si>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</si>
  <si>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</si>
  <si>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</si>
  <si>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</si>
  <si>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</si>
  <si>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</si>
  <si>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</si>
  <si>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</si>
  <si>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</si>
  <si>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</si>
  <si>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</si>
  <si>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</si>
  <si>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</si>
  <si>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</si>
  <si>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</si>
  <si>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</si>
  <si>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</si>
  <si>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</si>
  <si>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</si>
  <si>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</si>
  <si>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</si>
  <si>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</si>
  <si>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</si>
  <si>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</si>
  <si>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</si>
  <si>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</si>
  <si>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</si>
  <si>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</si>
  <si>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</si>
  <si>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</si>
  <si>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</si>
  <si>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</si>
  <si>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</si>
  <si>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</si>
  <si>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</si>
  <si>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</si>
  <si>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</si>
  <si>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</si>
  <si>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</si>
  <si>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</si>
  <si>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</si>
  <si>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</si>
  <si>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</si>
  <si>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</si>
  <si>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</si>
  <si>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</si>
  <si>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</si>
  <si>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</si>
  <si>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</si>
  <si>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</si>
  <si>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</si>
  <si>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</si>
  <si>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</si>
  <si>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</si>
  <si>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</si>
  <si>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</si>
  <si>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</si>
  <si>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</si>
  <si>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</si>
  <si>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</si>
  <si>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</si>
  <si>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</si>
  <si>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</si>
  <si>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</si>
  <si>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</si>
  <si>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</si>
  <si>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</si>
  <si>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</si>
  <si>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</si>
  <si>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</si>
  <si>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</si>
  <si>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</si>
  <si>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</si>
  <si>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</si>
  <si>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</si>
  <si>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</si>
  <si>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</si>
  <si>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</si>
  <si>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</si>
  <si>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</si>
  <si>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</si>
  <si>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</si>
  <si>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</si>
  <si>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</si>
  <si>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</si>
  <si>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</si>
  <si>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</si>
  <si>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</si>
  <si>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</si>
  <si>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</si>
  <si>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</si>
  <si>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</si>
  <si>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</si>
  <si>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</si>
  <si>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</si>
  <si>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</si>
  <si>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</si>
  <si>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</si>
  <si>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</si>
  <si>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</si>
  <si>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</si>
  <si>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</si>
  <si>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</si>
  <si>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</si>
  <si>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</si>
  <si>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</si>
  <si>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</si>
  <si>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</si>
  <si>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</si>
  <si>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</si>
  <si>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</si>
  <si>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</si>
  <si>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</si>
  <si>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</si>
  <si>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</si>
  <si>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</si>
  <si>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</si>
  <si>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</si>
  <si>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</si>
  <si>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</si>
  <si>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</si>
  <si>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</si>
  <si>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</si>
  <si>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</si>
  <si>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</si>
  <si>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</si>
  <si>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</si>
  <si>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</si>
  <si>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</si>
  <si>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</si>
  <si>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</si>
  <si>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</si>
  <si>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</si>
  <si>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</si>
  <si>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</si>
  <si>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</si>
  <si>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</si>
  <si>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</si>
  <si>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</si>
  <si>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</si>
  <si>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</si>
  <si>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</si>
  <si>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</si>
  <si>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</si>
  <si>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</si>
  <si>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</si>
  <si>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</si>
  <si>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</si>
  <si>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</si>
  <si>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</si>
  <si>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</si>
  <si>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</si>
  <si>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</si>
  <si>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</si>
  <si>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</si>
  <si>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</si>
  <si>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</si>
  <si>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</si>
  <si>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</si>
  <si>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</si>
  <si>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</si>
  <si>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</si>
  <si>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</si>
  <si>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</si>
  <si>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</si>
  <si>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</si>
  <si>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</si>
  <si>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</si>
  <si>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</si>
  <si>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</si>
  <si>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</si>
  <si>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</si>
  <si>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</si>
  <si>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</si>
  <si>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</si>
  <si>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</si>
  <si>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</si>
  <si>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</si>
  <si>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</si>
  <si>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</si>
  <si>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</si>
  <si>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</si>
  <si>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</si>
  <si>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</si>
  <si>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</si>
  <si>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</si>
  <si>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</si>
  <si>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</si>
  <si>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</si>
  <si>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</si>
  <si>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</si>
  <si>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</si>
  <si>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</si>
  <si>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</si>
  <si>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</si>
  <si>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</si>
  <si>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Assets/AssetResources/Prefabs/Effects/Skill/Left/Elizabeth/SkillEffect_Elizabeth_Attack_01_Hit</t>
  </si>
  <si>
    <t>Assets/AssetResources/Prefabs/Effects/Skill/Left/Elizabeth/SkillEffect_Elizabeth_Skill1_01_Hit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</si>
  <si>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</si>
  <si>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</si>
  <si>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</si>
  <si>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</si>
  <si>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</si>
  <si>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첫번째 이펙트만 사용</t>
    <phoneticPr fontId="1" type="noConversion"/>
  </si>
  <si>
    <t>bool</t>
    <phoneticPr fontId="1" type="noConversion"/>
  </si>
  <si>
    <t>is_only_first_effect</t>
    <phoneticPr fontId="1" type="noConversion"/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</si>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</sst>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P4" workbookViewId="0">
      <selection activeCell="U10" sqref="U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2" t="s">
        <v>340</v>
      </c>
      <c r="J24" s="93"/>
      <c r="K24" s="93"/>
      <c r="L24" s="93"/>
      <c r="M24" s="93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3"/>
      <c r="J25" s="93"/>
      <c r="K25" s="93"/>
      <c r="L25" s="93"/>
      <c r="M25" s="93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3"/>
      <c r="J26" s="93"/>
      <c r="K26" s="93"/>
      <c r="L26" s="93"/>
      <c r="M26" s="93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3"/>
      <c r="J27" s="93"/>
      <c r="K27" s="93"/>
      <c r="L27" s="93"/>
      <c r="M27" s="93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3"/>
      <c r="J28" s="93"/>
      <c r="K28" s="93"/>
      <c r="L28" s="93"/>
      <c r="M28" s="93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3"/>
      <c r="J29" s="93"/>
      <c r="K29" s="93"/>
      <c r="L29" s="93"/>
      <c r="M29" s="93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3"/>
      <c r="J30" s="93"/>
      <c r="K30" s="93"/>
      <c r="L30" s="93"/>
      <c r="M30" s="93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3"/>
      <c r="J31" s="93"/>
      <c r="K31" s="93"/>
      <c r="L31" s="93"/>
      <c r="M31" s="93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3"/>
      <c r="J32" s="93"/>
      <c r="K32" s="93"/>
      <c r="L32" s="93"/>
      <c r="M32" s="93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3"/>
      <c r="J33" s="93"/>
      <c r="K33" s="93"/>
      <c r="L33" s="93"/>
      <c r="M33" s="93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3"/>
      <c r="J34" s="93"/>
      <c r="K34" s="93"/>
      <c r="L34" s="93"/>
      <c r="M34" s="93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6" sqref="E1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 t="s">
        <v>454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89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 t="s">
        <v>455</v>
      </c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440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441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100606</v>
      </c>
      <c r="J32" s="73" t="s">
        <v>155</v>
      </c>
      <c r="K32" s="4" t="s">
        <v>218</v>
      </c>
      <c r="L32" s="4" t="s">
        <v>446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46"/>
  <sheetViews>
    <sheetView tabSelected="1" workbookViewId="0">
      <pane xSplit="4" ySplit="4" topLeftCell="O14" activePane="bottomRight" state="frozen"/>
      <selection pane="topRight" activeCell="D1" sqref="D1"/>
      <selection pane="bottomLeft" activeCell="A5" sqref="A5"/>
      <selection pane="bottomRight" activeCell="T39" sqref="T39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0.75" customWidth="1"/>
    <col min="18" max="18" width="18" customWidth="1"/>
    <col min="19" max="19" width="20.375" style="55" bestFit="1" customWidth="1"/>
    <col min="20" max="20" width="19.25" bestFit="1" customWidth="1"/>
    <col min="21" max="21" width="13.875" customWidth="1"/>
    <col min="22" max="22" width="13.25" customWidth="1"/>
    <col min="23" max="23" width="10.875" customWidth="1"/>
    <col min="24" max="24" width="59.375" customWidth="1"/>
  </cols>
  <sheetData>
    <row r="1" spans="1:24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48"/>
      <c r="T1" s="6"/>
      <c r="U1" s="6"/>
      <c r="V1" s="6"/>
    </row>
    <row r="2" spans="1:24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449</v>
      </c>
      <c r="R2" s="1" t="s">
        <v>79</v>
      </c>
      <c r="S2" s="49" t="s">
        <v>64</v>
      </c>
      <c r="T2" s="1" t="s">
        <v>65</v>
      </c>
      <c r="U2" s="1" t="s">
        <v>129</v>
      </c>
      <c r="V2" s="1" t="s">
        <v>131</v>
      </c>
      <c r="W2" s="1" t="s">
        <v>80</v>
      </c>
      <c r="X2" s="1" t="s">
        <v>143</v>
      </c>
    </row>
    <row r="3" spans="1:24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450</v>
      </c>
      <c r="R3" s="11" t="s">
        <v>66</v>
      </c>
      <c r="S3" s="50" t="s">
        <v>66</v>
      </c>
      <c r="T3" s="11" t="s">
        <v>66</v>
      </c>
      <c r="U3" s="11" t="s">
        <v>66</v>
      </c>
      <c r="V3" s="11" t="s">
        <v>66</v>
      </c>
      <c r="W3" s="11" t="s">
        <v>4</v>
      </c>
      <c r="X3" s="11" t="s">
        <v>4</v>
      </c>
    </row>
    <row r="4" spans="1:24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451</v>
      </c>
      <c r="R4" s="20" t="s">
        <v>78</v>
      </c>
      <c r="S4" s="51" t="s">
        <v>67</v>
      </c>
      <c r="T4" s="20" t="s">
        <v>68</v>
      </c>
      <c r="U4" s="20" t="s">
        <v>130</v>
      </c>
      <c r="V4" s="20" t="s">
        <v>132</v>
      </c>
      <c r="W4" s="20" t="s">
        <v>81</v>
      </c>
      <c r="X4" s="20" t="s">
        <v>142</v>
      </c>
    </row>
    <row r="5" spans="1:24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5" t="b">
        <v>0</v>
      </c>
      <c r="R5" s="22">
        <v>100</v>
      </c>
      <c r="S5" s="52" t="s">
        <v>187</v>
      </c>
      <c r="T5" s="25">
        <v>0</v>
      </c>
      <c r="U5" s="25">
        <v>0</v>
      </c>
      <c r="V5" s="25">
        <v>0</v>
      </c>
      <c r="W5" s="25" t="s">
        <v>144</v>
      </c>
      <c r="X5" s="25"/>
    </row>
    <row r="6" spans="1:24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4" t="b">
        <v>0</v>
      </c>
      <c r="R6" s="7">
        <v>100</v>
      </c>
      <c r="S6" s="53" t="s">
        <v>188</v>
      </c>
      <c r="T6" s="4">
        <v>0</v>
      </c>
      <c r="U6" s="4">
        <v>0</v>
      </c>
      <c r="V6" s="4">
        <v>0</v>
      </c>
      <c r="W6" s="4" t="s">
        <v>145</v>
      </c>
      <c r="X6" s="4"/>
    </row>
    <row r="7" spans="1:24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4" t="b">
        <v>0</v>
      </c>
      <c r="R7" s="7">
        <v>100</v>
      </c>
      <c r="S7" s="53" t="s">
        <v>189</v>
      </c>
      <c r="T7" s="4">
        <v>0</v>
      </c>
      <c r="U7" s="4">
        <v>0</v>
      </c>
      <c r="V7" s="4">
        <v>0</v>
      </c>
      <c r="W7" s="4" t="s">
        <v>144</v>
      </c>
      <c r="X7" s="4"/>
    </row>
    <row r="8" spans="1:24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8" t="b">
        <v>0</v>
      </c>
      <c r="R8" s="23">
        <v>100</v>
      </c>
      <c r="S8" s="54" t="s">
        <v>190</v>
      </c>
      <c r="T8" s="28">
        <v>0</v>
      </c>
      <c r="U8" s="28">
        <v>0</v>
      </c>
      <c r="V8" s="28">
        <v>0</v>
      </c>
      <c r="W8" s="28" t="s">
        <v>145</v>
      </c>
      <c r="X8" s="28"/>
    </row>
    <row r="9" spans="1:24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5" t="b">
        <v>0</v>
      </c>
      <c r="R9" s="22">
        <v>100</v>
      </c>
      <c r="S9" s="52">
        <v>10010101</v>
      </c>
      <c r="T9" s="25">
        <v>0</v>
      </c>
      <c r="U9" s="25">
        <v>0</v>
      </c>
      <c r="V9" s="25">
        <v>0</v>
      </c>
      <c r="W9" s="25" t="s">
        <v>144</v>
      </c>
      <c r="X9" s="25"/>
    </row>
    <row r="10" spans="1:24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4" t="b">
        <v>0</v>
      </c>
      <c r="R10" s="7">
        <v>100</v>
      </c>
      <c r="S10" s="53">
        <v>10010201</v>
      </c>
      <c r="T10" s="4">
        <v>0</v>
      </c>
      <c r="U10" s="4">
        <v>0</v>
      </c>
      <c r="V10" s="4">
        <v>0</v>
      </c>
      <c r="W10" s="4" t="s">
        <v>144</v>
      </c>
      <c r="X10" s="4"/>
    </row>
    <row r="11" spans="1:24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4" t="b">
        <v>0</v>
      </c>
      <c r="R11" s="7">
        <v>100</v>
      </c>
      <c r="S11" s="53" t="s">
        <v>259</v>
      </c>
      <c r="T11" s="30">
        <v>500002</v>
      </c>
      <c r="U11" s="4">
        <v>0</v>
      </c>
      <c r="V11" s="4">
        <v>0</v>
      </c>
      <c r="W11" s="4" t="s">
        <v>144</v>
      </c>
      <c r="X11" s="4"/>
    </row>
    <row r="12" spans="1:24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4" t="b">
        <v>0</v>
      </c>
      <c r="R12" s="7">
        <v>100</v>
      </c>
      <c r="S12" s="53" t="s">
        <v>186</v>
      </c>
      <c r="T12" s="4">
        <v>0</v>
      </c>
      <c r="U12" s="4">
        <v>0</v>
      </c>
      <c r="V12" s="4">
        <v>0</v>
      </c>
      <c r="W12" s="4" t="s">
        <v>193</v>
      </c>
      <c r="X12" s="4"/>
    </row>
    <row r="13" spans="1:24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4" t="b">
        <v>0</v>
      </c>
      <c r="R13" s="7">
        <v>100</v>
      </c>
      <c r="S13" s="53" t="s">
        <v>256</v>
      </c>
      <c r="T13" s="30">
        <v>500005</v>
      </c>
      <c r="U13" s="4">
        <v>0</v>
      </c>
      <c r="V13" s="4">
        <v>0</v>
      </c>
      <c r="W13" s="4" t="s">
        <v>193</v>
      </c>
      <c r="X13" s="4"/>
    </row>
    <row r="14" spans="1:24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4" t="b">
        <v>0</v>
      </c>
      <c r="R14" s="7" t="s">
        <v>258</v>
      </c>
      <c r="S14" s="53" t="s">
        <v>267</v>
      </c>
      <c r="T14" s="4">
        <v>0</v>
      </c>
      <c r="U14" s="4">
        <v>0</v>
      </c>
      <c r="V14" s="4">
        <v>0</v>
      </c>
      <c r="W14" s="4" t="s">
        <v>144</v>
      </c>
      <c r="X14" s="4"/>
    </row>
    <row r="15" spans="1:24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30" t="b">
        <v>0</v>
      </c>
      <c r="R15" s="29">
        <v>100</v>
      </c>
      <c r="S15" s="66" t="s">
        <v>250</v>
      </c>
      <c r="T15" s="30">
        <v>0</v>
      </c>
      <c r="U15" s="30">
        <v>0</v>
      </c>
      <c r="V15" s="30">
        <v>0</v>
      </c>
      <c r="W15" s="30" t="s">
        <v>204</v>
      </c>
      <c r="X15" s="30"/>
    </row>
    <row r="16" spans="1:24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30" t="b">
        <v>0</v>
      </c>
      <c r="R16" s="29">
        <v>100</v>
      </c>
      <c r="S16" s="66" t="s">
        <v>256</v>
      </c>
      <c r="T16" s="30">
        <v>500005</v>
      </c>
      <c r="U16" s="30">
        <v>0</v>
      </c>
      <c r="V16" s="30">
        <v>0</v>
      </c>
      <c r="W16" s="30" t="s">
        <v>260</v>
      </c>
      <c r="X16" s="30"/>
    </row>
    <row r="17" spans="1:24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8" t="b">
        <v>0</v>
      </c>
      <c r="R17" s="23" t="s">
        <v>261</v>
      </c>
      <c r="S17" s="54" t="s">
        <v>251</v>
      </c>
      <c r="T17" s="28">
        <v>0</v>
      </c>
      <c r="U17" s="28">
        <v>0</v>
      </c>
      <c r="V17" s="28">
        <v>0</v>
      </c>
      <c r="W17" s="28" t="s">
        <v>144</v>
      </c>
      <c r="X17" s="28"/>
    </row>
    <row r="18" spans="1:24" ht="20.100000000000001" customHeight="1" x14ac:dyDescent="0.3">
      <c r="A18" s="37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9" t="b">
        <v>0</v>
      </c>
      <c r="R18" s="37" t="s">
        <v>353</v>
      </c>
      <c r="S18" s="58" t="s">
        <v>371</v>
      </c>
      <c r="T18" s="39">
        <v>0</v>
      </c>
      <c r="U18" s="39">
        <v>0</v>
      </c>
      <c r="V18" s="39">
        <v>0</v>
      </c>
      <c r="W18" s="39" t="s">
        <v>144</v>
      </c>
      <c r="X18" s="39" t="s">
        <v>423</v>
      </c>
    </row>
    <row r="19" spans="1:24" ht="20.100000000000001" customHeight="1" x14ac:dyDescent="0.3">
      <c r="A19" s="7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4" t="b">
        <v>0</v>
      </c>
      <c r="R19" s="7">
        <v>100</v>
      </c>
      <c r="S19" s="53" t="s">
        <v>372</v>
      </c>
      <c r="T19" s="4">
        <v>0</v>
      </c>
      <c r="U19" s="4">
        <v>0</v>
      </c>
      <c r="V19" s="4">
        <v>0</v>
      </c>
      <c r="W19" s="4" t="s">
        <v>144</v>
      </c>
      <c r="X19" s="4" t="s">
        <v>424</v>
      </c>
    </row>
    <row r="20" spans="1:24" ht="20.100000000000001" customHeight="1" x14ac:dyDescent="0.3">
      <c r="A20" s="7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4" t="b">
        <v>0</v>
      </c>
      <c r="R20" s="7">
        <v>100</v>
      </c>
      <c r="S20" s="53" t="s">
        <v>356</v>
      </c>
      <c r="T20" s="4">
        <v>10020311</v>
      </c>
      <c r="U20" s="4">
        <v>0</v>
      </c>
      <c r="V20" s="4">
        <v>0</v>
      </c>
      <c r="W20" s="4" t="s">
        <v>207</v>
      </c>
      <c r="X20" s="4"/>
    </row>
    <row r="21" spans="1:24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1</v>
      </c>
      <c r="J21" s="7">
        <v>0</v>
      </c>
      <c r="K21" s="7">
        <f>INDEX('!참조_ENUM'!$AH$3:$AH$5,MATCH(L21,'!참조_ENUM'!$AI$3:$AI$5,0))</f>
        <v>1</v>
      </c>
      <c r="L21" s="44" t="s">
        <v>270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4" t="b">
        <v>0</v>
      </c>
      <c r="R21" s="7" t="s">
        <v>123</v>
      </c>
      <c r="S21" s="53" t="s">
        <v>383</v>
      </c>
      <c r="T21" s="4">
        <v>0</v>
      </c>
      <c r="U21" s="4">
        <v>0</v>
      </c>
      <c r="V21" s="4">
        <v>0</v>
      </c>
      <c r="W21" s="4" t="s">
        <v>144</v>
      </c>
      <c r="X21" s="4" t="s">
        <v>456</v>
      </c>
    </row>
    <row r="22" spans="1:24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8" t="b">
        <v>0</v>
      </c>
      <c r="R22" s="23">
        <v>100</v>
      </c>
      <c r="S22" s="54" t="s">
        <v>356</v>
      </c>
      <c r="T22" s="28">
        <v>10020511</v>
      </c>
      <c r="U22" s="28">
        <v>0</v>
      </c>
      <c r="V22" s="28">
        <v>0</v>
      </c>
      <c r="W22" s="28" t="s">
        <v>342</v>
      </c>
      <c r="X22" s="28"/>
    </row>
    <row r="23" spans="1:24" ht="20.100000000000001" customHeight="1" x14ac:dyDescent="0.3">
      <c r="A23" s="37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9" t="b">
        <v>0</v>
      </c>
      <c r="R23" s="37" t="s">
        <v>353</v>
      </c>
      <c r="S23" s="58" t="s">
        <v>381</v>
      </c>
      <c r="T23" s="39">
        <v>0</v>
      </c>
      <c r="U23" s="39">
        <v>0</v>
      </c>
      <c r="V23" s="39">
        <v>0</v>
      </c>
      <c r="W23" s="39" t="s">
        <v>144</v>
      </c>
      <c r="X23" s="39" t="s">
        <v>432</v>
      </c>
    </row>
    <row r="24" spans="1:24" ht="20.100000000000001" customHeight="1" x14ac:dyDescent="0.3">
      <c r="A24" s="7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4" t="b">
        <v>0</v>
      </c>
      <c r="R24" s="7" t="s">
        <v>354</v>
      </c>
      <c r="S24" s="53" t="s">
        <v>362</v>
      </c>
      <c r="T24" s="4">
        <v>0</v>
      </c>
      <c r="U24" s="4">
        <v>0</v>
      </c>
      <c r="V24" s="4">
        <v>0</v>
      </c>
      <c r="W24" s="4" t="s">
        <v>144</v>
      </c>
      <c r="X24" s="4" t="s">
        <v>433</v>
      </c>
    </row>
    <row r="25" spans="1:24" ht="20.100000000000001" customHeight="1" x14ac:dyDescent="0.3">
      <c r="A25" s="7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4" t="b">
        <v>0</v>
      </c>
      <c r="R25" s="7">
        <v>100</v>
      </c>
      <c r="S25" s="53" t="s">
        <v>356</v>
      </c>
      <c r="T25" s="4">
        <v>10030311</v>
      </c>
      <c r="U25" s="4">
        <v>0</v>
      </c>
      <c r="V25" s="4">
        <v>0</v>
      </c>
      <c r="W25" s="4" t="s">
        <v>342</v>
      </c>
      <c r="X25" s="4"/>
    </row>
    <row r="26" spans="1:24" ht="20.100000000000001" customHeight="1" x14ac:dyDescent="0.3">
      <c r="A26" s="89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1</v>
      </c>
      <c r="L26" s="44" t="s">
        <v>270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4" t="b">
        <v>0</v>
      </c>
      <c r="R26" s="7" t="s">
        <v>361</v>
      </c>
      <c r="S26" s="53" t="s">
        <v>360</v>
      </c>
      <c r="T26" s="4">
        <v>0</v>
      </c>
      <c r="U26" s="4">
        <v>0</v>
      </c>
      <c r="V26" s="4">
        <v>0</v>
      </c>
      <c r="W26" s="4" t="s">
        <v>144</v>
      </c>
      <c r="X26" s="4" t="s">
        <v>457</v>
      </c>
    </row>
    <row r="27" spans="1:24" ht="20.100000000000001" customHeight="1" thickBot="1" x14ac:dyDescent="0.35">
      <c r="A27" s="90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8" t="b">
        <v>0</v>
      </c>
      <c r="R27" s="23">
        <v>100</v>
      </c>
      <c r="S27" s="54" t="s">
        <v>356</v>
      </c>
      <c r="T27" s="28">
        <v>10030511</v>
      </c>
      <c r="U27" s="28">
        <v>0</v>
      </c>
      <c r="V27" s="28">
        <v>0</v>
      </c>
      <c r="W27" s="28" t="s">
        <v>342</v>
      </c>
      <c r="X27" s="28"/>
    </row>
    <row r="28" spans="1:24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9" t="b">
        <v>0</v>
      </c>
      <c r="R28" s="37">
        <v>100</v>
      </c>
      <c r="S28" s="58" t="s">
        <v>382</v>
      </c>
      <c r="T28" s="39">
        <v>0</v>
      </c>
      <c r="U28" s="39">
        <v>0</v>
      </c>
      <c r="V28" s="39">
        <v>0</v>
      </c>
      <c r="W28" s="39" t="s">
        <v>144</v>
      </c>
      <c r="X28" s="39" t="s">
        <v>97</v>
      </c>
    </row>
    <row r="29" spans="1:24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4" t="b">
        <v>0</v>
      </c>
      <c r="R29" s="7">
        <v>100</v>
      </c>
      <c r="S29" s="53" t="s">
        <v>256</v>
      </c>
      <c r="T29" s="4">
        <v>10040211</v>
      </c>
      <c r="U29" s="4">
        <v>0</v>
      </c>
      <c r="V29" s="4">
        <v>0</v>
      </c>
      <c r="W29" s="4" t="s">
        <v>260</v>
      </c>
      <c r="X29" s="4" t="s">
        <v>98</v>
      </c>
    </row>
    <row r="30" spans="1:24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4" t="b">
        <v>0</v>
      </c>
      <c r="R30" s="7">
        <v>100</v>
      </c>
      <c r="S30" s="53" t="s">
        <v>335</v>
      </c>
      <c r="T30" s="4">
        <v>0</v>
      </c>
      <c r="U30" s="4">
        <v>0</v>
      </c>
      <c r="V30" s="4">
        <v>0</v>
      </c>
      <c r="W30" s="4" t="s">
        <v>145</v>
      </c>
      <c r="X30" s="4" t="s">
        <v>97</v>
      </c>
    </row>
    <row r="31" spans="1:24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4" t="b">
        <v>0</v>
      </c>
      <c r="R31" s="7">
        <v>100</v>
      </c>
      <c r="S31" s="53" t="s">
        <v>256</v>
      </c>
      <c r="T31" s="4">
        <v>10040411</v>
      </c>
      <c r="U31" s="4">
        <v>0</v>
      </c>
      <c r="V31" s="4">
        <v>0</v>
      </c>
      <c r="W31" s="4" t="s">
        <v>207</v>
      </c>
      <c r="X31" s="4"/>
    </row>
    <row r="32" spans="1:24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4" t="b">
        <v>0</v>
      </c>
      <c r="R32" s="7">
        <v>100</v>
      </c>
      <c r="S32" s="53" t="s">
        <v>256</v>
      </c>
      <c r="T32" s="4">
        <v>10040412</v>
      </c>
      <c r="U32" s="4">
        <v>0</v>
      </c>
      <c r="V32" s="4">
        <v>0</v>
      </c>
      <c r="W32" s="4" t="s">
        <v>207</v>
      </c>
      <c r="X32" s="4"/>
    </row>
    <row r="33" spans="1:24" ht="20.100000000000001" customHeight="1" x14ac:dyDescent="0.3">
      <c r="A33" s="7">
        <v>100406</v>
      </c>
      <c r="B33" s="85" t="s">
        <v>408</v>
      </c>
      <c r="C33" s="7">
        <v>100404</v>
      </c>
      <c r="D33" s="7" t="s">
        <v>331</v>
      </c>
      <c r="E33" s="7">
        <v>1</v>
      </c>
      <c r="F33" s="7">
        <f>INDEX('!참조_ENUM'!$B$3:$B$64,MATCH(G33,'!참조_ENUM'!$C$3:$C$64,0))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4" t="b">
        <v>0</v>
      </c>
      <c r="R33" s="7">
        <v>100</v>
      </c>
      <c r="S33" s="53" t="s">
        <v>332</v>
      </c>
      <c r="T33" s="4">
        <v>0</v>
      </c>
      <c r="U33" s="4">
        <v>0</v>
      </c>
      <c r="V33" s="4">
        <v>0</v>
      </c>
      <c r="W33" s="4" t="s">
        <v>145</v>
      </c>
      <c r="X33" s="4"/>
    </row>
    <row r="34" spans="1:24" ht="20.100000000000001" customHeight="1" x14ac:dyDescent="0.3">
      <c r="A34" s="7">
        <v>100501</v>
      </c>
      <c r="B34" s="85" t="s">
        <v>384</v>
      </c>
      <c r="C34" s="7">
        <v>100501</v>
      </c>
      <c r="D34" s="7" t="s">
        <v>245</v>
      </c>
      <c r="E34" s="7">
        <v>1</v>
      </c>
      <c r="F34" s="7">
        <f>INDEX('!참조_ENUM'!$B$3:$B$64,MATCH(G34,'!참조_ENUM'!$C$3:$C$64,0))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0</v>
      </c>
      <c r="L34" s="44" t="s">
        <v>134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4" t="b">
        <v>0</v>
      </c>
      <c r="R34" s="7">
        <v>100</v>
      </c>
      <c r="S34" s="53">
        <v>10050101</v>
      </c>
      <c r="T34" s="4">
        <v>0</v>
      </c>
      <c r="U34" s="4">
        <v>0</v>
      </c>
      <c r="V34" s="4">
        <v>0</v>
      </c>
      <c r="W34" s="4" t="s">
        <v>204</v>
      </c>
      <c r="X34" s="4"/>
    </row>
    <row r="35" spans="1:24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134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4" t="b">
        <v>0</v>
      </c>
      <c r="R35" s="7">
        <v>100</v>
      </c>
      <c r="S35" s="53" t="s">
        <v>453</v>
      </c>
      <c r="T35" s="4">
        <v>0</v>
      </c>
      <c r="U35" s="4">
        <v>0</v>
      </c>
      <c r="V35" s="4">
        <v>0</v>
      </c>
      <c r="W35" s="4" t="s">
        <v>145</v>
      </c>
      <c r="X35" s="4"/>
    </row>
    <row r="36" spans="1:24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134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4" t="b">
        <v>0</v>
      </c>
      <c r="R36" s="7">
        <v>100</v>
      </c>
      <c r="S36" s="53">
        <v>10050301</v>
      </c>
      <c r="T36" s="4">
        <v>0</v>
      </c>
      <c r="U36" s="4">
        <v>0</v>
      </c>
      <c r="V36" s="4">
        <v>0</v>
      </c>
      <c r="W36" s="4" t="s">
        <v>204</v>
      </c>
      <c r="X36" s="4"/>
    </row>
    <row r="37" spans="1:24" ht="20.100000000000001" customHeight="1" x14ac:dyDescent="0.3">
      <c r="A37" s="7">
        <v>100504</v>
      </c>
      <c r="B37" s="85" t="s">
        <v>411</v>
      </c>
      <c r="C37" s="7">
        <v>100504</v>
      </c>
      <c r="D37" s="7" t="s">
        <v>248</v>
      </c>
      <c r="E37" s="7">
        <v>0</v>
      </c>
      <c r="F37" s="7">
        <f>INDEX('!참조_ENUM'!$B$3:$B$64,MATCH(G37,'!참조_ENUM'!$C$3:$C$64,0))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0</v>
      </c>
      <c r="L37" s="44" t="s">
        <v>134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4" t="b">
        <v>0</v>
      </c>
      <c r="R37" s="7">
        <v>100</v>
      </c>
      <c r="S37" s="53" t="s">
        <v>206</v>
      </c>
      <c r="T37" s="4">
        <v>10050401</v>
      </c>
      <c r="U37" s="4">
        <v>0</v>
      </c>
      <c r="V37" s="4">
        <v>0</v>
      </c>
      <c r="W37" s="4" t="s">
        <v>207</v>
      </c>
      <c r="X37" s="4"/>
    </row>
    <row r="38" spans="1:24" ht="20.100000000000001" customHeight="1" x14ac:dyDescent="0.3">
      <c r="A38" s="7">
        <v>100601</v>
      </c>
      <c r="B38" s="85" t="s">
        <v>384</v>
      </c>
      <c r="C38" s="7">
        <v>100601</v>
      </c>
      <c r="D38" s="7" t="s">
        <v>273</v>
      </c>
      <c r="E38" s="7">
        <v>1</v>
      </c>
      <c r="F38" s="7">
        <f>INDEX('!참조_ENUM'!$B$3:$B$64,MATCH(G38,'!참조_ENUM'!$C$3:$C$64,0))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4" t="b">
        <v>0</v>
      </c>
      <c r="R38" s="7">
        <v>100</v>
      </c>
      <c r="S38" s="53" t="s">
        <v>271</v>
      </c>
      <c r="T38" s="4">
        <v>0</v>
      </c>
      <c r="U38" s="4">
        <v>0</v>
      </c>
      <c r="V38" s="4">
        <v>0</v>
      </c>
      <c r="W38" s="4" t="s">
        <v>144</v>
      </c>
      <c r="X38" s="4" t="s">
        <v>444</v>
      </c>
    </row>
    <row r="39" spans="1:24" ht="20.100000000000001" customHeight="1" x14ac:dyDescent="0.3">
      <c r="A39" s="7">
        <v>100602</v>
      </c>
      <c r="B39" s="85" t="s">
        <v>412</v>
      </c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f>INDEX('!참조_ENUM'!$AH$3:$AH$5,MATCH(L39,'!참조_ENUM'!$AI$3:$AI$5,0))</f>
        <v>0</v>
      </c>
      <c r="L39" s="44" t="s">
        <v>134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4" t="b">
        <v>0</v>
      </c>
      <c r="R39" s="7">
        <v>100</v>
      </c>
      <c r="S39" s="53" t="s">
        <v>272</v>
      </c>
      <c r="T39" s="4"/>
      <c r="U39" s="4">
        <v>0</v>
      </c>
      <c r="V39" s="4">
        <v>0</v>
      </c>
      <c r="W39" s="4" t="s">
        <v>144</v>
      </c>
      <c r="X39" s="4"/>
    </row>
    <row r="40" spans="1:24" ht="20.100000000000001" customHeight="1" x14ac:dyDescent="0.3">
      <c r="A40" s="7">
        <v>100603</v>
      </c>
      <c r="B40" s="85" t="s">
        <v>413</v>
      </c>
      <c r="C40" s="7">
        <v>100602</v>
      </c>
      <c r="D40" s="7" t="s">
        <v>275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0</v>
      </c>
      <c r="L40" s="44" t="s">
        <v>134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4" t="b">
        <v>0</v>
      </c>
      <c r="R40" s="7">
        <v>100</v>
      </c>
      <c r="S40" s="53" t="s">
        <v>282</v>
      </c>
      <c r="T40" s="4">
        <v>10060211</v>
      </c>
      <c r="U40" s="4">
        <v>0</v>
      </c>
      <c r="V40" s="4">
        <v>0</v>
      </c>
      <c r="W40" s="4" t="s">
        <v>342</v>
      </c>
      <c r="X40" s="4"/>
    </row>
    <row r="41" spans="1:24" ht="20.100000000000001" customHeight="1" x14ac:dyDescent="0.3">
      <c r="A41" s="7">
        <v>100604</v>
      </c>
      <c r="B41" s="85" t="s">
        <v>414</v>
      </c>
      <c r="C41" s="7">
        <v>100603</v>
      </c>
      <c r="D41" s="7" t="s">
        <v>276</v>
      </c>
      <c r="E41" s="7">
        <v>1</v>
      </c>
      <c r="F41" s="7">
        <f>INDEX('!참조_ENUM'!$B$3:$B$64,MATCH(G41,'!참조_ENUM'!$C$3:$C$64,0))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f>INDEX('!참조_ENUM'!$AH$3:$AH$5,MATCH(L41,'!참조_ENUM'!$AI$3:$AI$5,0))</f>
        <v>1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4" t="b">
        <v>0</v>
      </c>
      <c r="R41" s="7">
        <v>100</v>
      </c>
      <c r="S41" s="53" t="s">
        <v>283</v>
      </c>
      <c r="T41" s="4">
        <v>0</v>
      </c>
      <c r="U41" s="4">
        <v>0</v>
      </c>
      <c r="V41" s="4">
        <v>0</v>
      </c>
      <c r="W41" s="4" t="s">
        <v>144</v>
      </c>
      <c r="X41" s="4"/>
    </row>
    <row r="42" spans="1:24" ht="20.100000000000001" customHeight="1" x14ac:dyDescent="0.3">
      <c r="A42" s="7">
        <v>100605</v>
      </c>
      <c r="B42" s="85" t="s">
        <v>415</v>
      </c>
      <c r="C42" s="7">
        <v>100603</v>
      </c>
      <c r="D42" s="7" t="s">
        <v>277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f>INDEX('!참조_ENUM'!$AH$3:$AH$5,MATCH(L42,'!참조_ENUM'!$AI$3:$AI$5,0))</f>
        <v>0</v>
      </c>
      <c r="L42" s="44" t="s">
        <v>134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4" t="b">
        <v>0</v>
      </c>
      <c r="R42" s="7">
        <v>100</v>
      </c>
      <c r="S42" s="53" t="s">
        <v>282</v>
      </c>
      <c r="T42" s="4">
        <v>10060412</v>
      </c>
      <c r="U42" s="4">
        <v>0</v>
      </c>
      <c r="V42" s="4">
        <v>0</v>
      </c>
      <c r="W42" s="4" t="s">
        <v>342</v>
      </c>
      <c r="X42" s="4"/>
    </row>
    <row r="43" spans="1:24" ht="20.100000000000001" customHeight="1" x14ac:dyDescent="0.3">
      <c r="A43" s="91">
        <v>100606</v>
      </c>
      <c r="B43" s="85" t="s">
        <v>416</v>
      </c>
      <c r="C43" s="7">
        <v>100604</v>
      </c>
      <c r="D43" s="7" t="s">
        <v>278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4" t="b">
        <v>1</v>
      </c>
      <c r="R43" s="7" t="s">
        <v>354</v>
      </c>
      <c r="S43" s="53" t="s">
        <v>281</v>
      </c>
      <c r="T43" s="4">
        <v>0</v>
      </c>
      <c r="U43" s="4">
        <v>0</v>
      </c>
      <c r="V43" s="4">
        <v>0</v>
      </c>
      <c r="W43" s="4" t="s">
        <v>144</v>
      </c>
      <c r="X43" s="4" t="s">
        <v>448</v>
      </c>
    </row>
    <row r="44" spans="1:24" ht="20.100000000000001" customHeight="1" x14ac:dyDescent="0.3">
      <c r="A44" s="91">
        <v>100607</v>
      </c>
      <c r="B44" s="85" t="s">
        <v>417</v>
      </c>
      <c r="C44" s="7">
        <v>100604</v>
      </c>
      <c r="D44" s="7" t="s">
        <v>279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134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4" t="b">
        <v>0</v>
      </c>
      <c r="R44" s="7">
        <v>100</v>
      </c>
      <c r="S44" s="53" t="s">
        <v>282</v>
      </c>
      <c r="T44" s="4">
        <v>10060411</v>
      </c>
      <c r="U44" s="4">
        <v>0</v>
      </c>
      <c r="V44" s="4">
        <v>0</v>
      </c>
      <c r="W44" s="4" t="s">
        <v>344</v>
      </c>
      <c r="X44" s="4"/>
    </row>
    <row r="45" spans="1:24" ht="20.100000000000001" customHeight="1" x14ac:dyDescent="0.3">
      <c r="A45" s="91">
        <v>100608</v>
      </c>
      <c r="B45" s="85" t="s">
        <v>418</v>
      </c>
      <c r="C45" s="7">
        <v>100604</v>
      </c>
      <c r="D45" s="7" t="s">
        <v>280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134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4" t="b">
        <v>0</v>
      </c>
      <c r="R45" s="7">
        <v>100</v>
      </c>
      <c r="S45" s="53" t="s">
        <v>206</v>
      </c>
      <c r="T45" s="4">
        <v>10060412</v>
      </c>
      <c r="U45" s="4">
        <v>0</v>
      </c>
      <c r="V45" s="4">
        <v>0</v>
      </c>
      <c r="W45" s="4" t="s">
        <v>342</v>
      </c>
      <c r="X45" s="4"/>
    </row>
    <row r="46" spans="1:24" ht="20.100000000000001" customHeight="1" x14ac:dyDescent="0.3">
      <c r="A46" s="91">
        <v>100609</v>
      </c>
      <c r="B46" s="85"/>
      <c r="C46" s="7">
        <v>100604</v>
      </c>
      <c r="D46" s="7" t="s">
        <v>278</v>
      </c>
      <c r="E46" s="7">
        <v>1</v>
      </c>
      <c r="F46" s="7">
        <f>INDEX('!참조_ENUM'!$B$3:$B$64,MATCH(G46,'!참조_ENUM'!$C$3:$C$64,0))</f>
        <v>2</v>
      </c>
      <c r="G46" s="33" t="s">
        <v>172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1</v>
      </c>
      <c r="L46" s="44" t="s">
        <v>270</v>
      </c>
      <c r="M46" s="4">
        <f>INDEX('!참조_ENUM'!$AD$3:$AD$5,MATCH(N46,'!참조_ENUM'!$AE$3:$AE$5,0))</f>
        <v>0</v>
      </c>
      <c r="N46" s="41" t="s">
        <v>134</v>
      </c>
      <c r="O46" s="4">
        <v>0</v>
      </c>
      <c r="P46" s="4">
        <v>0</v>
      </c>
      <c r="Q46" s="4" t="b">
        <v>1</v>
      </c>
      <c r="R46" s="7">
        <v>100</v>
      </c>
      <c r="S46" s="53" t="s">
        <v>256</v>
      </c>
      <c r="T46" s="4">
        <v>0</v>
      </c>
      <c r="U46" s="4">
        <v>0</v>
      </c>
      <c r="V46" s="4">
        <v>0</v>
      </c>
      <c r="W46" s="4" t="s">
        <v>452</v>
      </c>
      <c r="X46" s="4" t="s">
        <v>447</v>
      </c>
    </row>
  </sheetData>
  <phoneticPr fontId="1" type="noConversion"/>
  <dataValidations count="1">
    <dataValidation type="list" allowBlank="1" showInputMessage="1" showErrorMessage="1" sqref="Q5:Q46" xr:uid="{CC9EEEF7-3A2B-43A5-80F5-8593CAE8B6FA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E34:E46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L34:L46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N34:N46 N5:N30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W5:W46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G34:G46 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pane xSplit="1" ySplit="4" topLeftCell="D20" activePane="bottomRight" state="frozen"/>
      <selection pane="topRight" activeCell="B1" sqref="B1"/>
      <selection pane="bottomLeft" activeCell="A5" sqref="A5"/>
      <selection pane="bottomRight" activeCell="K33" sqref="K33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209</v>
      </c>
      <c r="G6" s="33" t="s">
        <v>336</v>
      </c>
      <c r="H6" s="4">
        <v>0</v>
      </c>
      <c r="I6" s="7">
        <v>1.5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209</v>
      </c>
      <c r="G8" s="33" t="s">
        <v>336</v>
      </c>
      <c r="H8" s="4">
        <v>0</v>
      </c>
      <c r="I8" s="7">
        <v>2.7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1.5</v>
      </c>
      <c r="J35" s="37">
        <v>1</v>
      </c>
      <c r="K35" s="37">
        <v>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2.7</v>
      </c>
      <c r="J36" s="23">
        <v>1</v>
      </c>
      <c r="K36" s="23">
        <v>1E-3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209</v>
      </c>
      <c r="G38" s="33" t="s">
        <v>336</v>
      </c>
      <c r="H38" s="4">
        <v>0</v>
      </c>
      <c r="I38" s="7">
        <v>1.5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442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443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442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C5:C33 C37:C43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 E37:E43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 G37:G43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topLeftCell="E1" workbookViewId="0">
      <selection activeCell="S23" sqref="S23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434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434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435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435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458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458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131</v>
      </c>
      <c r="C24" s="33" t="s">
        <v>438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445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439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2024-02-28T06:37:37Z</dcterms:modified>
</cp:coreProperties>
</file>