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6665637-3464-436B-80BC-7DBEC506FBDA}" xr6:coauthVersionLast="47" xr6:coauthVersionMax="47" xr10:uidLastSave="{00000000-0000-0000-0000-000000000000}"/>
  <bookViews>
    <workbookView xWindow="2370" yWindow="2310" windowWidth="28800" windowHeight="1543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<sst xmlns="http://schemas.openxmlformats.org/spreadsheetml/2006/main" count="147" uniqueCount="101">
  <si>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</si>
  <si>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</si>
  <si>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</si>
  <si>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</si>
  <si>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</si>
  <si>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</si>
  <si>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</si>
  <si>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</si>
  <si>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</si>
  <si>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</si>
  <si>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</si>
  <si>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</si>
  <si>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</si>
  <si>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</si>
  <si>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</si>
  <si>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</si>
  <si>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</si>
  <si>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</si>
  <si>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</si>
  <si>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</si>
  <si>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</si>
  <si>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</si>
  <si>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</si>
  <si>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</si>
  <si>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</si>
  <si>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</si>
  <si>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</si>
  <si>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</si>
  <si>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</si>
  <si>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</si>
  <si>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</si>
  <si>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</si>
  <si>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</si>
  <si>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</si>
  <si>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</si>
  <si>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</si>
  <si>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</si>
  <si>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</si>
  <si>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</si>
  <si>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</si>
  <si>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</si>
  <si>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</si>
  <si>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</si>
  <si>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</si>
  <si>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</si>
  <si>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</si>
  <si>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</si>
  <si>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</si>
  <si>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</si>
  <si>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</si>
  <si>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</si>
  <si>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</si>
  <si>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</si>
  <si>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</si>
  <si>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</si>
  <si>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</si>
  <si>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</si>
  <si>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</si>
  <si>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</si>
  <si>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</si>
  <si>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</si>
  <si>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</si>
  <si>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</si>
  <si>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</si>
  <si>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</si>
  <si>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</si>
  <si>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</si>
  <si>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</si>
  <si>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</si>
  <si>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</si>
  <si>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</si>
  <si>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</si>
  <si>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</si>
  <si>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</si>
  <si>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</si>
  <si>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</si>
  <si>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</si>
  <si>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</si>
  <si>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</si>
  <si>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</si>
  <si>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</si>
  <si>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</si>
  <si>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</si>
  <si>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</si>
  <si>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</si>
  <si>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</si>
  <si>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</si>
  <si>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</si>
  <si>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</si>
  <si>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</si>
  <si>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</si>
  <si>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</si>
  <si>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</si>
  <si>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</si>
  <si>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</si>
  <si>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</si>
  <si>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Assets/AssetResources/Prefabs/Units/Heros/Hero_100007</t>
    <phoneticPr fontId="1" type="noConversion"/>
  </si>
  <si>
    <t>[100501, 100502,100503]</t>
    <phoneticPr fontId="1" type="noConversion"/>
  </si>
  <si>
    <t>accuracy</t>
    <phoneticPr fontId="1" type="noConversion"/>
  </si>
  <si>
    <t>Assets/AssetResources/Prefabs/Units/Heros/Hero_100003</t>
    <phoneticPr fontId="1" type="noConversion"/>
  </si>
  <si>
    <t>Assets/AssetResources/Prefabs/Units/Heros/Hero_100005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</si>
</sst>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SECOND_TARGET_RULE_TYPE</v>
          </cell>
        </row>
      </sheetData>
      <sheetData sheetId="5">
        <row r="1">
          <cell r="A1" t="str">
            <v>EFFECT_TYPE</v>
          </cell>
        </row>
      </sheetData>
      <sheetData sheetId="6">
        <row r="1">
          <cell r="A1" t="str">
            <v>STAT_MULTIPLE_TYPE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</sheetData>
      <sheetData sheetId="11">
        <row r="1">
          <cell r="A1" t="str">
            <v>ONETIME_EFFECT_TYPE</v>
          </cell>
        </row>
      </sheetData>
      <sheetData sheetId="12">
        <row r="1">
          <cell r="A1" t="str">
            <v>DURATION_EFFECT_TYPE</v>
          </cell>
        </row>
      </sheetData>
      <sheetData sheetId="13">
        <row r="1">
          <cell r="A1" t="str">
            <v>PERSISTENCE_TYPE</v>
          </cell>
        </row>
      </sheetData>
      <sheetData sheetId="14">
        <row r="1">
          <cell r="A1" t="str">
            <v>PROJECTILE_TYPE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41" sqref="I41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tabSelected="1" workbookViewId="0">
      <selection activeCell="F9" sqref="F9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8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8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8" t="str">
        <f>INDEX('!참조_ENUM'!$C$3:$C$9,MATCH(C7,'!참조_ENUM'!$B$3:$B$9,0))</f>
        <v>엘프족</v>
      </c>
      <c r="E7" s="4">
        <v>100003</v>
      </c>
      <c r="F7" s="4" t="s">
        <v>99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8" t="str">
        <f>INDEX('!참조_ENUM'!$C$3:$C$9,MATCH(C8,'!참조_ENUM'!$B$3:$B$9,0))</f>
        <v>엘프족</v>
      </c>
      <c r="E8" s="4">
        <v>100004</v>
      </c>
      <c r="F8" s="4" t="s">
        <v>95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8" t="str">
        <f>INDEX('!참조_ENUM'!$C$3:$C$9,MATCH(C9,'!참조_ENUM'!$B$3:$B$9,0))</f>
        <v>엘프족</v>
      </c>
      <c r="E9" s="4">
        <v>100005</v>
      </c>
      <c r="F9" s="4" t="s">
        <v>100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8" t="str">
        <f>INDEX('!참조_ENUM'!$C$3:$C$9,MATCH(C10,'!참조_ENUM'!$B$3:$B$9,0))</f>
        <v>엘프족</v>
      </c>
      <c r="E10" s="4">
        <v>100006</v>
      </c>
      <c r="F10" s="4" t="s">
        <v>96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workbookViewId="0">
      <selection activeCell="M4" sqref="M4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4" max="14" width="14.375" bestFit="1" customWidth="1"/>
    <col min="15" max="15" width="14.625" bestFit="1" customWidth="1"/>
    <col min="16" max="16" width="16.75" bestFit="1" customWidth="1"/>
  </cols>
  <sheetData>
    <row r="1" spans="1:16" x14ac:dyDescent="0.3">
      <c r="A1" t="s">
        <v>79</v>
      </c>
    </row>
    <row r="2" spans="1:16" x14ac:dyDescent="0.3">
      <c r="A2" s="1" t="s">
        <v>35</v>
      </c>
      <c r="B2" s="1" t="s">
        <v>36</v>
      </c>
      <c r="C2" s="1" t="s">
        <v>83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90</v>
      </c>
      <c r="M2" s="1" t="s">
        <v>91</v>
      </c>
      <c r="N2" s="1" t="s">
        <v>92</v>
      </c>
      <c r="O2" s="1" t="s">
        <v>48</v>
      </c>
      <c r="P2" s="1" t="s">
        <v>49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84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94</v>
      </c>
      <c r="M4" s="3" t="s">
        <v>98</v>
      </c>
      <c r="N4" s="3" t="s">
        <v>93</v>
      </c>
      <c r="O4" s="3" t="s">
        <v>57</v>
      </c>
      <c r="P4" s="3" t="s">
        <v>58</v>
      </c>
    </row>
    <row r="5" spans="1:16" x14ac:dyDescent="0.3">
      <c r="A5" s="4">
        <v>100001</v>
      </c>
      <c r="B5" s="4" t="s">
        <v>60</v>
      </c>
      <c r="C5" s="4">
        <v>15</v>
      </c>
      <c r="D5" s="4">
        <v>1</v>
      </c>
      <c r="E5" s="8" t="str">
        <f>INDEX('!참조_ENUM'!$G$3:$G$6,MATCH(D5,'!참조_ENUM'!$F$3:$F$6,0))</f>
        <v>전열 배치</v>
      </c>
      <c r="F5" s="4" t="s">
        <v>85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1</v>
      </c>
      <c r="M5" s="4">
        <v>1</v>
      </c>
      <c r="N5" s="4">
        <v>0.1</v>
      </c>
      <c r="O5" s="4">
        <v>10</v>
      </c>
      <c r="P5" s="4" t="s">
        <v>61</v>
      </c>
    </row>
    <row r="6" spans="1:16" x14ac:dyDescent="0.3">
      <c r="A6" s="4">
        <v>100002</v>
      </c>
      <c r="B6" s="4" t="s">
        <v>62</v>
      </c>
      <c r="C6" s="4">
        <v>17</v>
      </c>
      <c r="D6" s="4">
        <v>1</v>
      </c>
      <c r="E6" s="8" t="str">
        <f>INDEX('!참조_ENUM'!$G$3:$G$6,MATCH(D6,'!참조_ENUM'!$F$3:$F$6,0))</f>
        <v>전열 배치</v>
      </c>
      <c r="F6" s="4" t="s">
        <v>86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1</v>
      </c>
      <c r="M6" s="4">
        <v>1</v>
      </c>
      <c r="N6" s="4">
        <v>0.1</v>
      </c>
      <c r="O6" s="4">
        <v>10</v>
      </c>
      <c r="P6" s="4" t="s">
        <v>63</v>
      </c>
    </row>
    <row r="7" spans="1:16" x14ac:dyDescent="0.3">
      <c r="A7" s="4">
        <v>100003</v>
      </c>
      <c r="B7" s="4" t="s">
        <v>60</v>
      </c>
      <c r="C7" s="4">
        <v>25</v>
      </c>
      <c r="D7" s="4">
        <v>2</v>
      </c>
      <c r="E7" s="8" t="str">
        <f>INDEX('!참조_ENUM'!$G$3:$G$6,MATCH(D7,'!참조_ENUM'!$F$3:$F$6,0))</f>
        <v>중열 배치</v>
      </c>
      <c r="F7" s="4" t="s">
        <v>87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1</v>
      </c>
      <c r="M7" s="4">
        <v>1</v>
      </c>
      <c r="N7" s="4">
        <v>0.1</v>
      </c>
      <c r="O7" s="4">
        <v>10</v>
      </c>
      <c r="P7" s="4" t="s">
        <v>61</v>
      </c>
    </row>
    <row r="8" spans="1:16" x14ac:dyDescent="0.3">
      <c r="A8" s="4">
        <v>100004</v>
      </c>
      <c r="B8" s="4" t="s">
        <v>62</v>
      </c>
      <c r="C8" s="4">
        <v>28</v>
      </c>
      <c r="D8" s="4">
        <v>2</v>
      </c>
      <c r="E8" s="8" t="str">
        <f>INDEX('!참조_ENUM'!$G$3:$G$6,MATCH(D8,'!참조_ENUM'!$F$3:$F$6,0))</f>
        <v>중열 배치</v>
      </c>
      <c r="F8" s="4" t="s">
        <v>88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1</v>
      </c>
      <c r="M8" s="4">
        <v>1</v>
      </c>
      <c r="N8" s="4">
        <v>0.1</v>
      </c>
      <c r="O8" s="4">
        <v>10</v>
      </c>
      <c r="P8" s="4" t="s">
        <v>63</v>
      </c>
    </row>
    <row r="9" spans="1:16" x14ac:dyDescent="0.3">
      <c r="A9" s="4">
        <v>100005</v>
      </c>
      <c r="B9" s="4" t="s">
        <v>60</v>
      </c>
      <c r="C9" s="4">
        <v>35</v>
      </c>
      <c r="D9" s="4">
        <v>3</v>
      </c>
      <c r="E9" s="8" t="str">
        <f>INDEX('!참조_ENUM'!$G$3:$G$6,MATCH(D9,'!참조_ENUM'!$F$3:$F$6,0))</f>
        <v>후열 배치</v>
      </c>
      <c r="F9" s="4" t="s">
        <v>89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1</v>
      </c>
      <c r="M9" s="4">
        <v>1</v>
      </c>
      <c r="N9" s="4">
        <v>0.1</v>
      </c>
      <c r="O9" s="4">
        <v>10</v>
      </c>
      <c r="P9" s="4" t="s">
        <v>61</v>
      </c>
    </row>
    <row r="10" spans="1:16" x14ac:dyDescent="0.3">
      <c r="A10" s="4">
        <v>100006</v>
      </c>
      <c r="B10" s="4" t="s">
        <v>62</v>
      </c>
      <c r="C10" s="4">
        <v>32</v>
      </c>
      <c r="D10" s="4">
        <v>3</v>
      </c>
      <c r="E10" s="8" t="str">
        <f>INDEX('!참조_ENUM'!$G$3:$G$6,MATCH(D10,'!참조_ENUM'!$F$3:$F$6,0))</f>
        <v>후열 배치</v>
      </c>
      <c r="F10" s="4" t="s">
        <v>97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1</v>
      </c>
      <c r="M10" s="4">
        <v>1</v>
      </c>
      <c r="N10" s="4">
        <v>0.1</v>
      </c>
      <c r="O10" s="4">
        <v>10</v>
      </c>
      <c r="P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33" sqref="C33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2023-12-14T03:18:44Z</dcterms:modified>
</cp:coreProperties>
</file>