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5603AA49-3BA7-41AC-A60C-6B49EEBBC6E3}" xr6:coauthVersionLast="47" xr6:coauthVersionMax="47" xr10:uidLastSave="{00000000-0000-0000-0000-000000000000}"/>
  <bookViews>
    <workbookView xWindow="38280" yWindow="-120" windowWidth="38640" windowHeight="21240" activeTab="3" xr2:uid="{12AB0069-08DC-4F06-9A7D-57D2D5173796}"/>
  </bookViews>
  <sheets>
    <sheet name="!Usable" sheetId="4" r:id="rId1"/>
    <sheet name="!참조_ENUM" sheetId="7" r:id="rId2"/>
    <sheet name="stage_data" sheetId="2" r:id="rId3"/>
    <sheet name="wave_data" sheetId="5" r:id="rId4"/>
    <sheet name="stage_reward" sheetId="6" r:id="rId5"/>
    <sheet name="star_reward" sheetId="8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7" l="1"/>
  <c r="B13" i="7"/>
  <c r="A13" i="7"/>
  <c r="C12" i="7"/>
  <c r="B12" i="7"/>
  <c r="A12" i="7"/>
  <c r="C11" i="7"/>
  <c r="B11" i="7"/>
  <c r="A11" i="7"/>
  <c r="C10" i="7"/>
  <c r="B10" i="7"/>
  <c r="A10" i="7"/>
  <c r="C9" i="7"/>
  <c r="B9" i="7"/>
  <c r="A9" i="7"/>
  <c r="C8" i="7"/>
  <c r="B8" i="7"/>
  <c r="A8" i="7"/>
  <c r="C7" i="7"/>
  <c r="B7" i="7"/>
  <c r="A7" i="7"/>
  <c r="C6" i="7"/>
  <c r="B6" i="7"/>
  <c r="A6" i="7"/>
  <c r="C5" i="7"/>
  <c r="B5" i="7"/>
  <c r="A5" i="7"/>
  <c r="C4" i="7"/>
  <c r="B4" i="7"/>
  <c r="A4" i="7"/>
  <c r="C3" i="7"/>
  <c r="B3" i="7"/>
  <c r="D8" i="6" s="1"/>
  <c r="A3" i="7"/>
  <c r="C2" i="7"/>
  <c r="B2" i="7"/>
  <c r="A2" i="7"/>
  <c r="A1" i="7"/>
  <c r="D5" i="6" l="1"/>
  <c r="D6" i="6"/>
  <c r="E5" i="8"/>
  <c r="E6" i="8"/>
  <c r="E7" i="8"/>
  <c r="E8" i="8"/>
  <c r="E9" i="8"/>
  <c r="E10" i="8"/>
  <c r="D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22E79AA0-0AF4-48DB-9121-442DB1FD5E57}">
      <text>
        <r>
          <rPr>
            <b/>
            <sz val="9"/>
            <color indexed="81"/>
            <rFont val="돋움"/>
            <family val="3"/>
            <charset val="129"/>
          </rPr>
          <t>확률은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정한다</t>
        </r>
        <r>
          <rPr>
            <b/>
            <sz val="9"/>
            <color indexed="81"/>
            <rFont val="Tahoma"/>
            <family val="2"/>
          </rPr>
          <t>.(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백만분율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필요시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만분율로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<sst xmlns="http://schemas.openxmlformats.org/spreadsheetml/2006/main" count="101" uniqueCount="64">
  <si>
    <t>int</t>
    <phoneticPr fontId="1" type="noConversion"/>
  </si>
  <si>
    <t>int[]</t>
    <phoneticPr fontId="1" type="noConversion"/>
  </si>
  <si>
    <t>스테이지 인덱스</t>
    <phoneticPr fontId="1" type="noConversion"/>
  </si>
  <si>
    <t>stage_wave_count</t>
    <phoneticPr fontId="1" type="noConversion"/>
  </si>
  <si>
    <t>웨이브 연결 ID</t>
    <phoneticPr fontId="1" type="noConversion"/>
  </si>
  <si>
    <t>웨이브 그룹 ID</t>
    <phoneticPr fontId="1" type="noConversion"/>
  </si>
  <si>
    <t>웨이브 순서</t>
    <phoneticPr fontId="1" type="noConversion"/>
  </si>
  <si>
    <t>wave_sequence</t>
    <phoneticPr fontId="1" type="noConversion"/>
  </si>
  <si>
    <t xml:space="preserve">웨이브에 출현하는
적 최대 마리 수 </t>
    <phoneticPr fontId="1" type="noConversion"/>
  </si>
  <si>
    <t>enemy_appearance_count</t>
    <phoneticPr fontId="1" type="noConversion"/>
  </si>
  <si>
    <t>출현 적 정보</t>
    <phoneticPr fontId="1" type="noConversion"/>
  </si>
  <si>
    <t>enemy_appearance_info</t>
    <phoneticPr fontId="1" type="noConversion"/>
  </si>
  <si>
    <t>wave_time</t>
    <phoneticPr fontId="1" type="noConversion"/>
  </si>
  <si>
    <t>웨이브 제한 시간</t>
    <phoneticPr fontId="1" type="noConversion"/>
  </si>
  <si>
    <t>스테이지 데이터 규칙 작성 예정</t>
    <phoneticPr fontId="1" type="noConversion"/>
  </si>
  <si>
    <t>stage_id</t>
    <phoneticPr fontId="1" type="noConversion"/>
  </si>
  <si>
    <t>wave_group_id</t>
    <phoneticPr fontId="1" type="noConversion"/>
  </si>
  <si>
    <t>Stage_Data</t>
    <phoneticPr fontId="1" type="noConversion"/>
  </si>
  <si>
    <t>Wave_Data</t>
    <phoneticPr fontId="1" type="noConversion"/>
  </si>
  <si>
    <t>100001, 100002, 100003, 100004, 100005</t>
    <phoneticPr fontId="1" type="noConversion"/>
  </si>
  <si>
    <t>100001, 100002, 100003</t>
    <phoneticPr fontId="1" type="noConversion"/>
  </si>
  <si>
    <t>Stage_Reward_Data</t>
    <phoneticPr fontId="1" type="noConversion"/>
  </si>
  <si>
    <t>stage_reward_id</t>
    <phoneticPr fontId="1" type="noConversion"/>
  </si>
  <si>
    <t>아이템 타입</t>
    <phoneticPr fontId="1" type="noConversion"/>
  </si>
  <si>
    <t>ENUM:ITEM_TYPE:NONE</t>
    <phoneticPr fontId="1" type="noConversion"/>
  </si>
  <si>
    <t>아이템 타입(기획)</t>
    <phoneticPr fontId="1" type="noConversion"/>
  </si>
  <si>
    <t>string</t>
    <phoneticPr fontId="1" type="noConversion"/>
  </si>
  <si>
    <t>아이템 ID</t>
    <phoneticPr fontId="1" type="noConversion"/>
  </si>
  <si>
    <t>아이템 개수</t>
    <phoneticPr fontId="1" type="noConversion"/>
  </si>
  <si>
    <t>아이템 개수 최소</t>
    <phoneticPr fontId="1" type="noConversion"/>
  </si>
  <si>
    <t>아이템 개수 최최대</t>
    <phoneticPr fontId="1" type="noConversion"/>
  </si>
  <si>
    <t>max_count</t>
    <phoneticPr fontId="1" type="noConversion"/>
  </si>
  <si>
    <t>min_count</t>
    <phoneticPr fontId="1" type="noConversion"/>
  </si>
  <si>
    <t>item_id</t>
    <phoneticPr fontId="1" type="noConversion"/>
  </si>
  <si>
    <t>#item_type</t>
    <phoneticPr fontId="1" type="noConversion"/>
  </si>
  <si>
    <t>item_type</t>
    <phoneticPr fontId="1" type="noConversion"/>
  </si>
  <si>
    <t>순서</t>
    <phoneticPr fontId="1" type="noConversion"/>
  </si>
  <si>
    <t>order</t>
    <phoneticPr fontId="1" type="noConversion"/>
  </si>
  <si>
    <t>확률</t>
    <phoneticPr fontId="1" type="noConversion"/>
  </si>
  <si>
    <t>rate</t>
    <phoneticPr fontId="1" type="noConversion"/>
  </si>
  <si>
    <t>reward group id</t>
    <phoneticPr fontId="1" type="noConversion"/>
  </si>
  <si>
    <t>stage reward id</t>
    <phoneticPr fontId="1" type="noConversion"/>
  </si>
  <si>
    <t>Star_Reward_Data</t>
    <phoneticPr fontId="1" type="noConversion"/>
  </si>
  <si>
    <t>star reward id</t>
    <phoneticPr fontId="1" type="noConversion"/>
  </si>
  <si>
    <t>star_reward_id</t>
    <phoneticPr fontId="1" type="noConversion"/>
  </si>
  <si>
    <t>별 개수</t>
    <phoneticPr fontId="1" type="noConversion"/>
  </si>
  <si>
    <t>star_count</t>
    <phoneticPr fontId="1" type="noConversion"/>
  </si>
  <si>
    <t>item_count</t>
    <phoneticPr fontId="1" type="noConversion"/>
  </si>
  <si>
    <t>star_reward_group_id</t>
    <phoneticPr fontId="1" type="noConversion"/>
  </si>
  <si>
    <t>스테이지 리워드 group id</t>
    <phoneticPr fontId="1" type="noConversion"/>
  </si>
  <si>
    <t>별 보상 group id</t>
    <phoneticPr fontId="1" type="noConversion"/>
  </si>
  <si>
    <t>stage_reward_group_id</t>
    <phoneticPr fontId="1" type="noConversion"/>
  </si>
  <si>
    <t>지역 id</t>
    <phoneticPr fontId="1" type="noConversion"/>
  </si>
  <si>
    <t>웨이브 수</t>
    <phoneticPr fontId="1" type="noConversion"/>
  </si>
  <si>
    <t>zone_id</t>
    <phoneticPr fontId="1" type="noConversion"/>
  </si>
  <si>
    <t>1,1,1</t>
    <phoneticPr fontId="1" type="noConversion"/>
  </si>
  <si>
    <t>npc_levels</t>
    <phoneticPr fontId="1" type="noConversion"/>
  </si>
  <si>
    <t>NPC 스탯 증가 정보</t>
    <phoneticPr fontId="1" type="noConversion"/>
  </si>
  <si>
    <t>npc_stat_ids</t>
    <phoneticPr fontId="1" type="noConversion"/>
  </si>
  <si>
    <t>NPC 레벨 정보</t>
    <phoneticPr fontId="1" type="noConversion"/>
  </si>
  <si>
    <t>2030101,2030101,2030101</t>
    <phoneticPr fontId="1" type="noConversion"/>
  </si>
  <si>
    <t>2030101,2030101,2030101,2030201,2030201</t>
    <phoneticPr fontId="1" type="noConversion"/>
  </si>
  <si>
    <t>1,1,1,2,3</t>
    <phoneticPr fontId="1" type="noConversion"/>
  </si>
  <si>
    <t>2,2,2,3,4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</si>
</sst>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role"/>
      <sheetName val="@npc"/>
      <sheetName val="@target_rule"/>
      <sheetName val="@character_sort"/>
      <sheetName val="@stage_common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ITEM_TYPE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금화(게임내 사용되는 재화)</v>
          </cell>
        </row>
        <row r="6">
          <cell r="A6" t="str">
            <v>DIA</v>
          </cell>
          <cell r="B6">
            <v>2</v>
          </cell>
          <cell r="C6" t="str">
            <v>보석(게임내 사용되는 유료 재화)</v>
          </cell>
        </row>
        <row r="7">
          <cell r="A7" t="str">
            <v>DUNGEON_TICKET</v>
          </cell>
          <cell r="B7">
            <v>3</v>
          </cell>
          <cell r="C7" t="str">
            <v>던전 입장 티켓</v>
          </cell>
        </row>
        <row r="8">
          <cell r="A8" t="str">
            <v>CHARACTER_PIECE</v>
          </cell>
          <cell r="B8">
            <v>4</v>
          </cell>
          <cell r="C8" t="str">
            <v>캐릭터 조각</v>
          </cell>
        </row>
        <row r="9">
          <cell r="A9" t="str">
            <v>EXP_POTION</v>
          </cell>
          <cell r="B9">
            <v>5</v>
          </cell>
          <cell r="C9" t="str">
            <v>경험치 물약</v>
          </cell>
        </row>
        <row r="10">
          <cell r="A10" t="str">
            <v>STA_POTION</v>
          </cell>
          <cell r="B10">
            <v>6</v>
          </cell>
          <cell r="C10" t="str">
            <v>스테미나 회복 물약</v>
          </cell>
        </row>
        <row r="11">
          <cell r="A11" t="str">
            <v>MEMORIAL_ITEM</v>
          </cell>
          <cell r="B11">
            <v>7</v>
          </cell>
          <cell r="C11" t="str">
            <v>메모리얼에서 사용될 아이템</v>
          </cell>
        </row>
        <row r="12">
          <cell r="A12" t="str">
            <v>CHARACTER</v>
          </cell>
          <cell r="B12">
            <v>8</v>
          </cell>
          <cell r="C12" t="str">
            <v>캐릭터 완전체</v>
          </cell>
        </row>
        <row r="13">
          <cell r="A13" t="str">
            <v>EXPENDABLE_ITEM</v>
          </cell>
          <cell r="B13">
            <v>9</v>
          </cell>
          <cell r="C13" t="str">
            <v>각종 소모용 아이템</v>
          </cell>
        </row>
        <row r="14">
          <cell r="A14" t="str">
            <v>EQUIPMENT_ITEM</v>
          </cell>
          <cell r="B14">
            <v>10</v>
          </cell>
          <cell r="C14" t="str">
            <v>장비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2:B15"/>
  <sheetViews>
    <sheetView workbookViewId="0">
      <selection activeCell="B3" sqref="B3"/>
    </sheetView>
  </sheetViews>
  <sheetFormatPr defaultRowHeight="16.5" x14ac:dyDescent="0.3"/>
  <sheetData>
    <row r="2" spans="1:2" x14ac:dyDescent="0.3">
      <c r="B2" t="s">
        <v>14</v>
      </c>
    </row>
    <row r="3" spans="1:2" x14ac:dyDescent="0.3">
      <c r="A3" s="5"/>
    </row>
    <row r="4" spans="1:2" x14ac:dyDescent="0.3">
      <c r="A4" s="6"/>
    </row>
    <row r="5" spans="1:2" x14ac:dyDescent="0.3">
      <c r="A5" s="6"/>
    </row>
    <row r="6" spans="1:2" x14ac:dyDescent="0.3">
      <c r="A6" s="6"/>
    </row>
    <row r="7" spans="1:2" x14ac:dyDescent="0.3">
      <c r="A7" s="6"/>
    </row>
    <row r="8" spans="1:2" x14ac:dyDescent="0.3">
      <c r="A8" s="6"/>
    </row>
    <row r="10" spans="1:2" x14ac:dyDescent="0.3">
      <c r="A10" s="5"/>
    </row>
    <row r="11" spans="1:2" x14ac:dyDescent="0.3">
      <c r="A11" s="6"/>
    </row>
    <row r="12" spans="1:2" x14ac:dyDescent="0.3">
      <c r="A12" s="6"/>
    </row>
    <row r="13" spans="1:2" x14ac:dyDescent="0.3">
      <c r="A13" s="6"/>
    </row>
    <row r="14" spans="1:2" x14ac:dyDescent="0.3">
      <c r="A14" s="6"/>
    </row>
    <row r="15" spans="1:2" x14ac:dyDescent="0.3">
      <c r="A15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EE21-2083-4AD8-8714-33CBDCF12BAB}">
  <dimension ref="A1:C13"/>
  <sheetViews>
    <sheetView workbookViewId="0">
      <selection activeCell="C28" sqref="C28"/>
    </sheetView>
  </sheetViews>
  <sheetFormatPr defaultRowHeight="16.5" x14ac:dyDescent="0.3"/>
  <cols>
    <col min="1" max="1" width="18.625" bestFit="1" customWidth="1"/>
    <col min="2" max="2" width="8.5" customWidth="1"/>
    <col min="3" max="3" width="31.125" bestFit="1" customWidth="1"/>
  </cols>
  <sheetData>
    <row r="1" spans="1:3" x14ac:dyDescent="0.3">
      <c r="A1" t="str">
        <f>'[1]@item_type'!$A$1</f>
        <v>ITEM_TYPE</v>
      </c>
    </row>
    <row r="2" spans="1:3" x14ac:dyDescent="0.3">
      <c r="A2" s="11" t="str">
        <f>'[1]@item_type'!$A3</f>
        <v>type</v>
      </c>
      <c r="B2" s="11" t="str">
        <f>'[1]@item_type'!$B3</f>
        <v>value</v>
      </c>
      <c r="C2" s="1" t="str">
        <f>'[1]@item_type'!$C3</f>
        <v>comment</v>
      </c>
    </row>
    <row r="3" spans="1:3" x14ac:dyDescent="0.3">
      <c r="A3" s="4" t="str">
        <f>'[1]@item_type'!$A4</f>
        <v>NONE</v>
      </c>
      <c r="B3" s="4">
        <f>'[1]@item_type'!$B4</f>
        <v>0</v>
      </c>
      <c r="C3" s="4" t="str">
        <f>'[1]@item_type'!$C4</f>
        <v>NONE</v>
      </c>
    </row>
    <row r="4" spans="1:3" x14ac:dyDescent="0.3">
      <c r="A4" s="4" t="str">
        <f>'[1]@item_type'!$A5</f>
        <v>GOLD</v>
      </c>
      <c r="B4" s="4">
        <f>'[1]@item_type'!$B5</f>
        <v>1</v>
      </c>
      <c r="C4" s="4" t="str">
        <f>'[1]@item_type'!$C5</f>
        <v>금화(게임내 사용되는 재화)</v>
      </c>
    </row>
    <row r="5" spans="1:3" x14ac:dyDescent="0.3">
      <c r="A5" s="4" t="str">
        <f>'[1]@item_type'!$A6</f>
        <v>DIA</v>
      </c>
      <c r="B5" s="4">
        <f>'[1]@item_type'!$B6</f>
        <v>2</v>
      </c>
      <c r="C5" s="4" t="str">
        <f>'[1]@item_type'!$C6</f>
        <v>보석(게임내 사용되는 유료 재화)</v>
      </c>
    </row>
    <row r="6" spans="1:3" x14ac:dyDescent="0.3">
      <c r="A6" s="4" t="str">
        <f>'[1]@item_type'!$A7</f>
        <v>DUNGEON_TICKET</v>
      </c>
      <c r="B6" s="4">
        <f>'[1]@item_type'!$B7</f>
        <v>3</v>
      </c>
      <c r="C6" s="4" t="str">
        <f>'[1]@item_type'!$C7</f>
        <v>던전 입장 티켓</v>
      </c>
    </row>
    <row r="7" spans="1:3" x14ac:dyDescent="0.3">
      <c r="A7" s="4" t="str">
        <f>'[1]@item_type'!$A8</f>
        <v>CHARACTER_PIECE</v>
      </c>
      <c r="B7" s="4">
        <f>'[1]@item_type'!$B8</f>
        <v>4</v>
      </c>
      <c r="C7" s="4" t="str">
        <f>'[1]@item_type'!$C8</f>
        <v>캐릭터 조각</v>
      </c>
    </row>
    <row r="8" spans="1:3" x14ac:dyDescent="0.3">
      <c r="A8" s="4" t="str">
        <f>'[1]@item_type'!$A9</f>
        <v>EXP_POTION</v>
      </c>
      <c r="B8" s="4">
        <f>'[1]@item_type'!$B9</f>
        <v>5</v>
      </c>
      <c r="C8" s="4" t="str">
        <f>'[1]@item_type'!$C9</f>
        <v>경험치 물약</v>
      </c>
    </row>
    <row r="9" spans="1:3" x14ac:dyDescent="0.3">
      <c r="A9" s="4" t="str">
        <f>'[1]@item_type'!$A10</f>
        <v>STA_POTION</v>
      </c>
      <c r="B9" s="4">
        <f>'[1]@item_type'!$B10</f>
        <v>6</v>
      </c>
      <c r="C9" s="4" t="str">
        <f>'[1]@item_type'!$C10</f>
        <v>스테미나 회복 물약</v>
      </c>
    </row>
    <row r="10" spans="1:3" x14ac:dyDescent="0.3">
      <c r="A10" s="4" t="str">
        <f>'[1]@item_type'!$A11</f>
        <v>MEMORIAL_ITEM</v>
      </c>
      <c r="B10" s="4">
        <f>'[1]@item_type'!$B11</f>
        <v>7</v>
      </c>
      <c r="C10" s="4" t="str">
        <f>'[1]@item_type'!$C11</f>
        <v>메모리얼에서 사용될 아이템</v>
      </c>
    </row>
    <row r="11" spans="1:3" x14ac:dyDescent="0.3">
      <c r="A11" s="4" t="str">
        <f>'[1]@item_type'!$A12</f>
        <v>CHARACTER</v>
      </c>
      <c r="B11" s="4">
        <f>'[1]@item_type'!$B12</f>
        <v>8</v>
      </c>
      <c r="C11" s="4" t="str">
        <f>'[1]@item_type'!$C12</f>
        <v>캐릭터 완전체</v>
      </c>
    </row>
    <row r="12" spans="1:3" x14ac:dyDescent="0.3">
      <c r="A12" s="4" t="str">
        <f>'[1]@item_type'!$A13</f>
        <v>EXPENDABLE_ITEM</v>
      </c>
      <c r="B12" s="4">
        <f>'[1]@item_type'!$B13</f>
        <v>9</v>
      </c>
      <c r="C12" s="4" t="str">
        <f>'[1]@item_type'!$C13</f>
        <v>각종 소모용 아이템</v>
      </c>
    </row>
    <row r="13" spans="1:3" x14ac:dyDescent="0.3">
      <c r="A13" s="4" t="str">
        <f>'[1]@item_type'!$A14</f>
        <v>EQUIPMENT_ITEM</v>
      </c>
      <c r="B13" s="4">
        <f>'[1]@item_type'!$B14</f>
        <v>10</v>
      </c>
      <c r="C13" s="4" t="str">
        <f>'[1]@item_type'!$C14</f>
        <v>장비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F14"/>
  <sheetViews>
    <sheetView workbookViewId="0">
      <selection activeCell="B5" sqref="B5"/>
    </sheetView>
  </sheetViews>
  <sheetFormatPr defaultRowHeight="16.5" x14ac:dyDescent="0.3"/>
  <cols>
    <col min="1" max="1" width="19.75" bestFit="1" customWidth="1"/>
    <col min="2" max="2" width="7.875" bestFit="1" customWidth="1"/>
    <col min="3" max="3" width="18.5" customWidth="1"/>
    <col min="4" max="4" width="24.875" bestFit="1" customWidth="1"/>
    <col min="5" max="5" width="21.5" bestFit="1" customWidth="1"/>
    <col min="6" max="6" width="25.125" bestFit="1" customWidth="1"/>
  </cols>
  <sheetData>
    <row r="1" spans="1:6" x14ac:dyDescent="0.3">
      <c r="A1" t="s">
        <v>17</v>
      </c>
    </row>
    <row r="2" spans="1:6" x14ac:dyDescent="0.3">
      <c r="A2" s="1" t="s">
        <v>2</v>
      </c>
      <c r="B2" s="1" t="s">
        <v>52</v>
      </c>
      <c r="C2" s="1" t="s">
        <v>53</v>
      </c>
      <c r="D2" s="1" t="s">
        <v>4</v>
      </c>
      <c r="E2" s="1" t="s">
        <v>50</v>
      </c>
      <c r="F2" s="1" t="s">
        <v>49</v>
      </c>
    </row>
    <row r="3" spans="1:6" x14ac:dyDescent="0.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</row>
    <row r="4" spans="1:6" x14ac:dyDescent="0.3">
      <c r="A4" s="3" t="s">
        <v>15</v>
      </c>
      <c r="B4" s="3" t="s">
        <v>54</v>
      </c>
      <c r="C4" s="3" t="s">
        <v>3</v>
      </c>
      <c r="D4" s="3" t="s">
        <v>16</v>
      </c>
      <c r="E4" s="3" t="s">
        <v>48</v>
      </c>
      <c r="F4" s="3" t="s">
        <v>51</v>
      </c>
    </row>
    <row r="5" spans="1:6" x14ac:dyDescent="0.3">
      <c r="A5" s="4">
        <v>100001</v>
      </c>
      <c r="B5" s="4">
        <v>1</v>
      </c>
      <c r="C5" s="4">
        <v>3</v>
      </c>
      <c r="D5" s="4">
        <v>100001</v>
      </c>
      <c r="E5" s="4">
        <v>1001</v>
      </c>
      <c r="F5" s="4">
        <v>1001</v>
      </c>
    </row>
    <row r="6" spans="1:6" x14ac:dyDescent="0.3">
      <c r="A6" s="4">
        <v>100002</v>
      </c>
      <c r="B6" s="4">
        <v>1</v>
      </c>
      <c r="C6" s="4">
        <v>3</v>
      </c>
      <c r="D6" s="4">
        <v>100001</v>
      </c>
      <c r="E6" s="4">
        <v>1002</v>
      </c>
      <c r="F6" s="4">
        <v>1002</v>
      </c>
    </row>
    <row r="7" spans="1:6" x14ac:dyDescent="0.3">
      <c r="A7" s="4">
        <v>100003</v>
      </c>
      <c r="B7" s="4">
        <v>1</v>
      </c>
      <c r="C7" s="4">
        <v>3</v>
      </c>
      <c r="D7" s="4">
        <v>100001</v>
      </c>
      <c r="E7" s="4">
        <v>1001</v>
      </c>
      <c r="F7" s="4">
        <v>1001</v>
      </c>
    </row>
    <row r="8" spans="1:6" x14ac:dyDescent="0.3">
      <c r="A8" s="4">
        <v>100004</v>
      </c>
      <c r="B8" s="4">
        <v>1</v>
      </c>
      <c r="C8" s="4">
        <v>3</v>
      </c>
      <c r="D8" s="4">
        <v>100001</v>
      </c>
      <c r="E8" s="4">
        <v>1002</v>
      </c>
      <c r="F8" s="4">
        <v>1002</v>
      </c>
    </row>
    <row r="9" spans="1:6" x14ac:dyDescent="0.3">
      <c r="A9" s="4">
        <v>100005</v>
      </c>
      <c r="B9" s="4">
        <v>1</v>
      </c>
      <c r="C9" s="4">
        <v>3</v>
      </c>
      <c r="D9" s="4">
        <v>100001</v>
      </c>
      <c r="E9" s="4">
        <v>1001</v>
      </c>
      <c r="F9" s="4">
        <v>1001</v>
      </c>
    </row>
    <row r="10" spans="1:6" x14ac:dyDescent="0.3">
      <c r="A10" s="4">
        <v>100006</v>
      </c>
      <c r="B10" s="4">
        <v>1</v>
      </c>
      <c r="C10" s="4">
        <v>3</v>
      </c>
      <c r="D10" s="4">
        <v>100001</v>
      </c>
      <c r="E10" s="4">
        <v>1002</v>
      </c>
      <c r="F10" s="4">
        <v>1002</v>
      </c>
    </row>
    <row r="11" spans="1:6" x14ac:dyDescent="0.3">
      <c r="A11" s="4">
        <v>100007</v>
      </c>
      <c r="B11" s="4">
        <v>1</v>
      </c>
      <c r="C11" s="4">
        <v>3</v>
      </c>
      <c r="D11" s="4">
        <v>100001</v>
      </c>
      <c r="E11" s="4">
        <v>1001</v>
      </c>
      <c r="F11" s="4">
        <v>1001</v>
      </c>
    </row>
    <row r="12" spans="1:6" x14ac:dyDescent="0.3">
      <c r="A12" s="4">
        <v>100008</v>
      </c>
      <c r="B12" s="4">
        <v>1</v>
      </c>
      <c r="C12" s="4">
        <v>3</v>
      </c>
      <c r="D12" s="4">
        <v>100001</v>
      </c>
      <c r="E12" s="4">
        <v>1002</v>
      </c>
      <c r="F12" s="4">
        <v>1002</v>
      </c>
    </row>
    <row r="13" spans="1:6" x14ac:dyDescent="0.3">
      <c r="A13" s="4">
        <v>100009</v>
      </c>
      <c r="B13" s="4">
        <v>1</v>
      </c>
      <c r="C13" s="4">
        <v>3</v>
      </c>
      <c r="D13" s="4">
        <v>100001</v>
      </c>
      <c r="E13" s="4">
        <v>1001</v>
      </c>
      <c r="F13" s="4">
        <v>1001</v>
      </c>
    </row>
    <row r="14" spans="1:6" x14ac:dyDescent="0.3">
      <c r="A14" s="4">
        <v>100010</v>
      </c>
      <c r="B14" s="4">
        <v>1</v>
      </c>
      <c r="C14" s="4">
        <v>3</v>
      </c>
      <c r="D14" s="4">
        <v>100001</v>
      </c>
      <c r="E14" s="4">
        <v>1002</v>
      </c>
      <c r="F14" s="4">
        <v>1002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G8"/>
  <sheetViews>
    <sheetView tabSelected="1" workbookViewId="0">
      <selection activeCell="G7" sqref="A2:G7"/>
    </sheetView>
  </sheetViews>
  <sheetFormatPr defaultRowHeight="16.5" x14ac:dyDescent="0.3"/>
  <cols>
    <col min="1" max="1" width="19.25" style="7" bestFit="1" customWidth="1"/>
    <col min="2" max="2" width="15.625" style="7" bestFit="1" customWidth="1"/>
    <col min="3" max="3" width="25.625" style="7" bestFit="1" customWidth="1"/>
    <col min="4" max="4" width="38.25" style="7" bestFit="1" customWidth="1"/>
    <col min="5" max="6" width="38.25" style="7" customWidth="1"/>
    <col min="7" max="7" width="15.375" style="7" bestFit="1" customWidth="1"/>
    <col min="8" max="16384" width="9" style="7"/>
  </cols>
  <sheetData>
    <row r="1" spans="1:7" x14ac:dyDescent="0.3">
      <c r="A1" s="10" t="s">
        <v>18</v>
      </c>
    </row>
    <row r="2" spans="1:7" ht="33" x14ac:dyDescent="0.3">
      <c r="A2" s="1" t="s">
        <v>5</v>
      </c>
      <c r="B2" s="1" t="s">
        <v>6</v>
      </c>
      <c r="C2" s="9" t="s">
        <v>8</v>
      </c>
      <c r="D2" s="1" t="s">
        <v>10</v>
      </c>
      <c r="E2" s="1" t="s">
        <v>59</v>
      </c>
      <c r="F2" s="1" t="s">
        <v>57</v>
      </c>
      <c r="G2" s="1" t="s">
        <v>13</v>
      </c>
    </row>
    <row r="3" spans="1:7" x14ac:dyDescent="0.3">
      <c r="A3" s="2" t="s">
        <v>0</v>
      </c>
      <c r="B3" s="2" t="s">
        <v>0</v>
      </c>
      <c r="C3" s="2" t="s">
        <v>0</v>
      </c>
      <c r="D3" s="2" t="s">
        <v>1</v>
      </c>
      <c r="E3" s="2" t="s">
        <v>1</v>
      </c>
      <c r="F3" s="2" t="s">
        <v>1</v>
      </c>
      <c r="G3" s="2" t="s">
        <v>0</v>
      </c>
    </row>
    <row r="4" spans="1:7" x14ac:dyDescent="0.3">
      <c r="A4" s="3" t="s">
        <v>16</v>
      </c>
      <c r="B4" s="3" t="s">
        <v>7</v>
      </c>
      <c r="C4" s="3" t="s">
        <v>9</v>
      </c>
      <c r="D4" s="3" t="s">
        <v>11</v>
      </c>
      <c r="E4" s="3" t="s">
        <v>56</v>
      </c>
      <c r="F4" s="3" t="s">
        <v>58</v>
      </c>
      <c r="G4" s="3" t="s">
        <v>12</v>
      </c>
    </row>
    <row r="5" spans="1:7" x14ac:dyDescent="0.3">
      <c r="A5" s="8">
        <v>100001</v>
      </c>
      <c r="B5" s="8">
        <v>1</v>
      </c>
      <c r="C5" s="8">
        <v>3</v>
      </c>
      <c r="D5" s="8" t="s">
        <v>20</v>
      </c>
      <c r="E5" s="8" t="s">
        <v>55</v>
      </c>
      <c r="F5" s="17" t="s">
        <v>60</v>
      </c>
      <c r="G5" s="8">
        <v>100</v>
      </c>
    </row>
    <row r="6" spans="1:7" x14ac:dyDescent="0.3">
      <c r="A6" s="8">
        <v>100001</v>
      </c>
      <c r="B6" s="8">
        <v>2</v>
      </c>
      <c r="C6" s="8">
        <v>5</v>
      </c>
      <c r="D6" s="8" t="s">
        <v>19</v>
      </c>
      <c r="E6" s="8" t="s">
        <v>62</v>
      </c>
      <c r="F6" s="17" t="s">
        <v>61</v>
      </c>
      <c r="G6" s="8">
        <v>100</v>
      </c>
    </row>
    <row r="7" spans="1:7" x14ac:dyDescent="0.3">
      <c r="A7" s="8">
        <v>100001</v>
      </c>
      <c r="B7" s="8">
        <v>3</v>
      </c>
      <c r="C7" s="8">
        <v>5</v>
      </c>
      <c r="D7" s="8" t="s">
        <v>19</v>
      </c>
      <c r="E7" s="8" t="s">
        <v>63</v>
      </c>
      <c r="F7" s="17" t="s">
        <v>61</v>
      </c>
      <c r="G7" s="8">
        <v>100</v>
      </c>
    </row>
    <row r="8" spans="1:7" x14ac:dyDescent="0.3">
      <c r="D8" s="8"/>
      <c r="E8" s="16"/>
      <c r="F8" s="1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D5FA-B1E6-44D8-A784-9AE4513AAAED}">
  <dimension ref="A1:I8"/>
  <sheetViews>
    <sheetView workbookViewId="0">
      <selection activeCell="I8" sqref="I8"/>
    </sheetView>
  </sheetViews>
  <sheetFormatPr defaultRowHeight="16.5" x14ac:dyDescent="0.3"/>
  <cols>
    <col min="1" max="1" width="15.125" bestFit="1" customWidth="1"/>
    <col min="2" max="2" width="22.125" bestFit="1" customWidth="1"/>
    <col min="3" max="3" width="25" bestFit="1" customWidth="1"/>
    <col min="4" max="4" width="17.375" customWidth="1"/>
    <col min="5" max="5" width="10" bestFit="1" customWidth="1"/>
    <col min="6" max="7" width="16.75" bestFit="1" customWidth="1"/>
    <col min="8" max="8" width="16.75" customWidth="1"/>
  </cols>
  <sheetData>
    <row r="1" spans="1:9" x14ac:dyDescent="0.3">
      <c r="A1" s="10" t="s">
        <v>21</v>
      </c>
    </row>
    <row r="2" spans="1:9" x14ac:dyDescent="0.3">
      <c r="A2" s="1" t="s">
        <v>41</v>
      </c>
      <c r="B2" s="1" t="s">
        <v>40</v>
      </c>
      <c r="C2" s="1" t="s">
        <v>23</v>
      </c>
      <c r="D2" s="12" t="s">
        <v>25</v>
      </c>
      <c r="E2" s="12" t="s">
        <v>27</v>
      </c>
      <c r="F2" s="12" t="s">
        <v>29</v>
      </c>
      <c r="G2" s="12" t="s">
        <v>30</v>
      </c>
      <c r="H2" s="12" t="s">
        <v>38</v>
      </c>
      <c r="I2" s="12" t="s">
        <v>36</v>
      </c>
    </row>
    <row r="3" spans="1:9" x14ac:dyDescent="0.3">
      <c r="A3" s="2" t="s">
        <v>0</v>
      </c>
      <c r="B3" s="2" t="s">
        <v>0</v>
      </c>
      <c r="C3" s="2" t="s">
        <v>24</v>
      </c>
      <c r="D3" s="13" t="s">
        <v>26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</row>
    <row r="4" spans="1:9" x14ac:dyDescent="0.3">
      <c r="A4" s="15" t="s">
        <v>22</v>
      </c>
      <c r="B4" s="15" t="s">
        <v>51</v>
      </c>
      <c r="C4" s="15" t="s">
        <v>35</v>
      </c>
      <c r="D4" s="14" t="s">
        <v>34</v>
      </c>
      <c r="E4" s="14" t="s">
        <v>33</v>
      </c>
      <c r="F4" s="14" t="s">
        <v>32</v>
      </c>
      <c r="G4" s="14" t="s">
        <v>31</v>
      </c>
      <c r="H4" s="14" t="s">
        <v>39</v>
      </c>
      <c r="I4" s="14" t="s">
        <v>37</v>
      </c>
    </row>
    <row r="5" spans="1:9" x14ac:dyDescent="0.3">
      <c r="A5" s="8">
        <v>100101</v>
      </c>
      <c r="B5" s="4">
        <v>1001</v>
      </c>
      <c r="C5" s="4">
        <v>1</v>
      </c>
      <c r="D5" s="4" t="str">
        <f>INDEX('!참조_ENUM'!$C$3:$C$13,MATCH(C5,'!참조_ENUM'!$B$3:$B$13,0))</f>
        <v>금화(게임내 사용되는 재화)</v>
      </c>
      <c r="E5" s="4">
        <v>0</v>
      </c>
      <c r="F5" s="4">
        <v>10</v>
      </c>
      <c r="G5" s="4">
        <v>10</v>
      </c>
      <c r="H5" s="4">
        <v>1000000</v>
      </c>
      <c r="I5" s="4">
        <v>1</v>
      </c>
    </row>
    <row r="6" spans="1:9" x14ac:dyDescent="0.3">
      <c r="A6" s="8">
        <v>100102</v>
      </c>
      <c r="B6" s="4">
        <v>1001</v>
      </c>
      <c r="C6" s="4">
        <v>4</v>
      </c>
      <c r="D6" s="4" t="str">
        <f>INDEX('!참조_ENUM'!$C$3:$C$13,MATCH(C6,'!참조_ENUM'!$B$3:$B$13,0))</f>
        <v>캐릭터 조각</v>
      </c>
      <c r="E6" s="4">
        <v>100001</v>
      </c>
      <c r="F6" s="4">
        <v>1</v>
      </c>
      <c r="G6" s="4">
        <v>1</v>
      </c>
      <c r="H6" s="4">
        <v>1000</v>
      </c>
      <c r="I6" s="4">
        <v>2</v>
      </c>
    </row>
    <row r="7" spans="1:9" x14ac:dyDescent="0.3">
      <c r="A7" s="8">
        <v>100201</v>
      </c>
      <c r="B7" s="4">
        <v>1002</v>
      </c>
      <c r="C7" s="4">
        <v>1</v>
      </c>
      <c r="D7" s="4" t="str">
        <f>INDEX('!참조_ENUM'!$C$3:$C$13,MATCH(C7,'!참조_ENUM'!$B$3:$B$13,0))</f>
        <v>금화(게임내 사용되는 재화)</v>
      </c>
      <c r="E7" s="4">
        <v>0</v>
      </c>
      <c r="F7" s="4">
        <v>15</v>
      </c>
      <c r="G7" s="4">
        <v>15</v>
      </c>
      <c r="H7" s="4">
        <v>1000000</v>
      </c>
      <c r="I7" s="4">
        <v>1</v>
      </c>
    </row>
    <row r="8" spans="1:9" x14ac:dyDescent="0.3">
      <c r="A8" s="8">
        <v>100202</v>
      </c>
      <c r="B8" s="4">
        <v>1002</v>
      </c>
      <c r="C8" s="4">
        <v>7</v>
      </c>
      <c r="D8" s="4" t="str">
        <f>INDEX('!참조_ENUM'!$C$3:$C$13,MATCH(C8,'!참조_ENUM'!$B$3:$B$13,0))</f>
        <v>메모리얼에서 사용될 아이템</v>
      </c>
      <c r="E8" s="4">
        <v>70001</v>
      </c>
      <c r="F8" s="4">
        <v>1</v>
      </c>
      <c r="G8" s="4">
        <v>1</v>
      </c>
      <c r="H8" s="4">
        <v>1000</v>
      </c>
      <c r="I8" s="4">
        <v>2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4C65EB-5CD4-4A2A-8C46-352671E167B5}">
          <x14:formula1>
            <xm:f>'!참조_ENUM'!$B$3:$B$13</xm:f>
          </x14:formula1>
          <xm:sqref>C5:C8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E066-F72C-4DE8-963E-76E419CCD8AB}">
  <dimension ref="A1:G10"/>
  <sheetViews>
    <sheetView workbookViewId="0">
      <selection activeCell="E22" sqref="E22"/>
    </sheetView>
  </sheetViews>
  <sheetFormatPr defaultRowHeight="16.5" x14ac:dyDescent="0.3"/>
  <cols>
    <col min="1" max="1" width="18.875" bestFit="1" customWidth="1"/>
    <col min="2" max="2" width="18.25" customWidth="1"/>
    <col min="3" max="3" width="16.875" customWidth="1"/>
    <col min="4" max="4" width="17.625" customWidth="1"/>
    <col min="5" max="5" width="26.25" bestFit="1" customWidth="1"/>
    <col min="6" max="6" width="10.625" customWidth="1"/>
    <col min="7" max="7" width="16.75" bestFit="1" customWidth="1"/>
  </cols>
  <sheetData>
    <row r="1" spans="1:7" x14ac:dyDescent="0.3">
      <c r="A1" s="10" t="s">
        <v>42</v>
      </c>
    </row>
    <row r="2" spans="1:7" x14ac:dyDescent="0.3">
      <c r="A2" s="1" t="s">
        <v>43</v>
      </c>
      <c r="B2" s="1" t="s">
        <v>40</v>
      </c>
      <c r="C2" s="1" t="s">
        <v>45</v>
      </c>
      <c r="D2" s="1" t="s">
        <v>23</v>
      </c>
      <c r="E2" s="1" t="s">
        <v>25</v>
      </c>
      <c r="F2" s="1" t="s">
        <v>27</v>
      </c>
      <c r="G2" s="1" t="s">
        <v>28</v>
      </c>
    </row>
    <row r="3" spans="1:7" x14ac:dyDescent="0.3">
      <c r="A3" s="2" t="s">
        <v>0</v>
      </c>
      <c r="B3" s="2" t="s">
        <v>0</v>
      </c>
      <c r="C3" s="2" t="s">
        <v>0</v>
      </c>
      <c r="D3" s="2" t="s">
        <v>24</v>
      </c>
      <c r="E3" s="2" t="s">
        <v>26</v>
      </c>
      <c r="F3" s="2" t="s">
        <v>0</v>
      </c>
      <c r="G3" s="2" t="s">
        <v>0</v>
      </c>
    </row>
    <row r="4" spans="1:7" x14ac:dyDescent="0.3">
      <c r="A4" s="3" t="s">
        <v>44</v>
      </c>
      <c r="B4" s="3" t="s">
        <v>48</v>
      </c>
      <c r="C4" s="3" t="s">
        <v>46</v>
      </c>
      <c r="D4" s="3" t="s">
        <v>35</v>
      </c>
      <c r="E4" s="3" t="s">
        <v>34</v>
      </c>
      <c r="F4" s="3" t="s">
        <v>33</v>
      </c>
      <c r="G4" s="3" t="s">
        <v>47</v>
      </c>
    </row>
    <row r="5" spans="1:7" x14ac:dyDescent="0.3">
      <c r="A5" s="8">
        <v>100101</v>
      </c>
      <c r="B5" s="4">
        <v>1001</v>
      </c>
      <c r="C5" s="4">
        <v>1</v>
      </c>
      <c r="D5" s="4">
        <v>2</v>
      </c>
      <c r="E5" s="4" t="str">
        <f>INDEX('!참조_ENUM'!$C$3:$C$13,MATCH(D5,'!참조_ENUM'!$B$3:$B$13,0))</f>
        <v>보석(게임내 사용되는 유료 재화)</v>
      </c>
      <c r="F5" s="4">
        <v>0</v>
      </c>
      <c r="G5" s="4">
        <v>10</v>
      </c>
    </row>
    <row r="6" spans="1:7" x14ac:dyDescent="0.3">
      <c r="A6" s="8">
        <v>100102</v>
      </c>
      <c r="B6" s="4">
        <v>1001</v>
      </c>
      <c r="C6" s="4">
        <v>2</v>
      </c>
      <c r="D6" s="4">
        <v>4</v>
      </c>
      <c r="E6" s="4" t="str">
        <f>INDEX('!참조_ENUM'!$C$3:$C$13,MATCH(D6,'!참조_ENUM'!$B$3:$B$13,0))</f>
        <v>캐릭터 조각</v>
      </c>
      <c r="F6" s="4">
        <v>100001</v>
      </c>
      <c r="G6" s="4">
        <v>1</v>
      </c>
    </row>
    <row r="7" spans="1:7" x14ac:dyDescent="0.3">
      <c r="A7" s="8">
        <v>100103</v>
      </c>
      <c r="B7" s="4">
        <v>1001</v>
      </c>
      <c r="C7" s="4">
        <v>3</v>
      </c>
      <c r="D7" s="4">
        <v>5</v>
      </c>
      <c r="E7" s="4" t="str">
        <f>INDEX('!참조_ENUM'!$C$3:$C$13,MATCH(D7,'!참조_ENUM'!$B$3:$B$13,0))</f>
        <v>경험치 물약</v>
      </c>
      <c r="F7" s="4">
        <v>50001</v>
      </c>
      <c r="G7" s="4">
        <v>1</v>
      </c>
    </row>
    <row r="8" spans="1:7" x14ac:dyDescent="0.3">
      <c r="A8" s="8">
        <v>100201</v>
      </c>
      <c r="B8" s="4">
        <v>1002</v>
      </c>
      <c r="C8" s="4">
        <v>1</v>
      </c>
      <c r="D8" s="4">
        <v>2</v>
      </c>
      <c r="E8" s="4" t="str">
        <f>INDEX('!참조_ENUM'!$C$3:$C$13,MATCH(D8,'!참조_ENUM'!$B$3:$B$13,0))</f>
        <v>보석(게임내 사용되는 유료 재화)</v>
      </c>
      <c r="F8" s="4">
        <v>0</v>
      </c>
      <c r="G8" s="4">
        <v>10</v>
      </c>
    </row>
    <row r="9" spans="1:7" x14ac:dyDescent="0.3">
      <c r="A9" s="8">
        <v>100202</v>
      </c>
      <c r="B9" s="4">
        <v>1002</v>
      </c>
      <c r="C9" s="4">
        <v>2</v>
      </c>
      <c r="D9" s="4">
        <v>6</v>
      </c>
      <c r="E9" s="4" t="str">
        <f>INDEX('!참조_ENUM'!$C$3:$C$13,MATCH(D9,'!참조_ENUM'!$B$3:$B$13,0))</f>
        <v>스테미나 회복 물약</v>
      </c>
      <c r="F9" s="4">
        <v>60001</v>
      </c>
      <c r="G9" s="4">
        <v>1</v>
      </c>
    </row>
    <row r="10" spans="1:7" x14ac:dyDescent="0.3">
      <c r="A10" s="8">
        <v>100203</v>
      </c>
      <c r="B10" s="4">
        <v>1002</v>
      </c>
      <c r="C10" s="4">
        <v>3</v>
      </c>
      <c r="D10" s="4">
        <v>9</v>
      </c>
      <c r="E10" s="4" t="str">
        <f>INDEX('!참조_ENUM'!$C$3:$C$13,MATCH(D10,'!참조_ENUM'!$B$3:$B$13,0))</f>
        <v>각종 소모용 아이템</v>
      </c>
      <c r="F10" s="4">
        <v>90001</v>
      </c>
      <c r="G10" s="4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8AB9ED-EFD6-4026-B080-2169A498872C}">
          <x14:formula1>
            <xm:f>'!참조_ENUM'!$B$3:$B$13</xm:f>
          </x14:formula1>
          <xm:sqref>D5:D10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!참조_ENUM</vt:lpstr>
      <vt:lpstr>stage_data</vt:lpstr>
      <vt:lpstr>wave_data</vt:lpstr>
      <vt:lpstr>stage_reward</vt:lpstr>
      <vt:lpstr>star_reward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2023-12-27T09:05:24Z</dcterms:modified>
</cp:coreProperties>
</file>