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1044454D-96FD-48CE-B317-7E3B8E5BA5F5}" xr6:coauthVersionLast="47" xr6:coauthVersionMax="47" xr10:uidLastSave="{00000000-0000-0000-0000-000000000000}"/>
  <bookViews>
    <workbookView xWindow="41040" yWindow="690" windowWidth="35760" windowHeight="1992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<sst xmlns="http://schemas.openxmlformats.org/spreadsheetml/2006/main" count="260" uniqueCount="173">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</sst>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effect_count_type"/>
      <sheetName val="@projectile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topLeftCell="G1" workbookViewId="0">
      <selection activeCell="P13" sqref="P13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70</v>
      </c>
      <c r="I1" s="9"/>
    </row>
    <row r="2" spans="1:19" x14ac:dyDescent="0.3">
      <c r="A2" s="1" t="s">
        <v>2</v>
      </c>
      <c r="B2" s="1" t="s">
        <v>3</v>
      </c>
      <c r="C2" s="1" t="s">
        <v>87</v>
      </c>
      <c r="D2" s="1" t="s">
        <v>88</v>
      </c>
      <c r="E2" s="1" t="s">
        <v>117</v>
      </c>
      <c r="F2" s="1" t="s">
        <v>4</v>
      </c>
      <c r="G2" s="1" t="s">
        <v>5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6</v>
      </c>
      <c r="M2" s="1" t="s">
        <v>150</v>
      </c>
      <c r="N2" s="1" t="s">
        <v>149</v>
      </c>
      <c r="O2" s="1" t="s">
        <v>151</v>
      </c>
      <c r="P2" s="1" t="s">
        <v>152</v>
      </c>
      <c r="Q2" s="1" t="s">
        <v>7</v>
      </c>
      <c r="R2" s="1" t="s">
        <v>93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116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141</v>
      </c>
      <c r="D4" s="3" t="s">
        <v>115</v>
      </c>
      <c r="E4" s="3" t="s">
        <v>118</v>
      </c>
      <c r="F4" s="3" t="s">
        <v>64</v>
      </c>
      <c r="G4" s="3" t="s">
        <v>11</v>
      </c>
      <c r="H4" s="3" t="s">
        <v>112</v>
      </c>
      <c r="I4" s="3" t="s">
        <v>111</v>
      </c>
      <c r="J4" s="3" t="s">
        <v>113</v>
      </c>
      <c r="K4" s="3" t="s">
        <v>114</v>
      </c>
      <c r="L4" s="3" t="s">
        <v>12</v>
      </c>
      <c r="M4" s="3" t="s">
        <v>69</v>
      </c>
      <c r="N4" s="3" t="s">
        <v>119</v>
      </c>
      <c r="O4" s="3" t="s">
        <v>153</v>
      </c>
      <c r="P4" s="3" t="s">
        <v>154</v>
      </c>
      <c r="Q4" s="3" t="s">
        <v>14</v>
      </c>
      <c r="R4" s="3" t="s">
        <v>94</v>
      </c>
      <c r="S4" s="3" t="s">
        <v>15</v>
      </c>
    </row>
    <row r="5" spans="1:19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133</v>
      </c>
      <c r="F5" s="4">
        <f>INDEX('!참조_ENUM'!$B$3:$B$9,MATCH(G5,'!참조_ENUM'!$C$3:$C$9,0))</f>
        <v>2</v>
      </c>
      <c r="G5" s="8" t="s">
        <v>137</v>
      </c>
      <c r="H5" s="4">
        <v>24</v>
      </c>
      <c r="I5" s="10" t="s">
        <v>95</v>
      </c>
      <c r="J5" s="4">
        <v>170</v>
      </c>
      <c r="K5" s="4" t="s">
        <v>96</v>
      </c>
      <c r="L5" s="4">
        <v>100001</v>
      </c>
      <c r="M5" s="4" t="s">
        <v>120</v>
      </c>
      <c r="N5" s="4" t="s">
        <v>125</v>
      </c>
      <c r="O5" s="4"/>
      <c r="P5" s="4"/>
      <c r="Q5" s="4" t="s">
        <v>131</v>
      </c>
      <c r="R5" s="4"/>
      <c r="S5" s="4" t="s">
        <v>17</v>
      </c>
    </row>
    <row r="6" spans="1:19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134</v>
      </c>
      <c r="F6" s="4">
        <f>INDEX('!참조_ENUM'!$B$3:$B$9,MATCH(G6,'!참조_ENUM'!$C$3:$C$9,0))</f>
        <v>2</v>
      </c>
      <c r="G6" s="8" t="s">
        <v>137</v>
      </c>
      <c r="H6" s="4">
        <v>20</v>
      </c>
      <c r="I6" s="10" t="s">
        <v>97</v>
      </c>
      <c r="J6" s="4">
        <v>160</v>
      </c>
      <c r="K6" s="4" t="s">
        <v>98</v>
      </c>
      <c r="L6" s="4">
        <v>100002</v>
      </c>
      <c r="M6" s="4" t="s">
        <v>121</v>
      </c>
      <c r="N6" s="4" t="s">
        <v>126</v>
      </c>
      <c r="O6" s="4"/>
      <c r="P6" s="4"/>
      <c r="Q6" s="4" t="s">
        <v>132</v>
      </c>
      <c r="R6" s="4"/>
      <c r="S6" s="4" t="s">
        <v>17</v>
      </c>
    </row>
    <row r="7" spans="1:19" x14ac:dyDescent="0.3">
      <c r="A7" s="4">
        <v>100003</v>
      </c>
      <c r="B7" s="4" t="s">
        <v>65</v>
      </c>
      <c r="C7" s="4">
        <v>3</v>
      </c>
      <c r="D7" s="4">
        <f>INDEX('!참조_ENUM'!$N$3:$N$7,MATCH(E7,'!참조_ENUM'!$O$3:$O$7,0))</f>
        <v>2</v>
      </c>
      <c r="E7" s="11" t="s">
        <v>134</v>
      </c>
      <c r="F7" s="4">
        <f>INDEX('!참조_ENUM'!$B$3:$B$9,MATCH(G7,'!참조_ENUM'!$C$3:$C$9,0))</f>
        <v>2</v>
      </c>
      <c r="G7" s="8" t="s">
        <v>137</v>
      </c>
      <c r="H7" s="4">
        <v>10</v>
      </c>
      <c r="I7" s="10" t="s">
        <v>99</v>
      </c>
      <c r="J7" s="4">
        <v>150</v>
      </c>
      <c r="K7" s="4" t="s">
        <v>100</v>
      </c>
      <c r="L7" s="4">
        <v>100003</v>
      </c>
      <c r="M7" s="4" t="s">
        <v>122</v>
      </c>
      <c r="N7" s="4" t="s">
        <v>127</v>
      </c>
      <c r="O7" s="4"/>
      <c r="P7" s="4"/>
      <c r="Q7" s="4" t="s">
        <v>131</v>
      </c>
      <c r="R7" s="4"/>
      <c r="S7" s="4" t="s">
        <v>17</v>
      </c>
    </row>
    <row r="8" spans="1:19" x14ac:dyDescent="0.3">
      <c r="A8" s="4">
        <v>100004</v>
      </c>
      <c r="B8" s="4" t="s">
        <v>66</v>
      </c>
      <c r="C8" s="4">
        <v>3</v>
      </c>
      <c r="D8" s="4">
        <f>INDEX('!참조_ENUM'!$N$3:$N$7,MATCH(E8,'!참조_ENUM'!$O$3:$O$7,0))</f>
        <v>3</v>
      </c>
      <c r="E8" s="11" t="s">
        <v>135</v>
      </c>
      <c r="F8" s="4">
        <f>INDEX('!참조_ENUM'!$B$3:$B$9,MATCH(G8,'!참조_ENUM'!$C$3:$C$9,0))</f>
        <v>2</v>
      </c>
      <c r="G8" s="8" t="s">
        <v>137</v>
      </c>
      <c r="H8" s="4">
        <v>30</v>
      </c>
      <c r="I8" s="10" t="s">
        <v>101</v>
      </c>
      <c r="J8" s="4">
        <v>168</v>
      </c>
      <c r="K8" s="4" t="s">
        <v>102</v>
      </c>
      <c r="L8" s="4">
        <v>100004</v>
      </c>
      <c r="M8" s="4" t="s">
        <v>123</v>
      </c>
      <c r="N8" s="4" t="s">
        <v>128</v>
      </c>
      <c r="O8" s="4"/>
      <c r="P8" s="4"/>
      <c r="Q8" s="4" t="s">
        <v>132</v>
      </c>
      <c r="R8" s="4"/>
      <c r="S8" s="4" t="s">
        <v>17</v>
      </c>
    </row>
    <row r="9" spans="1:19" x14ac:dyDescent="0.3">
      <c r="A9" s="4">
        <v>100005</v>
      </c>
      <c r="B9" s="4" t="s">
        <v>67</v>
      </c>
      <c r="C9" s="4">
        <v>4</v>
      </c>
      <c r="D9" s="4">
        <f>INDEX('!참조_ENUM'!$N$3:$N$7,MATCH(E9,'!참조_ENUM'!$O$3:$O$7,0))</f>
        <v>4</v>
      </c>
      <c r="E9" s="11" t="s">
        <v>136</v>
      </c>
      <c r="F9" s="4">
        <f>INDEX('!참조_ENUM'!$B$3:$B$9,MATCH(G9,'!참조_ENUM'!$C$3:$C$9,0))</f>
        <v>2</v>
      </c>
      <c r="G9" s="8" t="s">
        <v>137</v>
      </c>
      <c r="H9" s="4">
        <v>22</v>
      </c>
      <c r="I9" s="10" t="s">
        <v>103</v>
      </c>
      <c r="J9" s="4">
        <v>167</v>
      </c>
      <c r="K9" s="4" t="s">
        <v>104</v>
      </c>
      <c r="L9" s="4">
        <v>100005</v>
      </c>
      <c r="M9" s="4" t="s">
        <v>124</v>
      </c>
      <c r="N9" s="4" t="s">
        <v>129</v>
      </c>
      <c r="O9" s="4"/>
      <c r="P9" s="4"/>
      <c r="Q9" s="4" t="s">
        <v>131</v>
      </c>
      <c r="R9" s="4"/>
      <c r="S9" s="4" t="s">
        <v>17</v>
      </c>
    </row>
    <row r="10" spans="1:19" x14ac:dyDescent="0.3">
      <c r="A10" s="4">
        <v>100006</v>
      </c>
      <c r="B10" s="4" t="s">
        <v>68</v>
      </c>
      <c r="C10" s="4">
        <v>3</v>
      </c>
      <c r="D10" s="4">
        <f>INDEX('!참조_ENUM'!$N$3:$N$7,MATCH(E10,'!참조_ENUM'!$O$3:$O$7,0))</f>
        <v>4</v>
      </c>
      <c r="E10" s="11" t="s">
        <v>136</v>
      </c>
      <c r="F10" s="4">
        <f>INDEX('!참조_ENUM'!$B$3:$B$9,MATCH(G10,'!참조_ENUM'!$C$3:$C$9,0))</f>
        <v>2</v>
      </c>
      <c r="G10" s="8" t="s">
        <v>137</v>
      </c>
      <c r="H10" s="4">
        <v>16</v>
      </c>
      <c r="I10" s="10" t="s">
        <v>105</v>
      </c>
      <c r="J10" s="4">
        <v>156</v>
      </c>
      <c r="K10" s="4" t="s">
        <v>106</v>
      </c>
      <c r="L10" s="4">
        <v>100006</v>
      </c>
      <c r="M10" s="4" t="s">
        <v>123</v>
      </c>
      <c r="N10" s="4" t="s">
        <v>130</v>
      </c>
      <c r="O10" s="4"/>
      <c r="P10" s="4"/>
      <c r="Q10" s="4" t="s">
        <v>132</v>
      </c>
      <c r="R10" s="4"/>
      <c r="S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S10"/>
  <sheetViews>
    <sheetView tabSelected="1" topLeftCell="C1" workbookViewId="0">
      <selection activeCell="N13" sqref="N13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9" width="7.75" bestFit="1" customWidth="1"/>
    <col min="10" max="12" width="11.875" bestFit="1" customWidth="1"/>
    <col min="13" max="13" width="12" bestFit="1" customWidth="1"/>
    <col min="14" max="14" width="15.875" bestFit="1" customWidth="1"/>
    <col min="15" max="15" width="8.375" bestFit="1" customWidth="1"/>
    <col min="16" max="16" width="9.25" bestFit="1" customWidth="1"/>
    <col min="17" max="17" width="14.375" bestFit="1" customWidth="1"/>
    <col min="18" max="18" width="14.625" bestFit="1" customWidth="1"/>
    <col min="19" max="19" width="16.75" bestFit="1" customWidth="1"/>
  </cols>
  <sheetData>
    <row r="1" spans="1:19" x14ac:dyDescent="0.3">
      <c r="A1" t="s">
        <v>71</v>
      </c>
    </row>
    <row r="2" spans="1:19" x14ac:dyDescent="0.3">
      <c r="A2" s="1" t="s">
        <v>35</v>
      </c>
      <c r="B2" s="1" t="s">
        <v>36</v>
      </c>
      <c r="C2" s="1" t="s">
        <v>73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168</v>
      </c>
      <c r="K2" s="1" t="s">
        <v>167</v>
      </c>
      <c r="L2" s="1" t="s">
        <v>172</v>
      </c>
      <c r="M2" s="1" t="s">
        <v>170</v>
      </c>
      <c r="N2" s="1" t="s">
        <v>107</v>
      </c>
      <c r="O2" s="1" t="s">
        <v>80</v>
      </c>
      <c r="P2" s="1" t="s">
        <v>81</v>
      </c>
      <c r="Q2" s="1" t="s">
        <v>82</v>
      </c>
      <c r="R2" s="1" t="s">
        <v>46</v>
      </c>
      <c r="S2" s="1" t="s">
        <v>47</v>
      </c>
    </row>
    <row r="3" spans="1:19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9</v>
      </c>
    </row>
    <row r="4" spans="1:19" x14ac:dyDescent="0.3">
      <c r="A4" s="3" t="s">
        <v>12</v>
      </c>
      <c r="B4" s="3" t="s">
        <v>11</v>
      </c>
      <c r="C4" s="3" t="s">
        <v>74</v>
      </c>
      <c r="D4" s="3" t="s">
        <v>39</v>
      </c>
      <c r="E4" s="3" t="s">
        <v>41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169</v>
      </c>
      <c r="L4" s="3" t="s">
        <v>54</v>
      </c>
      <c r="M4" s="3" t="s">
        <v>171</v>
      </c>
      <c r="N4" s="3" t="s">
        <v>108</v>
      </c>
      <c r="O4" s="3" t="s">
        <v>84</v>
      </c>
      <c r="P4" s="3" t="s">
        <v>86</v>
      </c>
      <c r="Q4" s="3" t="s">
        <v>83</v>
      </c>
      <c r="R4" s="3" t="s">
        <v>55</v>
      </c>
      <c r="S4" s="3" t="s">
        <v>56</v>
      </c>
    </row>
    <row r="5" spans="1:19" x14ac:dyDescent="0.3">
      <c r="A5" s="4">
        <v>100001</v>
      </c>
      <c r="B5" s="4" t="s">
        <v>58</v>
      </c>
      <c r="C5" s="4">
        <v>5</v>
      </c>
      <c r="D5" s="4">
        <f>INDEX('!참조_ENUM'!$F$3:$F$6,MATCH(E5,'!참조_ENUM'!$G$3:$G$6,0))</f>
        <v>1</v>
      </c>
      <c r="E5" s="8" t="s">
        <v>138</v>
      </c>
      <c r="F5" s="4" t="s">
        <v>75</v>
      </c>
      <c r="G5" s="4">
        <v>0</v>
      </c>
      <c r="H5" s="4">
        <v>0</v>
      </c>
      <c r="I5" s="4">
        <v>500</v>
      </c>
      <c r="J5" s="4">
        <v>20</v>
      </c>
      <c r="K5" s="4">
        <v>20</v>
      </c>
      <c r="L5" s="4">
        <v>10</v>
      </c>
      <c r="M5" s="4">
        <v>10</v>
      </c>
      <c r="N5" s="4">
        <v>0.01</v>
      </c>
      <c r="O5" s="4">
        <v>1</v>
      </c>
      <c r="P5" s="4">
        <v>1</v>
      </c>
      <c r="Q5" s="4">
        <v>0.1</v>
      </c>
      <c r="R5" s="4">
        <v>5</v>
      </c>
      <c r="S5" s="4" t="s">
        <v>59</v>
      </c>
    </row>
    <row r="6" spans="1:19" x14ac:dyDescent="0.3">
      <c r="A6" s="4">
        <v>100002</v>
      </c>
      <c r="B6" s="4" t="s">
        <v>60</v>
      </c>
      <c r="C6" s="4">
        <v>6</v>
      </c>
      <c r="D6" s="4">
        <f>INDEX('!참조_ENUM'!$F$3:$F$6,MATCH(E6,'!참조_ENUM'!$G$3:$G$6,0))</f>
        <v>1</v>
      </c>
      <c r="E6" s="8" t="s">
        <v>138</v>
      </c>
      <c r="F6" s="4" t="s">
        <v>76</v>
      </c>
      <c r="G6" s="4">
        <v>0</v>
      </c>
      <c r="H6" s="4">
        <v>0</v>
      </c>
      <c r="I6" s="4">
        <v>500</v>
      </c>
      <c r="J6" s="4">
        <v>21</v>
      </c>
      <c r="K6" s="4">
        <v>21</v>
      </c>
      <c r="L6" s="4">
        <v>12</v>
      </c>
      <c r="M6" s="4">
        <v>12</v>
      </c>
      <c r="N6" s="4">
        <v>0.01</v>
      </c>
      <c r="O6" s="4">
        <v>1</v>
      </c>
      <c r="P6" s="4">
        <v>1</v>
      </c>
      <c r="Q6" s="4">
        <v>0.1</v>
      </c>
      <c r="R6" s="4">
        <v>5</v>
      </c>
      <c r="S6" s="4" t="s">
        <v>61</v>
      </c>
    </row>
    <row r="7" spans="1:19" x14ac:dyDescent="0.3">
      <c r="A7" s="4">
        <v>100003</v>
      </c>
      <c r="B7" s="4" t="s">
        <v>58</v>
      </c>
      <c r="C7" s="4">
        <v>8</v>
      </c>
      <c r="D7" s="4">
        <f>INDEX('!참조_ENUM'!$F$3:$F$6,MATCH(E7,'!참조_ENUM'!$G$3:$G$6,0))</f>
        <v>2</v>
      </c>
      <c r="E7" s="8" t="s">
        <v>139</v>
      </c>
      <c r="F7" s="4" t="s">
        <v>77</v>
      </c>
      <c r="G7" s="4">
        <v>0</v>
      </c>
      <c r="H7" s="4">
        <v>0</v>
      </c>
      <c r="I7" s="4">
        <v>500</v>
      </c>
      <c r="J7" s="4">
        <v>22</v>
      </c>
      <c r="K7" s="4">
        <v>22</v>
      </c>
      <c r="L7" s="4">
        <v>10</v>
      </c>
      <c r="M7" s="4">
        <v>10</v>
      </c>
      <c r="N7" s="4">
        <v>0.01</v>
      </c>
      <c r="O7" s="4">
        <v>1</v>
      </c>
      <c r="P7" s="4">
        <v>1</v>
      </c>
      <c r="Q7" s="4">
        <v>0.1</v>
      </c>
      <c r="R7" s="4">
        <v>5</v>
      </c>
      <c r="S7" s="4" t="s">
        <v>59</v>
      </c>
    </row>
    <row r="8" spans="1:19" x14ac:dyDescent="0.3">
      <c r="A8" s="4">
        <v>100004</v>
      </c>
      <c r="B8" s="4" t="s">
        <v>60</v>
      </c>
      <c r="C8" s="4">
        <v>9</v>
      </c>
      <c r="D8" s="4">
        <f>INDEX('!참조_ENUM'!$F$3:$F$6,MATCH(E8,'!참조_ENUM'!$G$3:$G$6,0))</f>
        <v>2</v>
      </c>
      <c r="E8" s="8" t="s">
        <v>139</v>
      </c>
      <c r="F8" s="4" t="s">
        <v>78</v>
      </c>
      <c r="G8" s="4">
        <v>0</v>
      </c>
      <c r="H8" s="4">
        <v>0</v>
      </c>
      <c r="I8" s="4">
        <v>500</v>
      </c>
      <c r="J8" s="4">
        <v>23</v>
      </c>
      <c r="K8" s="4">
        <v>23</v>
      </c>
      <c r="L8" s="4">
        <v>12</v>
      </c>
      <c r="M8" s="4">
        <v>12</v>
      </c>
      <c r="N8" s="4">
        <v>0.01</v>
      </c>
      <c r="O8" s="4">
        <v>1</v>
      </c>
      <c r="P8" s="4">
        <v>1</v>
      </c>
      <c r="Q8" s="4">
        <v>0.1</v>
      </c>
      <c r="R8" s="4">
        <v>5</v>
      </c>
      <c r="S8" s="4" t="s">
        <v>61</v>
      </c>
    </row>
    <row r="9" spans="1:19" x14ac:dyDescent="0.3">
      <c r="A9" s="4">
        <v>100005</v>
      </c>
      <c r="B9" s="4" t="s">
        <v>58</v>
      </c>
      <c r="C9" s="4">
        <v>12</v>
      </c>
      <c r="D9" s="4">
        <f>INDEX('!참조_ENUM'!$F$3:$F$6,MATCH(E9,'!참조_ENUM'!$G$3:$G$6,0))</f>
        <v>3</v>
      </c>
      <c r="E9" s="8" t="s">
        <v>140</v>
      </c>
      <c r="F9" s="4" t="s">
        <v>79</v>
      </c>
      <c r="G9" s="4">
        <v>0</v>
      </c>
      <c r="H9" s="4">
        <v>0</v>
      </c>
      <c r="I9" s="4">
        <v>500</v>
      </c>
      <c r="J9" s="4">
        <v>24</v>
      </c>
      <c r="K9" s="4">
        <v>24</v>
      </c>
      <c r="L9" s="4">
        <v>10</v>
      </c>
      <c r="M9" s="4">
        <v>10</v>
      </c>
      <c r="N9" s="4">
        <v>0.01</v>
      </c>
      <c r="O9" s="4">
        <v>1</v>
      </c>
      <c r="P9" s="4">
        <v>1</v>
      </c>
      <c r="Q9" s="4">
        <v>0.1</v>
      </c>
      <c r="R9" s="4">
        <v>5</v>
      </c>
      <c r="S9" s="4" t="s">
        <v>59</v>
      </c>
    </row>
    <row r="10" spans="1:19" x14ac:dyDescent="0.3">
      <c r="A10" s="4">
        <v>100006</v>
      </c>
      <c r="B10" s="4" t="s">
        <v>60</v>
      </c>
      <c r="C10" s="4">
        <v>11</v>
      </c>
      <c r="D10" s="4">
        <f>INDEX('!참조_ENUM'!$F$3:$F$6,MATCH(E10,'!참조_ENUM'!$G$3:$G$6,0))</f>
        <v>3</v>
      </c>
      <c r="E10" s="8" t="s">
        <v>140</v>
      </c>
      <c r="F10" s="4" t="s">
        <v>85</v>
      </c>
      <c r="G10" s="4">
        <v>0</v>
      </c>
      <c r="H10" s="4">
        <v>0</v>
      </c>
      <c r="I10" s="4">
        <v>500</v>
      </c>
      <c r="J10" s="4">
        <v>25</v>
      </c>
      <c r="K10" s="4">
        <v>25</v>
      </c>
      <c r="L10" s="4">
        <v>12</v>
      </c>
      <c r="M10" s="4">
        <v>12</v>
      </c>
      <c r="N10" s="4">
        <v>0.01</v>
      </c>
      <c r="O10" s="4">
        <v>1</v>
      </c>
      <c r="P10" s="4">
        <v>1</v>
      </c>
      <c r="Q10" s="4">
        <v>0.1</v>
      </c>
      <c r="R10" s="4">
        <v>5</v>
      </c>
      <c r="S10" s="4" t="s">
        <v>61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72</v>
      </c>
    </row>
    <row r="2" spans="1:3" x14ac:dyDescent="0.3">
      <c r="A2" s="1" t="s">
        <v>62</v>
      </c>
      <c r="B2" s="1" t="s">
        <v>63</v>
      </c>
      <c r="C2" s="1" t="s">
        <v>48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57</v>
      </c>
    </row>
    <row r="5" spans="1:3" x14ac:dyDescent="0.3">
      <c r="A5" s="4">
        <f>INDEX('!참조_ENUM'!$F$3:$F$6,MATCH(B5,'!참조_ENUM'!$G$3:$G$6,0))</f>
        <v>1</v>
      </c>
      <c r="B5" s="11" t="s">
        <v>138</v>
      </c>
      <c r="C5" s="4" t="s">
        <v>142</v>
      </c>
    </row>
    <row r="6" spans="1:3" x14ac:dyDescent="0.3">
      <c r="A6" s="4">
        <f>INDEX('!참조_ENUM'!$F$3:$F$6,MATCH(B6,'!참조_ENUM'!$G$3:$G$6,0))</f>
        <v>2</v>
      </c>
      <c r="B6" s="11" t="s">
        <v>139</v>
      </c>
      <c r="C6" s="4" t="s">
        <v>146</v>
      </c>
    </row>
    <row r="7" spans="1:3" x14ac:dyDescent="0.3">
      <c r="A7" s="4">
        <f>INDEX('!참조_ENUM'!$F$3:$F$6,MATCH(B7,'!참조_ENUM'!$G$3:$G$6,0))</f>
        <v>3</v>
      </c>
      <c r="B7" s="11" t="s">
        <v>140</v>
      </c>
      <c r="C7" s="4" t="s">
        <v>143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109</v>
      </c>
    </row>
    <row r="2" spans="1:5" x14ac:dyDescent="0.3">
      <c r="A2" s="1" t="s">
        <v>110</v>
      </c>
      <c r="B2" s="1" t="s">
        <v>63</v>
      </c>
      <c r="C2" s="1" t="s">
        <v>48</v>
      </c>
      <c r="D2" s="1" t="s">
        <v>144</v>
      </c>
      <c r="E2" s="1" t="s">
        <v>147</v>
      </c>
    </row>
    <row r="3" spans="1:5" x14ac:dyDescent="0.3">
      <c r="A3" s="2" t="s">
        <v>116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115</v>
      </c>
      <c r="B4" s="3" t="s">
        <v>13</v>
      </c>
      <c r="C4" s="3" t="s">
        <v>57</v>
      </c>
      <c r="D4" s="3" t="s">
        <v>145</v>
      </c>
      <c r="E4" s="3" t="s">
        <v>148</v>
      </c>
    </row>
    <row r="5" spans="1:5" x14ac:dyDescent="0.3">
      <c r="A5" s="4">
        <f>INDEX('!참조_ENUM'!$N$3:$N$7,MATCH(B5,'!참조_ENUM'!$O$3:$O$7,0))</f>
        <v>1</v>
      </c>
      <c r="B5" s="11" t="s">
        <v>133</v>
      </c>
      <c r="C5" s="4" t="s">
        <v>155</v>
      </c>
      <c r="D5" s="4" t="s">
        <v>156</v>
      </c>
      <c r="E5" s="4" t="s">
        <v>157</v>
      </c>
    </row>
    <row r="6" spans="1:5" x14ac:dyDescent="0.3">
      <c r="A6" s="4">
        <f>INDEX('!참조_ENUM'!$N$3:$N$7,MATCH(B6,'!참조_ENUM'!$O$3:$O$7,0))</f>
        <v>2</v>
      </c>
      <c r="B6" s="11" t="s">
        <v>134</v>
      </c>
      <c r="C6" s="4" t="s">
        <v>158</v>
      </c>
      <c r="D6" s="4" t="s">
        <v>159</v>
      </c>
      <c r="E6" s="4" t="s">
        <v>160</v>
      </c>
    </row>
    <row r="7" spans="1:5" x14ac:dyDescent="0.3">
      <c r="A7" s="4">
        <f>INDEX('!참조_ENUM'!$N$3:$N$7,MATCH(B7,'!참조_ENUM'!$O$3:$O$7,0))</f>
        <v>3</v>
      </c>
      <c r="B7" s="11" t="s">
        <v>135</v>
      </c>
      <c r="C7" s="4" t="s">
        <v>161</v>
      </c>
      <c r="D7" s="4" t="s">
        <v>162</v>
      </c>
      <c r="E7" s="4" t="s">
        <v>163</v>
      </c>
    </row>
    <row r="8" spans="1:5" x14ac:dyDescent="0.3">
      <c r="A8" s="4">
        <f>INDEX('!참조_ENUM'!$N$3:$N$7,MATCH(B8,'!참조_ENUM'!$O$3:$O$7,0))</f>
        <v>4</v>
      </c>
      <c r="B8" s="11" t="s">
        <v>136</v>
      </c>
      <c r="C8" s="4" t="s">
        <v>164</v>
      </c>
      <c r="D8" s="4" t="s">
        <v>165</v>
      </c>
      <c r="E8" s="4" t="s">
        <v>166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2024-01-12T09:11:16Z</dcterms:modified>
</cp:coreProperties>
</file>