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BD7A040-27AF-469A-A891-F4E08DAE7BA7}" xr6:coauthVersionLast="47" xr6:coauthVersionMax="47" xr10:uidLastSave="{00000000-0000-0000-0000-000000000000}"/>
  <bookViews>
    <workbookView xWindow="39525" yWindow="1125" windowWidth="31995" windowHeight="1932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<sst xmlns="http://schemas.openxmlformats.org/spreadsheetml/2006/main" count="510" uniqueCount="256">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</sst>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3"/>
  <sheetViews>
    <sheetView tabSelected="1" workbookViewId="0">
      <pane xSplit="10" ySplit="4" topLeftCell="Q6" activePane="bottomRight" state="frozen"/>
      <selection pane="topRight" activeCell="J1" sqref="J1"/>
      <selection pane="bottomLeft" activeCell="A5" sqref="A5"/>
      <selection pane="bottomRight" activeCell="D24" sqref="D24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55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69</v>
      </c>
      <c r="E2" s="1" t="s">
        <v>70</v>
      </c>
      <c r="F2" s="1" t="s">
        <v>85</v>
      </c>
      <c r="G2" s="1" t="s">
        <v>176</v>
      </c>
      <c r="H2" s="1" t="s">
        <v>177</v>
      </c>
      <c r="I2" s="1" t="s">
        <v>159</v>
      </c>
      <c r="J2" s="1" t="s">
        <v>154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4</v>
      </c>
      <c r="P2" s="1" t="s">
        <v>112</v>
      </c>
      <c r="Q2" s="1" t="s">
        <v>111</v>
      </c>
      <c r="R2" s="1" t="s">
        <v>113</v>
      </c>
      <c r="S2" s="1" t="s">
        <v>251</v>
      </c>
      <c r="T2" s="1" t="s">
        <v>114</v>
      </c>
      <c r="U2" s="1" t="s">
        <v>5</v>
      </c>
      <c r="V2" s="1" t="s">
        <v>75</v>
      </c>
      <c r="W2" s="1" t="s">
        <v>6</v>
      </c>
      <c r="X2" s="1" t="s">
        <v>207</v>
      </c>
      <c r="Y2" s="1" t="s">
        <v>215</v>
      </c>
    </row>
    <row r="3" spans="1:25" ht="19.5" customHeight="1" x14ac:dyDescent="0.3">
      <c r="A3" s="2" t="s">
        <v>136</v>
      </c>
      <c r="B3" s="2" t="s">
        <v>7</v>
      </c>
      <c r="C3" s="15" t="s">
        <v>7</v>
      </c>
      <c r="D3" s="2" t="s">
        <v>0</v>
      </c>
      <c r="E3" s="2" t="s">
        <v>84</v>
      </c>
      <c r="F3" s="2" t="s">
        <v>7</v>
      </c>
      <c r="G3" s="2" t="s">
        <v>8</v>
      </c>
      <c r="H3" s="2" t="s">
        <v>7</v>
      </c>
      <c r="I3" s="2" t="s">
        <v>161</v>
      </c>
      <c r="J3" s="2" t="s">
        <v>7</v>
      </c>
      <c r="K3" s="2" t="s">
        <v>0</v>
      </c>
      <c r="L3" s="2" t="s">
        <v>21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16</v>
      </c>
      <c r="Y3" s="2" t="s">
        <v>17</v>
      </c>
    </row>
    <row r="4" spans="1:25" x14ac:dyDescent="0.3">
      <c r="A4" s="3" t="s">
        <v>1</v>
      </c>
      <c r="B4" s="3" t="s">
        <v>196</v>
      </c>
      <c r="C4" s="16" t="s">
        <v>197</v>
      </c>
      <c r="D4" s="3" t="s">
        <v>103</v>
      </c>
      <c r="E4" s="3" t="s">
        <v>83</v>
      </c>
      <c r="F4" s="3" t="s">
        <v>86</v>
      </c>
      <c r="G4" s="3" t="s">
        <v>53</v>
      </c>
      <c r="H4" s="3" t="s">
        <v>9</v>
      </c>
      <c r="I4" s="14" t="s">
        <v>160</v>
      </c>
      <c r="J4" s="3" t="s">
        <v>9</v>
      </c>
      <c r="K4" s="3" t="s">
        <v>80</v>
      </c>
      <c r="L4" s="3" t="s">
        <v>79</v>
      </c>
      <c r="M4" s="3" t="s">
        <v>81</v>
      </c>
      <c r="N4" s="3" t="s">
        <v>82</v>
      </c>
      <c r="O4" s="3" t="s">
        <v>10</v>
      </c>
      <c r="P4" s="3" t="s">
        <v>54</v>
      </c>
      <c r="Q4" s="3" t="s">
        <v>87</v>
      </c>
      <c r="R4" s="3" t="s">
        <v>175</v>
      </c>
      <c r="S4" s="3" t="s">
        <v>252</v>
      </c>
      <c r="T4" s="3" t="s">
        <v>255</v>
      </c>
      <c r="U4" s="3" t="s">
        <v>12</v>
      </c>
      <c r="V4" s="3" t="s">
        <v>76</v>
      </c>
      <c r="W4" s="3" t="s">
        <v>13</v>
      </c>
      <c r="X4" s="3" t="s">
        <v>208</v>
      </c>
      <c r="Y4" s="3" t="s">
        <v>216</v>
      </c>
    </row>
    <row r="5" spans="1:25" x14ac:dyDescent="0.3">
      <c r="A5" s="4">
        <v>100001</v>
      </c>
      <c r="B5" s="4" t="s">
        <v>187</v>
      </c>
      <c r="C5" s="11" t="s">
        <v>178</v>
      </c>
      <c r="D5" s="4">
        <v>1</v>
      </c>
      <c r="E5" s="4">
        <f>INDEX('!참조_ENUM'!$N$3:$N$7,MATCH(F5,'!참조_ENUM'!$O$3:$O$7,0))</f>
        <v>4</v>
      </c>
      <c r="F5" s="11" t="s">
        <v>98</v>
      </c>
      <c r="G5" s="4">
        <f>INDEX('!참조_ENUM'!$B$3:$B$9,MATCH(H5,'!참조_ENUM'!$C$3:$C$9,0))</f>
        <v>2</v>
      </c>
      <c r="H5" s="8" t="s">
        <v>99</v>
      </c>
      <c r="I5" s="4">
        <f>INDEX('!참조_ENUM'!$R$3:$R$7,MATCH(J5,'!참조_ENUM'!$S$3:$S$7,0))</f>
        <v>4</v>
      </c>
      <c r="J5" s="8" t="s">
        <v>156</v>
      </c>
      <c r="K5" s="4">
        <v>19</v>
      </c>
      <c r="L5" s="10" t="s">
        <v>224</v>
      </c>
      <c r="M5" s="4">
        <v>164</v>
      </c>
      <c r="N5" s="4" t="s">
        <v>225</v>
      </c>
      <c r="O5" s="4">
        <v>100001</v>
      </c>
      <c r="P5" s="4" t="s">
        <v>88</v>
      </c>
      <c r="Q5" s="4" t="s">
        <v>90</v>
      </c>
      <c r="R5" s="4">
        <v>1010101</v>
      </c>
      <c r="S5" s="4">
        <v>1010602</v>
      </c>
      <c r="T5" s="4">
        <v>1010051</v>
      </c>
      <c r="U5" s="4" t="s">
        <v>93</v>
      </c>
      <c r="V5" s="4"/>
      <c r="W5" s="4" t="s">
        <v>244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188</v>
      </c>
      <c r="C6" s="11" t="s">
        <v>179</v>
      </c>
      <c r="D6" s="4">
        <v>1</v>
      </c>
      <c r="E6" s="4">
        <f>INDEX('!참조_ENUM'!$N$3:$N$7,MATCH(F6,'!참조_ENUM'!$O$3:$O$7,0))</f>
        <v>2</v>
      </c>
      <c r="F6" s="11" t="s">
        <v>96</v>
      </c>
      <c r="G6" s="4">
        <f>INDEX('!참조_ENUM'!$B$3:$B$9,MATCH(H6,'!참조_ENUM'!$C$3:$C$9,0))</f>
        <v>1</v>
      </c>
      <c r="H6" s="8" t="s">
        <v>132</v>
      </c>
      <c r="I6" s="4">
        <f>INDEX('!참조_ENUM'!$R$3:$R$7,MATCH(J6,'!참조_ENUM'!$S$3:$S$7,0))</f>
        <v>1</v>
      </c>
      <c r="J6" s="8" t="s">
        <v>155</v>
      </c>
      <c r="K6" s="4">
        <v>21</v>
      </c>
      <c r="L6" s="10" t="s">
        <v>226</v>
      </c>
      <c r="M6" s="4">
        <v>171</v>
      </c>
      <c r="N6" s="4" t="s">
        <v>227</v>
      </c>
      <c r="O6" s="4">
        <v>100002</v>
      </c>
      <c r="P6" s="4" t="s">
        <v>89</v>
      </c>
      <c r="Q6" s="4" t="s">
        <v>91</v>
      </c>
      <c r="R6" s="4">
        <v>1010201</v>
      </c>
      <c r="S6" s="4">
        <v>1010602</v>
      </c>
      <c r="T6" s="4">
        <v>1010051</v>
      </c>
      <c r="U6" s="4" t="s">
        <v>94</v>
      </c>
      <c r="V6" s="4"/>
      <c r="W6" s="4" t="s">
        <v>243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189</v>
      </c>
      <c r="C7" s="11" t="s">
        <v>180</v>
      </c>
      <c r="D7" s="4">
        <v>1</v>
      </c>
      <c r="E7" s="4">
        <f>INDEX('!참조_ENUM'!$N$3:$N$7,MATCH(F7,'!참조_ENUM'!$O$3:$O$7,0))</f>
        <v>2</v>
      </c>
      <c r="F7" s="11" t="s">
        <v>96</v>
      </c>
      <c r="G7" s="4">
        <f>INDEX('!참조_ENUM'!$B$3:$B$9,MATCH(H7,'!참조_ENUM'!$C$3:$C$9,0))</f>
        <v>4</v>
      </c>
      <c r="H7" s="8" t="s">
        <v>217</v>
      </c>
      <c r="I7" s="4">
        <f>INDEX('!참조_ENUM'!$R$3:$R$7,MATCH(J7,'!참조_ENUM'!$S$3:$S$7,0))</f>
        <v>2</v>
      </c>
      <c r="J7" s="8" t="s">
        <v>157</v>
      </c>
      <c r="K7" s="4">
        <v>15</v>
      </c>
      <c r="L7" s="10" t="s">
        <v>228</v>
      </c>
      <c r="M7" s="4">
        <v>147</v>
      </c>
      <c r="N7" s="4" t="s">
        <v>229</v>
      </c>
      <c r="O7" s="4">
        <v>100003</v>
      </c>
      <c r="P7" s="4" t="s">
        <v>253</v>
      </c>
      <c r="Q7" s="4" t="s">
        <v>91</v>
      </c>
      <c r="R7" s="4">
        <v>1010301</v>
      </c>
      <c r="S7" s="4">
        <v>1010602</v>
      </c>
      <c r="T7" s="4">
        <v>1010051</v>
      </c>
      <c r="U7" s="4" t="s">
        <v>198</v>
      </c>
      <c r="V7" s="4"/>
      <c r="W7" s="4" t="s">
        <v>240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190</v>
      </c>
      <c r="C8" s="11" t="s">
        <v>181</v>
      </c>
      <c r="D8" s="4">
        <v>1</v>
      </c>
      <c r="E8" s="4">
        <f>INDEX('!참조_ENUM'!$N$3:$N$7,MATCH(F8,'!참조_ENUM'!$O$3:$O$7,0))</f>
        <v>2</v>
      </c>
      <c r="F8" s="11" t="s">
        <v>96</v>
      </c>
      <c r="G8" s="4">
        <f>INDEX('!참조_ENUM'!$B$3:$B$9,MATCH(H8,'!참조_ENUM'!$C$3:$C$9,0))</f>
        <v>4</v>
      </c>
      <c r="H8" s="8" t="s">
        <v>217</v>
      </c>
      <c r="I8" s="4">
        <f>INDEX('!참조_ENUM'!$R$3:$R$7,MATCH(J8,'!참조_ENUM'!$S$3:$S$7,0))</f>
        <v>2</v>
      </c>
      <c r="J8" s="8" t="s">
        <v>157</v>
      </c>
      <c r="K8" s="4">
        <v>15</v>
      </c>
      <c r="L8" s="10" t="s">
        <v>228</v>
      </c>
      <c r="M8" s="4">
        <v>147</v>
      </c>
      <c r="N8" s="4" t="s">
        <v>230</v>
      </c>
      <c r="O8" s="4">
        <v>100004</v>
      </c>
      <c r="P8" s="4" t="s">
        <v>254</v>
      </c>
      <c r="Q8" s="4" t="s">
        <v>91</v>
      </c>
      <c r="R8" s="4">
        <v>1010401</v>
      </c>
      <c r="S8" s="4">
        <v>1010602</v>
      </c>
      <c r="T8" s="4">
        <v>1010051</v>
      </c>
      <c r="U8" s="4" t="s">
        <v>199</v>
      </c>
      <c r="V8" s="4"/>
      <c r="W8" s="4" t="s">
        <v>241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191</v>
      </c>
      <c r="C9" s="11" t="s">
        <v>182</v>
      </c>
      <c r="D9" s="4">
        <v>1</v>
      </c>
      <c r="E9" s="4">
        <f>INDEX('!참조_ENUM'!$N$3:$N$7,MATCH(F9,'!참조_ENUM'!$O$3:$O$7,0))</f>
        <v>1</v>
      </c>
      <c r="F9" s="11" t="s">
        <v>95</v>
      </c>
      <c r="G9" s="4">
        <f>INDEX('!참조_ENUM'!$B$3:$B$9,MATCH(H9,'!참조_ENUM'!$C$3:$C$9,0))</f>
        <v>6</v>
      </c>
      <c r="H9" s="8" t="s">
        <v>133</v>
      </c>
      <c r="I9" s="4">
        <f>INDEX('!참조_ENUM'!$R$3:$R$7,MATCH(J9,'!참조_ENUM'!$S$3:$S$7,0))</f>
        <v>2</v>
      </c>
      <c r="J9" s="8" t="s">
        <v>157</v>
      </c>
      <c r="K9" s="4">
        <v>23</v>
      </c>
      <c r="L9" s="10" t="s">
        <v>231</v>
      </c>
      <c r="M9" s="4">
        <v>163</v>
      </c>
      <c r="N9" s="4" t="s">
        <v>232</v>
      </c>
      <c r="O9" s="4">
        <v>100005</v>
      </c>
      <c r="P9" s="4" t="s">
        <v>140</v>
      </c>
      <c r="Q9" s="4" t="s">
        <v>174</v>
      </c>
      <c r="R9" s="4">
        <v>1010501</v>
      </c>
      <c r="S9" s="4">
        <v>1010602</v>
      </c>
      <c r="T9" s="4">
        <v>1010051</v>
      </c>
      <c r="U9" s="4" t="s">
        <v>218</v>
      </c>
      <c r="V9" s="4"/>
      <c r="W9" s="4" t="s">
        <v>247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192</v>
      </c>
      <c r="C10" s="11" t="s">
        <v>183</v>
      </c>
      <c r="D10" s="4">
        <v>1</v>
      </c>
      <c r="E10" s="4">
        <f>INDEX('!참조_ENUM'!$N$3:$N$7,MATCH(F10,'!참조_ENUM'!$O$3:$O$7,0))</f>
        <v>1</v>
      </c>
      <c r="F10" s="11" t="s">
        <v>95</v>
      </c>
      <c r="G10" s="4">
        <f>INDEX('!참조_ENUM'!$B$3:$B$9,MATCH(H10,'!참조_ENUM'!$C$3:$C$9,0))</f>
        <v>1</v>
      </c>
      <c r="H10" s="8" t="s">
        <v>132</v>
      </c>
      <c r="I10" s="4">
        <f>INDEX('!참조_ENUM'!$R$3:$R$7,MATCH(J10,'!참조_ENUM'!$S$3:$S$7,0))</f>
        <v>1</v>
      </c>
      <c r="J10" s="8" t="s">
        <v>155</v>
      </c>
      <c r="K10" s="4">
        <v>26</v>
      </c>
      <c r="L10" s="10" t="s">
        <v>228</v>
      </c>
      <c r="M10" s="4">
        <v>176</v>
      </c>
      <c r="N10" s="4" t="s">
        <v>233</v>
      </c>
      <c r="O10" s="4">
        <v>100006</v>
      </c>
      <c r="P10" s="4" t="s">
        <v>140</v>
      </c>
      <c r="Q10" s="4" t="s">
        <v>92</v>
      </c>
      <c r="R10" s="4">
        <v>1010601</v>
      </c>
      <c r="S10" s="4">
        <v>1010602</v>
      </c>
      <c r="T10" s="4">
        <v>1010102</v>
      </c>
      <c r="U10" s="4" t="s">
        <v>219</v>
      </c>
      <c r="V10" s="4"/>
      <c r="W10" s="4" t="s">
        <v>242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193</v>
      </c>
      <c r="C11" s="11" t="s">
        <v>184</v>
      </c>
      <c r="D11" s="4">
        <v>3</v>
      </c>
      <c r="E11" s="4">
        <f>INDEX('!참조_ENUM'!$N$3:$N$7,MATCH(F11,'!참조_ENUM'!$O$3:$O$7,0))</f>
        <v>2</v>
      </c>
      <c r="F11" s="11" t="s">
        <v>96</v>
      </c>
      <c r="G11" s="4">
        <f>INDEX('!참조_ENUM'!$B$3:$B$9,MATCH(H11,'!참조_ENUM'!$C$3:$C$9,0))</f>
        <v>2</v>
      </c>
      <c r="H11" s="8" t="s">
        <v>99</v>
      </c>
      <c r="I11" s="4">
        <f>INDEX('!참조_ENUM'!$R$3:$R$7,MATCH(J11,'!참조_ENUM'!$S$3:$S$7,0))</f>
        <v>1</v>
      </c>
      <c r="J11" s="8" t="s">
        <v>155</v>
      </c>
      <c r="K11" s="4">
        <v>24</v>
      </c>
      <c r="L11" s="10" t="s">
        <v>234</v>
      </c>
      <c r="M11" s="4">
        <v>168</v>
      </c>
      <c r="N11" s="4" t="s">
        <v>235</v>
      </c>
      <c r="O11" s="4">
        <v>100007</v>
      </c>
      <c r="P11" s="4" t="s">
        <v>140</v>
      </c>
      <c r="Q11" s="4" t="s">
        <v>92</v>
      </c>
      <c r="R11" s="4">
        <v>1010701</v>
      </c>
      <c r="S11" s="4">
        <v>1010602</v>
      </c>
      <c r="T11" s="4">
        <v>1010051</v>
      </c>
      <c r="U11" s="4" t="s">
        <v>200</v>
      </c>
      <c r="V11" s="4"/>
      <c r="W11" s="4" t="s">
        <v>245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194</v>
      </c>
      <c r="C12" s="11" t="s">
        <v>185</v>
      </c>
      <c r="D12" s="4">
        <v>3</v>
      </c>
      <c r="E12" s="4">
        <f>INDEX('!참조_ENUM'!$N$3:$N$7,MATCH(F12,'!참조_ENUM'!$O$3:$O$7,0))</f>
        <v>2</v>
      </c>
      <c r="F12" s="11" t="s">
        <v>96</v>
      </c>
      <c r="G12" s="4">
        <f>INDEX('!참조_ENUM'!$B$3:$B$9,MATCH(H12,'!참조_ENUM'!$C$3:$C$9,0))</f>
        <v>3</v>
      </c>
      <c r="H12" s="8" t="s">
        <v>150</v>
      </c>
      <c r="I12" s="4">
        <f>INDEX('!참조_ENUM'!$R$3:$R$7,MATCH(J12,'!참조_ENUM'!$S$3:$S$7,0))</f>
        <v>3</v>
      </c>
      <c r="J12" s="8" t="s">
        <v>158</v>
      </c>
      <c r="K12" s="4">
        <v>11</v>
      </c>
      <c r="L12" s="10" t="s">
        <v>236</v>
      </c>
      <c r="M12" s="4">
        <v>131</v>
      </c>
      <c r="N12" s="4" t="s">
        <v>237</v>
      </c>
      <c r="O12" s="4">
        <v>100008</v>
      </c>
      <c r="P12" s="4" t="s">
        <v>140</v>
      </c>
      <c r="Q12" s="4" t="s">
        <v>92</v>
      </c>
      <c r="R12" s="4">
        <v>1010801</v>
      </c>
      <c r="S12" s="4">
        <v>1010602</v>
      </c>
      <c r="T12" s="4">
        <v>1010051</v>
      </c>
      <c r="U12" s="4" t="s">
        <v>201</v>
      </c>
      <c r="V12" s="4"/>
      <c r="W12" s="4" t="s">
        <v>246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195</v>
      </c>
      <c r="C13" s="11" t="s">
        <v>186</v>
      </c>
      <c r="D13" s="4">
        <v>3</v>
      </c>
      <c r="E13" s="4">
        <f>INDEX('!참조_ENUM'!$N$3:$N$7,MATCH(F13,'!참조_ENUM'!$O$3:$O$7,0))</f>
        <v>3</v>
      </c>
      <c r="F13" s="11" t="s">
        <v>97</v>
      </c>
      <c r="G13" s="4">
        <f>INDEX('!참조_ENUM'!$B$3:$B$9,MATCH(H13,'!참조_ENUM'!$C$3:$C$9,0))</f>
        <v>5</v>
      </c>
      <c r="H13" s="8" t="s">
        <v>151</v>
      </c>
      <c r="I13" s="4">
        <f>INDEX('!참조_ENUM'!$R$3:$R$7,MATCH(J13,'!참조_ENUM'!$S$3:$S$7,0))</f>
        <v>4</v>
      </c>
      <c r="J13" s="8" t="s">
        <v>156</v>
      </c>
      <c r="K13" s="4">
        <v>32</v>
      </c>
      <c r="L13" s="10" t="s">
        <v>238</v>
      </c>
      <c r="M13" s="4">
        <v>175</v>
      </c>
      <c r="N13" s="4" t="s">
        <v>239</v>
      </c>
      <c r="O13" s="4">
        <v>100009</v>
      </c>
      <c r="P13" s="4" t="s">
        <v>222</v>
      </c>
      <c r="Q13" s="4" t="s">
        <v>223</v>
      </c>
      <c r="R13" s="4">
        <v>1010901</v>
      </c>
      <c r="S13" s="4">
        <v>1010602</v>
      </c>
      <c r="T13" s="4">
        <v>1010051</v>
      </c>
      <c r="U13" s="4" t="s">
        <v>202</v>
      </c>
      <c r="V13" s="4"/>
      <c r="W13" s="4" t="s">
        <v>248</v>
      </c>
      <c r="X13" s="4">
        <v>0.35</v>
      </c>
      <c r="Y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56</v>
      </c>
    </row>
    <row r="2" spans="1:27" x14ac:dyDescent="0.3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3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67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67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67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67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67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67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57</v>
      </c>
    </row>
    <row r="2" spans="1:3" x14ac:dyDescent="0.3">
      <c r="A2" s="1" t="s">
        <v>51</v>
      </c>
      <c r="B2" s="1" t="s">
        <v>52</v>
      </c>
      <c r="C2" s="1" t="s">
        <v>43</v>
      </c>
    </row>
    <row r="3" spans="1:3" x14ac:dyDescent="0.3">
      <c r="A3" s="2" t="s">
        <v>138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48</v>
      </c>
    </row>
    <row r="5" spans="1:3" x14ac:dyDescent="0.3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3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3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77</v>
      </c>
    </row>
    <row r="2" spans="1:5" x14ac:dyDescent="0.3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3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3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3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3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3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162</v>
      </c>
    </row>
    <row r="2" spans="1:4" x14ac:dyDescent="0.3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3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3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3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3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3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3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2024-02-27T06:59:19Z</dcterms:modified>
</cp:coreProperties>
</file>