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1305D09-B324-479F-8248-F2AE54AF3049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F16" i="2" l="1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</commentList>
</comments>
</file>

<file path=xl/sharedStrings.xml><?xml version="1.0" encoding="utf-8"?>
<sst xmlns="http://schemas.openxmlformats.org/spreadsheetml/2006/main" count="46" uniqueCount="36">
  <si>
    <t>보상 타입</t>
  </si>
  <si>
    <t>ENUM:GOODS_TYPE:NONE</t>
  </si>
  <si>
    <t>string</t>
  </si>
  <si>
    <t>goods_type</t>
  </si>
  <si>
    <t>#goods_type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</si>
  <si>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</si>
  <si>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</si>
  <si>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</si>
  <si>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</si>
  <si>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</si>
  <si>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</si>
  <si>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</si>
  <si>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</si>
  <si>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</si>
  <si>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</si>
  <si>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</si>
  <si>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</si>
  <si>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</si>
  <si>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</si>
  <si>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</si>
  <si>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</si>
  <si>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</si>
  <si>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</si>
  <si>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</si>
  <si>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</si>
  <si>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</si>
  <si>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</si>
  <si>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</si>
  <si>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</si>
  <si>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</si>
  <si>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</si>
  <si>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10 근원 받을 수 있는 횟수(캐릭터 공용 설정)</t>
  </si>
  <si>
    <t>charge_count</t>
    <phoneticPr fontId="1" type="noConversion"/>
  </si>
  <si>
    <t>데이터 사용 여부</t>
    <phoneticPr fontId="1" type="noConversion"/>
  </si>
  <si>
    <t>bool</t>
    <phoneticPr fontId="1" type="noConversion"/>
  </si>
  <si>
    <t>Use_Charge_Data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</si>
</sst>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4"/>
      <sheetData sheetId="25"/>
      <sheetData sheetId="26"/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8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9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113 스킬 경험치 아이템</v>
          </cell>
        </row>
      </sheetData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A27" sqref="A27:C27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9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10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11</v>
      </c>
      <c r="F3" s="8" t="s">
        <v>12</v>
      </c>
      <c r="G3" s="9" t="s">
        <v>13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17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11</v>
      </c>
      <c r="F15" s="8" t="s">
        <v>12</v>
      </c>
      <c r="G15" s="9" t="s">
        <v>13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TICKET_DUNGEON</v>
      </c>
      <c r="B19" s="5">
        <f>'[1]@reward_type'!$B20</f>
        <v>106</v>
      </c>
      <c r="C19" s="5" t="str">
        <f>'[1]@reward_type'!$C20</f>
        <v>106 던전 입장 티켓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113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10" sqref="I10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17.625" bestFit="1" customWidth="1"/>
  </cols>
  <sheetData>
    <row r="1" spans="1:9">
      <c r="A1" s="1" t="s">
        <v>29</v>
      </c>
    </row>
    <row r="2" spans="1:9">
      <c r="A2" s="2" t="s">
        <v>0</v>
      </c>
      <c r="B2" s="2" t="s">
        <v>14</v>
      </c>
      <c r="C2" s="2" t="s">
        <v>21</v>
      </c>
      <c r="D2" s="2" t="s">
        <v>21</v>
      </c>
      <c r="E2" s="2" t="s">
        <v>25</v>
      </c>
      <c r="F2" s="2" t="s">
        <v>22</v>
      </c>
      <c r="G2" s="2" t="s">
        <v>22</v>
      </c>
      <c r="H2" s="2" t="s">
        <v>23</v>
      </c>
      <c r="I2" s="2" t="s">
        <v>33</v>
      </c>
    </row>
    <row r="3" spans="1:9">
      <c r="A3" s="3" t="s">
        <v>1</v>
      </c>
      <c r="B3" s="3" t="s">
        <v>2</v>
      </c>
      <c r="C3" s="3" t="s">
        <v>20</v>
      </c>
      <c r="D3" s="3" t="s">
        <v>2</v>
      </c>
      <c r="E3" s="3" t="s">
        <v>6</v>
      </c>
      <c r="F3" s="3" t="s">
        <v>8</v>
      </c>
      <c r="G3" s="3" t="s">
        <v>2</v>
      </c>
      <c r="H3" s="3" t="s">
        <v>6</v>
      </c>
      <c r="I3" s="3" t="s">
        <v>34</v>
      </c>
    </row>
    <row r="4" spans="1:9">
      <c r="A4" s="4" t="s">
        <v>3</v>
      </c>
      <c r="B4" s="4" t="s">
        <v>4</v>
      </c>
      <c r="C4" s="4" t="s">
        <v>18</v>
      </c>
      <c r="D4" s="4" t="s">
        <v>19</v>
      </c>
      <c r="E4" s="4" t="s">
        <v>32</v>
      </c>
      <c r="F4" s="4" t="s">
        <v>7</v>
      </c>
      <c r="G4" s="4" t="s">
        <v>16</v>
      </c>
      <c r="H4" s="4" t="s">
        <v>24</v>
      </c>
      <c r="I4" s="4" t="s">
        <v>35</v>
      </c>
    </row>
    <row r="5" spans="1:9">
      <c r="A5" s="5">
        <f>INDEX('!참조_ENUM'!$B$3:$B$27,MATCH(B5,'!참조_ENUM'!$C$3:$C$27,0))</f>
        <v>3</v>
      </c>
      <c r="B5" s="7" t="s">
        <v>5</v>
      </c>
      <c r="C5" s="5">
        <f>INDEX('!참조_ENUM'!$F$16:$F$25,MATCH(D5,'!참조_ENUM'!$G$16:$G$25,0))</f>
        <v>5</v>
      </c>
      <c r="D5" s="7" t="s">
        <v>26</v>
      </c>
      <c r="E5" s="13">
        <v>1</v>
      </c>
      <c r="F5" s="5">
        <f>INDEX('!참조_ENUM'!$F$3:$F$12,MATCH(G5,'!참조_ENUM'!$G$3:$G$12,0))</f>
        <v>1</v>
      </c>
      <c r="G5" s="7" t="s">
        <v>15</v>
      </c>
      <c r="H5" s="13">
        <v>6</v>
      </c>
      <c r="I5" s="13" t="b">
        <v>1</v>
      </c>
    </row>
    <row r="6" spans="1:9">
      <c r="A6" s="5">
        <f>INDEX('!참조_ENUM'!$B$3:$B$27,MATCH(B6,'!참조_ENUM'!$C$3:$C$27,0))</f>
        <v>9</v>
      </c>
      <c r="B6" s="7" t="s">
        <v>30</v>
      </c>
      <c r="C6" s="5">
        <f>INDEX('!참조_ENUM'!$F$16:$F$25,MATCH(D6,'!참조_ENUM'!$G$16:$G$25,0))</f>
        <v>4</v>
      </c>
      <c r="D6" s="7" t="s">
        <v>27</v>
      </c>
      <c r="E6" s="13">
        <v>0</v>
      </c>
      <c r="F6" s="5">
        <f>INDEX('!참조_ENUM'!$F$3:$F$12,MATCH(G6,'!참조_ENUM'!$G$3:$G$12,0))</f>
        <v>2</v>
      </c>
      <c r="G6" s="7" t="s">
        <v>28</v>
      </c>
      <c r="H6" s="13">
        <v>0</v>
      </c>
      <c r="I6" s="13" t="b">
        <v>1</v>
      </c>
    </row>
    <row r="7" spans="1:9">
      <c r="A7" s="5">
        <f>INDEX('!참조_ENUM'!$B$3:$B$27,MATCH(B7,'!참조_ENUM'!$C$3:$C$27,0))</f>
        <v>10</v>
      </c>
      <c r="B7" s="7" t="s">
        <v>31</v>
      </c>
      <c r="C7" s="5">
        <f>INDEX('!참조_ENUM'!$F$16:$F$25,MATCH(D7,'!참조_ENUM'!$G$16:$G$25,0))</f>
        <v>4</v>
      </c>
      <c r="D7" s="7" t="s">
        <v>27</v>
      </c>
      <c r="E7" s="13">
        <v>0</v>
      </c>
      <c r="F7" s="5">
        <f>INDEX('!참조_ENUM'!$F$3:$F$12,MATCH(G7,'!참조_ENUM'!$G$3:$G$12,0))</f>
        <v>2</v>
      </c>
      <c r="G7" s="7" t="s">
        <v>28</v>
      </c>
      <c r="H7" s="13">
        <v>0</v>
      </c>
      <c r="I7" s="13" t="b">
        <v>0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dataValidations count="1">
    <dataValidation type="list" allowBlank="1" showInputMessage="1" showErrorMessage="1" sqref="I5:I7" xr:uid="{F78CCA4C-AD36-409C-82A9-25C47410A945}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2024-01-22T05:35:55Z</dcterms:modified>
</cp:coreProperties>
</file>