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A1666E3-0C5B-4DCB-B05E-11953D88DFD1}" xr6:coauthVersionLast="47" xr6:coauthVersionMax="47" xr10:uidLastSave="{00000000-0000-0000-0000-000000000000}"/>
  <bookViews>
    <workbookView xWindow="39270" yWindow="1410" windowWidth="35415" windowHeight="1939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5" l="1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l="1" a="1"/>
  <c r="K133" i="5" s="1"/>
  <c r="K157" i="5" a="1"/>
  <c r="K157" i="5" s="1"/>
  <c r="K125" i="5" a="1"/>
  <c r="K125" i="5" s="1"/>
  <c r="K26" i="5" a="1"/>
  <c r="K26" i="5" s="1"/>
  <c r="K25" i="5" a="1"/>
  <c r="K25" i="5" s="1"/>
  <c r="K119" i="5" a="1"/>
  <c r="K119" i="5" s="1"/>
  <c r="K80" i="5" a="1"/>
  <c r="K80" i="5" s="1"/>
  <c r="K19" i="5" a="1"/>
  <c r="K19" i="5" s="1"/>
  <c r="K38" i="5" a="1"/>
  <c r="K38" i="5" s="1"/>
  <c r="K57" i="5" a="1"/>
  <c r="K57" i="5" s="1"/>
  <c r="K161" i="5" a="1"/>
  <c r="K161" i="5" s="1"/>
  <c r="K109" i="5" a="1"/>
  <c r="K109" i="5" s="1"/>
  <c r="K64" i="5" a="1"/>
  <c r="K64" i="5" s="1"/>
  <c r="K10" i="5" a="1"/>
  <c r="K10" i="5" s="1"/>
  <c r="K154" i="5" a="1"/>
  <c r="K154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0" i="5" a="1"/>
  <c r="K70" i="5" s="1"/>
  <c r="K164" i="5" a="1"/>
  <c r="K164" i="5" s="1"/>
  <c r="K116" i="5" a="1"/>
  <c r="K116" i="5" s="1"/>
  <c r="K115" i="5" a="1"/>
  <c r="K115" i="5" s="1"/>
  <c r="K55" i="5" a="1"/>
  <c r="K55" i="5" s="1"/>
  <c r="K35" i="5" a="1"/>
  <c r="K35" i="5" s="1"/>
  <c r="K12" i="5" a="1"/>
  <c r="K12" i="5" s="1"/>
  <c r="K74" i="5" a="1"/>
  <c r="K74" i="5" s="1"/>
  <c r="K147" i="5" a="1"/>
  <c r="K147" i="5" s="1"/>
  <c r="K112" i="5" a="1"/>
  <c r="K112" i="5" s="1"/>
  <c r="K145" i="5" a="1"/>
  <c r="K145" i="5" s="1"/>
  <c r="K160" i="5" a="1"/>
  <c r="K160" i="5" s="1"/>
  <c r="K29" i="5" a="1"/>
  <c r="K29" i="5" s="1"/>
  <c r="K67" i="5" a="1"/>
  <c r="K67" i="5" s="1"/>
  <c r="K66" i="5" a="1"/>
  <c r="K66" i="5" s="1"/>
  <c r="K105" i="5" a="1"/>
  <c r="K105" i="5" s="1"/>
  <c r="K45" i="5" a="1"/>
  <c r="K45" i="5" s="1"/>
  <c r="K9" i="5" a="1"/>
  <c r="K9" i="5" s="1"/>
  <c r="K23" i="5" a="1"/>
  <c r="K23" i="5" s="1"/>
  <c r="K42" i="5" a="1"/>
  <c r="K42" i="5" s="1"/>
  <c r="K153" i="5" a="1"/>
  <c r="K153" i="5" s="1"/>
  <c r="K120" i="5" a="1"/>
  <c r="K120" i="5" s="1"/>
  <c r="K81" i="5" a="1"/>
  <c r="K81" i="5" s="1"/>
  <c r="K21" i="5" a="1"/>
  <c r="K21" i="5" s="1"/>
  <c r="K99" i="5" a="1"/>
  <c r="K99" i="5" s="1"/>
  <c r="K59" i="5" a="1"/>
  <c r="K59" i="5" s="1"/>
  <c r="K18" i="5" a="1"/>
  <c r="K18" i="5" s="1"/>
  <c r="K150" i="5" a="1"/>
  <c r="K150" i="5" s="1"/>
  <c r="K97" i="5" a="1"/>
  <c r="K97" i="5" s="1"/>
  <c r="K111" i="5" a="1"/>
  <c r="K111" i="5" s="1"/>
  <c r="K144" i="5" a="1"/>
  <c r="K144" i="5" s="1"/>
  <c r="K90" i="5" a="1"/>
  <c r="K90" i="5" s="1"/>
  <c r="K159" i="5" a="1"/>
  <c r="K159" i="5" s="1"/>
  <c r="K108" i="5" a="1"/>
  <c r="K108" i="5" s="1"/>
  <c r="K48" i="5" a="1"/>
  <c r="K48" i="5" s="1"/>
  <c r="K158" i="5" a="1"/>
  <c r="K158" i="5" s="1"/>
  <c r="K87" i="5" a="1"/>
  <c r="K87" i="5" s="1"/>
  <c r="K27" i="5" a="1"/>
  <c r="K27" i="5" s="1"/>
  <c r="K156" i="5" a="1"/>
  <c r="K156" i="5" s="1"/>
  <c r="K104" i="5" a="1"/>
  <c r="K104" i="5" s="1"/>
  <c r="K84" i="5" a="1"/>
  <c r="K84" i="5" s="1"/>
  <c r="K24" i="5" a="1"/>
  <c r="K24" i="5" s="1"/>
  <c r="K63" i="5" a="1"/>
  <c r="K63" i="5" s="1"/>
  <c r="K138" i="5" a="1"/>
  <c r="K138" i="5" s="1"/>
  <c r="K101" i="5" a="1"/>
  <c r="K101" i="5" s="1"/>
  <c r="K60" i="5" a="1"/>
  <c r="K60" i="5" s="1"/>
  <c r="K135" i="5" a="1"/>
  <c r="K135" i="5" s="1"/>
  <c r="K39" i="5" a="1"/>
  <c r="K39" i="5" s="1"/>
  <c r="K165" i="5" a="1"/>
  <c r="K165" i="5" s="1"/>
  <c r="K117" i="5" a="1"/>
  <c r="K117" i="5" s="1"/>
  <c r="K14" i="5" a="1"/>
  <c r="K14" i="5" s="1"/>
  <c r="K129" i="5" a="1"/>
  <c r="K129" i="5" s="1"/>
  <c r="K15" i="5" a="1"/>
  <c r="K15" i="5" s="1"/>
  <c r="K69" i="5" a="1"/>
  <c r="K69" i="5" s="1"/>
  <c r="K68" i="5" a="1"/>
  <c r="K68" i="5" s="1"/>
  <c r="K7" i="5" a="1"/>
  <c r="K7" i="5" s="1"/>
  <c r="K142" i="5" a="1"/>
  <c r="K142" i="5" s="1"/>
  <c r="K56" i="5" a="1"/>
  <c r="K56" i="5" s="1"/>
  <c r="K36" i="5" a="1"/>
  <c r="K36" i="5" s="1"/>
  <c r="K11" i="5" a="1"/>
  <c r="K11" i="5" s="1"/>
  <c r="K149" i="5" a="1"/>
  <c r="K149" i="5" s="1"/>
  <c r="K132" i="5" a="1"/>
  <c r="K132" i="5" s="1"/>
  <c r="K75" i="5" a="1"/>
  <c r="K75" i="5" s="1"/>
  <c r="K114" i="5" a="1"/>
  <c r="K114" i="5" s="1"/>
  <c r="K54" i="5" a="1"/>
  <c r="K54" i="5" s="1"/>
  <c r="K162" i="5" a="1"/>
  <c r="K162" i="5" s="1"/>
  <c r="K113" i="5" a="1"/>
  <c r="K113" i="5" s="1"/>
  <c r="K93" i="5" a="1"/>
  <c r="K93" i="5" s="1"/>
  <c r="K146" i="5" a="1"/>
  <c r="K146" i="5" s="1"/>
  <c r="K72" i="5" a="1"/>
  <c r="K72" i="5" s="1"/>
  <c r="K52" i="5" a="1"/>
  <c r="K52" i="5" s="1"/>
  <c r="K30" i="5" a="1"/>
  <c r="K30" i="5" s="1"/>
  <c r="K126" i="5" a="1"/>
  <c r="K126" i="5" s="1"/>
  <c r="K94" i="5" a="1"/>
  <c r="K94" i="5" s="1"/>
  <c r="K106" i="5" a="1"/>
  <c r="K106" i="5" s="1"/>
  <c r="K86" i="5" a="1"/>
  <c r="K86" i="5" s="1"/>
  <c r="K141" i="5" a="1"/>
  <c r="K141" i="5" s="1"/>
  <c r="K85" i="5" a="1"/>
  <c r="K85" i="5" s="1"/>
  <c r="K65" i="5" a="1"/>
  <c r="K65" i="5" s="1"/>
  <c r="K121" i="5" a="1"/>
  <c r="K121" i="5" s="1"/>
  <c r="K5" i="5" a="1"/>
  <c r="K5" i="5" s="1"/>
  <c r="K61" i="5" a="1"/>
  <c r="K61" i="5" s="1"/>
  <c r="K152" i="5" a="1"/>
  <c r="K152" i="5" s="1"/>
  <c r="K40" i="5" a="1"/>
  <c r="K40" i="5" s="1"/>
  <c r="K167" i="5" a="1"/>
  <c r="K167" i="5" s="1"/>
  <c r="K118" i="5" a="1"/>
  <c r="K118" i="5" s="1"/>
  <c r="K151" i="5" a="1"/>
  <c r="K151" i="5" s="1"/>
  <c r="K98" i="5" a="1"/>
  <c r="K98" i="5" s="1"/>
  <c r="K17" i="5" a="1"/>
  <c r="K17" i="5" s="1"/>
  <c r="K51" i="5" a="1"/>
  <c r="K51" i="5" s="1"/>
  <c r="K50" i="5" a="1"/>
  <c r="K50" i="5" s="1"/>
  <c r="K155" i="5" a="1"/>
  <c r="K155" i="5" s="1"/>
  <c r="K140" i="5" a="1"/>
  <c r="K140" i="5" s="1"/>
  <c r="K123" i="5" a="1"/>
  <c r="K123" i="5" s="1"/>
  <c r="K44" i="5" a="1"/>
  <c r="K44" i="5" s="1"/>
  <c r="K122" i="5" a="1"/>
  <c r="K122" i="5" s="1"/>
  <c r="K103" i="5" a="1"/>
  <c r="K103" i="5" s="1"/>
  <c r="K62" i="5" a="1"/>
  <c r="K62" i="5" s="1"/>
  <c r="K137" i="5" a="1"/>
  <c r="K137" i="5" s="1"/>
  <c r="K41" i="5" a="1"/>
  <c r="K41" i="5" s="1"/>
  <c r="K168" i="5" a="1"/>
  <c r="K168" i="5" s="1"/>
  <c r="K20" i="5" a="1"/>
  <c r="K20" i="5" s="1"/>
  <c r="K166" i="5" a="1"/>
  <c r="K166" i="5" s="1"/>
  <c r="K134" i="5" a="1"/>
  <c r="K134" i="5" s="1"/>
  <c r="K78" i="5" a="1"/>
  <c r="K78" i="5" s="1"/>
  <c r="K58" i="5" a="1"/>
  <c r="K58" i="5" s="1"/>
  <c r="K77" i="5" a="1"/>
  <c r="K77" i="5" s="1"/>
  <c r="K16" i="5" a="1"/>
  <c r="K16" i="5" s="1"/>
  <c r="K6" i="5" a="1"/>
  <c r="K6" i="5" s="1"/>
  <c r="K107" i="5" a="1"/>
  <c r="K107" i="5" s="1"/>
  <c r="K47" i="5" a="1"/>
  <c r="K47" i="5" s="1"/>
  <c r="K96" i="5" a="1"/>
  <c r="K96" i="5" s="1"/>
  <c r="K76" i="5" a="1"/>
  <c r="K76" i="5" s="1"/>
  <c r="K95" i="5" a="1"/>
  <c r="K95" i="5" s="1"/>
  <c r="K163" i="5" a="1"/>
  <c r="K163" i="5" s="1"/>
  <c r="K148" i="5" a="1"/>
  <c r="K148" i="5" s="1"/>
  <c r="K13" i="5" a="1"/>
  <c r="K13" i="5" s="1"/>
  <c r="K131" i="5" a="1"/>
  <c r="K131" i="5" s="1"/>
  <c r="K73" i="5" a="1"/>
  <c r="K73" i="5" s="1"/>
  <c r="K53" i="5" a="1"/>
  <c r="K53" i="5" s="1"/>
  <c r="K33" i="5" a="1"/>
  <c r="K33" i="5" s="1"/>
  <c r="K130" i="5" a="1"/>
  <c r="K130" i="5" s="1"/>
  <c r="K92" i="5" a="1"/>
  <c r="K92" i="5" s="1"/>
  <c r="K32" i="5" a="1"/>
  <c r="K32" i="5" s="1"/>
  <c r="K31" i="5" a="1"/>
  <c r="K31" i="5" s="1"/>
  <c r="K110" i="5" a="1"/>
  <c r="K110" i="5" s="1"/>
  <c r="K89" i="5" a="1"/>
  <c r="K89" i="5" s="1"/>
  <c r="K143" i="5" a="1"/>
  <c r="K143" i="5" s="1"/>
  <c r="K28" i="5" a="1"/>
  <c r="K28" i="5" s="1"/>
  <c r="K8" i="5" a="1"/>
  <c r="K8" i="5" s="1"/>
  <c r="K34" i="5" a="1"/>
  <c r="K34" i="5" s="1"/>
  <c r="K172" i="5" a="1"/>
  <c r="K172" i="5" s="1"/>
  <c r="K171" i="5" a="1"/>
  <c r="K171" i="5" s="1"/>
  <c r="K170" i="5" a="1"/>
  <c r="K170" i="5" s="1"/>
  <c r="K173" i="5" a="1"/>
  <c r="K173" i="5" s="1"/>
  <c r="K127" i="5" a="1"/>
  <c r="K127" i="5" s="1"/>
  <c r="K49" i="5" a="1"/>
  <c r="K49" i="5" s="1"/>
  <c r="K124" i="5" a="1"/>
  <c r="K124" i="5" s="1"/>
  <c r="K46" i="5" a="1"/>
  <c r="K46" i="5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I8" i="9" l="1"/>
  <c r="I7" i="9"/>
  <c r="I6" i="9"/>
  <c r="I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<sst xmlns="http://schemas.openxmlformats.org/spreadsheetml/2006/main" count="1004" uniqueCount="222">
  <si>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</si>
  <si>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</si>
  <si>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</si>
  <si>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</si>
  <si>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</si>
  <si>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</si>
  <si>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</si>
  <si>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</si>
  <si>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</si>
  <si>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</si>
  <si>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</si>
  <si>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</si>
  <si>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</si>
  <si>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</si>
  <si>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</si>
  <si>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</si>
  <si>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</si>
  <si>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</si>
  <si>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</si>
  <si>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</si>
  <si>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</si>
  <si>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</si>
  <si>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</si>
  <si>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</si>
  <si>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명칭</t>
    <phoneticPr fontId="1" type="noConversion"/>
  </si>
  <si>
    <t>존 난이도</t>
    <phoneticPr fontId="1" type="noConversion"/>
  </si>
  <si>
    <t>존 이미지</t>
    <phoneticPr fontId="1" type="noConversion"/>
  </si>
  <si>
    <t>존 설명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</si>
  <si>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</si>
  <si>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</si>
  <si>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</si>
  <si>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</si>
  <si>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</si>
  <si>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</si>
  <si>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</si>
  <si>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</si>
  <si>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</si>
  <si>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</si>
  <si>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</si>
  <si>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</si>
  <si>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</si>
  <si>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</si>
  <si>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</si>
  <si>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스테이지 명칭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</si>
  <si>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</si>
  <si>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</si>
  <si>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</si>
  <si>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</si>
  <si>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</si>
  <si>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</si>
  <si>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</si>
  <si>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</si>
  <si>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</si>
  <si>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</si>
  <si>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</si>
  <si>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</si>
  <si>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</si>
  <si>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</si>
  <si>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</si>
  <si>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</si>
  <si>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</si>
  <si>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</si>
  <si>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</si>
  <si>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</si>
  <si>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</si>
  <si>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</si>
  <si>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</si>
  <si>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</si>
  <si>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</si>
  <si>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</si>
  <si>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</si>
  <si>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</si>
  <si>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</si>
  <si>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</si>
  <si>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</si>
  <si>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해금 조건</t>
    <phoneticPr fontId="1" type="noConversion"/>
  </si>
  <si>
    <t>해금 조건(기획)</t>
    <phoneticPr fontId="1" type="noConversion"/>
  </si>
  <si>
    <t>ENUM:LIMIT_TYPE:NONE</t>
    <phoneticPr fontId="1" type="noConversion"/>
  </si>
  <si>
    <t>limit_type</t>
    <phoneticPr fontId="1" type="noConversion"/>
  </si>
  <si>
    <t>#limit_type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</si>
  <si>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</si>
  <si>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</si>
  <si>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</si>
  <si>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</si>
  <si>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</si>
  <si>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</si>
  <si>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</si>
  <si>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</si>
  <si>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</si>
  <si>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</si>
  <si>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</si>
  <si>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</si>
  <si>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</si>
  <si>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</si>
  <si>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</si>
  <si>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</si>
  <si>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</si>
  <si>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</si>
  <si>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</si>
  <si>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</si>
  <si>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</si>
  <si>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</si>
  <si>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</si>
  <si>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</si>
  <si>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</si>
  <si>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</si>
  <si>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</si>
  <si>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</si>
  <si>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</si>
  <si>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</si>
  <si>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</si>
  <si>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</si>
  <si>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</si>
  <si>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</si>
  <si>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</si>
  <si>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</si>
  <si>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</si>
  <si>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</si>
  <si>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</si>
  <si>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</si>
  <si>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</si>
  <si>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</si>
  <si>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</si>
  <si>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</si>
  <si>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</si>
  <si>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</si>
  <si>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</si>
  <si>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</si>
  <si>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</si>
  <si>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</si>
  <si>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</si>
  <si>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</si>
  <si>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</si>
  <si>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</si>
  <si>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</si>
  <si>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</si>
  <si>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</si>
  <si>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</si>
  <si>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</si>
  <si>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</si>
  <si>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</si>
  <si>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</si>
  <si>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</si>
  <si>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</si>
  <si>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</si>
  <si>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</si>
  <si>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</si>
  <si>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</si>
  <si>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</si>
  <si>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4,4,4</t>
    <phoneticPr fontId="1" type="noConversion"/>
  </si>
  <si>
    <t>4,4,4,4</t>
    <phoneticPr fontId="1" type="noConversion"/>
  </si>
  <si>
    <t>5,5,5</t>
  </si>
  <si>
    <t>5,5,5,5</t>
  </si>
  <si>
    <t>6,6,6</t>
    <phoneticPr fontId="1" type="noConversion"/>
  </si>
  <si>
    <t>6,6,6,6</t>
    <phoneticPr fontId="1" type="noConversion"/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</si>
  <si>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</si>
  <si>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</si>
  <si>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</si>
  <si>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</si>
  <si>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</si>
  <si>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</si>
  <si>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</si>
  <si>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</si>
  <si>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</si>
  <si>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</si>
  <si>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</si>
  <si>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</si>
  <si>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</si>
  <si>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</si>
  <si>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</si>
  <si>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</si>
  <si>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</si>
  <si>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</si>
  <si>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18,18,18</t>
  </si>
  <si>
    <t>18,18,18,18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</si>
  <si>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</si>
  <si>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</si>
  <si>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</si>
  <si>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</si>
  <si>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</si>
  <si>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</si>
  <si>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</si>
  <si>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</si>
  <si>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</si>
  <si>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</si>
  <si>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</si>
  <si>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</si>
  <si>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</si>
  <si>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</si>
  <si>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</si>
  <si>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</si>
  <si>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</si>
  <si>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</si>
  <si>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</si>
  <si>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</si>
  <si>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</si>
  <si>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</si>
  <si>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</si>
  <si>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</si>
  <si>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</si>
  <si>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</si>
  <si>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</si>
  <si>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</si>
  <si>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</si>
  <si>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</si>
  <si>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18,18,18,18,18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</si>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</sst>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/>
  <sheetData>
    <row r="2" spans="1:2">
      <c r="B2" t="s">
        <v>11</v>
      </c>
    </row>
    <row r="3" spans="1:2">
      <c r="A3" s="5"/>
    </row>
    <row r="4" spans="1:2">
      <c r="A4" s="6"/>
    </row>
    <row r="5" spans="1:2">
      <c r="A5" s="6"/>
    </row>
    <row r="6" spans="1:2">
      <c r="A6" s="6"/>
    </row>
    <row r="7" spans="1:2">
      <c r="A7" s="6"/>
    </row>
    <row r="8" spans="1:2">
      <c r="A8" s="6"/>
    </row>
    <row r="10" spans="1:2">
      <c r="A10" s="5"/>
    </row>
    <row r="11" spans="1:2">
      <c r="A11" s="6"/>
    </row>
    <row r="12" spans="1:2">
      <c r="A12" s="6"/>
    </row>
    <row r="13" spans="1:2">
      <c r="A13" s="6"/>
    </row>
    <row r="14" spans="1:2">
      <c r="A14" s="6"/>
    </row>
    <row r="15" spans="1:2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G15"/>
  <sheetViews>
    <sheetView workbookViewId="0">
      <selection activeCell="C25" sqref="C25"/>
    </sheetView>
  </sheetViews>
  <sheetFormatPr defaultRowHeight="16.5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</cols>
  <sheetData>
    <row r="1" spans="1:7">
      <c r="A1" t="str">
        <f>'[1]@tribe'!$A$1</f>
        <v>TRIBE_TYPE</v>
      </c>
      <c r="E1" t="str">
        <f>'[1]@Limit'!$A$1</f>
        <v>LIMIT_TYPE</v>
      </c>
    </row>
    <row r="2" spans="1:7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</row>
    <row r="3" spans="1:7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</row>
    <row r="4" spans="1:7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</row>
    <row r="5" spans="1:7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</row>
    <row r="6" spans="1:7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</row>
    <row r="7" spans="1:7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</row>
    <row r="8" spans="1:7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7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  <row r="10" spans="1:7">
      <c r="A10" s="4">
        <f>'[1]@tribe'!$A11</f>
        <v>0</v>
      </c>
      <c r="B10" s="4">
        <f>'[1]@tribe'!$B11</f>
        <v>0</v>
      </c>
      <c r="C10" s="4">
        <f>'[1]@tribe'!$C11</f>
        <v>0</v>
      </c>
    </row>
    <row r="11" spans="1:7">
      <c r="A11" s="4">
        <f>'[1]@tribe'!$A12</f>
        <v>0</v>
      </c>
      <c r="B11" s="4">
        <f>'[1]@tribe'!$B12</f>
        <v>0</v>
      </c>
      <c r="C11" s="4">
        <f>'[1]@tribe'!$C12</f>
        <v>0</v>
      </c>
    </row>
    <row r="12" spans="1:7">
      <c r="A12" s="4">
        <f>'[1]@tribe'!$A13</f>
        <v>0</v>
      </c>
      <c r="B12" s="4">
        <f>'[1]@tribe'!$B13</f>
        <v>0</v>
      </c>
      <c r="C12" s="4">
        <f>'[1]@tribe'!$C13</f>
        <v>0</v>
      </c>
    </row>
    <row r="13" spans="1:7">
      <c r="A13" s="4">
        <f>'[1]@tribe'!$A14</f>
        <v>0</v>
      </c>
      <c r="B13" s="4">
        <f>'[1]@tribe'!$B14</f>
        <v>0</v>
      </c>
      <c r="C13" s="4">
        <f>'[1]@tribe'!$C14</f>
        <v>0</v>
      </c>
    </row>
    <row r="14" spans="1:7">
      <c r="A14" s="4">
        <f>'[1]@tribe'!$A15</f>
        <v>0</v>
      </c>
      <c r="B14" s="4">
        <f>'[1]@tribe'!$B15</f>
        <v>0</v>
      </c>
      <c r="C14" s="4">
        <f>'[1]@tribe'!$C15</f>
        <v>0</v>
      </c>
    </row>
    <row r="15" spans="1:7">
      <c r="A15" s="4">
        <f>'[1]@tribe'!$A16</f>
        <v>0</v>
      </c>
      <c r="B15" s="4">
        <f>'[1]@tribe'!$B16</f>
        <v>0</v>
      </c>
      <c r="C15" s="4">
        <f>'[1]@tribe'!$C16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workbookViewId="0">
      <selection activeCell="K24" sqref="K24"/>
    </sheetView>
  </sheetViews>
  <sheetFormatPr defaultRowHeight="16.5"/>
  <cols>
    <col min="1" max="1" width="11.5" bestFit="1" customWidth="1"/>
    <col min="2" max="2" width="12.625" bestFit="1" customWidth="1"/>
    <col min="3" max="3" width="14.625" bestFit="1" customWidth="1"/>
  </cols>
  <sheetData>
    <row r="1" spans="1:3">
      <c r="A1" t="s">
        <v>35</v>
      </c>
    </row>
    <row r="2" spans="1:3">
      <c r="A2" s="1" t="s">
        <v>36</v>
      </c>
      <c r="B2" s="1" t="s">
        <v>39</v>
      </c>
      <c r="C2" s="1" t="s">
        <v>92</v>
      </c>
    </row>
    <row r="3" spans="1:3">
      <c r="A3" s="2" t="s">
        <v>83</v>
      </c>
      <c r="B3" s="2" t="s">
        <v>15</v>
      </c>
      <c r="C3" s="2" t="s">
        <v>0</v>
      </c>
    </row>
    <row r="4" spans="1:3">
      <c r="A4" s="3" t="s">
        <v>37</v>
      </c>
      <c r="B4" s="3" t="s">
        <v>38</v>
      </c>
      <c r="C4" s="3" t="s">
        <v>93</v>
      </c>
    </row>
    <row r="5" spans="1:3">
      <c r="A5" s="4">
        <v>1</v>
      </c>
      <c r="B5" s="4" t="s">
        <v>95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J8"/>
  <sheetViews>
    <sheetView workbookViewId="0">
      <selection activeCell="E11" sqref="E11"/>
    </sheetView>
  </sheetViews>
  <sheetFormatPr defaultRowHeight="16.5"/>
  <cols>
    <col min="1" max="1" width="10.625" bestFit="1" customWidth="1"/>
    <col min="2" max="2" width="13.5" bestFit="1" customWidth="1"/>
    <col min="3" max="3" width="16.875" customWidth="1"/>
    <col min="4" max="4" width="16.875" bestFit="1" customWidth="1"/>
    <col min="5" max="5" width="13.75" bestFit="1" customWidth="1"/>
    <col min="6" max="6" width="37.875" bestFit="1" customWidth="1"/>
    <col min="7" max="7" width="15.25" bestFit="1" customWidth="1"/>
    <col min="8" max="8" width="12.75" bestFit="1" customWidth="1"/>
    <col min="9" max="9" width="15.875" customWidth="1"/>
    <col min="10" max="10" width="18.75" customWidth="1"/>
  </cols>
  <sheetData>
    <row r="1" spans="1:10">
      <c r="A1" t="s">
        <v>22</v>
      </c>
    </row>
    <row r="2" spans="1:10">
      <c r="A2" s="1" t="s">
        <v>23</v>
      </c>
      <c r="B2" s="1" t="s">
        <v>24</v>
      </c>
      <c r="C2" s="1" t="s">
        <v>94</v>
      </c>
      <c r="D2" s="1" t="s">
        <v>89</v>
      </c>
      <c r="E2" s="1" t="s">
        <v>33</v>
      </c>
      <c r="F2" s="1" t="s">
        <v>25</v>
      </c>
      <c r="G2" s="1" t="s">
        <v>26</v>
      </c>
      <c r="H2" s="1" t="s">
        <v>27</v>
      </c>
      <c r="I2" s="1" t="s">
        <v>75</v>
      </c>
      <c r="J2" s="1" t="s">
        <v>76</v>
      </c>
    </row>
    <row r="3" spans="1:10">
      <c r="A3" s="2" t="s">
        <v>83</v>
      </c>
      <c r="B3" s="2" t="s">
        <v>15</v>
      </c>
      <c r="C3" s="2" t="s">
        <v>0</v>
      </c>
      <c r="D3" s="2" t="s">
        <v>0</v>
      </c>
      <c r="E3" s="2" t="s">
        <v>0</v>
      </c>
      <c r="F3" s="2" t="s">
        <v>66</v>
      </c>
      <c r="G3" s="2" t="s">
        <v>15</v>
      </c>
      <c r="H3" s="2" t="s">
        <v>15</v>
      </c>
      <c r="I3" s="2" t="s">
        <v>77</v>
      </c>
      <c r="J3" s="2" t="s">
        <v>15</v>
      </c>
    </row>
    <row r="4" spans="1:10">
      <c r="A4" s="3" t="s">
        <v>16</v>
      </c>
      <c r="B4" s="3" t="s">
        <v>28</v>
      </c>
      <c r="C4" s="3" t="s">
        <v>93</v>
      </c>
      <c r="D4" s="3" t="s">
        <v>90</v>
      </c>
      <c r="E4" s="3" t="s">
        <v>70</v>
      </c>
      <c r="F4" s="3" t="s">
        <v>34</v>
      </c>
      <c r="G4" s="3" t="s">
        <v>29</v>
      </c>
      <c r="H4" s="3" t="s">
        <v>30</v>
      </c>
      <c r="I4" s="3" t="s">
        <v>78</v>
      </c>
      <c r="J4" s="3" t="s">
        <v>79</v>
      </c>
    </row>
    <row r="5" spans="1:10">
      <c r="A5" s="4">
        <v>10011</v>
      </c>
      <c r="B5" s="4" t="s">
        <v>31</v>
      </c>
      <c r="C5" s="4">
        <v>1</v>
      </c>
      <c r="D5" s="4">
        <v>10011</v>
      </c>
      <c r="E5" s="4">
        <v>1</v>
      </c>
      <c r="F5" s="4">
        <v>1</v>
      </c>
      <c r="G5" s="4" t="s">
        <v>32</v>
      </c>
      <c r="H5" s="4" t="s">
        <v>27</v>
      </c>
      <c r="I5" s="4">
        <f>INDEX('!참조_ENUM'!$F$3:$F$5,MATCH(J5,'!참조_ENUM'!$G$3:$G$5,0))</f>
        <v>0</v>
      </c>
      <c r="J5" s="11" t="s">
        <v>80</v>
      </c>
    </row>
    <row r="6" spans="1:10">
      <c r="A6" s="21">
        <v>10021</v>
      </c>
      <c r="B6" s="21" t="s">
        <v>84</v>
      </c>
      <c r="C6" s="21">
        <v>1</v>
      </c>
      <c r="D6" s="21">
        <v>10021</v>
      </c>
      <c r="E6" s="21">
        <v>2</v>
      </c>
      <c r="F6" s="21">
        <v>1</v>
      </c>
      <c r="G6" s="21" t="s">
        <v>32</v>
      </c>
      <c r="H6" s="21" t="s">
        <v>27</v>
      </c>
      <c r="I6" s="21">
        <f>INDEX('!참조_ENUM'!$F$3:$F$5,MATCH(J6,'!참조_ENUM'!$G$3:$G$5,0))</f>
        <v>0</v>
      </c>
      <c r="J6" s="21" t="s">
        <v>80</v>
      </c>
    </row>
    <row r="7" spans="1:10">
      <c r="A7" s="4">
        <v>10031</v>
      </c>
      <c r="B7" s="4" t="s">
        <v>85</v>
      </c>
      <c r="C7" s="4">
        <v>1</v>
      </c>
      <c r="D7" s="4">
        <v>10031</v>
      </c>
      <c r="E7" s="4">
        <v>3</v>
      </c>
      <c r="F7" s="4">
        <v>1</v>
      </c>
      <c r="G7" s="4" t="s">
        <v>32</v>
      </c>
      <c r="H7" s="4" t="s">
        <v>27</v>
      </c>
      <c r="I7" s="4">
        <f>INDEX('!참조_ENUM'!$F$3:$F$5,MATCH(J7,'!참조_ENUM'!$G$3:$G$5,0))</f>
        <v>0</v>
      </c>
      <c r="J7" s="11" t="s">
        <v>80</v>
      </c>
    </row>
    <row r="8" spans="1:10">
      <c r="A8" s="4">
        <v>10032</v>
      </c>
      <c r="B8" s="4" t="s">
        <v>86</v>
      </c>
      <c r="C8" s="4">
        <v>1</v>
      </c>
      <c r="D8" s="4">
        <v>10032</v>
      </c>
      <c r="E8" s="4">
        <v>1</v>
      </c>
      <c r="F8" s="4">
        <v>2</v>
      </c>
      <c r="G8" s="4" t="s">
        <v>32</v>
      </c>
      <c r="H8" s="4" t="s">
        <v>27</v>
      </c>
      <c r="I8" s="4">
        <f>INDEX('!참조_ENUM'!$F$3:$F$5,MATCH(J8,'!참조_ENUM'!$G$3:$G$5,0))</f>
        <v>0</v>
      </c>
      <c r="J8" s="11" t="s">
        <v>80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AA664CF-BE14-47F9-AF38-530C2A5F3927}">
          <x14:formula1>
            <xm:f>'!참조_ENUM'!$G$3:$G$5</xm:f>
          </x14:formula1>
          <xm:sqref>J5:J8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L50"/>
  <sheetViews>
    <sheetView topLeftCell="A19" workbookViewId="0">
      <selection activeCell="D53" sqref="D53"/>
    </sheetView>
  </sheetViews>
  <sheetFormatPr defaultRowHeight="16.5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6" width="16.125" customWidth="1"/>
    <col min="7" max="9" width="14" bestFit="1" customWidth="1"/>
    <col min="10" max="12" width="16.25" customWidth="1"/>
  </cols>
  <sheetData>
    <row r="1" spans="1:12">
      <c r="A1" t="s">
        <v>13</v>
      </c>
    </row>
    <row r="2" spans="1:12">
      <c r="A2" s="1" t="s">
        <v>2</v>
      </c>
      <c r="B2" s="1" t="s">
        <v>89</v>
      </c>
      <c r="C2" s="1" t="s">
        <v>91</v>
      </c>
      <c r="D2" s="1" t="s">
        <v>42</v>
      </c>
      <c r="E2" s="1" t="s">
        <v>43</v>
      </c>
      <c r="F2" s="1" t="s">
        <v>41</v>
      </c>
      <c r="G2" s="1" t="s">
        <v>60</v>
      </c>
      <c r="H2" s="1" t="s">
        <v>62</v>
      </c>
      <c r="I2" s="1" t="s">
        <v>64</v>
      </c>
      <c r="J2" s="1" t="s">
        <v>68</v>
      </c>
      <c r="K2" s="1" t="s">
        <v>67</v>
      </c>
      <c r="L2" s="1" t="s">
        <v>71</v>
      </c>
    </row>
    <row r="3" spans="1:12">
      <c r="A3" s="2" t="s">
        <v>83</v>
      </c>
      <c r="B3" s="2" t="s">
        <v>0</v>
      </c>
      <c r="C3" s="2" t="s">
        <v>0</v>
      </c>
      <c r="D3" s="2" t="s">
        <v>0</v>
      </c>
      <c r="E3" s="2" t="s">
        <v>15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>
      <c r="A4" s="3" t="s">
        <v>12</v>
      </c>
      <c r="B4" s="3" t="s">
        <v>90</v>
      </c>
      <c r="C4" s="3" t="s">
        <v>88</v>
      </c>
      <c r="D4" s="3" t="s">
        <v>69</v>
      </c>
      <c r="E4" s="3" t="s">
        <v>44</v>
      </c>
      <c r="F4" s="3" t="s">
        <v>40</v>
      </c>
      <c r="G4" s="3" t="s">
        <v>61</v>
      </c>
      <c r="H4" s="3" t="s">
        <v>63</v>
      </c>
      <c r="I4" s="3" t="s">
        <v>65</v>
      </c>
      <c r="J4" s="3" t="s">
        <v>73</v>
      </c>
      <c r="K4" s="3" t="s">
        <v>74</v>
      </c>
      <c r="L4" s="3" t="s">
        <v>72</v>
      </c>
    </row>
    <row r="5" spans="1:12">
      <c r="A5" s="4">
        <v>1001101</v>
      </c>
      <c r="B5" s="4">
        <v>10011</v>
      </c>
      <c r="C5" s="4">
        <v>1001101</v>
      </c>
      <c r="D5" s="10">
        <v>1</v>
      </c>
      <c r="E5" s="10" t="s">
        <v>45</v>
      </c>
      <c r="F5" s="4">
        <v>10</v>
      </c>
      <c r="G5" s="4">
        <v>12</v>
      </c>
      <c r="H5" s="4">
        <v>1</v>
      </c>
      <c r="I5" s="4">
        <v>100</v>
      </c>
      <c r="J5" s="4">
        <v>10001001</v>
      </c>
      <c r="K5" s="4">
        <v>11001001</v>
      </c>
      <c r="L5" s="4">
        <v>12001001</v>
      </c>
    </row>
    <row r="6" spans="1:12">
      <c r="A6" s="4">
        <v>1001102</v>
      </c>
      <c r="B6" s="4">
        <v>10011</v>
      </c>
      <c r="C6" s="4">
        <v>1001102</v>
      </c>
      <c r="D6" s="10">
        <v>2</v>
      </c>
      <c r="E6" s="10" t="s">
        <v>46</v>
      </c>
      <c r="F6" s="4">
        <v>10</v>
      </c>
      <c r="G6" s="4">
        <v>12</v>
      </c>
      <c r="H6" s="4">
        <v>1</v>
      </c>
      <c r="I6" s="4">
        <v>100</v>
      </c>
      <c r="J6" s="4">
        <v>10001002</v>
      </c>
      <c r="K6" s="4">
        <v>11001002</v>
      </c>
      <c r="L6" s="4">
        <v>12001002</v>
      </c>
    </row>
    <row r="7" spans="1:12">
      <c r="A7" s="4">
        <v>1001103</v>
      </c>
      <c r="B7" s="4">
        <v>10011</v>
      </c>
      <c r="C7" s="4">
        <v>1001103</v>
      </c>
      <c r="D7" s="10">
        <v>3</v>
      </c>
      <c r="E7" s="10" t="s">
        <v>47</v>
      </c>
      <c r="F7" s="4">
        <v>10</v>
      </c>
      <c r="G7" s="4">
        <v>12</v>
      </c>
      <c r="H7" s="4">
        <v>1</v>
      </c>
      <c r="I7" s="4">
        <v>100</v>
      </c>
      <c r="J7" s="4">
        <v>10001003</v>
      </c>
      <c r="K7" s="4">
        <v>11001003</v>
      </c>
      <c r="L7" s="4">
        <v>12001003</v>
      </c>
    </row>
    <row r="8" spans="1:12">
      <c r="A8" s="4">
        <v>1001104</v>
      </c>
      <c r="B8" s="4">
        <v>10011</v>
      </c>
      <c r="C8" s="4">
        <v>1001104</v>
      </c>
      <c r="D8" s="10">
        <v>4</v>
      </c>
      <c r="E8" s="10" t="s">
        <v>48</v>
      </c>
      <c r="F8" s="4">
        <v>10</v>
      </c>
      <c r="G8" s="4">
        <v>12</v>
      </c>
      <c r="H8" s="4">
        <v>1</v>
      </c>
      <c r="I8" s="4">
        <v>100</v>
      </c>
      <c r="J8" s="4">
        <v>10001004</v>
      </c>
      <c r="K8" s="4">
        <v>11001004</v>
      </c>
      <c r="L8" s="4">
        <v>12001004</v>
      </c>
    </row>
    <row r="9" spans="1:12">
      <c r="A9" s="4">
        <v>1001105</v>
      </c>
      <c r="B9" s="4">
        <v>10011</v>
      </c>
      <c r="C9" s="4">
        <v>1001105</v>
      </c>
      <c r="D9" s="10">
        <v>5</v>
      </c>
      <c r="E9" s="10" t="s">
        <v>49</v>
      </c>
      <c r="F9" s="4">
        <v>10</v>
      </c>
      <c r="G9" s="4">
        <v>12</v>
      </c>
      <c r="H9" s="4">
        <v>1</v>
      </c>
      <c r="I9" s="4">
        <v>200</v>
      </c>
      <c r="J9" s="4">
        <v>10001005</v>
      </c>
      <c r="K9" s="4">
        <v>11001005</v>
      </c>
      <c r="L9" s="4">
        <v>12001005</v>
      </c>
    </row>
    <row r="10" spans="1:12">
      <c r="A10" s="4">
        <v>1001106</v>
      </c>
      <c r="B10" s="4">
        <v>10011</v>
      </c>
      <c r="C10" s="4">
        <v>1001106</v>
      </c>
      <c r="D10" s="10">
        <v>6</v>
      </c>
      <c r="E10" s="10" t="s">
        <v>50</v>
      </c>
      <c r="F10" s="4">
        <v>10</v>
      </c>
      <c r="G10" s="4">
        <v>12</v>
      </c>
      <c r="H10" s="4">
        <v>2</v>
      </c>
      <c r="I10" s="4">
        <v>100</v>
      </c>
      <c r="J10" s="4">
        <v>10001006</v>
      </c>
      <c r="K10" s="4">
        <v>11001006</v>
      </c>
      <c r="L10" s="4">
        <v>12001006</v>
      </c>
    </row>
    <row r="11" spans="1:12">
      <c r="A11" s="4">
        <v>1001107</v>
      </c>
      <c r="B11" s="4">
        <v>10011</v>
      </c>
      <c r="C11" s="4">
        <v>1001107</v>
      </c>
      <c r="D11" s="10">
        <v>7</v>
      </c>
      <c r="E11" s="10" t="s">
        <v>51</v>
      </c>
      <c r="F11" s="4">
        <v>10</v>
      </c>
      <c r="G11" s="4">
        <v>12</v>
      </c>
      <c r="H11" s="4">
        <v>1</v>
      </c>
      <c r="I11" s="4">
        <v>100</v>
      </c>
      <c r="J11" s="4">
        <v>10001007</v>
      </c>
      <c r="K11" s="4">
        <v>11001007</v>
      </c>
      <c r="L11" s="4">
        <v>12001007</v>
      </c>
    </row>
    <row r="12" spans="1:12">
      <c r="A12" s="4">
        <v>1001108</v>
      </c>
      <c r="B12" s="4">
        <v>10011</v>
      </c>
      <c r="C12" s="4">
        <v>1001108</v>
      </c>
      <c r="D12" s="10">
        <v>8</v>
      </c>
      <c r="E12" s="10" t="s">
        <v>52</v>
      </c>
      <c r="F12" s="4">
        <v>10</v>
      </c>
      <c r="G12" s="4">
        <v>12</v>
      </c>
      <c r="H12" s="4">
        <v>1</v>
      </c>
      <c r="I12" s="4">
        <v>100</v>
      </c>
      <c r="J12" s="4">
        <v>10001008</v>
      </c>
      <c r="K12" s="4">
        <v>11001008</v>
      </c>
      <c r="L12" s="4">
        <v>12001008</v>
      </c>
    </row>
    <row r="13" spans="1:12">
      <c r="A13" s="4">
        <v>1001109</v>
      </c>
      <c r="B13" s="4">
        <v>10011</v>
      </c>
      <c r="C13" s="4">
        <v>1001109</v>
      </c>
      <c r="D13" s="10">
        <v>9</v>
      </c>
      <c r="E13" s="10" t="s">
        <v>53</v>
      </c>
      <c r="F13" s="4">
        <v>10</v>
      </c>
      <c r="G13" s="4">
        <v>12</v>
      </c>
      <c r="H13" s="4">
        <v>1</v>
      </c>
      <c r="I13" s="4">
        <v>100</v>
      </c>
      <c r="J13" s="4">
        <v>10001009</v>
      </c>
      <c r="K13" s="4">
        <v>11001009</v>
      </c>
      <c r="L13" s="4">
        <v>12001009</v>
      </c>
    </row>
    <row r="14" spans="1:12">
      <c r="A14" s="4">
        <v>1001110</v>
      </c>
      <c r="B14" s="4">
        <v>10011</v>
      </c>
      <c r="C14" s="4">
        <v>1001110</v>
      </c>
      <c r="D14" s="10">
        <v>10</v>
      </c>
      <c r="E14" s="10" t="s">
        <v>54</v>
      </c>
      <c r="F14" s="4">
        <v>10</v>
      </c>
      <c r="G14" s="4">
        <v>12</v>
      </c>
      <c r="H14" s="4">
        <v>1</v>
      </c>
      <c r="I14" s="4">
        <v>100</v>
      </c>
      <c r="J14" s="4">
        <v>10001010</v>
      </c>
      <c r="K14" s="4">
        <v>11001010</v>
      </c>
      <c r="L14" s="4">
        <v>12001010</v>
      </c>
    </row>
    <row r="15" spans="1:12">
      <c r="A15" s="4">
        <v>1001111</v>
      </c>
      <c r="B15" s="4">
        <v>10011</v>
      </c>
      <c r="C15" s="4">
        <v>1001111</v>
      </c>
      <c r="D15" s="10">
        <v>11</v>
      </c>
      <c r="E15" s="10" t="s">
        <v>55</v>
      </c>
      <c r="F15" s="4">
        <v>10</v>
      </c>
      <c r="G15" s="4">
        <v>12</v>
      </c>
      <c r="H15" s="4">
        <v>2</v>
      </c>
      <c r="I15" s="4">
        <v>100</v>
      </c>
      <c r="J15" s="4">
        <v>10001011</v>
      </c>
      <c r="K15" s="4">
        <v>11001011</v>
      </c>
      <c r="L15" s="4">
        <v>12001011</v>
      </c>
    </row>
    <row r="16" spans="1:12">
      <c r="A16" s="4">
        <v>1001112</v>
      </c>
      <c r="B16" s="4">
        <v>10011</v>
      </c>
      <c r="C16" s="4">
        <v>1001112</v>
      </c>
      <c r="D16" s="10">
        <v>12</v>
      </c>
      <c r="E16" s="10" t="s">
        <v>56</v>
      </c>
      <c r="F16" s="4">
        <v>10</v>
      </c>
      <c r="G16" s="4">
        <v>12</v>
      </c>
      <c r="H16" s="4">
        <v>1</v>
      </c>
      <c r="I16" s="4">
        <v>200</v>
      </c>
      <c r="J16" s="4">
        <v>10001012</v>
      </c>
      <c r="K16" s="4">
        <v>11001012</v>
      </c>
      <c r="L16" s="4">
        <v>12001012</v>
      </c>
    </row>
    <row r="17" spans="1:12">
      <c r="A17" s="4">
        <v>1001113</v>
      </c>
      <c r="B17" s="4">
        <v>10011</v>
      </c>
      <c r="C17" s="4">
        <v>1001113</v>
      </c>
      <c r="D17" s="10">
        <v>13</v>
      </c>
      <c r="E17" s="10" t="s">
        <v>57</v>
      </c>
      <c r="F17" s="4">
        <v>10</v>
      </c>
      <c r="G17" s="4">
        <v>12</v>
      </c>
      <c r="H17" s="4">
        <v>1</v>
      </c>
      <c r="I17" s="4">
        <v>200</v>
      </c>
      <c r="J17" s="4">
        <v>10001013</v>
      </c>
      <c r="K17" s="4">
        <v>11001013</v>
      </c>
      <c r="L17" s="4">
        <v>12001013</v>
      </c>
    </row>
    <row r="18" spans="1:12">
      <c r="A18" s="4">
        <v>1001114</v>
      </c>
      <c r="B18" s="4">
        <v>10011</v>
      </c>
      <c r="C18" s="4">
        <v>1001114</v>
      </c>
      <c r="D18" s="10">
        <v>14</v>
      </c>
      <c r="E18" s="10" t="s">
        <v>58</v>
      </c>
      <c r="F18" s="4">
        <v>10</v>
      </c>
      <c r="G18" s="4">
        <v>12</v>
      </c>
      <c r="H18" s="4">
        <v>1</v>
      </c>
      <c r="I18" s="4">
        <v>200</v>
      </c>
      <c r="J18" s="4">
        <v>10001014</v>
      </c>
      <c r="K18" s="4">
        <v>11001014</v>
      </c>
      <c r="L18" s="4">
        <v>12001014</v>
      </c>
    </row>
    <row r="19" spans="1:12">
      <c r="A19" s="4">
        <v>1001115</v>
      </c>
      <c r="B19" s="4">
        <v>10011</v>
      </c>
      <c r="C19" s="4">
        <v>1001115</v>
      </c>
      <c r="D19" s="10">
        <v>15</v>
      </c>
      <c r="E19" s="10" t="s">
        <v>59</v>
      </c>
      <c r="F19" s="4">
        <v>10</v>
      </c>
      <c r="G19" s="4">
        <v>12</v>
      </c>
      <c r="H19" s="4">
        <v>2</v>
      </c>
      <c r="I19" s="4">
        <v>200</v>
      </c>
      <c r="J19" s="4">
        <v>10001015</v>
      </c>
      <c r="K19" s="4">
        <v>11001015</v>
      </c>
      <c r="L19" s="4">
        <v>12001015</v>
      </c>
    </row>
    <row r="20" spans="1:12" s="14" customFormat="1">
      <c r="A20" s="12">
        <v>1002101</v>
      </c>
      <c r="B20" s="12">
        <v>10021</v>
      </c>
      <c r="C20" s="12">
        <v>1002101</v>
      </c>
      <c r="D20" s="13">
        <v>1</v>
      </c>
      <c r="E20" s="13" t="s">
        <v>45</v>
      </c>
      <c r="F20" s="12">
        <v>10</v>
      </c>
      <c r="G20" s="12">
        <v>12</v>
      </c>
      <c r="H20" s="12">
        <v>1</v>
      </c>
      <c r="I20" s="12">
        <v>100</v>
      </c>
      <c r="J20" s="12">
        <v>10001001</v>
      </c>
      <c r="K20" s="12">
        <v>11001001</v>
      </c>
      <c r="L20" s="12">
        <v>12001001</v>
      </c>
    </row>
    <row r="21" spans="1:12" s="14" customFormat="1">
      <c r="A21" s="12">
        <v>1002102</v>
      </c>
      <c r="B21" s="12">
        <v>10021</v>
      </c>
      <c r="C21" s="12">
        <v>1002102</v>
      </c>
      <c r="D21" s="13">
        <v>2</v>
      </c>
      <c r="E21" s="13" t="s">
        <v>46</v>
      </c>
      <c r="F21" s="12">
        <v>10</v>
      </c>
      <c r="G21" s="12">
        <v>12</v>
      </c>
      <c r="H21" s="12">
        <v>1</v>
      </c>
      <c r="I21" s="12">
        <v>100</v>
      </c>
      <c r="J21" s="12">
        <v>10001002</v>
      </c>
      <c r="K21" s="12">
        <v>11001002</v>
      </c>
      <c r="L21" s="12">
        <v>12001002</v>
      </c>
    </row>
    <row r="22" spans="1:12" s="14" customFormat="1">
      <c r="A22" s="12">
        <v>1002103</v>
      </c>
      <c r="B22" s="12">
        <v>10021</v>
      </c>
      <c r="C22" s="12">
        <v>1002103</v>
      </c>
      <c r="D22" s="13">
        <v>3</v>
      </c>
      <c r="E22" s="13" t="s">
        <v>47</v>
      </c>
      <c r="F22" s="12">
        <v>10</v>
      </c>
      <c r="G22" s="12">
        <v>12</v>
      </c>
      <c r="H22" s="12">
        <v>1</v>
      </c>
      <c r="I22" s="12">
        <v>100</v>
      </c>
      <c r="J22" s="12">
        <v>10001003</v>
      </c>
      <c r="K22" s="12">
        <v>11001003</v>
      </c>
      <c r="L22" s="12">
        <v>12001003</v>
      </c>
    </row>
    <row r="23" spans="1:12" s="14" customFormat="1">
      <c r="A23" s="12">
        <v>1002104</v>
      </c>
      <c r="B23" s="12">
        <v>10021</v>
      </c>
      <c r="C23" s="12">
        <v>1002104</v>
      </c>
      <c r="D23" s="13">
        <v>4</v>
      </c>
      <c r="E23" s="13" t="s">
        <v>48</v>
      </c>
      <c r="F23" s="12">
        <v>10</v>
      </c>
      <c r="G23" s="12">
        <v>12</v>
      </c>
      <c r="H23" s="12">
        <v>1</v>
      </c>
      <c r="I23" s="12">
        <v>100</v>
      </c>
      <c r="J23" s="12">
        <v>10001004</v>
      </c>
      <c r="K23" s="12">
        <v>11001004</v>
      </c>
      <c r="L23" s="12">
        <v>12001004</v>
      </c>
    </row>
    <row r="24" spans="1:12" s="14" customFormat="1">
      <c r="A24" s="12">
        <v>1002105</v>
      </c>
      <c r="B24" s="12">
        <v>10021</v>
      </c>
      <c r="C24" s="12">
        <v>1002105</v>
      </c>
      <c r="D24" s="13">
        <v>5</v>
      </c>
      <c r="E24" s="13" t="s">
        <v>49</v>
      </c>
      <c r="F24" s="12">
        <v>10</v>
      </c>
      <c r="G24" s="12">
        <v>12</v>
      </c>
      <c r="H24" s="12">
        <v>1</v>
      </c>
      <c r="I24" s="12">
        <v>200</v>
      </c>
      <c r="J24" s="12">
        <v>10001005</v>
      </c>
      <c r="K24" s="12">
        <v>11001005</v>
      </c>
      <c r="L24" s="12">
        <v>12001005</v>
      </c>
    </row>
    <row r="25" spans="1:12" s="14" customFormat="1">
      <c r="A25" s="12">
        <v>1002106</v>
      </c>
      <c r="B25" s="12">
        <v>10021</v>
      </c>
      <c r="C25" s="12">
        <v>1002106</v>
      </c>
      <c r="D25" s="13">
        <v>6</v>
      </c>
      <c r="E25" s="13" t="s">
        <v>50</v>
      </c>
      <c r="F25" s="12">
        <v>10</v>
      </c>
      <c r="G25" s="12">
        <v>12</v>
      </c>
      <c r="H25" s="12">
        <v>2</v>
      </c>
      <c r="I25" s="12">
        <v>100</v>
      </c>
      <c r="J25" s="12">
        <v>10001006</v>
      </c>
      <c r="K25" s="12">
        <v>11001006</v>
      </c>
      <c r="L25" s="12">
        <v>12001006</v>
      </c>
    </row>
    <row r="26" spans="1:12" s="14" customFormat="1">
      <c r="A26" s="12">
        <v>1002107</v>
      </c>
      <c r="B26" s="12">
        <v>10021</v>
      </c>
      <c r="C26" s="12">
        <v>1002107</v>
      </c>
      <c r="D26" s="13">
        <v>7</v>
      </c>
      <c r="E26" s="13" t="s">
        <v>51</v>
      </c>
      <c r="F26" s="12">
        <v>10</v>
      </c>
      <c r="G26" s="12">
        <v>12</v>
      </c>
      <c r="H26" s="12">
        <v>1</v>
      </c>
      <c r="I26" s="12">
        <v>100</v>
      </c>
      <c r="J26" s="12">
        <v>10001007</v>
      </c>
      <c r="K26" s="12">
        <v>11001007</v>
      </c>
      <c r="L26" s="12">
        <v>12001007</v>
      </c>
    </row>
    <row r="27" spans="1:12" s="14" customFormat="1">
      <c r="A27" s="12">
        <v>1002108</v>
      </c>
      <c r="B27" s="12">
        <v>10021</v>
      </c>
      <c r="C27" s="12">
        <v>1002108</v>
      </c>
      <c r="D27" s="13">
        <v>8</v>
      </c>
      <c r="E27" s="13" t="s">
        <v>52</v>
      </c>
      <c r="F27" s="12">
        <v>10</v>
      </c>
      <c r="G27" s="12">
        <v>12</v>
      </c>
      <c r="H27" s="12">
        <v>1</v>
      </c>
      <c r="I27" s="12">
        <v>100</v>
      </c>
      <c r="J27" s="12">
        <v>10001008</v>
      </c>
      <c r="K27" s="12">
        <v>11001008</v>
      </c>
      <c r="L27" s="12">
        <v>12001008</v>
      </c>
    </row>
    <row r="28" spans="1:12" s="14" customFormat="1">
      <c r="A28" s="12">
        <v>1002109</v>
      </c>
      <c r="B28" s="12">
        <v>10021</v>
      </c>
      <c r="C28" s="12">
        <v>1002109</v>
      </c>
      <c r="D28" s="13">
        <v>9</v>
      </c>
      <c r="E28" s="13" t="s">
        <v>53</v>
      </c>
      <c r="F28" s="12">
        <v>10</v>
      </c>
      <c r="G28" s="12">
        <v>12</v>
      </c>
      <c r="H28" s="12">
        <v>1</v>
      </c>
      <c r="I28" s="12">
        <v>100</v>
      </c>
      <c r="J28" s="12">
        <v>10001009</v>
      </c>
      <c r="K28" s="12">
        <v>11001009</v>
      </c>
      <c r="L28" s="12">
        <v>12001009</v>
      </c>
    </row>
    <row r="29" spans="1:12" s="14" customFormat="1">
      <c r="A29" s="12">
        <v>1002110</v>
      </c>
      <c r="B29" s="12">
        <v>10021</v>
      </c>
      <c r="C29" s="12">
        <v>1002110</v>
      </c>
      <c r="D29" s="13">
        <v>10</v>
      </c>
      <c r="E29" s="13" t="s">
        <v>54</v>
      </c>
      <c r="F29" s="12">
        <v>10</v>
      </c>
      <c r="G29" s="12">
        <v>12</v>
      </c>
      <c r="H29" s="12">
        <v>1</v>
      </c>
      <c r="I29" s="12">
        <v>100</v>
      </c>
      <c r="J29" s="12">
        <v>10001010</v>
      </c>
      <c r="K29" s="12">
        <v>11001010</v>
      </c>
      <c r="L29" s="12">
        <v>12001010</v>
      </c>
    </row>
    <row r="30" spans="1:12" s="14" customFormat="1">
      <c r="A30" s="12">
        <v>1002111</v>
      </c>
      <c r="B30" s="12">
        <v>10021</v>
      </c>
      <c r="C30" s="12">
        <v>1002111</v>
      </c>
      <c r="D30" s="13">
        <v>11</v>
      </c>
      <c r="E30" s="13" t="s">
        <v>55</v>
      </c>
      <c r="F30" s="12">
        <v>10</v>
      </c>
      <c r="G30" s="12">
        <v>12</v>
      </c>
      <c r="H30" s="12">
        <v>2</v>
      </c>
      <c r="I30" s="12">
        <v>100</v>
      </c>
      <c r="J30" s="12">
        <v>10001011</v>
      </c>
      <c r="K30" s="12">
        <v>11001011</v>
      </c>
      <c r="L30" s="12">
        <v>12001011</v>
      </c>
    </row>
    <row r="31" spans="1:12" s="14" customFormat="1">
      <c r="A31" s="12">
        <v>1002112</v>
      </c>
      <c r="B31" s="12">
        <v>10021</v>
      </c>
      <c r="C31" s="12">
        <v>1002112</v>
      </c>
      <c r="D31" s="13">
        <v>12</v>
      </c>
      <c r="E31" s="13" t="s">
        <v>56</v>
      </c>
      <c r="F31" s="12">
        <v>10</v>
      </c>
      <c r="G31" s="12">
        <v>12</v>
      </c>
      <c r="H31" s="12">
        <v>1</v>
      </c>
      <c r="I31" s="12">
        <v>200</v>
      </c>
      <c r="J31" s="12">
        <v>10001012</v>
      </c>
      <c r="K31" s="12">
        <v>11001012</v>
      </c>
      <c r="L31" s="12">
        <v>12001012</v>
      </c>
    </row>
    <row r="32" spans="1:12" s="14" customFormat="1">
      <c r="A32" s="12">
        <v>1002113</v>
      </c>
      <c r="B32" s="12">
        <v>10021</v>
      </c>
      <c r="C32" s="12">
        <v>1002113</v>
      </c>
      <c r="D32" s="13">
        <v>13</v>
      </c>
      <c r="E32" s="13" t="s">
        <v>57</v>
      </c>
      <c r="F32" s="12">
        <v>10</v>
      </c>
      <c r="G32" s="12">
        <v>12</v>
      </c>
      <c r="H32" s="12">
        <v>1</v>
      </c>
      <c r="I32" s="12">
        <v>200</v>
      </c>
      <c r="J32" s="12">
        <v>10001013</v>
      </c>
      <c r="K32" s="12">
        <v>11001013</v>
      </c>
      <c r="L32" s="12">
        <v>12001013</v>
      </c>
    </row>
    <row r="33" spans="1:12" s="14" customFormat="1">
      <c r="A33" s="12">
        <v>1002114</v>
      </c>
      <c r="B33" s="12">
        <v>10021</v>
      </c>
      <c r="C33" s="12">
        <v>1002114</v>
      </c>
      <c r="D33" s="13">
        <v>14</v>
      </c>
      <c r="E33" s="13" t="s">
        <v>58</v>
      </c>
      <c r="F33" s="12">
        <v>10</v>
      </c>
      <c r="G33" s="12">
        <v>12</v>
      </c>
      <c r="H33" s="12">
        <v>1</v>
      </c>
      <c r="I33" s="12">
        <v>200</v>
      </c>
      <c r="J33" s="12">
        <v>10001014</v>
      </c>
      <c r="K33" s="12">
        <v>11001014</v>
      </c>
      <c r="L33" s="12">
        <v>12001014</v>
      </c>
    </row>
    <row r="34" spans="1:12" s="14" customFormat="1">
      <c r="A34" s="12">
        <v>1002115</v>
      </c>
      <c r="B34" s="12">
        <v>10021</v>
      </c>
      <c r="C34" s="12">
        <v>1002115</v>
      </c>
      <c r="D34" s="13">
        <v>15</v>
      </c>
      <c r="E34" s="13" t="s">
        <v>59</v>
      </c>
      <c r="F34" s="12">
        <v>10</v>
      </c>
      <c r="G34" s="12">
        <v>12</v>
      </c>
      <c r="H34" s="12">
        <v>2</v>
      </c>
      <c r="I34" s="12">
        <v>200</v>
      </c>
      <c r="J34" s="12">
        <v>10001015</v>
      </c>
      <c r="K34" s="12">
        <v>11001015</v>
      </c>
      <c r="L34" s="12">
        <v>12001015</v>
      </c>
    </row>
    <row r="35" spans="1:12">
      <c r="A35" s="4">
        <v>1003101</v>
      </c>
      <c r="B35" s="4">
        <v>10031</v>
      </c>
      <c r="C35" s="4">
        <v>1003101</v>
      </c>
      <c r="D35" s="10">
        <v>1</v>
      </c>
      <c r="E35" s="10" t="s">
        <v>45</v>
      </c>
      <c r="F35" s="4">
        <v>10</v>
      </c>
      <c r="G35" s="4">
        <v>12</v>
      </c>
      <c r="H35" s="4">
        <v>1</v>
      </c>
      <c r="I35" s="4">
        <v>100</v>
      </c>
      <c r="J35" s="4">
        <v>10001001</v>
      </c>
      <c r="K35" s="4">
        <v>11001001</v>
      </c>
      <c r="L35" s="4">
        <v>12001001</v>
      </c>
    </row>
    <row r="36" spans="1:12">
      <c r="A36" s="4">
        <v>1003102</v>
      </c>
      <c r="B36" s="4">
        <v>10031</v>
      </c>
      <c r="C36" s="4">
        <v>1003102</v>
      </c>
      <c r="D36" s="10">
        <v>2</v>
      </c>
      <c r="E36" s="10" t="s">
        <v>46</v>
      </c>
      <c r="F36" s="4">
        <v>10</v>
      </c>
      <c r="G36" s="4">
        <v>12</v>
      </c>
      <c r="H36" s="4">
        <v>1</v>
      </c>
      <c r="I36" s="4">
        <v>100</v>
      </c>
      <c r="J36" s="4">
        <v>10001002</v>
      </c>
      <c r="K36" s="4">
        <v>11001002</v>
      </c>
      <c r="L36" s="4">
        <v>12001002</v>
      </c>
    </row>
    <row r="37" spans="1:12">
      <c r="A37" s="4">
        <v>1003103</v>
      </c>
      <c r="B37" s="4">
        <v>10031</v>
      </c>
      <c r="C37" s="4">
        <v>1003103</v>
      </c>
      <c r="D37" s="10">
        <v>3</v>
      </c>
      <c r="E37" s="10" t="s">
        <v>47</v>
      </c>
      <c r="F37" s="4">
        <v>10</v>
      </c>
      <c r="G37" s="4">
        <v>12</v>
      </c>
      <c r="H37" s="4">
        <v>1</v>
      </c>
      <c r="I37" s="4">
        <v>100</v>
      </c>
      <c r="J37" s="4">
        <v>10001003</v>
      </c>
      <c r="K37" s="4">
        <v>11001003</v>
      </c>
      <c r="L37" s="4">
        <v>12001003</v>
      </c>
    </row>
    <row r="38" spans="1:12">
      <c r="A38" s="4">
        <v>1003104</v>
      </c>
      <c r="B38" s="4">
        <v>10031</v>
      </c>
      <c r="C38" s="4">
        <v>1003104</v>
      </c>
      <c r="D38" s="10">
        <v>4</v>
      </c>
      <c r="E38" s="10" t="s">
        <v>48</v>
      </c>
      <c r="F38" s="4">
        <v>10</v>
      </c>
      <c r="G38" s="4">
        <v>12</v>
      </c>
      <c r="H38" s="4">
        <v>1</v>
      </c>
      <c r="I38" s="4">
        <v>100</v>
      </c>
      <c r="J38" s="4">
        <v>10001004</v>
      </c>
      <c r="K38" s="4">
        <v>11001004</v>
      </c>
      <c r="L38" s="4">
        <v>12001004</v>
      </c>
    </row>
    <row r="39" spans="1:12">
      <c r="A39" s="4">
        <v>1003105</v>
      </c>
      <c r="B39" s="4">
        <v>10031</v>
      </c>
      <c r="C39" s="4">
        <v>1003105</v>
      </c>
      <c r="D39" s="10">
        <v>5</v>
      </c>
      <c r="E39" s="10" t="s">
        <v>49</v>
      </c>
      <c r="F39" s="4">
        <v>10</v>
      </c>
      <c r="G39" s="4">
        <v>12</v>
      </c>
      <c r="H39" s="4">
        <v>1</v>
      </c>
      <c r="I39" s="4">
        <v>200</v>
      </c>
      <c r="J39" s="4">
        <v>10001005</v>
      </c>
      <c r="K39" s="4">
        <v>11001005</v>
      </c>
      <c r="L39" s="4">
        <v>12001005</v>
      </c>
    </row>
    <row r="40" spans="1:12">
      <c r="A40" s="4">
        <v>1003106</v>
      </c>
      <c r="B40" s="4">
        <v>10031</v>
      </c>
      <c r="C40" s="4">
        <v>1003106</v>
      </c>
      <c r="D40" s="10">
        <v>6</v>
      </c>
      <c r="E40" s="10" t="s">
        <v>50</v>
      </c>
      <c r="F40" s="4">
        <v>10</v>
      </c>
      <c r="G40" s="4">
        <v>12</v>
      </c>
      <c r="H40" s="4">
        <v>2</v>
      </c>
      <c r="I40" s="4">
        <v>100</v>
      </c>
      <c r="J40" s="4">
        <v>10001006</v>
      </c>
      <c r="K40" s="4">
        <v>11001006</v>
      </c>
      <c r="L40" s="4">
        <v>12001006</v>
      </c>
    </row>
    <row r="41" spans="1:12">
      <c r="A41" s="4">
        <v>1003107</v>
      </c>
      <c r="B41" s="4">
        <v>10031</v>
      </c>
      <c r="C41" s="4">
        <v>1003107</v>
      </c>
      <c r="D41" s="10">
        <v>7</v>
      </c>
      <c r="E41" s="10" t="s">
        <v>51</v>
      </c>
      <c r="F41" s="4">
        <v>10</v>
      </c>
      <c r="G41" s="4">
        <v>12</v>
      </c>
      <c r="H41" s="4">
        <v>1</v>
      </c>
      <c r="I41" s="4">
        <v>100</v>
      </c>
      <c r="J41" s="4">
        <v>10001007</v>
      </c>
      <c r="K41" s="4">
        <v>11001007</v>
      </c>
      <c r="L41" s="4">
        <v>12001007</v>
      </c>
    </row>
    <row r="42" spans="1:12">
      <c r="A42" s="4">
        <v>1003108</v>
      </c>
      <c r="B42" s="4">
        <v>10031</v>
      </c>
      <c r="C42" s="4">
        <v>1003108</v>
      </c>
      <c r="D42" s="10">
        <v>8</v>
      </c>
      <c r="E42" s="10" t="s">
        <v>52</v>
      </c>
      <c r="F42" s="4">
        <v>10</v>
      </c>
      <c r="G42" s="4">
        <v>12</v>
      </c>
      <c r="H42" s="4">
        <v>1</v>
      </c>
      <c r="I42" s="4">
        <v>100</v>
      </c>
      <c r="J42" s="4">
        <v>10001008</v>
      </c>
      <c r="K42" s="4">
        <v>11001008</v>
      </c>
      <c r="L42" s="4">
        <v>12001008</v>
      </c>
    </row>
    <row r="43" spans="1:12">
      <c r="A43" s="4">
        <v>1003109</v>
      </c>
      <c r="B43" s="4">
        <v>10031</v>
      </c>
      <c r="C43" s="4">
        <v>1003109</v>
      </c>
      <c r="D43" s="10">
        <v>9</v>
      </c>
      <c r="E43" s="10" t="s">
        <v>53</v>
      </c>
      <c r="F43" s="4">
        <v>10</v>
      </c>
      <c r="G43" s="4">
        <v>12</v>
      </c>
      <c r="H43" s="4">
        <v>1</v>
      </c>
      <c r="I43" s="4">
        <v>100</v>
      </c>
      <c r="J43" s="4">
        <v>10001009</v>
      </c>
      <c r="K43" s="4">
        <v>11001009</v>
      </c>
      <c r="L43" s="4">
        <v>12001009</v>
      </c>
    </row>
    <row r="44" spans="1:12">
      <c r="A44" s="4">
        <v>1003110</v>
      </c>
      <c r="B44" s="4">
        <v>10031</v>
      </c>
      <c r="C44" s="4">
        <v>1003110</v>
      </c>
      <c r="D44" s="10">
        <v>10</v>
      </c>
      <c r="E44" s="10" t="s">
        <v>54</v>
      </c>
      <c r="F44" s="4">
        <v>10</v>
      </c>
      <c r="G44" s="4">
        <v>12</v>
      </c>
      <c r="H44" s="4">
        <v>1</v>
      </c>
      <c r="I44" s="4">
        <v>100</v>
      </c>
      <c r="J44" s="4">
        <v>10001010</v>
      </c>
      <c r="K44" s="4">
        <v>11001010</v>
      </c>
      <c r="L44" s="4">
        <v>12001010</v>
      </c>
    </row>
    <row r="45" spans="1:12">
      <c r="A45" s="4">
        <v>1003111</v>
      </c>
      <c r="B45" s="4">
        <v>10031</v>
      </c>
      <c r="C45" s="4">
        <v>1003111</v>
      </c>
      <c r="D45" s="10">
        <v>11</v>
      </c>
      <c r="E45" s="10" t="s">
        <v>55</v>
      </c>
      <c r="F45" s="4">
        <v>10</v>
      </c>
      <c r="G45" s="4">
        <v>12</v>
      </c>
      <c r="H45" s="4">
        <v>2</v>
      </c>
      <c r="I45" s="4">
        <v>100</v>
      </c>
      <c r="J45" s="4">
        <v>10001011</v>
      </c>
      <c r="K45" s="4">
        <v>11001011</v>
      </c>
      <c r="L45" s="4">
        <v>12001011</v>
      </c>
    </row>
    <row r="46" spans="1:12">
      <c r="A46" s="4">
        <v>1003112</v>
      </c>
      <c r="B46" s="4">
        <v>10031</v>
      </c>
      <c r="C46" s="4">
        <v>1003112</v>
      </c>
      <c r="D46" s="10">
        <v>12</v>
      </c>
      <c r="E46" s="10" t="s">
        <v>56</v>
      </c>
      <c r="F46" s="4">
        <v>10</v>
      </c>
      <c r="G46" s="4">
        <v>12</v>
      </c>
      <c r="H46" s="4">
        <v>1</v>
      </c>
      <c r="I46" s="4">
        <v>200</v>
      </c>
      <c r="J46" s="4">
        <v>10001012</v>
      </c>
      <c r="K46" s="4">
        <v>11001012</v>
      </c>
      <c r="L46" s="4">
        <v>12001012</v>
      </c>
    </row>
    <row r="47" spans="1:12">
      <c r="A47" s="4">
        <v>1003113</v>
      </c>
      <c r="B47" s="4">
        <v>10031</v>
      </c>
      <c r="C47" s="4">
        <v>1003113</v>
      </c>
      <c r="D47" s="10">
        <v>13</v>
      </c>
      <c r="E47" s="10" t="s">
        <v>57</v>
      </c>
      <c r="F47" s="4">
        <v>10</v>
      </c>
      <c r="G47" s="4">
        <v>12</v>
      </c>
      <c r="H47" s="4">
        <v>1</v>
      </c>
      <c r="I47" s="4">
        <v>200</v>
      </c>
      <c r="J47" s="4">
        <v>10001013</v>
      </c>
      <c r="K47" s="4">
        <v>11001013</v>
      </c>
      <c r="L47" s="4">
        <v>12001013</v>
      </c>
    </row>
    <row r="48" spans="1:12">
      <c r="A48" s="4">
        <v>1003114</v>
      </c>
      <c r="B48" s="4">
        <v>10031</v>
      </c>
      <c r="C48" s="4">
        <v>1003114</v>
      </c>
      <c r="D48" s="10">
        <v>14</v>
      </c>
      <c r="E48" s="10" t="s">
        <v>58</v>
      </c>
      <c r="F48" s="4">
        <v>10</v>
      </c>
      <c r="G48" s="4">
        <v>12</v>
      </c>
      <c r="H48" s="4">
        <v>1</v>
      </c>
      <c r="I48" s="4">
        <v>200</v>
      </c>
      <c r="J48" s="4">
        <v>10001014</v>
      </c>
      <c r="K48" s="4">
        <v>11001014</v>
      </c>
      <c r="L48" s="4">
        <v>12001014</v>
      </c>
    </row>
    <row r="49" spans="1:12">
      <c r="A49" s="4">
        <v>1003115</v>
      </c>
      <c r="B49" s="4">
        <v>10031</v>
      </c>
      <c r="C49" s="4">
        <v>1003115</v>
      </c>
      <c r="D49" s="10">
        <v>15</v>
      </c>
      <c r="E49" s="10" t="s">
        <v>59</v>
      </c>
      <c r="F49" s="4">
        <v>10</v>
      </c>
      <c r="G49" s="4">
        <v>12</v>
      </c>
      <c r="H49" s="4">
        <v>2</v>
      </c>
      <c r="I49" s="4">
        <v>200</v>
      </c>
      <c r="J49" s="4">
        <v>10001015</v>
      </c>
      <c r="K49" s="4">
        <v>11001015</v>
      </c>
      <c r="L49" s="4">
        <v>12001015</v>
      </c>
    </row>
    <row r="50" spans="1:12">
      <c r="A50" s="26">
        <v>1003201</v>
      </c>
      <c r="B50" s="26">
        <v>10032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tabSelected="1" zoomScale="85" zoomScaleNormal="85" workbookViewId="0">
      <pane xSplit="1" ySplit="4" topLeftCell="C5" activePane="bottomRight" state="frozen"/>
      <selection pane="topRight" activeCell="C1" sqref="C1"/>
      <selection pane="bottomLeft" activeCell="A5" sqref="A5"/>
      <selection pane="bottomRight" activeCell="H7" sqref="H7"/>
    </sheetView>
  </sheetViews>
  <sheetFormatPr defaultRowHeight="16.5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3" bestFit="1" customWidth="1"/>
    <col min="12" max="13" width="9" style="7"/>
    <col min="14" max="14" width="12" style="7" customWidth="1"/>
    <col min="15" max="16384" width="9" style="7"/>
  </cols>
  <sheetData>
    <row r="1" spans="1:15">
      <c r="A1" s="7" t="s">
        <v>14</v>
      </c>
    </row>
    <row r="2" spans="1:15" ht="33">
      <c r="A2" s="1" t="s">
        <v>81</v>
      </c>
      <c r="B2" s="1" t="s">
        <v>87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213</v>
      </c>
      <c r="H2" s="1" t="s">
        <v>221</v>
      </c>
      <c r="I2" s="1" t="s">
        <v>19</v>
      </c>
      <c r="J2" s="1" t="s">
        <v>10</v>
      </c>
      <c r="K2" s="31" t="s">
        <v>189</v>
      </c>
    </row>
    <row r="3" spans="1:15">
      <c r="A3" s="2" t="s">
        <v>83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1" t="s">
        <v>15</v>
      </c>
    </row>
    <row r="4" spans="1:15">
      <c r="A4" s="3" t="s">
        <v>82</v>
      </c>
      <c r="B4" s="3" t="s">
        <v>88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214</v>
      </c>
      <c r="H4" s="3" t="s">
        <v>220</v>
      </c>
      <c r="I4" s="3" t="s">
        <v>20</v>
      </c>
      <c r="J4" s="3" t="s">
        <v>9</v>
      </c>
      <c r="K4" s="32" t="s">
        <v>188</v>
      </c>
      <c r="L4" s="29"/>
    </row>
    <row r="5" spans="1:15">
      <c r="A5" s="18">
        <v>1001101</v>
      </c>
      <c r="B5" s="4">
        <v>1001101</v>
      </c>
      <c r="C5" s="18">
        <v>1</v>
      </c>
      <c r="D5" s="18">
        <v>3</v>
      </c>
      <c r="E5" s="18" t="s">
        <v>98</v>
      </c>
      <c r="F5" s="18" t="s">
        <v>17</v>
      </c>
      <c r="G5" s="19" t="s">
        <v>215</v>
      </c>
      <c r="H5" s="19" t="s">
        <v>215</v>
      </c>
      <c r="I5" s="19" t="s">
        <v>97</v>
      </c>
      <c r="J5" s="18">
        <v>30</v>
      </c>
      <c r="K5" s="35" t="str" cm="1">
        <f t="array" ref="K5">_xlfn.TEXTJOIN("     //     ", TRUE, IFERROR(INDEX([2]npc_battle_data!$B:$B, MATCH(_xlfn.FILTERXML("&lt;t&gt;&lt;s&gt;"&amp;SUBSTITUTE(E5, ", ", "&lt;/s&gt;&lt;s&gt;")&amp;"&lt;/s&gt;&lt;/t&gt;", "//s"), [2]npc_battle_data!$A:$A, 0)), ""))</f>
        <v>마력] 탱커(HP:대) - 마족투사     //     마력] 원딜 - 엘프 연금술사     //     마력] 원딜 - 엘프 연금술사</v>
      </c>
      <c r="L5" s="29"/>
      <c r="N5" s="30"/>
      <c r="O5" s="29"/>
    </row>
    <row r="6" spans="1:15">
      <c r="A6" s="18">
        <v>1001102</v>
      </c>
      <c r="B6" s="4">
        <v>1001101</v>
      </c>
      <c r="C6" s="18">
        <v>2</v>
      </c>
      <c r="D6" s="18">
        <v>3</v>
      </c>
      <c r="E6" s="18" t="s">
        <v>100</v>
      </c>
      <c r="F6" s="18" t="s">
        <v>17</v>
      </c>
      <c r="G6" s="19" t="s">
        <v>215</v>
      </c>
      <c r="H6" s="19" t="s">
        <v>215</v>
      </c>
      <c r="I6" s="19" t="s">
        <v>97</v>
      </c>
      <c r="J6" s="18">
        <v>30</v>
      </c>
      <c r="K6" s="35" t="str" cm="1">
        <f t="array" ref="K6">_xlfn.TEXTJOIN("     //     ", TRUE, IFERROR(INDEX([2]npc_battle_data!$B:$B, MATCH(_xlfn.FILTERXML("&lt;t&gt;&lt;s&gt;"&amp;SUBSTITUTE(E6,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  <c r="N6" s="30"/>
    </row>
    <row r="7" spans="1:15">
      <c r="A7" s="18">
        <v>1001103</v>
      </c>
      <c r="B7" s="4">
        <v>1001101</v>
      </c>
      <c r="C7" s="18">
        <v>3</v>
      </c>
      <c r="D7" s="18">
        <v>3</v>
      </c>
      <c r="E7" s="18" t="s">
        <v>101</v>
      </c>
      <c r="F7" s="18" t="s">
        <v>17</v>
      </c>
      <c r="G7" s="19" t="s">
        <v>215</v>
      </c>
      <c r="H7" s="19" t="s">
        <v>215</v>
      </c>
      <c r="I7" s="19" t="s">
        <v>97</v>
      </c>
      <c r="J7" s="18">
        <v>30</v>
      </c>
      <c r="K7" s="35" t="str" cm="1">
        <f t="array" ref="K7">_xlfn.TEXTJOIN("     //     ", TRUE, IFERROR(INDEX([2]npc_battle_data!$B:$B, MATCH(_xlfn.FILTERXML("&lt;t&gt;&lt;s&gt;"&amp;SUBSTITUTE(E7,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  <c r="N7" s="30"/>
    </row>
    <row r="8" spans="1:15">
      <c r="A8" s="22">
        <v>1001104</v>
      </c>
      <c r="B8" s="23">
        <v>1001102</v>
      </c>
      <c r="C8" s="22">
        <v>1</v>
      </c>
      <c r="D8" s="22">
        <v>3</v>
      </c>
      <c r="E8" s="22" t="s">
        <v>100</v>
      </c>
      <c r="F8" s="22" t="s">
        <v>146</v>
      </c>
      <c r="G8" s="24" t="s">
        <v>216</v>
      </c>
      <c r="H8" s="24" t="s">
        <v>216</v>
      </c>
      <c r="I8" s="24" t="s">
        <v>97</v>
      </c>
      <c r="J8" s="22">
        <v>30</v>
      </c>
      <c r="K8" s="34" t="str" cm="1">
        <f t="array" ref="K8">_xlfn.TEXTJOIN("     //     ", TRUE, IFERROR(INDEX([2]npc_battle_data!$B:$B, MATCH(_xlfn.FILTERXML("&lt;t&gt;&lt;s&gt;"&amp;SUBSTITUTE(E8,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  <c r="N8" s="30"/>
    </row>
    <row r="9" spans="1:15">
      <c r="A9" s="22">
        <v>1001105</v>
      </c>
      <c r="B9" s="23">
        <v>1001102</v>
      </c>
      <c r="C9" s="22">
        <v>2</v>
      </c>
      <c r="D9" s="22">
        <v>3</v>
      </c>
      <c r="E9" s="22" t="s">
        <v>99</v>
      </c>
      <c r="F9" s="22" t="s">
        <v>146</v>
      </c>
      <c r="G9" s="24" t="s">
        <v>216</v>
      </c>
      <c r="H9" s="24" t="s">
        <v>216</v>
      </c>
      <c r="I9" s="24" t="s">
        <v>97</v>
      </c>
      <c r="J9" s="22">
        <v>30</v>
      </c>
      <c r="K9" s="34" t="str" cm="1">
        <f t="array" ref="K9">_xlfn.TEXTJOIN("     //     ", TRUE, IFERROR(INDEX([2]npc_battle_data!$B:$B, MATCH(_xlfn.FILTERXML("&lt;t&gt;&lt;s&gt;"&amp;SUBSTITUTE(E9,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  <c r="N9" s="30"/>
    </row>
    <row r="10" spans="1:15">
      <c r="A10" s="22">
        <v>1001106</v>
      </c>
      <c r="B10" s="23">
        <v>1001102</v>
      </c>
      <c r="C10" s="22">
        <v>3</v>
      </c>
      <c r="D10" s="22">
        <v>3</v>
      </c>
      <c r="E10" s="22" t="s">
        <v>103</v>
      </c>
      <c r="F10" s="22" t="s">
        <v>146</v>
      </c>
      <c r="G10" s="24" t="s">
        <v>216</v>
      </c>
      <c r="H10" s="24" t="s">
        <v>216</v>
      </c>
      <c r="I10" s="24" t="s">
        <v>97</v>
      </c>
      <c r="J10" s="22">
        <v>30</v>
      </c>
      <c r="K10" s="34" t="str" cm="1">
        <f t="array" ref="K10">_xlfn.TEXTJOIN("     //     ", TRUE, IFERROR(INDEX([2]npc_battle_data!$B:$B, MATCH(_xlfn.FILTERXML("&lt;t&gt;&lt;s&gt;"&amp;SUBSTITUTE(E10,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  <c r="N10" s="30"/>
    </row>
    <row r="11" spans="1:15">
      <c r="A11" s="18">
        <v>1001107</v>
      </c>
      <c r="B11" s="4">
        <v>1001103</v>
      </c>
      <c r="C11" s="18">
        <v>1</v>
      </c>
      <c r="D11" s="18">
        <v>3</v>
      </c>
      <c r="E11" s="18" t="s">
        <v>101</v>
      </c>
      <c r="F11" s="18" t="s">
        <v>147</v>
      </c>
      <c r="G11" s="19" t="s">
        <v>147</v>
      </c>
      <c r="H11" s="19" t="s">
        <v>147</v>
      </c>
      <c r="I11" s="19" t="s">
        <v>97</v>
      </c>
      <c r="J11" s="18">
        <v>30</v>
      </c>
      <c r="K11" s="35" t="str" cm="1">
        <f t="array" ref="K11">_xlfn.TEXTJOIN("     //     ", TRUE, IFERROR(INDEX([2]npc_battle_data!$B:$B, MATCH(_xlfn.FILTERXML("&lt;t&gt;&lt;s&gt;"&amp;SUBSTITUTE(E11,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  <c r="N11" s="30"/>
    </row>
    <row r="12" spans="1:15">
      <c r="A12" s="18">
        <v>1001108</v>
      </c>
      <c r="B12" s="4">
        <v>1001103</v>
      </c>
      <c r="C12" s="18">
        <v>2</v>
      </c>
      <c r="D12" s="18">
        <v>3</v>
      </c>
      <c r="E12" s="18" t="s">
        <v>103</v>
      </c>
      <c r="F12" s="18" t="s">
        <v>147</v>
      </c>
      <c r="G12" s="19" t="s">
        <v>147</v>
      </c>
      <c r="H12" s="19" t="s">
        <v>147</v>
      </c>
      <c r="I12" s="19" t="s">
        <v>97</v>
      </c>
      <c r="J12" s="18">
        <v>30</v>
      </c>
      <c r="K12" s="35" t="str" cm="1">
        <f t="array" ref="K12">_xlfn.TEXTJOIN("     //     ", TRUE, IFERROR(INDEX([2]npc_battle_data!$B:$B, MATCH(_xlfn.FILTERXML("&lt;t&gt;&lt;s&gt;"&amp;SUBSTITUTE(E12,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  <c r="N12" s="30"/>
    </row>
    <row r="13" spans="1:15">
      <c r="A13" s="18">
        <v>1001109</v>
      </c>
      <c r="B13" s="4">
        <v>1001103</v>
      </c>
      <c r="C13" s="18">
        <v>3</v>
      </c>
      <c r="D13" s="18">
        <v>3</v>
      </c>
      <c r="E13" s="18" t="s">
        <v>104</v>
      </c>
      <c r="F13" s="18" t="s">
        <v>147</v>
      </c>
      <c r="G13" s="19" t="s">
        <v>147</v>
      </c>
      <c r="H13" s="19" t="s">
        <v>147</v>
      </c>
      <c r="I13" s="19" t="s">
        <v>97</v>
      </c>
      <c r="J13" s="18">
        <v>30</v>
      </c>
      <c r="K13" s="35" t="str" cm="1">
        <f t="array" ref="K13">_xlfn.TEXTJOIN("     //     ", TRUE, IFERROR(INDEX([2]npc_battle_data!$B:$B, MATCH(_xlfn.FILTERXML("&lt;t&gt;&lt;s&gt;"&amp;SUBSTITUTE(E13, ", ", "&lt;/s&gt;&lt;s&gt;")&amp;"&lt;/s&gt;&lt;/t&gt;", "//s"), [2]npc_battle_data!$A:$A, 0)), ""))</f>
        <v>마력] 탱커(HP:대) - 마족투사     //     요력] 원딜 - 꼭두각시 인형     //     요력] 원딜 - 꼭두각시 인형</v>
      </c>
      <c r="N13" s="30"/>
    </row>
    <row r="14" spans="1:15">
      <c r="A14" s="22">
        <v>1001110</v>
      </c>
      <c r="B14" s="23">
        <v>1001104</v>
      </c>
      <c r="C14" s="22">
        <v>1</v>
      </c>
      <c r="D14" s="22">
        <v>3</v>
      </c>
      <c r="E14" s="22" t="s">
        <v>101</v>
      </c>
      <c r="F14" s="22" t="s">
        <v>148</v>
      </c>
      <c r="G14" s="24" t="s">
        <v>148</v>
      </c>
      <c r="H14" s="24" t="s">
        <v>148</v>
      </c>
      <c r="I14" s="24" t="s">
        <v>97</v>
      </c>
      <c r="J14" s="22">
        <v>30</v>
      </c>
      <c r="K14" s="34" t="str" cm="1">
        <f t="array" ref="K14">_xlfn.TEXTJOIN("     //     ", TRUE, IFERROR(INDEX([2]npc_battle_data!$B:$B, MATCH(_xlfn.FILTERXML("&lt;t&gt;&lt;s&gt;"&amp;SUBSTITUTE(E14,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  <c r="N14" s="30"/>
    </row>
    <row r="15" spans="1:15">
      <c r="A15" s="22">
        <v>1001111</v>
      </c>
      <c r="B15" s="23">
        <v>1001104</v>
      </c>
      <c r="C15" s="22">
        <v>2</v>
      </c>
      <c r="D15" s="22">
        <v>3</v>
      </c>
      <c r="E15" s="22" t="s">
        <v>102</v>
      </c>
      <c r="F15" s="22" t="s">
        <v>148</v>
      </c>
      <c r="G15" s="24" t="s">
        <v>148</v>
      </c>
      <c r="H15" s="24" t="s">
        <v>148</v>
      </c>
      <c r="I15" s="24" t="s">
        <v>97</v>
      </c>
      <c r="J15" s="22">
        <v>30</v>
      </c>
      <c r="K15" s="34" t="str" cm="1">
        <f t="array" ref="K15">_xlfn.TEXTJOIN("     //     ", TRUE, IFERROR(INDEX([2]npc_battle_data!$B:$B, MATCH(_xlfn.FILTERXML("&lt;t&gt;&lt;s&gt;"&amp;SUBSTITUTE(E15,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  <c r="N15" s="30"/>
    </row>
    <row r="16" spans="1:15">
      <c r="A16" s="22">
        <v>1001112</v>
      </c>
      <c r="B16" s="23">
        <v>1001104</v>
      </c>
      <c r="C16" s="22">
        <v>3</v>
      </c>
      <c r="D16" s="22">
        <v>3</v>
      </c>
      <c r="E16" s="22" t="s">
        <v>100</v>
      </c>
      <c r="F16" s="22" t="s">
        <v>148</v>
      </c>
      <c r="G16" s="24" t="s">
        <v>148</v>
      </c>
      <c r="H16" s="24" t="s">
        <v>148</v>
      </c>
      <c r="I16" s="24" t="s">
        <v>97</v>
      </c>
      <c r="J16" s="22">
        <v>30</v>
      </c>
      <c r="K16" s="34" t="str" cm="1">
        <f t="array" ref="K16">_xlfn.TEXTJOIN("     //     ", TRUE, IFERROR(INDEX([2]npc_battle_data!$B:$B, MATCH(_xlfn.FILTERXML("&lt;t&gt;&lt;s&gt;"&amp;SUBSTITUTE(E16,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7" spans="1:11">
      <c r="A17" s="18">
        <v>1001113</v>
      </c>
      <c r="B17" s="4">
        <v>1001105</v>
      </c>
      <c r="C17" s="18">
        <v>1</v>
      </c>
      <c r="D17" s="18">
        <v>3</v>
      </c>
      <c r="E17" s="18" t="s">
        <v>105</v>
      </c>
      <c r="F17" s="18" t="s">
        <v>149</v>
      </c>
      <c r="G17" s="19" t="s">
        <v>148</v>
      </c>
      <c r="H17" s="19" t="s">
        <v>148</v>
      </c>
      <c r="I17" s="19" t="s">
        <v>97</v>
      </c>
      <c r="J17" s="18">
        <v>30</v>
      </c>
      <c r="K17" s="35" t="str" cm="1">
        <f t="array" ref="K17">_xlfn.TEXTJOIN("     //     ", TRUE, IFERROR(INDEX([2]npc_battle_data!$B:$B, MATCH(_xlfn.FILTERXML("&lt;t&gt;&lt;s&gt;"&amp;SUBSTITUTE(E17,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18" spans="1:11">
      <c r="A18" s="18">
        <v>1001114</v>
      </c>
      <c r="B18" s="4">
        <v>1001105</v>
      </c>
      <c r="C18" s="18">
        <v>2</v>
      </c>
      <c r="D18" s="18">
        <v>4</v>
      </c>
      <c r="E18" s="18" t="s">
        <v>108</v>
      </c>
      <c r="F18" s="18" t="s">
        <v>150</v>
      </c>
      <c r="G18" s="19" t="s">
        <v>217</v>
      </c>
      <c r="H18" s="19" t="s">
        <v>217</v>
      </c>
      <c r="I18" s="19" t="s">
        <v>157</v>
      </c>
      <c r="J18" s="18">
        <v>30</v>
      </c>
      <c r="K18" s="35" t="str" cm="1">
        <f t="array" ref="K18">_xlfn.TEXTJOIN("     //     ", TRUE, IFERROR(INDEX([2]npc_battle_data!$B:$B, MATCH(_xlfn.FILTERXML("&lt;t&gt;&lt;s&gt;"&amp;SUBSTITUTE(E18,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11">
      <c r="A19" s="18">
        <v>1001115</v>
      </c>
      <c r="B19" s="4">
        <v>1001105</v>
      </c>
      <c r="C19" s="18">
        <v>3</v>
      </c>
      <c r="D19" s="18">
        <v>4</v>
      </c>
      <c r="E19" s="18" t="s">
        <v>112</v>
      </c>
      <c r="F19" s="18" t="s">
        <v>150</v>
      </c>
      <c r="G19" s="19" t="s">
        <v>217</v>
      </c>
      <c r="H19" s="19" t="s">
        <v>217</v>
      </c>
      <c r="I19" s="19" t="s">
        <v>157</v>
      </c>
      <c r="J19" s="18">
        <v>30</v>
      </c>
      <c r="K19" s="35" t="str" cm="1">
        <f t="array" ref="K19">_xlfn.TEXTJOIN("     //     ", TRUE, IFERROR(INDEX([2]npc_battle_data!$B:$B, MATCH(_xlfn.FILTERXML("&lt;t&gt;&lt;s&gt;"&amp;SUBSTITUTE(E19,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11">
      <c r="A20" s="22">
        <v>1001116</v>
      </c>
      <c r="B20" s="23">
        <v>1001106</v>
      </c>
      <c r="C20" s="22">
        <v>1</v>
      </c>
      <c r="D20" s="22">
        <v>3</v>
      </c>
      <c r="E20" s="22" t="s">
        <v>110</v>
      </c>
      <c r="F20" s="22" t="s">
        <v>151</v>
      </c>
      <c r="G20" s="24" t="s">
        <v>151</v>
      </c>
      <c r="H20" s="24" t="s">
        <v>151</v>
      </c>
      <c r="I20" s="24" t="s">
        <v>96</v>
      </c>
      <c r="J20" s="22">
        <v>30</v>
      </c>
      <c r="K20" s="34" t="str" cm="1">
        <f t="array" ref="K20">_xlfn.TEXTJOIN("     //     ", TRUE, IFERROR(INDEX([2]npc_battle_data!$B:$B, MATCH(_xlfn.FILTERXML("&lt;t&gt;&lt;s&gt;"&amp;SUBSTITUTE(E20,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21" spans="1:11">
      <c r="A21" s="22">
        <v>1001117</v>
      </c>
      <c r="B21" s="23">
        <v>1001106</v>
      </c>
      <c r="C21" s="22">
        <v>2</v>
      </c>
      <c r="D21" s="22">
        <v>4</v>
      </c>
      <c r="E21" s="22" t="s">
        <v>108</v>
      </c>
      <c r="F21" s="22" t="s">
        <v>152</v>
      </c>
      <c r="G21" s="24" t="s">
        <v>152</v>
      </c>
      <c r="H21" s="24" t="s">
        <v>152</v>
      </c>
      <c r="I21" s="24" t="s">
        <v>156</v>
      </c>
      <c r="J21" s="22">
        <v>30</v>
      </c>
      <c r="K21" s="34" t="str" cm="1">
        <f t="array" ref="K21">_xlfn.TEXTJOIN("     //     ", TRUE, IFERROR(INDEX([2]npc_battle_data!$B:$B, MATCH(_xlfn.FILTERXML("&lt;t&gt;&lt;s&gt;"&amp;SUBSTITUTE(E21,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11">
      <c r="A22" s="22">
        <v>1001118</v>
      </c>
      <c r="B22" s="23">
        <v>1001106</v>
      </c>
      <c r="C22" s="22">
        <v>3</v>
      </c>
      <c r="D22" s="22">
        <v>4</v>
      </c>
      <c r="E22" s="22" t="s">
        <v>114</v>
      </c>
      <c r="F22" s="22" t="s">
        <v>152</v>
      </c>
      <c r="G22" s="24" t="s">
        <v>152</v>
      </c>
      <c r="H22" s="24" t="s">
        <v>152</v>
      </c>
      <c r="I22" s="24" t="s">
        <v>156</v>
      </c>
      <c r="J22" s="22">
        <v>30</v>
      </c>
      <c r="K22" s="34" t="str" cm="1">
        <f t="array" ref="K22">_xlfn.TEXTJOIN("     //     ", TRUE, IFERROR(INDEX([2]npc_battle_data!$B:$B, MATCH(_xlfn.FILTERXML("&lt;t&gt;&lt;s&gt;"&amp;SUBSTITUTE(E22,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11">
      <c r="A23" s="18">
        <v>1001119</v>
      </c>
      <c r="B23" s="4">
        <v>1001107</v>
      </c>
      <c r="C23" s="18">
        <v>1</v>
      </c>
      <c r="D23" s="18">
        <v>3</v>
      </c>
      <c r="E23" s="18" t="s">
        <v>115</v>
      </c>
      <c r="F23" s="18" t="s">
        <v>151</v>
      </c>
      <c r="G23" s="19" t="s">
        <v>151</v>
      </c>
      <c r="H23" s="19" t="s">
        <v>151</v>
      </c>
      <c r="I23" s="19" t="s">
        <v>96</v>
      </c>
      <c r="J23" s="18">
        <v>30</v>
      </c>
      <c r="K23" s="35" t="str" cm="1">
        <f t="array" ref="K23">_xlfn.TEXTJOIN("     //     ", TRUE, IFERROR(INDEX([2]npc_battle_data!$B:$B, MATCH(_xlfn.FILTERXML("&lt;t&gt;&lt;s&gt;"&amp;SUBSTITUTE(E23,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24" spans="1:11">
      <c r="A24" s="18">
        <v>1001120</v>
      </c>
      <c r="B24" s="4">
        <v>1001107</v>
      </c>
      <c r="C24" s="18">
        <v>2</v>
      </c>
      <c r="D24" s="18">
        <v>4</v>
      </c>
      <c r="E24" s="18" t="s">
        <v>108</v>
      </c>
      <c r="F24" s="18" t="s">
        <v>152</v>
      </c>
      <c r="G24" s="19" t="s">
        <v>152</v>
      </c>
      <c r="H24" s="19" t="s">
        <v>152</v>
      </c>
      <c r="I24" s="19" t="s">
        <v>156</v>
      </c>
      <c r="J24" s="18">
        <v>30</v>
      </c>
      <c r="K24" s="35" t="str" cm="1">
        <f t="array" ref="K24">_xlfn.TEXTJOIN("     //     ", TRUE, IFERROR(INDEX([2]npc_battle_data!$B:$B, MATCH(_xlfn.FILTERXML("&lt;t&gt;&lt;s&gt;"&amp;SUBSTITUTE(E24,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11">
      <c r="A25" s="18">
        <v>1001121</v>
      </c>
      <c r="B25" s="4">
        <v>1001107</v>
      </c>
      <c r="C25" s="18">
        <v>3</v>
      </c>
      <c r="D25" s="18">
        <v>4</v>
      </c>
      <c r="E25" s="18" t="s">
        <v>117</v>
      </c>
      <c r="F25" s="18" t="s">
        <v>152</v>
      </c>
      <c r="G25" s="19" t="s">
        <v>152</v>
      </c>
      <c r="H25" s="19" t="s">
        <v>152</v>
      </c>
      <c r="I25" s="19" t="s">
        <v>159</v>
      </c>
      <c r="J25" s="18">
        <v>30</v>
      </c>
      <c r="K25" s="35" t="str" cm="1">
        <f t="array" ref="K25">_xlfn.TEXTJOIN("     //     ", TRUE, IFERROR(INDEX([2]npc_battle_data!$B:$B, MATCH(_xlfn.FILTERXML("&lt;t&gt;&lt;s&gt;"&amp;SUBSTITUTE(E25,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11">
      <c r="A26" s="22">
        <v>1001122</v>
      </c>
      <c r="B26" s="23">
        <v>1001108</v>
      </c>
      <c r="C26" s="22">
        <v>1</v>
      </c>
      <c r="D26" s="22">
        <v>3</v>
      </c>
      <c r="E26" s="22" t="s">
        <v>123</v>
      </c>
      <c r="F26" s="22" t="s">
        <v>151</v>
      </c>
      <c r="G26" s="24" t="s">
        <v>151</v>
      </c>
      <c r="H26" s="24" t="s">
        <v>151</v>
      </c>
      <c r="I26" s="24" t="s">
        <v>96</v>
      </c>
      <c r="J26" s="22">
        <v>30</v>
      </c>
      <c r="K26" s="34" t="str" cm="1">
        <f t="array" ref="K26">_xlfn.TEXTJOIN("     //     ", TRUE, IFERROR(INDEX([2]npc_battle_data!$B:$B, MATCH(_xlfn.FILTERXML("&lt;t&gt;&lt;s&gt;"&amp;SUBSTITUTE(E26,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27" spans="1:11">
      <c r="A27" s="22">
        <v>1001123</v>
      </c>
      <c r="B27" s="23">
        <v>1001108</v>
      </c>
      <c r="C27" s="22">
        <v>2</v>
      </c>
      <c r="D27" s="22">
        <v>4</v>
      </c>
      <c r="E27" s="22" t="s">
        <v>119</v>
      </c>
      <c r="F27" s="22" t="s">
        <v>152</v>
      </c>
      <c r="G27" s="24" t="s">
        <v>152</v>
      </c>
      <c r="H27" s="24" t="s">
        <v>152</v>
      </c>
      <c r="I27" s="24" t="s">
        <v>156</v>
      </c>
      <c r="J27" s="22">
        <v>30</v>
      </c>
      <c r="K27" s="34" t="str" cm="1">
        <f t="array" ref="K27">_xlfn.TEXTJOIN("     //     ", TRUE, IFERROR(INDEX([2]npc_battle_data!$B:$B, MATCH(_xlfn.FILTERXML("&lt;t&gt;&lt;s&gt;"&amp;SUBSTITUTE(E27,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>
      <c r="A28" s="22">
        <v>1001124</v>
      </c>
      <c r="B28" s="23">
        <v>1001108</v>
      </c>
      <c r="C28" s="22">
        <v>3</v>
      </c>
      <c r="D28" s="22">
        <v>4</v>
      </c>
      <c r="E28" s="22" t="s">
        <v>121</v>
      </c>
      <c r="F28" s="22" t="s">
        <v>152</v>
      </c>
      <c r="G28" s="24" t="s">
        <v>152</v>
      </c>
      <c r="H28" s="24" t="s">
        <v>152</v>
      </c>
      <c r="I28" s="24" t="s">
        <v>156</v>
      </c>
      <c r="J28" s="22">
        <v>30</v>
      </c>
      <c r="K28" s="34" t="str" cm="1">
        <f t="array" ref="K28">_xlfn.TEXTJOIN("     //     ", TRUE, IFERROR(INDEX([2]npc_battle_data!$B:$B, MATCH(_xlfn.FILTERXML("&lt;t&gt;&lt;s&gt;"&amp;SUBSTITUTE(E28,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11">
      <c r="A29" s="18">
        <v>1001125</v>
      </c>
      <c r="B29" s="4">
        <v>1001109</v>
      </c>
      <c r="C29" s="18">
        <v>1</v>
      </c>
      <c r="D29" s="18">
        <v>3</v>
      </c>
      <c r="E29" s="18" t="s">
        <v>123</v>
      </c>
      <c r="F29" s="18" t="s">
        <v>153</v>
      </c>
      <c r="G29" s="19" t="s">
        <v>218</v>
      </c>
      <c r="H29" s="19" t="s">
        <v>218</v>
      </c>
      <c r="I29" s="19" t="s">
        <v>96</v>
      </c>
      <c r="J29" s="18">
        <v>30</v>
      </c>
      <c r="K29" s="35" t="str" cm="1">
        <f t="array" ref="K29">_xlfn.TEXTJOIN("     //     ", TRUE, IFERROR(INDEX([2]npc_battle_data!$B:$B, MATCH(_xlfn.FILTERXML("&lt;t&gt;&lt;s&gt;"&amp;SUBSTITUTE(E29,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30" spans="1:11">
      <c r="A30" s="18">
        <v>1001126</v>
      </c>
      <c r="B30" s="4">
        <v>1001109</v>
      </c>
      <c r="C30" s="18">
        <v>2</v>
      </c>
      <c r="D30" s="18">
        <v>4</v>
      </c>
      <c r="E30" s="18" t="s">
        <v>118</v>
      </c>
      <c r="F30" s="18" t="s">
        <v>154</v>
      </c>
      <c r="G30" s="19" t="s">
        <v>219</v>
      </c>
      <c r="H30" s="19" t="s">
        <v>219</v>
      </c>
      <c r="I30" s="19" t="s">
        <v>156</v>
      </c>
      <c r="J30" s="18">
        <v>30</v>
      </c>
      <c r="K30" s="35" t="str" cm="1">
        <f t="array" ref="K30">_xlfn.TEXTJOIN("     //     ", TRUE, IFERROR(INDEX([2]npc_battle_data!$B:$B, MATCH(_xlfn.FILTERXML("&lt;t&gt;&lt;s&gt;"&amp;SUBSTITUTE(E30,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>
      <c r="A31" s="18">
        <v>1001127</v>
      </c>
      <c r="B31" s="4">
        <v>1001109</v>
      </c>
      <c r="C31" s="18">
        <v>3</v>
      </c>
      <c r="D31" s="18">
        <v>4</v>
      </c>
      <c r="E31" s="18" t="s">
        <v>120</v>
      </c>
      <c r="F31" s="18" t="s">
        <v>154</v>
      </c>
      <c r="G31" s="19" t="s">
        <v>219</v>
      </c>
      <c r="H31" s="19" t="s">
        <v>219</v>
      </c>
      <c r="I31" s="19" t="s">
        <v>156</v>
      </c>
      <c r="J31" s="18">
        <v>30</v>
      </c>
      <c r="K31" s="35" t="str" cm="1">
        <f t="array" ref="K31">_xlfn.TEXTJOIN("     //     ", TRUE, IFERROR(INDEX([2]npc_battle_data!$B:$B, MATCH(_xlfn.FILTERXML("&lt;t&gt;&lt;s&gt;"&amp;SUBSTITUTE(E31,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11">
      <c r="A32" s="22">
        <v>1001128</v>
      </c>
      <c r="B32" s="23">
        <v>1001110</v>
      </c>
      <c r="C32" s="22">
        <v>1</v>
      </c>
      <c r="D32" s="22">
        <v>3</v>
      </c>
      <c r="E32" s="22" t="s">
        <v>127</v>
      </c>
      <c r="F32" s="22" t="s">
        <v>190</v>
      </c>
      <c r="G32" s="24" t="s">
        <v>190</v>
      </c>
      <c r="H32" s="24" t="s">
        <v>190</v>
      </c>
      <c r="I32" s="24" t="s">
        <v>96</v>
      </c>
      <c r="J32" s="22">
        <v>30</v>
      </c>
      <c r="K32" s="34" t="str" cm="1">
        <f t="array" ref="K32">_xlfn.TEXTJOIN("     //     ", TRUE, IFERROR(INDEX([2]npc_battle_data!$B:$B, MATCH(_xlfn.FILTERXML("&lt;t&gt;&lt;s&gt;"&amp;SUBSTITUTE(E32,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33" spans="1:11">
      <c r="A33" s="22">
        <v>1001129</v>
      </c>
      <c r="B33" s="23">
        <v>1001110</v>
      </c>
      <c r="C33" s="22">
        <v>2</v>
      </c>
      <c r="D33" s="22">
        <v>4</v>
      </c>
      <c r="E33" s="22" t="s">
        <v>131</v>
      </c>
      <c r="F33" s="22" t="s">
        <v>191</v>
      </c>
      <c r="G33" s="24" t="s">
        <v>191</v>
      </c>
      <c r="H33" s="24" t="s">
        <v>191</v>
      </c>
      <c r="I33" s="24" t="s">
        <v>156</v>
      </c>
      <c r="J33" s="22">
        <v>30</v>
      </c>
      <c r="K33" s="34" t="str" cm="1">
        <f t="array" ref="K33">_xlfn.TEXTJOIN("     //     ", TRUE, IFERROR(INDEX([2]npc_battle_data!$B:$B, MATCH(_xlfn.FILTERXML("&lt;t&gt;&lt;s&gt;"&amp;SUBSTITUTE(E33,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11">
      <c r="A34" s="22">
        <v>1001130</v>
      </c>
      <c r="B34" s="23">
        <v>1001110</v>
      </c>
      <c r="C34" s="22">
        <v>3</v>
      </c>
      <c r="D34" s="22">
        <v>5</v>
      </c>
      <c r="E34" s="22" t="s">
        <v>133</v>
      </c>
      <c r="F34" s="22" t="s">
        <v>192</v>
      </c>
      <c r="G34" s="24" t="s">
        <v>192</v>
      </c>
      <c r="H34" s="24" t="s">
        <v>192</v>
      </c>
      <c r="I34" s="24" t="s">
        <v>161</v>
      </c>
      <c r="J34" s="22">
        <v>30</v>
      </c>
      <c r="K34" s="34" t="str" cm="1">
        <f t="array" ref="K34">_xlfn.TEXTJOIN("     //     ", TRUE, IFERROR(INDEX([2]npc_battle_data!$B:$B, MATCH(_xlfn.FILTERXML("&lt;t&gt;&lt;s&gt;"&amp;SUBSTITUTE(E34,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11">
      <c r="A35" s="18">
        <v>1001131</v>
      </c>
      <c r="B35" s="4">
        <v>1001111</v>
      </c>
      <c r="C35" s="18">
        <v>1</v>
      </c>
      <c r="D35" s="18">
        <v>3</v>
      </c>
      <c r="E35" s="18" t="s">
        <v>125</v>
      </c>
      <c r="F35" s="18" t="s">
        <v>193</v>
      </c>
      <c r="G35" s="19" t="s">
        <v>193</v>
      </c>
      <c r="H35" s="19" t="s">
        <v>193</v>
      </c>
      <c r="I35" s="19" t="s">
        <v>96</v>
      </c>
      <c r="J35" s="18">
        <v>30</v>
      </c>
      <c r="K35" s="35" t="str" cm="1">
        <f t="array" ref="K35">_xlfn.TEXTJOIN("     //     ", TRUE, IFERROR(INDEX([2]npc_battle_data!$B:$B, MATCH(_xlfn.FILTERXML("&lt;t&gt;&lt;s&gt;"&amp;SUBSTITUTE(E35,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36" spans="1:11">
      <c r="A36" s="18">
        <v>1001132</v>
      </c>
      <c r="B36" s="4">
        <v>1001111</v>
      </c>
      <c r="C36" s="18">
        <v>2</v>
      </c>
      <c r="D36" s="18">
        <v>4</v>
      </c>
      <c r="E36" s="18" t="s">
        <v>118</v>
      </c>
      <c r="F36" s="18" t="s">
        <v>194</v>
      </c>
      <c r="G36" s="19" t="s">
        <v>194</v>
      </c>
      <c r="H36" s="19" t="s">
        <v>194</v>
      </c>
      <c r="I36" s="19" t="s">
        <v>156</v>
      </c>
      <c r="J36" s="18">
        <v>30</v>
      </c>
      <c r="K36" s="35" t="str" cm="1">
        <f t="array" ref="K36">_xlfn.TEXTJOIN("     //     ", TRUE, IFERROR(INDEX([2]npc_battle_data!$B:$B, MATCH(_xlfn.FILTERXML("&lt;t&gt;&lt;s&gt;"&amp;SUBSTITUTE(E36,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>
      <c r="A37" s="18">
        <v>1001133</v>
      </c>
      <c r="B37" s="4">
        <v>1001111</v>
      </c>
      <c r="C37" s="18">
        <v>3</v>
      </c>
      <c r="D37" s="18">
        <v>4</v>
      </c>
      <c r="E37" s="18" t="s">
        <v>129</v>
      </c>
      <c r="F37" s="18" t="s">
        <v>194</v>
      </c>
      <c r="G37" s="19" t="s">
        <v>194</v>
      </c>
      <c r="H37" s="19" t="s">
        <v>194</v>
      </c>
      <c r="I37" s="19" t="s">
        <v>163</v>
      </c>
      <c r="J37" s="18">
        <v>30</v>
      </c>
      <c r="K37" s="35" t="str" cm="1">
        <f t="array" ref="K37">_xlfn.TEXTJOIN("     //     ", TRUE, IFERROR(INDEX([2]npc_battle_data!$B:$B, MATCH(_xlfn.FILTERXML("&lt;t&gt;&lt;s&gt;"&amp;SUBSTITUTE(E37, ", ", "&lt;/s&gt;&lt;s&gt;")&amp;"&lt;/s&gt;&lt;/t&gt;", "//s"), [2]npc_battle_data!$A:$A,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11">
      <c r="A38" s="22">
        <v>1001134</v>
      </c>
      <c r="B38" s="23">
        <v>1001112</v>
      </c>
      <c r="C38" s="22">
        <v>1</v>
      </c>
      <c r="D38" s="22">
        <v>3</v>
      </c>
      <c r="E38" s="22" t="s">
        <v>125</v>
      </c>
      <c r="F38" s="22" t="s">
        <v>195</v>
      </c>
      <c r="G38" s="24" t="s">
        <v>195</v>
      </c>
      <c r="H38" s="24" t="s">
        <v>195</v>
      </c>
      <c r="I38" s="24" t="s">
        <v>96</v>
      </c>
      <c r="J38" s="22">
        <v>30</v>
      </c>
      <c r="K38" s="34" t="str" cm="1">
        <f t="array" ref="K38">_xlfn.TEXTJOIN("     //     ", TRUE, IFERROR(INDEX([2]npc_battle_data!$B:$B, MATCH(_xlfn.FILTERXML("&lt;t&gt;&lt;s&gt;"&amp;SUBSTITUTE(E38,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39" spans="1:11">
      <c r="A39" s="22">
        <v>1001135</v>
      </c>
      <c r="B39" s="23">
        <v>1001112</v>
      </c>
      <c r="C39" s="22">
        <v>2</v>
      </c>
      <c r="D39" s="22">
        <v>4</v>
      </c>
      <c r="E39" s="22" t="s">
        <v>119</v>
      </c>
      <c r="F39" s="22" t="s">
        <v>196</v>
      </c>
      <c r="G39" s="24" t="s">
        <v>196</v>
      </c>
      <c r="H39" s="24" t="s">
        <v>196</v>
      </c>
      <c r="I39" s="24" t="s">
        <v>156</v>
      </c>
      <c r="J39" s="22">
        <v>30</v>
      </c>
      <c r="K39" s="34" t="str" cm="1">
        <f t="array" ref="K39">_xlfn.TEXTJOIN("     //     ", TRUE, IFERROR(INDEX([2]npc_battle_data!$B:$B, MATCH(_xlfn.FILTERXML("&lt;t&gt;&lt;s&gt;"&amp;SUBSTITUTE(E39,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>
      <c r="A40" s="22">
        <v>1001136</v>
      </c>
      <c r="B40" s="23">
        <v>1001112</v>
      </c>
      <c r="C40" s="22">
        <v>3</v>
      </c>
      <c r="D40" s="22">
        <v>4</v>
      </c>
      <c r="E40" s="22" t="s">
        <v>135</v>
      </c>
      <c r="F40" s="22" t="s">
        <v>196</v>
      </c>
      <c r="G40" s="24" t="s">
        <v>196</v>
      </c>
      <c r="H40" s="24" t="s">
        <v>196</v>
      </c>
      <c r="I40" s="24" t="s">
        <v>165</v>
      </c>
      <c r="J40" s="22">
        <v>30</v>
      </c>
      <c r="K40" s="34" t="str" cm="1">
        <f t="array" ref="K40">_xlfn.TEXTJOIN("     //     ", TRUE, IFERROR(INDEX([2]npc_battle_data!$B:$B, MATCH(_xlfn.FILTERXML("&lt;t&gt;&lt;s&gt;"&amp;SUBSTITUTE(E40, ", ", "&lt;/s&gt;&lt;s&gt;")&amp;"&lt;/s&gt;&lt;/t&gt;", "//s"), [2]npc_battle_data!$A:$A,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11">
      <c r="A41" s="18">
        <v>1001137</v>
      </c>
      <c r="B41" s="4">
        <v>1001113</v>
      </c>
      <c r="C41" s="18">
        <v>1</v>
      </c>
      <c r="D41" s="18">
        <v>3</v>
      </c>
      <c r="E41" s="18" t="s">
        <v>137</v>
      </c>
      <c r="F41" s="18" t="s">
        <v>197</v>
      </c>
      <c r="G41" s="19" t="s">
        <v>197</v>
      </c>
      <c r="H41" s="19" t="s">
        <v>197</v>
      </c>
      <c r="I41" s="19" t="s">
        <v>96</v>
      </c>
      <c r="J41" s="18">
        <v>30</v>
      </c>
      <c r="K41" s="35" t="str" cm="1">
        <f t="array" ref="K41">_xlfn.TEXTJOIN("     //     ", TRUE, IFERROR(INDEX([2]npc_battle_data!$B:$B, MATCH(_xlfn.FILTERXML("&lt;t&gt;&lt;s&gt;"&amp;SUBSTITUTE(E41,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42" spans="1:11">
      <c r="A42" s="18">
        <v>1001138</v>
      </c>
      <c r="B42" s="4">
        <v>1001113</v>
      </c>
      <c r="C42" s="18">
        <v>2</v>
      </c>
      <c r="D42" s="18">
        <v>4</v>
      </c>
      <c r="E42" s="18" t="s">
        <v>139</v>
      </c>
      <c r="F42" s="18" t="s">
        <v>198</v>
      </c>
      <c r="G42" s="19" t="s">
        <v>198</v>
      </c>
      <c r="H42" s="19" t="s">
        <v>198</v>
      </c>
      <c r="I42" s="19" t="s">
        <v>156</v>
      </c>
      <c r="J42" s="18">
        <v>30</v>
      </c>
      <c r="K42" s="35" t="str" cm="1">
        <f t="array" ref="K42">_xlfn.TEXTJOIN("     //     ", TRUE, IFERROR(INDEX([2]npc_battle_data!$B:$B, MATCH(_xlfn.FILTERXML("&lt;t&gt;&lt;s&gt;"&amp;SUBSTITUTE(E42,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11">
      <c r="A43" s="18">
        <v>1001139</v>
      </c>
      <c r="B43" s="4">
        <v>1001113</v>
      </c>
      <c r="C43" s="18">
        <v>3</v>
      </c>
      <c r="D43" s="18">
        <v>4</v>
      </c>
      <c r="E43" s="18" t="s">
        <v>141</v>
      </c>
      <c r="F43" s="18" t="s">
        <v>198</v>
      </c>
      <c r="G43" s="19" t="s">
        <v>198</v>
      </c>
      <c r="H43" s="19" t="s">
        <v>198</v>
      </c>
      <c r="I43" s="19" t="s">
        <v>162</v>
      </c>
      <c r="J43" s="18">
        <v>30</v>
      </c>
      <c r="K43" s="35" t="str" cm="1">
        <f t="array" ref="K43">_xlfn.TEXTJOIN("     //     ", TRUE, IFERROR(INDEX([2]npc_battle_data!$B:$B, MATCH(_xlfn.FILTERXML("&lt;t&gt;&lt;s&gt;"&amp;SUBSTITUTE(E43, ", ", "&lt;/s&gt;&lt;s&gt;")&amp;"&lt;/s&gt;&lt;/t&gt;", "//s"), [2]npc_battle_data!$A:$A,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11">
      <c r="A44" s="22">
        <v>1001140</v>
      </c>
      <c r="B44" s="23">
        <v>1001114</v>
      </c>
      <c r="C44" s="22">
        <v>1</v>
      </c>
      <c r="D44" s="22">
        <v>3</v>
      </c>
      <c r="E44" s="22" t="s">
        <v>137</v>
      </c>
      <c r="F44" s="22" t="s">
        <v>199</v>
      </c>
      <c r="G44" s="24" t="s">
        <v>199</v>
      </c>
      <c r="H44" s="24" t="s">
        <v>199</v>
      </c>
      <c r="I44" s="24" t="s">
        <v>96</v>
      </c>
      <c r="J44" s="22">
        <v>30</v>
      </c>
      <c r="K44" s="34" t="str" cm="1">
        <f t="array" ref="K44">_xlfn.TEXTJOIN("     //     ", TRUE, IFERROR(INDEX([2]npc_battle_data!$B:$B, MATCH(_xlfn.FILTERXML("&lt;t&gt;&lt;s&gt;"&amp;SUBSTITUTE(E44,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45" spans="1:11">
      <c r="A45" s="22">
        <v>1001141</v>
      </c>
      <c r="B45" s="23">
        <v>1001114</v>
      </c>
      <c r="C45" s="22">
        <v>2</v>
      </c>
      <c r="D45" s="22">
        <v>4</v>
      </c>
      <c r="E45" s="22" t="s">
        <v>139</v>
      </c>
      <c r="F45" s="22" t="s">
        <v>200</v>
      </c>
      <c r="G45" s="24" t="s">
        <v>200</v>
      </c>
      <c r="H45" s="24" t="s">
        <v>200</v>
      </c>
      <c r="I45" s="24" t="s">
        <v>156</v>
      </c>
      <c r="J45" s="22">
        <v>30</v>
      </c>
      <c r="K45" s="34" t="str" cm="1">
        <f t="array" ref="K45">_xlfn.TEXTJOIN("     //     ", TRUE, IFERROR(INDEX([2]npc_battle_data!$B:$B, MATCH(_xlfn.FILTERXML("&lt;t&gt;&lt;s&gt;"&amp;SUBSTITUTE(E45,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11">
      <c r="A46" s="22">
        <v>1001142</v>
      </c>
      <c r="B46" s="23">
        <v>1001114</v>
      </c>
      <c r="C46" s="22">
        <v>3</v>
      </c>
      <c r="D46" s="22">
        <v>4</v>
      </c>
      <c r="E46" s="22" t="s">
        <v>143</v>
      </c>
      <c r="F46" s="22" t="s">
        <v>200</v>
      </c>
      <c r="G46" s="24" t="s">
        <v>200</v>
      </c>
      <c r="H46" s="24" t="s">
        <v>200</v>
      </c>
      <c r="I46" s="24" t="s">
        <v>167</v>
      </c>
      <c r="J46" s="22">
        <v>30</v>
      </c>
      <c r="K46" s="34" t="str" cm="1">
        <f t="array" ref="K46">_xlfn.TEXTJOIN("     //     ", TRUE, IFERROR(INDEX([2]npc_battle_data!$B:$B, MATCH(_xlfn.FILTERXML("&lt;t&gt;&lt;s&gt;"&amp;SUBSTITUTE(E46, ", ", "&lt;/s&gt;&lt;s&gt;")&amp;"&lt;/s&gt;&lt;/t&gt;", "//s"), [2]npc_battle_data!$A:$A,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11">
      <c r="A47" s="18">
        <v>1001143</v>
      </c>
      <c r="B47" s="4">
        <v>1001115</v>
      </c>
      <c r="C47" s="18">
        <v>1</v>
      </c>
      <c r="D47" s="18">
        <v>3</v>
      </c>
      <c r="E47" s="18" t="s">
        <v>136</v>
      </c>
      <c r="F47" s="18" t="s">
        <v>201</v>
      </c>
      <c r="G47" s="19" t="s">
        <v>201</v>
      </c>
      <c r="H47" s="19" t="s">
        <v>201</v>
      </c>
      <c r="I47" s="19" t="s">
        <v>96</v>
      </c>
      <c r="J47" s="18">
        <v>30</v>
      </c>
      <c r="K47" s="35" t="str" cm="1">
        <f t="array" ref="K47">_xlfn.TEXTJOIN("     //     ", TRUE, IFERROR(INDEX([2]npc_battle_data!$B:$B, MATCH(_xlfn.FILTERXML("&lt;t&gt;&lt;s&gt;"&amp;SUBSTITUTE(E47,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48" spans="1:11">
      <c r="A48" s="18">
        <v>1001144</v>
      </c>
      <c r="B48" s="4">
        <v>1001115</v>
      </c>
      <c r="C48" s="18">
        <v>2</v>
      </c>
      <c r="D48" s="18">
        <v>4</v>
      </c>
      <c r="E48" s="18" t="s">
        <v>139</v>
      </c>
      <c r="F48" s="18" t="s">
        <v>201</v>
      </c>
      <c r="G48" s="19" t="s">
        <v>201</v>
      </c>
      <c r="H48" s="19" t="s">
        <v>201</v>
      </c>
      <c r="I48" s="19" t="s">
        <v>156</v>
      </c>
      <c r="J48" s="18">
        <v>30</v>
      </c>
      <c r="K48" s="35" t="str" cm="1">
        <f t="array" ref="K48">_xlfn.TEXTJOIN("     //     ", TRUE, IFERROR(INDEX([2]npc_battle_data!$B:$B, MATCH(_xlfn.FILTERXML("&lt;t&gt;&lt;s&gt;"&amp;SUBSTITUTE(E48,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11">
      <c r="A49" s="18">
        <v>1001145</v>
      </c>
      <c r="B49" s="4">
        <v>1001115</v>
      </c>
      <c r="C49" s="18">
        <v>3</v>
      </c>
      <c r="D49" s="18">
        <v>5</v>
      </c>
      <c r="E49" s="18" t="s">
        <v>145</v>
      </c>
      <c r="F49" s="18" t="s">
        <v>202</v>
      </c>
      <c r="G49" s="19" t="s">
        <v>202</v>
      </c>
      <c r="H49" s="19" t="s">
        <v>202</v>
      </c>
      <c r="I49" s="19" t="s">
        <v>169</v>
      </c>
      <c r="J49" s="18">
        <v>30</v>
      </c>
      <c r="K49" s="35" t="str" cm="1">
        <f t="array" ref="K49">_xlfn.TEXTJOIN("     //     ", TRUE, IFERROR(INDEX([2]npc_battle_data!$B:$B, MATCH(_xlfn.FILTERXML("&lt;t&gt;&lt;s&gt;"&amp;SUBSTITUTE(E49, ", ", "&lt;/s&gt;&lt;s&gt;")&amp;"&lt;/s&gt;&lt;/t&gt;", "//s"), [2]npc_battle_data!$A:$A,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11" s="17" customFormat="1">
      <c r="A50" s="15">
        <v>1002101</v>
      </c>
      <c r="B50" s="12">
        <v>1002101</v>
      </c>
      <c r="C50" s="15">
        <v>1</v>
      </c>
      <c r="D50" s="15">
        <v>4</v>
      </c>
      <c r="E50" s="15" t="s">
        <v>98</v>
      </c>
      <c r="F50" s="15" t="s">
        <v>203</v>
      </c>
      <c r="G50" s="16" t="s">
        <v>203</v>
      </c>
      <c r="H50" s="16" t="s">
        <v>203</v>
      </c>
      <c r="I50" s="16" t="s">
        <v>96</v>
      </c>
      <c r="J50" s="15">
        <v>30</v>
      </c>
      <c r="K50" s="34" t="str" cm="1">
        <f t="array" ref="K50">_xlfn.TEXTJOIN("     //     ", TRUE, IFERROR(INDEX([2]npc_battle_data!$B:$B, MATCH(_xlfn.FILTERXML("&lt;t&gt;&lt;s&gt;"&amp;SUBSTITUTE(E50, ", ", "&lt;/s&gt;&lt;s&gt;")&amp;"&lt;/s&gt;&lt;/t&gt;", "//s"), [2]npc_battle_data!$A:$A, 0)), ""))</f>
        <v>마력] 탱커(HP:대) - 마족투사     //     마력] 원딜 - 엘프 연금술사     //     마력] 원딜 - 엘프 연금술사</v>
      </c>
    </row>
    <row r="51" spans="1:11" s="17" customFormat="1">
      <c r="A51" s="15">
        <v>1002102</v>
      </c>
      <c r="B51" s="12">
        <v>1002101</v>
      </c>
      <c r="C51" s="15">
        <v>2</v>
      </c>
      <c r="D51" s="15">
        <v>5</v>
      </c>
      <c r="E51" s="15" t="s">
        <v>100</v>
      </c>
      <c r="F51" s="15" t="s">
        <v>203</v>
      </c>
      <c r="G51" s="16" t="s">
        <v>203</v>
      </c>
      <c r="H51" s="16" t="s">
        <v>203</v>
      </c>
      <c r="I51" s="16" t="s">
        <v>96</v>
      </c>
      <c r="J51" s="15">
        <v>30</v>
      </c>
      <c r="K51" s="34" t="str" cm="1">
        <f t="array" ref="K51">_xlfn.TEXTJOIN("     //     ", TRUE, IFERROR(INDEX([2]npc_battle_data!$B:$B, MATCH(_xlfn.FILTERXML("&lt;t&gt;&lt;s&gt;"&amp;SUBSTITUTE(E51,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52" spans="1:11" s="17" customFormat="1">
      <c r="A52" s="15">
        <v>1002103</v>
      </c>
      <c r="B52" s="12">
        <v>1002101</v>
      </c>
      <c r="C52" s="15">
        <v>3</v>
      </c>
      <c r="D52" s="15">
        <v>5</v>
      </c>
      <c r="E52" s="15" t="s">
        <v>101</v>
      </c>
      <c r="F52" s="15" t="s">
        <v>203</v>
      </c>
      <c r="G52" s="16" t="s">
        <v>203</v>
      </c>
      <c r="H52" s="16" t="s">
        <v>203</v>
      </c>
      <c r="I52" s="16" t="s">
        <v>96</v>
      </c>
      <c r="J52" s="15">
        <v>30</v>
      </c>
      <c r="K52" s="34" t="str" cm="1">
        <f t="array" ref="K52">_xlfn.TEXTJOIN("     //     ", TRUE, IFERROR(INDEX([2]npc_battle_data!$B:$B, MATCH(_xlfn.FILTERXML("&lt;t&gt;&lt;s&gt;"&amp;SUBSTITUTE(E52,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53" spans="1:11" s="17" customFormat="1">
      <c r="A53" s="18">
        <v>1002104</v>
      </c>
      <c r="B53" s="4">
        <v>1002102</v>
      </c>
      <c r="C53" s="18">
        <v>1</v>
      </c>
      <c r="D53" s="18">
        <v>3</v>
      </c>
      <c r="E53" s="18" t="s">
        <v>100</v>
      </c>
      <c r="F53" s="18" t="s">
        <v>203</v>
      </c>
      <c r="G53" s="19" t="s">
        <v>203</v>
      </c>
      <c r="H53" s="19" t="s">
        <v>203</v>
      </c>
      <c r="I53" s="19" t="s">
        <v>96</v>
      </c>
      <c r="J53" s="18">
        <v>30</v>
      </c>
      <c r="K53" s="35" t="str" cm="1">
        <f t="array" ref="K53">_xlfn.TEXTJOIN("     //     ", TRUE, IFERROR(INDEX([2]npc_battle_data!$B:$B, MATCH(_xlfn.FILTERXML("&lt;t&gt;&lt;s&gt;"&amp;SUBSTITUTE(E53,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54" spans="1:11" s="17" customFormat="1">
      <c r="A54" s="18">
        <v>1002105</v>
      </c>
      <c r="B54" s="4">
        <v>1002102</v>
      </c>
      <c r="C54" s="18">
        <v>2</v>
      </c>
      <c r="D54" s="18">
        <v>5</v>
      </c>
      <c r="E54" s="18" t="s">
        <v>99</v>
      </c>
      <c r="F54" s="18" t="s">
        <v>203</v>
      </c>
      <c r="G54" s="19" t="s">
        <v>203</v>
      </c>
      <c r="H54" s="19" t="s">
        <v>203</v>
      </c>
      <c r="I54" s="19" t="s">
        <v>96</v>
      </c>
      <c r="J54" s="18">
        <v>30</v>
      </c>
      <c r="K54" s="35" t="str" cm="1">
        <f t="array" ref="K54">_xlfn.TEXTJOIN("     //     ", TRUE, IFERROR(INDEX([2]npc_battle_data!$B:$B, MATCH(_xlfn.FILTERXML("&lt;t&gt;&lt;s&gt;"&amp;SUBSTITUTE(E54,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</row>
    <row r="55" spans="1:11" s="17" customFormat="1">
      <c r="A55" s="18">
        <v>1002106</v>
      </c>
      <c r="B55" s="4">
        <v>1002102</v>
      </c>
      <c r="C55" s="18">
        <v>3</v>
      </c>
      <c r="D55" s="18">
        <v>5</v>
      </c>
      <c r="E55" s="18" t="s">
        <v>103</v>
      </c>
      <c r="F55" s="18" t="s">
        <v>203</v>
      </c>
      <c r="G55" s="19" t="s">
        <v>203</v>
      </c>
      <c r="H55" s="19" t="s">
        <v>203</v>
      </c>
      <c r="I55" s="19" t="s">
        <v>96</v>
      </c>
      <c r="J55" s="18">
        <v>30</v>
      </c>
      <c r="K55" s="35" t="str" cm="1">
        <f t="array" ref="K55">_xlfn.TEXTJOIN("     //     ", TRUE, IFERROR(INDEX([2]npc_battle_data!$B:$B, MATCH(_xlfn.FILTERXML("&lt;t&gt;&lt;s&gt;"&amp;SUBSTITUTE(E55,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56" spans="1:11" s="17" customFormat="1">
      <c r="A56" s="15">
        <v>1002107</v>
      </c>
      <c r="B56" s="12">
        <v>1002103</v>
      </c>
      <c r="C56" s="15">
        <v>1</v>
      </c>
      <c r="D56" s="15">
        <v>3</v>
      </c>
      <c r="E56" s="15" t="s">
        <v>101</v>
      </c>
      <c r="F56" s="15" t="s">
        <v>155</v>
      </c>
      <c r="G56" s="16" t="s">
        <v>155</v>
      </c>
      <c r="H56" s="16" t="s">
        <v>155</v>
      </c>
      <c r="I56" s="16" t="s">
        <v>96</v>
      </c>
      <c r="J56" s="15">
        <v>30</v>
      </c>
      <c r="K56" s="34" t="str" cm="1">
        <f t="array" ref="K56">_xlfn.TEXTJOIN("     //     ", TRUE, IFERROR(INDEX([2]npc_battle_data!$B:$B, MATCH(_xlfn.FILTERXML("&lt;t&gt;&lt;s&gt;"&amp;SUBSTITUTE(E56,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57" spans="1:11" s="17" customFormat="1">
      <c r="A57" s="15">
        <v>1002108</v>
      </c>
      <c r="B57" s="12">
        <v>1002103</v>
      </c>
      <c r="C57" s="15">
        <v>2</v>
      </c>
      <c r="D57" s="15">
        <v>5</v>
      </c>
      <c r="E57" s="15" t="s">
        <v>103</v>
      </c>
      <c r="F57" s="15" t="s">
        <v>155</v>
      </c>
      <c r="G57" s="16" t="s">
        <v>155</v>
      </c>
      <c r="H57" s="16" t="s">
        <v>155</v>
      </c>
      <c r="I57" s="16" t="s">
        <v>96</v>
      </c>
      <c r="J57" s="15">
        <v>30</v>
      </c>
      <c r="K57" s="34" t="str" cm="1">
        <f t="array" ref="K57">_xlfn.TEXTJOIN("     //     ", TRUE, IFERROR(INDEX([2]npc_battle_data!$B:$B, MATCH(_xlfn.FILTERXML("&lt;t&gt;&lt;s&gt;"&amp;SUBSTITUTE(E57,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58" spans="1:11" s="17" customFormat="1">
      <c r="A58" s="15">
        <v>1002109</v>
      </c>
      <c r="B58" s="12">
        <v>1002103</v>
      </c>
      <c r="C58" s="15">
        <v>3</v>
      </c>
      <c r="D58" s="15">
        <v>5</v>
      </c>
      <c r="E58" s="15" t="s">
        <v>104</v>
      </c>
      <c r="F58" s="15" t="s">
        <v>155</v>
      </c>
      <c r="G58" s="16" t="s">
        <v>155</v>
      </c>
      <c r="H58" s="16" t="s">
        <v>155</v>
      </c>
      <c r="I58" s="16" t="s">
        <v>96</v>
      </c>
      <c r="J58" s="15">
        <v>30</v>
      </c>
      <c r="K58" s="34" t="str" cm="1">
        <f t="array" ref="K58">_xlfn.TEXTJOIN("     //     ", TRUE, IFERROR(INDEX([2]npc_battle_data!$B:$B, MATCH(_xlfn.FILTERXML("&lt;t&gt;&lt;s&gt;"&amp;SUBSTITUTE(E58, ", ", "&lt;/s&gt;&lt;s&gt;")&amp;"&lt;/s&gt;&lt;/t&gt;", "//s"), [2]npc_battle_data!$A:$A, 0)), ""))</f>
        <v>마력] 탱커(HP:대) - 마족투사     //     요력] 원딜 - 꼭두각시 인형     //     요력] 원딜 - 꼭두각시 인형</v>
      </c>
    </row>
    <row r="59" spans="1:11" s="17" customFormat="1">
      <c r="A59" s="18">
        <v>1002110</v>
      </c>
      <c r="B59" s="4">
        <v>1002104</v>
      </c>
      <c r="C59" s="18">
        <v>1</v>
      </c>
      <c r="D59" s="18">
        <v>3</v>
      </c>
      <c r="E59" s="18" t="s">
        <v>101</v>
      </c>
      <c r="F59" s="18" t="s">
        <v>155</v>
      </c>
      <c r="G59" s="19" t="s">
        <v>155</v>
      </c>
      <c r="H59" s="19" t="s">
        <v>155</v>
      </c>
      <c r="I59" s="19" t="s">
        <v>96</v>
      </c>
      <c r="J59" s="18">
        <v>30</v>
      </c>
      <c r="K59" s="35" t="str" cm="1">
        <f t="array" ref="K59">_xlfn.TEXTJOIN("     //     ", TRUE, IFERROR(INDEX([2]npc_battle_data!$B:$B, MATCH(_xlfn.FILTERXML("&lt;t&gt;&lt;s&gt;"&amp;SUBSTITUTE(E59,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60" spans="1:11" s="17" customFormat="1">
      <c r="A60" s="18">
        <v>1002111</v>
      </c>
      <c r="B60" s="4">
        <v>1002104</v>
      </c>
      <c r="C60" s="18">
        <v>2</v>
      </c>
      <c r="D60" s="18">
        <v>5</v>
      </c>
      <c r="E60" s="18" t="s">
        <v>102</v>
      </c>
      <c r="F60" s="18" t="s">
        <v>155</v>
      </c>
      <c r="G60" s="19" t="s">
        <v>155</v>
      </c>
      <c r="H60" s="19" t="s">
        <v>155</v>
      </c>
      <c r="I60" s="19" t="s">
        <v>96</v>
      </c>
      <c r="J60" s="18">
        <v>30</v>
      </c>
      <c r="K60" s="35" t="str" cm="1">
        <f t="array" ref="K60">_xlfn.TEXTJOIN("     //     ", TRUE, IFERROR(INDEX([2]npc_battle_data!$B:$B, MATCH(_xlfn.FILTERXML("&lt;t&gt;&lt;s&gt;"&amp;SUBSTITUTE(E60,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</row>
    <row r="61" spans="1:11" s="17" customFormat="1">
      <c r="A61" s="18">
        <v>1002112</v>
      </c>
      <c r="B61" s="4">
        <v>1002104</v>
      </c>
      <c r="C61" s="18">
        <v>3</v>
      </c>
      <c r="D61" s="18">
        <v>5</v>
      </c>
      <c r="E61" s="18" t="s">
        <v>100</v>
      </c>
      <c r="F61" s="18" t="s">
        <v>155</v>
      </c>
      <c r="G61" s="19" t="s">
        <v>155</v>
      </c>
      <c r="H61" s="19" t="s">
        <v>155</v>
      </c>
      <c r="I61" s="19" t="s">
        <v>96</v>
      </c>
      <c r="J61" s="18">
        <v>30</v>
      </c>
      <c r="K61" s="35" t="str" cm="1">
        <f t="array" ref="K61">_xlfn.TEXTJOIN("     //     ", TRUE, IFERROR(INDEX([2]npc_battle_data!$B:$B, MATCH(_xlfn.FILTERXML("&lt;t&gt;&lt;s&gt;"&amp;SUBSTITUTE(E61,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62" spans="1:11" s="17" customFormat="1">
      <c r="A62" s="15">
        <v>1002113</v>
      </c>
      <c r="B62" s="12">
        <v>1002105</v>
      </c>
      <c r="C62" s="15">
        <v>1</v>
      </c>
      <c r="D62" s="15">
        <v>3</v>
      </c>
      <c r="E62" s="15" t="s">
        <v>105</v>
      </c>
      <c r="F62" s="15" t="s">
        <v>170</v>
      </c>
      <c r="G62" s="16" t="s">
        <v>170</v>
      </c>
      <c r="H62" s="16" t="s">
        <v>170</v>
      </c>
      <c r="I62" s="16" t="s">
        <v>96</v>
      </c>
      <c r="J62" s="15">
        <v>30</v>
      </c>
      <c r="K62" s="34" t="str" cm="1">
        <f t="array" ref="K62">_xlfn.TEXTJOIN("     //     ", TRUE, IFERROR(INDEX([2]npc_battle_data!$B:$B, MATCH(_xlfn.FILTERXML("&lt;t&gt;&lt;s&gt;"&amp;SUBSTITUTE(E62,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63" spans="1:11" s="17" customFormat="1">
      <c r="A63" s="15">
        <v>1002114</v>
      </c>
      <c r="B63" s="12">
        <v>1002105</v>
      </c>
      <c r="C63" s="15">
        <v>2</v>
      </c>
      <c r="D63" s="15">
        <v>5</v>
      </c>
      <c r="E63" s="15" t="s">
        <v>107</v>
      </c>
      <c r="F63" s="15" t="s">
        <v>204</v>
      </c>
      <c r="G63" s="16" t="s">
        <v>204</v>
      </c>
      <c r="H63" s="16" t="s">
        <v>204</v>
      </c>
      <c r="I63" s="16" t="s">
        <v>156</v>
      </c>
      <c r="J63" s="15">
        <v>30</v>
      </c>
      <c r="K63" s="34" t="str" cm="1">
        <f t="array" ref="K63">_xlfn.TEXTJOIN("     //     ", TRUE, IFERROR(INDEX([2]npc_battle_data!$B:$B, MATCH(_xlfn.FILTERXML("&lt;t&gt;&lt;s&gt;"&amp;SUBSTITUTE(E63,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11" s="17" customFormat="1">
      <c r="A64" s="15">
        <v>1002115</v>
      </c>
      <c r="B64" s="12">
        <v>1002105</v>
      </c>
      <c r="C64" s="15">
        <v>3</v>
      </c>
      <c r="D64" s="15">
        <v>5</v>
      </c>
      <c r="E64" s="15" t="s">
        <v>111</v>
      </c>
      <c r="F64" s="15" t="s">
        <v>204</v>
      </c>
      <c r="G64" s="16" t="s">
        <v>204</v>
      </c>
      <c r="H64" s="16" t="s">
        <v>204</v>
      </c>
      <c r="I64" s="16" t="s">
        <v>156</v>
      </c>
      <c r="J64" s="15">
        <v>30</v>
      </c>
      <c r="K64" s="34" t="str" cm="1">
        <f t="array" ref="K64">_xlfn.TEXTJOIN("     //     ", TRUE, IFERROR(INDEX([2]npc_battle_data!$B:$B, MATCH(_xlfn.FILTERXML("&lt;t&gt;&lt;s&gt;"&amp;SUBSTITUTE(E64,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11" s="17" customFormat="1">
      <c r="A65" s="18">
        <v>1002116</v>
      </c>
      <c r="B65" s="4">
        <v>1002106</v>
      </c>
      <c r="C65" s="18">
        <v>1</v>
      </c>
      <c r="D65" s="18">
        <v>3</v>
      </c>
      <c r="E65" s="18" t="s">
        <v>109</v>
      </c>
      <c r="F65" s="18" t="s">
        <v>170</v>
      </c>
      <c r="G65" s="19" t="s">
        <v>170</v>
      </c>
      <c r="H65" s="19" t="s">
        <v>170</v>
      </c>
      <c r="I65" s="19" t="s">
        <v>96</v>
      </c>
      <c r="J65" s="18">
        <v>30</v>
      </c>
      <c r="K65" s="35" t="str" cm="1">
        <f t="array" ref="K65">_xlfn.TEXTJOIN("     //     ", TRUE, IFERROR(INDEX([2]npc_battle_data!$B:$B, MATCH(_xlfn.FILTERXML("&lt;t&gt;&lt;s&gt;"&amp;SUBSTITUTE(E65,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66" spans="1:11" s="17" customFormat="1">
      <c r="A66" s="18">
        <v>1002117</v>
      </c>
      <c r="B66" s="4">
        <v>1002106</v>
      </c>
      <c r="C66" s="18">
        <v>2</v>
      </c>
      <c r="D66" s="18">
        <v>5</v>
      </c>
      <c r="E66" s="18" t="s">
        <v>107</v>
      </c>
      <c r="F66" s="18" t="s">
        <v>204</v>
      </c>
      <c r="G66" s="19" t="s">
        <v>204</v>
      </c>
      <c r="H66" s="19" t="s">
        <v>204</v>
      </c>
      <c r="I66" s="19" t="s">
        <v>156</v>
      </c>
      <c r="J66" s="18">
        <v>30</v>
      </c>
      <c r="K66" s="35" t="str" cm="1">
        <f t="array" ref="K66">_xlfn.TEXTJOIN("     //     ", TRUE, IFERROR(INDEX([2]npc_battle_data!$B:$B, MATCH(_xlfn.FILTERXML("&lt;t&gt;&lt;s&gt;"&amp;SUBSTITUTE(E66,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11" s="17" customFormat="1">
      <c r="A67" s="18">
        <v>1002118</v>
      </c>
      <c r="B67" s="4">
        <v>1002106</v>
      </c>
      <c r="C67" s="18">
        <v>3</v>
      </c>
      <c r="D67" s="18">
        <v>5</v>
      </c>
      <c r="E67" s="18" t="s">
        <v>113</v>
      </c>
      <c r="F67" s="18" t="s">
        <v>204</v>
      </c>
      <c r="G67" s="19" t="s">
        <v>204</v>
      </c>
      <c r="H67" s="19" t="s">
        <v>204</v>
      </c>
      <c r="I67" s="19" t="s">
        <v>156</v>
      </c>
      <c r="J67" s="18">
        <v>30</v>
      </c>
      <c r="K67" s="35" t="str" cm="1">
        <f t="array" ref="K67">_xlfn.TEXTJOIN("     //     ", TRUE, IFERROR(INDEX([2]npc_battle_data!$B:$B, MATCH(_xlfn.FILTERXML("&lt;t&gt;&lt;s&gt;"&amp;SUBSTITUTE(E67,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11" s="17" customFormat="1">
      <c r="A68" s="15">
        <v>1002119</v>
      </c>
      <c r="B68" s="12">
        <v>1002107</v>
      </c>
      <c r="C68" s="15">
        <v>1</v>
      </c>
      <c r="D68" s="15">
        <v>3</v>
      </c>
      <c r="E68" s="15" t="s">
        <v>106</v>
      </c>
      <c r="F68" s="15" t="s">
        <v>170</v>
      </c>
      <c r="G68" s="16" t="s">
        <v>170</v>
      </c>
      <c r="H68" s="16" t="s">
        <v>170</v>
      </c>
      <c r="I68" s="16" t="s">
        <v>96</v>
      </c>
      <c r="J68" s="15">
        <v>30</v>
      </c>
      <c r="K68" s="34" t="str" cm="1">
        <f t="array" ref="K68">_xlfn.TEXTJOIN("     //     ", TRUE, IFERROR(INDEX([2]npc_battle_data!$B:$B, MATCH(_xlfn.FILTERXML("&lt;t&gt;&lt;s&gt;"&amp;SUBSTITUTE(E68,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69" spans="1:11" s="17" customFormat="1">
      <c r="A69" s="15">
        <v>1002120</v>
      </c>
      <c r="B69" s="12">
        <v>1002107</v>
      </c>
      <c r="C69" s="15">
        <v>2</v>
      </c>
      <c r="D69" s="15">
        <v>5</v>
      </c>
      <c r="E69" s="15" t="s">
        <v>107</v>
      </c>
      <c r="F69" s="15" t="s">
        <v>204</v>
      </c>
      <c r="G69" s="16" t="s">
        <v>204</v>
      </c>
      <c r="H69" s="16" t="s">
        <v>204</v>
      </c>
      <c r="I69" s="16" t="s">
        <v>156</v>
      </c>
      <c r="J69" s="15">
        <v>30</v>
      </c>
      <c r="K69" s="34" t="str" cm="1">
        <f t="array" ref="K69">_xlfn.TEXTJOIN("     //     ", TRUE, IFERROR(INDEX([2]npc_battle_data!$B:$B, MATCH(_xlfn.FILTERXML("&lt;t&gt;&lt;s&gt;"&amp;SUBSTITUTE(E69,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11" s="17" customFormat="1">
      <c r="A70" s="15">
        <v>1002121</v>
      </c>
      <c r="B70" s="12">
        <v>1002107</v>
      </c>
      <c r="C70" s="15">
        <v>3</v>
      </c>
      <c r="D70" s="15">
        <v>5</v>
      </c>
      <c r="E70" s="15" t="s">
        <v>116</v>
      </c>
      <c r="F70" s="15" t="s">
        <v>204</v>
      </c>
      <c r="G70" s="16" t="s">
        <v>204</v>
      </c>
      <c r="H70" s="16" t="s">
        <v>204</v>
      </c>
      <c r="I70" s="16" t="s">
        <v>158</v>
      </c>
      <c r="J70" s="15">
        <v>30</v>
      </c>
      <c r="K70" s="34" t="str" cm="1">
        <f t="array" ref="K70">_xlfn.TEXTJOIN("     //     ", TRUE, IFERROR(INDEX([2]npc_battle_data!$B:$B, MATCH(_xlfn.FILTERXML("&lt;t&gt;&lt;s&gt;"&amp;SUBSTITUTE(E70,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11" s="17" customFormat="1">
      <c r="A71" s="18">
        <v>1002122</v>
      </c>
      <c r="B71" s="4">
        <v>1002108</v>
      </c>
      <c r="C71" s="18">
        <v>1</v>
      </c>
      <c r="D71" s="18">
        <v>3</v>
      </c>
      <c r="E71" s="18" t="s">
        <v>122</v>
      </c>
      <c r="F71" s="18" t="s">
        <v>171</v>
      </c>
      <c r="G71" s="19" t="s">
        <v>171</v>
      </c>
      <c r="H71" s="19" t="s">
        <v>171</v>
      </c>
      <c r="I71" s="19" t="s">
        <v>96</v>
      </c>
      <c r="J71" s="18">
        <v>30</v>
      </c>
      <c r="K71" s="35" t="str" cm="1">
        <f t="array" ref="K71">_xlfn.TEXTJOIN("     //     ", TRUE, IFERROR(INDEX([2]npc_battle_data!$B:$B, MATCH(_xlfn.FILTERXML("&lt;t&gt;&lt;s&gt;"&amp;SUBSTITUTE(E71,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72" spans="1:11" s="17" customFormat="1">
      <c r="A72" s="18">
        <v>1002123</v>
      </c>
      <c r="B72" s="4">
        <v>1002108</v>
      </c>
      <c r="C72" s="18">
        <v>2</v>
      </c>
      <c r="D72" s="18">
        <v>5</v>
      </c>
      <c r="E72" s="18" t="s">
        <v>118</v>
      </c>
      <c r="F72" s="18" t="s">
        <v>172</v>
      </c>
      <c r="G72" s="19" t="s">
        <v>172</v>
      </c>
      <c r="H72" s="19" t="s">
        <v>172</v>
      </c>
      <c r="I72" s="19" t="s">
        <v>156</v>
      </c>
      <c r="J72" s="18">
        <v>30</v>
      </c>
      <c r="K72" s="35" t="str" cm="1">
        <f t="array" ref="K72">_xlfn.TEXTJOIN("     //     ", TRUE, IFERROR(INDEX([2]npc_battle_data!$B:$B, MATCH(_xlfn.FILTERXML("&lt;t&gt;&lt;s&gt;"&amp;SUBSTITUTE(E72,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7" customFormat="1">
      <c r="A73" s="18">
        <v>1002124</v>
      </c>
      <c r="B73" s="4">
        <v>1002108</v>
      </c>
      <c r="C73" s="18">
        <v>3</v>
      </c>
      <c r="D73" s="18">
        <v>5</v>
      </c>
      <c r="E73" s="18" t="s">
        <v>120</v>
      </c>
      <c r="F73" s="18" t="s">
        <v>172</v>
      </c>
      <c r="G73" s="19" t="s">
        <v>172</v>
      </c>
      <c r="H73" s="19" t="s">
        <v>172</v>
      </c>
      <c r="I73" s="19" t="s">
        <v>156</v>
      </c>
      <c r="J73" s="18">
        <v>30</v>
      </c>
      <c r="K73" s="35" t="str" cm="1">
        <f t="array" ref="K73">_xlfn.TEXTJOIN("     //     ", TRUE, IFERROR(INDEX([2]npc_battle_data!$B:$B, MATCH(_xlfn.FILTERXML("&lt;t&gt;&lt;s&gt;"&amp;SUBSTITUTE(E73,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11" s="17" customFormat="1">
      <c r="A74" s="15">
        <v>1002125</v>
      </c>
      <c r="B74" s="12">
        <v>1002109</v>
      </c>
      <c r="C74" s="15">
        <v>1</v>
      </c>
      <c r="D74" s="15">
        <v>3</v>
      </c>
      <c r="E74" s="15" t="s">
        <v>122</v>
      </c>
      <c r="F74" s="15" t="s">
        <v>171</v>
      </c>
      <c r="G74" s="16" t="s">
        <v>171</v>
      </c>
      <c r="H74" s="16" t="s">
        <v>171</v>
      </c>
      <c r="I74" s="16" t="s">
        <v>96</v>
      </c>
      <c r="J74" s="15">
        <v>30</v>
      </c>
      <c r="K74" s="34" t="str" cm="1">
        <f t="array" ref="K74">_xlfn.TEXTJOIN("     //     ", TRUE, IFERROR(INDEX([2]npc_battle_data!$B:$B, MATCH(_xlfn.FILTERXML("&lt;t&gt;&lt;s&gt;"&amp;SUBSTITUTE(E74,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75" spans="1:11" s="17" customFormat="1">
      <c r="A75" s="15">
        <v>1002126</v>
      </c>
      <c r="B75" s="12">
        <v>1002109</v>
      </c>
      <c r="C75" s="15">
        <v>2</v>
      </c>
      <c r="D75" s="15">
        <v>5</v>
      </c>
      <c r="E75" s="15" t="s">
        <v>118</v>
      </c>
      <c r="F75" s="15" t="s">
        <v>172</v>
      </c>
      <c r="G75" s="16" t="s">
        <v>172</v>
      </c>
      <c r="H75" s="16" t="s">
        <v>172</v>
      </c>
      <c r="I75" s="16" t="s">
        <v>156</v>
      </c>
      <c r="J75" s="15">
        <v>30</v>
      </c>
      <c r="K75" s="34" t="str" cm="1">
        <f t="array" ref="K75">_xlfn.TEXTJOIN("     //     ", TRUE, IFERROR(INDEX([2]npc_battle_data!$B:$B, MATCH(_xlfn.FILTERXML("&lt;t&gt;&lt;s&gt;"&amp;SUBSTITUTE(E75,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7" customFormat="1">
      <c r="A76" s="15">
        <v>1002127</v>
      </c>
      <c r="B76" s="12">
        <v>1002109</v>
      </c>
      <c r="C76" s="15">
        <v>3</v>
      </c>
      <c r="D76" s="15">
        <v>5</v>
      </c>
      <c r="E76" s="15" t="s">
        <v>120</v>
      </c>
      <c r="F76" s="15" t="s">
        <v>172</v>
      </c>
      <c r="G76" s="16" t="s">
        <v>172</v>
      </c>
      <c r="H76" s="16" t="s">
        <v>172</v>
      </c>
      <c r="I76" s="16" t="s">
        <v>156</v>
      </c>
      <c r="J76" s="15">
        <v>30</v>
      </c>
      <c r="K76" s="34" t="str" cm="1">
        <f t="array" ref="K76">_xlfn.TEXTJOIN("     //     ", TRUE, IFERROR(INDEX([2]npc_battle_data!$B:$B, MATCH(_xlfn.FILTERXML("&lt;t&gt;&lt;s&gt;"&amp;SUBSTITUTE(E76,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11" s="17" customFormat="1">
      <c r="A77" s="18">
        <v>1002128</v>
      </c>
      <c r="B77" s="4">
        <v>1002110</v>
      </c>
      <c r="C77" s="18">
        <v>1</v>
      </c>
      <c r="D77" s="18">
        <v>3</v>
      </c>
      <c r="E77" s="18" t="s">
        <v>126</v>
      </c>
      <c r="F77" s="18" t="s">
        <v>173</v>
      </c>
      <c r="G77" s="19" t="s">
        <v>173</v>
      </c>
      <c r="H77" s="19" t="s">
        <v>173</v>
      </c>
      <c r="I77" s="19" t="s">
        <v>96</v>
      </c>
      <c r="J77" s="18">
        <v>30</v>
      </c>
      <c r="K77" s="35" t="str" cm="1">
        <f t="array" ref="K77">_xlfn.TEXTJOIN("     //     ", TRUE, IFERROR(INDEX([2]npc_battle_data!$B:$B, MATCH(_xlfn.FILTERXML("&lt;t&gt;&lt;s&gt;"&amp;SUBSTITUTE(E77,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78" spans="1:11" s="17" customFormat="1">
      <c r="A78" s="18">
        <v>1002129</v>
      </c>
      <c r="B78" s="4">
        <v>1002110</v>
      </c>
      <c r="C78" s="18">
        <v>2</v>
      </c>
      <c r="D78" s="18">
        <v>5</v>
      </c>
      <c r="E78" s="18" t="s">
        <v>130</v>
      </c>
      <c r="F78" s="18" t="s">
        <v>174</v>
      </c>
      <c r="G78" s="19" t="s">
        <v>174</v>
      </c>
      <c r="H78" s="19" t="s">
        <v>174</v>
      </c>
      <c r="I78" s="19" t="s">
        <v>156</v>
      </c>
      <c r="J78" s="18">
        <v>30</v>
      </c>
      <c r="K78" s="35" t="str" cm="1">
        <f t="array" ref="K78">_xlfn.TEXTJOIN("     //     ", TRUE, IFERROR(INDEX([2]npc_battle_data!$B:$B, MATCH(_xlfn.FILTERXML("&lt;t&gt;&lt;s&gt;"&amp;SUBSTITUTE(E78,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11" s="17" customFormat="1">
      <c r="A79" s="18">
        <v>1002130</v>
      </c>
      <c r="B79" s="4">
        <v>1002110</v>
      </c>
      <c r="C79" s="18">
        <v>3</v>
      </c>
      <c r="D79" s="18">
        <v>5</v>
      </c>
      <c r="E79" s="18" t="s">
        <v>132</v>
      </c>
      <c r="F79" s="18" t="s">
        <v>205</v>
      </c>
      <c r="G79" s="19" t="s">
        <v>205</v>
      </c>
      <c r="H79" s="19" t="s">
        <v>205</v>
      </c>
      <c r="I79" s="19" t="s">
        <v>160</v>
      </c>
      <c r="J79" s="18">
        <v>30</v>
      </c>
      <c r="K79" s="35" t="str" cm="1">
        <f t="array" ref="K79">_xlfn.TEXTJOIN("     //     ", TRUE, IFERROR(INDEX([2]npc_battle_data!$B:$B, MATCH(_xlfn.FILTERXML("&lt;t&gt;&lt;s&gt;"&amp;SUBSTITUTE(E79,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11" s="17" customFormat="1">
      <c r="A80" s="15">
        <v>1002131</v>
      </c>
      <c r="B80" s="12">
        <v>1002111</v>
      </c>
      <c r="C80" s="15">
        <v>1</v>
      </c>
      <c r="D80" s="15">
        <v>3</v>
      </c>
      <c r="E80" s="15" t="s">
        <v>124</v>
      </c>
      <c r="F80" s="15" t="s">
        <v>173</v>
      </c>
      <c r="G80" s="16" t="s">
        <v>173</v>
      </c>
      <c r="H80" s="16" t="s">
        <v>173</v>
      </c>
      <c r="I80" s="16" t="s">
        <v>96</v>
      </c>
      <c r="J80" s="15">
        <v>30</v>
      </c>
      <c r="K80" s="34" t="str" cm="1">
        <f t="array" ref="K80">_xlfn.TEXTJOIN("     //     ", TRUE, IFERROR(INDEX([2]npc_battle_data!$B:$B, MATCH(_xlfn.FILTERXML("&lt;t&gt;&lt;s&gt;"&amp;SUBSTITUTE(E80,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81" spans="1:11" s="17" customFormat="1">
      <c r="A81" s="15">
        <v>1002132</v>
      </c>
      <c r="B81" s="12">
        <v>1002111</v>
      </c>
      <c r="C81" s="15">
        <v>2</v>
      </c>
      <c r="D81" s="15">
        <v>5</v>
      </c>
      <c r="E81" s="15" t="s">
        <v>118</v>
      </c>
      <c r="F81" s="15" t="s">
        <v>174</v>
      </c>
      <c r="G81" s="16" t="s">
        <v>174</v>
      </c>
      <c r="H81" s="16" t="s">
        <v>174</v>
      </c>
      <c r="I81" s="16" t="s">
        <v>156</v>
      </c>
      <c r="J81" s="15">
        <v>30</v>
      </c>
      <c r="K81" s="34" t="str" cm="1">
        <f t="array" ref="K81">_xlfn.TEXTJOIN("     //     ", TRUE, IFERROR(INDEX([2]npc_battle_data!$B:$B, MATCH(_xlfn.FILTERXML("&lt;t&gt;&lt;s&gt;"&amp;SUBSTITUTE(E81,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7" customFormat="1">
      <c r="A82" s="15">
        <v>1002133</v>
      </c>
      <c r="B82" s="12">
        <v>1002111</v>
      </c>
      <c r="C82" s="15">
        <v>3</v>
      </c>
      <c r="D82" s="15">
        <v>5</v>
      </c>
      <c r="E82" s="15" t="s">
        <v>128</v>
      </c>
      <c r="F82" s="15" t="s">
        <v>174</v>
      </c>
      <c r="G82" s="16" t="s">
        <v>174</v>
      </c>
      <c r="H82" s="16" t="s">
        <v>174</v>
      </c>
      <c r="I82" s="16" t="s">
        <v>162</v>
      </c>
      <c r="J82" s="15">
        <v>30</v>
      </c>
      <c r="K82" s="34" t="str" cm="1">
        <f t="array" ref="K82">_xlfn.TEXTJOIN("     //     ", TRUE, IFERROR(INDEX([2]npc_battle_data!$B:$B, MATCH(_xlfn.FILTERXML("&lt;t&gt;&lt;s&gt;"&amp;SUBSTITUTE(E82, ", ", "&lt;/s&gt;&lt;s&gt;")&amp;"&lt;/s&gt;&lt;/t&gt;", "//s"), [2]npc_battle_data!$A:$A,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11" s="17" customFormat="1">
      <c r="A83" s="18">
        <v>1002134</v>
      </c>
      <c r="B83" s="4">
        <v>1002112</v>
      </c>
      <c r="C83" s="18">
        <v>1</v>
      </c>
      <c r="D83" s="18">
        <v>3</v>
      </c>
      <c r="E83" s="18" t="s">
        <v>124</v>
      </c>
      <c r="F83" s="18" t="s">
        <v>173</v>
      </c>
      <c r="G83" s="19" t="s">
        <v>173</v>
      </c>
      <c r="H83" s="19" t="s">
        <v>173</v>
      </c>
      <c r="I83" s="19" t="s">
        <v>96</v>
      </c>
      <c r="J83" s="18">
        <v>30</v>
      </c>
      <c r="K83" s="35" t="str" cm="1">
        <f t="array" ref="K83">_xlfn.TEXTJOIN("     //     ", TRUE, IFERROR(INDEX([2]npc_battle_data!$B:$B, MATCH(_xlfn.FILTERXML("&lt;t&gt;&lt;s&gt;"&amp;SUBSTITUTE(E83,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84" spans="1:11" s="17" customFormat="1">
      <c r="A84" s="18">
        <v>1002135</v>
      </c>
      <c r="B84" s="4">
        <v>1002112</v>
      </c>
      <c r="C84" s="18">
        <v>2</v>
      </c>
      <c r="D84" s="18">
        <v>5</v>
      </c>
      <c r="E84" s="18" t="s">
        <v>118</v>
      </c>
      <c r="F84" s="18" t="s">
        <v>174</v>
      </c>
      <c r="G84" s="19" t="s">
        <v>174</v>
      </c>
      <c r="H84" s="19" t="s">
        <v>174</v>
      </c>
      <c r="I84" s="19" t="s">
        <v>156</v>
      </c>
      <c r="J84" s="18">
        <v>30</v>
      </c>
      <c r="K84" s="35" t="str" cm="1">
        <f t="array" ref="K84">_xlfn.TEXTJOIN("     //     ", TRUE, IFERROR(INDEX([2]npc_battle_data!$B:$B, MATCH(_xlfn.FILTERXML("&lt;t&gt;&lt;s&gt;"&amp;SUBSTITUTE(E84,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7" customFormat="1">
      <c r="A85" s="18">
        <v>1002136</v>
      </c>
      <c r="B85" s="4">
        <v>1002112</v>
      </c>
      <c r="C85" s="18">
        <v>3</v>
      </c>
      <c r="D85" s="18">
        <v>5</v>
      </c>
      <c r="E85" s="18" t="s">
        <v>134</v>
      </c>
      <c r="F85" s="18" t="s">
        <v>174</v>
      </c>
      <c r="G85" s="19" t="s">
        <v>174</v>
      </c>
      <c r="H85" s="19" t="s">
        <v>174</v>
      </c>
      <c r="I85" s="19" t="s">
        <v>164</v>
      </c>
      <c r="J85" s="18">
        <v>30</v>
      </c>
      <c r="K85" s="35" t="str" cm="1">
        <f t="array" ref="K85">_xlfn.TEXTJOIN("     //     ", TRUE, IFERROR(INDEX([2]npc_battle_data!$B:$B, MATCH(_xlfn.FILTERXML("&lt;t&gt;&lt;s&gt;"&amp;SUBSTITUTE(E85, ", ", "&lt;/s&gt;&lt;s&gt;")&amp;"&lt;/s&gt;&lt;/t&gt;", "//s"), [2]npc_battle_data!$A:$A,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11" s="17" customFormat="1">
      <c r="A86" s="15">
        <v>1002137</v>
      </c>
      <c r="B86" s="12">
        <v>1002113</v>
      </c>
      <c r="C86" s="15">
        <v>1</v>
      </c>
      <c r="D86" s="15">
        <v>3</v>
      </c>
      <c r="E86" s="15" t="s">
        <v>136</v>
      </c>
      <c r="F86" s="15" t="s">
        <v>206</v>
      </c>
      <c r="G86" s="16" t="s">
        <v>206</v>
      </c>
      <c r="H86" s="16" t="s">
        <v>206</v>
      </c>
      <c r="I86" s="16" t="s">
        <v>96</v>
      </c>
      <c r="J86" s="15">
        <v>30</v>
      </c>
      <c r="K86" s="34" t="str" cm="1">
        <f t="array" ref="K86">_xlfn.TEXTJOIN("     //     ", TRUE, IFERROR(INDEX([2]npc_battle_data!$B:$B, MATCH(_xlfn.FILTERXML("&lt;t&gt;&lt;s&gt;"&amp;SUBSTITUTE(E86,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87" spans="1:11" s="17" customFormat="1">
      <c r="A87" s="15">
        <v>1002138</v>
      </c>
      <c r="B87" s="12">
        <v>1002113</v>
      </c>
      <c r="C87" s="15">
        <v>2</v>
      </c>
      <c r="D87" s="15">
        <v>5</v>
      </c>
      <c r="E87" s="15" t="s">
        <v>138</v>
      </c>
      <c r="F87" s="15" t="s">
        <v>207</v>
      </c>
      <c r="G87" s="16" t="s">
        <v>207</v>
      </c>
      <c r="H87" s="16" t="s">
        <v>207</v>
      </c>
      <c r="I87" s="16" t="s">
        <v>156</v>
      </c>
      <c r="J87" s="15">
        <v>30</v>
      </c>
      <c r="K87" s="34" t="str" cm="1">
        <f t="array" ref="K87">_xlfn.TEXTJOIN("     //     ", TRUE, IFERROR(INDEX([2]npc_battle_data!$B:$B, MATCH(_xlfn.FILTERXML("&lt;t&gt;&lt;s&gt;"&amp;SUBSTITUTE(E87,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11" s="17" customFormat="1">
      <c r="A88" s="15">
        <v>1002139</v>
      </c>
      <c r="B88" s="12">
        <v>1002113</v>
      </c>
      <c r="C88" s="15">
        <v>3</v>
      </c>
      <c r="D88" s="15">
        <v>5</v>
      </c>
      <c r="E88" s="15" t="s">
        <v>140</v>
      </c>
      <c r="F88" s="15" t="s">
        <v>207</v>
      </c>
      <c r="G88" s="16" t="s">
        <v>207</v>
      </c>
      <c r="H88" s="16" t="s">
        <v>207</v>
      </c>
      <c r="I88" s="16" t="s">
        <v>162</v>
      </c>
      <c r="J88" s="15">
        <v>30</v>
      </c>
      <c r="K88" s="34" t="str" cm="1">
        <f t="array" ref="K88">_xlfn.TEXTJOIN("     //     ", TRUE, IFERROR(INDEX([2]npc_battle_data!$B:$B, MATCH(_xlfn.FILTERXML("&lt;t&gt;&lt;s&gt;"&amp;SUBSTITUTE(E88, ", ", "&lt;/s&gt;&lt;s&gt;")&amp;"&lt;/s&gt;&lt;/t&gt;", "//s"), [2]npc_battle_data!$A:$A,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11" s="17" customFormat="1">
      <c r="A89" s="18">
        <v>1002140</v>
      </c>
      <c r="B89" s="4">
        <v>1002114</v>
      </c>
      <c r="C89" s="18">
        <v>1</v>
      </c>
      <c r="D89" s="18">
        <v>3</v>
      </c>
      <c r="E89" s="18" t="s">
        <v>136</v>
      </c>
      <c r="F89" s="18" t="s">
        <v>206</v>
      </c>
      <c r="G89" s="19" t="s">
        <v>206</v>
      </c>
      <c r="H89" s="19" t="s">
        <v>206</v>
      </c>
      <c r="I89" s="19" t="s">
        <v>96</v>
      </c>
      <c r="J89" s="18">
        <v>30</v>
      </c>
      <c r="K89" s="35" t="str" cm="1">
        <f t="array" ref="K89">_xlfn.TEXTJOIN("     //     ", TRUE, IFERROR(INDEX([2]npc_battle_data!$B:$B, MATCH(_xlfn.FILTERXML("&lt;t&gt;&lt;s&gt;"&amp;SUBSTITUTE(E89,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90" spans="1:11" s="17" customFormat="1">
      <c r="A90" s="18">
        <v>1002141</v>
      </c>
      <c r="B90" s="4">
        <v>1002114</v>
      </c>
      <c r="C90" s="18">
        <v>2</v>
      </c>
      <c r="D90" s="18">
        <v>5</v>
      </c>
      <c r="E90" s="18" t="s">
        <v>138</v>
      </c>
      <c r="F90" s="18" t="s">
        <v>207</v>
      </c>
      <c r="G90" s="19" t="s">
        <v>207</v>
      </c>
      <c r="H90" s="19" t="s">
        <v>207</v>
      </c>
      <c r="I90" s="19" t="s">
        <v>156</v>
      </c>
      <c r="J90" s="18">
        <v>30</v>
      </c>
      <c r="K90" s="35" t="str" cm="1">
        <f t="array" ref="K90">_xlfn.TEXTJOIN("     //     ", TRUE, IFERROR(INDEX([2]npc_battle_data!$B:$B, MATCH(_xlfn.FILTERXML("&lt;t&gt;&lt;s&gt;"&amp;SUBSTITUTE(E90,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11" s="17" customFormat="1">
      <c r="A91" s="18">
        <v>1002142</v>
      </c>
      <c r="B91" s="4">
        <v>1002114</v>
      </c>
      <c r="C91" s="18">
        <v>3</v>
      </c>
      <c r="D91" s="18">
        <v>5</v>
      </c>
      <c r="E91" s="18" t="s">
        <v>142</v>
      </c>
      <c r="F91" s="18" t="s">
        <v>207</v>
      </c>
      <c r="G91" s="19" t="s">
        <v>207</v>
      </c>
      <c r="H91" s="19" t="s">
        <v>207</v>
      </c>
      <c r="I91" s="19" t="s">
        <v>166</v>
      </c>
      <c r="J91" s="18">
        <v>30</v>
      </c>
      <c r="K91" s="35" t="str" cm="1">
        <f t="array" ref="K91">_xlfn.TEXTJOIN("     //     ", TRUE, IFERROR(INDEX([2]npc_battle_data!$B:$B, MATCH(_xlfn.FILTERXML("&lt;t&gt;&lt;s&gt;"&amp;SUBSTITUTE(E91, ", ", "&lt;/s&gt;&lt;s&gt;")&amp;"&lt;/s&gt;&lt;/t&gt;", "//s"), [2]npc_battle_data!$A:$A,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11" s="17" customFormat="1">
      <c r="A92" s="15">
        <v>1002143</v>
      </c>
      <c r="B92" s="12">
        <v>1002115</v>
      </c>
      <c r="C92" s="15">
        <v>1</v>
      </c>
      <c r="D92" s="15">
        <v>3</v>
      </c>
      <c r="E92" s="15" t="s">
        <v>136</v>
      </c>
      <c r="F92" s="15" t="s">
        <v>208</v>
      </c>
      <c r="G92" s="16" t="s">
        <v>208</v>
      </c>
      <c r="H92" s="16" t="s">
        <v>208</v>
      </c>
      <c r="I92" s="16" t="s">
        <v>96</v>
      </c>
      <c r="J92" s="15">
        <v>30</v>
      </c>
      <c r="K92" s="34" t="str" cm="1">
        <f t="array" ref="K92">_xlfn.TEXTJOIN("     //     ", TRUE, IFERROR(INDEX([2]npc_battle_data!$B:$B, MATCH(_xlfn.FILTERXML("&lt;t&gt;&lt;s&gt;"&amp;SUBSTITUTE(E92,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93" spans="1:11" s="17" customFormat="1">
      <c r="A93" s="15">
        <v>1002144</v>
      </c>
      <c r="B93" s="12">
        <v>1002115</v>
      </c>
      <c r="C93" s="15">
        <v>2</v>
      </c>
      <c r="D93" s="15">
        <v>5</v>
      </c>
      <c r="E93" s="15" t="s">
        <v>138</v>
      </c>
      <c r="F93" s="15" t="s">
        <v>208</v>
      </c>
      <c r="G93" s="16" t="s">
        <v>208</v>
      </c>
      <c r="H93" s="16" t="s">
        <v>208</v>
      </c>
      <c r="I93" s="16" t="s">
        <v>156</v>
      </c>
      <c r="J93" s="15">
        <v>30</v>
      </c>
      <c r="K93" s="34" t="str" cm="1">
        <f t="array" ref="K93">_xlfn.TEXTJOIN("     //     ", TRUE, IFERROR(INDEX([2]npc_battle_data!$B:$B, MATCH(_xlfn.FILTERXML("&lt;t&gt;&lt;s&gt;"&amp;SUBSTITUTE(E93,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11" s="17" customFormat="1">
      <c r="A94" s="15">
        <v>1002145</v>
      </c>
      <c r="B94" s="12">
        <v>1002115</v>
      </c>
      <c r="C94" s="15">
        <v>3</v>
      </c>
      <c r="D94" s="15">
        <v>5</v>
      </c>
      <c r="E94" s="15" t="s">
        <v>144</v>
      </c>
      <c r="F94" s="15" t="s">
        <v>209</v>
      </c>
      <c r="G94" s="16" t="s">
        <v>209</v>
      </c>
      <c r="H94" s="16" t="s">
        <v>209</v>
      </c>
      <c r="I94" s="16" t="s">
        <v>168</v>
      </c>
      <c r="J94" s="15">
        <v>30</v>
      </c>
      <c r="K94" s="34" t="str" cm="1">
        <f t="array" ref="K94">_xlfn.TEXTJOIN("     //     ", TRUE, IFERROR(INDEX([2]npc_battle_data!$B:$B, MATCH(_xlfn.FILTERXML("&lt;t&gt;&lt;s&gt;"&amp;SUBSTITUTE(E94, ", ", "&lt;/s&gt;&lt;s&gt;")&amp;"&lt;/s&gt;&lt;/t&gt;", "//s"), [2]npc_battle_data!$A:$A,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11">
      <c r="A95" s="20">
        <v>1003101</v>
      </c>
      <c r="B95" s="21">
        <v>1003101</v>
      </c>
      <c r="C95" s="20">
        <v>1</v>
      </c>
      <c r="D95" s="20">
        <v>4</v>
      </c>
      <c r="E95" s="20" t="s">
        <v>98</v>
      </c>
      <c r="F95" s="20" t="s">
        <v>175</v>
      </c>
      <c r="G95" s="25" t="s">
        <v>175</v>
      </c>
      <c r="H95" s="25" t="s">
        <v>175</v>
      </c>
      <c r="I95" s="25" t="s">
        <v>96</v>
      </c>
      <c r="J95" s="20">
        <v>30</v>
      </c>
      <c r="K95" s="35" t="str" cm="1">
        <f t="array" ref="K95">_xlfn.TEXTJOIN("     //     ", TRUE, IFERROR(INDEX([2]npc_battle_data!$B:$B, MATCH(_xlfn.FILTERXML("&lt;t&gt;&lt;s&gt;"&amp;SUBSTITUTE(E95, ", ", "&lt;/s&gt;&lt;s&gt;")&amp;"&lt;/s&gt;&lt;/t&gt;", "//s"), [2]npc_battle_data!$A:$A, 0)), ""))</f>
        <v>마력] 탱커(HP:대) - 마족투사     //     마력] 원딜 - 엘프 연금술사     //     마력] 원딜 - 엘프 연금술사</v>
      </c>
    </row>
    <row r="96" spans="1:11">
      <c r="A96" s="20">
        <v>1003102</v>
      </c>
      <c r="B96" s="21">
        <v>1003101</v>
      </c>
      <c r="C96" s="20">
        <v>2</v>
      </c>
      <c r="D96" s="20">
        <v>5</v>
      </c>
      <c r="E96" s="20" t="s">
        <v>100</v>
      </c>
      <c r="F96" s="20" t="s">
        <v>175</v>
      </c>
      <c r="G96" s="25" t="s">
        <v>175</v>
      </c>
      <c r="H96" s="25" t="s">
        <v>175</v>
      </c>
      <c r="I96" s="25" t="s">
        <v>96</v>
      </c>
      <c r="J96" s="20">
        <v>30</v>
      </c>
      <c r="K96" s="35" t="str" cm="1">
        <f t="array" ref="K96">_xlfn.TEXTJOIN("     //     ", TRUE, IFERROR(INDEX([2]npc_battle_data!$B:$B, MATCH(_xlfn.FILTERXML("&lt;t&gt;&lt;s&gt;"&amp;SUBSTITUTE(E96,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97" spans="1:11">
      <c r="A97" s="20">
        <v>1003103</v>
      </c>
      <c r="B97" s="21">
        <v>1003101</v>
      </c>
      <c r="C97" s="20">
        <v>3</v>
      </c>
      <c r="D97" s="20">
        <v>5</v>
      </c>
      <c r="E97" s="20" t="s">
        <v>101</v>
      </c>
      <c r="F97" s="20" t="s">
        <v>175</v>
      </c>
      <c r="G97" s="25" t="s">
        <v>175</v>
      </c>
      <c r="H97" s="25" t="s">
        <v>175</v>
      </c>
      <c r="I97" s="25" t="s">
        <v>96</v>
      </c>
      <c r="J97" s="20">
        <v>30</v>
      </c>
      <c r="K97" s="35" t="str" cm="1">
        <f t="array" ref="K97">_xlfn.TEXTJOIN("     //     ", TRUE, IFERROR(INDEX([2]npc_battle_data!$B:$B, MATCH(_xlfn.FILTERXML("&lt;t&gt;&lt;s&gt;"&amp;SUBSTITUTE(E97,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98" spans="1:11">
      <c r="A98" s="18">
        <v>1003104</v>
      </c>
      <c r="B98" s="4">
        <v>1003102</v>
      </c>
      <c r="C98" s="18">
        <v>1</v>
      </c>
      <c r="D98" s="18">
        <v>3</v>
      </c>
      <c r="E98" s="18" t="s">
        <v>100</v>
      </c>
      <c r="F98" s="18" t="s">
        <v>175</v>
      </c>
      <c r="G98" s="19" t="s">
        <v>175</v>
      </c>
      <c r="H98" s="19" t="s">
        <v>175</v>
      </c>
      <c r="I98" s="19" t="s">
        <v>96</v>
      </c>
      <c r="J98" s="18">
        <v>30</v>
      </c>
      <c r="K98" s="34" t="str" cm="1">
        <f t="array" ref="K98">_xlfn.TEXTJOIN("     //     ", TRUE, IFERROR(INDEX([2]npc_battle_data!$B:$B, MATCH(_xlfn.FILTERXML("&lt;t&gt;&lt;s&gt;"&amp;SUBSTITUTE(E98,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99" spans="1:11">
      <c r="A99" s="18">
        <v>1003105</v>
      </c>
      <c r="B99" s="4">
        <v>1003102</v>
      </c>
      <c r="C99" s="18">
        <v>2</v>
      </c>
      <c r="D99" s="18">
        <v>5</v>
      </c>
      <c r="E99" s="18" t="s">
        <v>99</v>
      </c>
      <c r="F99" s="18" t="s">
        <v>175</v>
      </c>
      <c r="G99" s="19" t="s">
        <v>175</v>
      </c>
      <c r="H99" s="19" t="s">
        <v>175</v>
      </c>
      <c r="I99" s="19" t="s">
        <v>96</v>
      </c>
      <c r="J99" s="18">
        <v>30</v>
      </c>
      <c r="K99" s="34" t="str" cm="1">
        <f t="array" ref="K99">_xlfn.TEXTJOIN("     //     ", TRUE, IFERROR(INDEX([2]npc_battle_data!$B:$B, MATCH(_xlfn.FILTERXML("&lt;t&gt;&lt;s&gt;"&amp;SUBSTITUTE(E99,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</row>
    <row r="100" spans="1:11">
      <c r="A100" s="18">
        <v>1003106</v>
      </c>
      <c r="B100" s="4">
        <v>1003102</v>
      </c>
      <c r="C100" s="18">
        <v>3</v>
      </c>
      <c r="D100" s="18">
        <v>5</v>
      </c>
      <c r="E100" s="18" t="s">
        <v>103</v>
      </c>
      <c r="F100" s="18" t="s">
        <v>175</v>
      </c>
      <c r="G100" s="19" t="s">
        <v>175</v>
      </c>
      <c r="H100" s="19" t="s">
        <v>175</v>
      </c>
      <c r="I100" s="19" t="s">
        <v>96</v>
      </c>
      <c r="J100" s="18">
        <v>30</v>
      </c>
      <c r="K100" s="34" t="str" cm="1">
        <f t="array" ref="K100">_xlfn.TEXTJOIN("     //     ", TRUE, IFERROR(INDEX([2]npc_battle_data!$B:$B, MATCH(_xlfn.FILTERXML("&lt;t&gt;&lt;s&gt;"&amp;SUBSTITUTE(E100,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01" spans="1:11">
      <c r="A101" s="20">
        <v>1003107</v>
      </c>
      <c r="B101" s="21">
        <v>1003103</v>
      </c>
      <c r="C101" s="20">
        <v>1</v>
      </c>
      <c r="D101" s="20">
        <v>3</v>
      </c>
      <c r="E101" s="20" t="s">
        <v>101</v>
      </c>
      <c r="F101" s="20" t="s">
        <v>175</v>
      </c>
      <c r="G101" s="25" t="s">
        <v>175</v>
      </c>
      <c r="H101" s="25" t="s">
        <v>175</v>
      </c>
      <c r="I101" s="25" t="s">
        <v>96</v>
      </c>
      <c r="J101" s="20">
        <v>30</v>
      </c>
      <c r="K101" s="35" t="str" cm="1">
        <f t="array" ref="K101">_xlfn.TEXTJOIN("     //     ", TRUE, IFERROR(INDEX([2]npc_battle_data!$B:$B, MATCH(_xlfn.FILTERXML("&lt;t&gt;&lt;s&gt;"&amp;SUBSTITUTE(E101,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02" spans="1:11">
      <c r="A102" s="20">
        <v>1003108</v>
      </c>
      <c r="B102" s="21">
        <v>1003103</v>
      </c>
      <c r="C102" s="20">
        <v>2</v>
      </c>
      <c r="D102" s="20">
        <v>5</v>
      </c>
      <c r="E102" s="20" t="s">
        <v>103</v>
      </c>
      <c r="F102" s="20" t="s">
        <v>175</v>
      </c>
      <c r="G102" s="25" t="s">
        <v>175</v>
      </c>
      <c r="H102" s="25" t="s">
        <v>175</v>
      </c>
      <c r="I102" s="25" t="s">
        <v>96</v>
      </c>
      <c r="J102" s="20">
        <v>30</v>
      </c>
      <c r="K102" s="35" t="str" cm="1">
        <f t="array" ref="K102">_xlfn.TEXTJOIN("     //     ", TRUE, IFERROR(INDEX([2]npc_battle_data!$B:$B, MATCH(_xlfn.FILTERXML("&lt;t&gt;&lt;s&gt;"&amp;SUBSTITUTE(E102,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03" spans="1:11">
      <c r="A103" s="20">
        <v>1003109</v>
      </c>
      <c r="B103" s="21">
        <v>1003103</v>
      </c>
      <c r="C103" s="20">
        <v>3</v>
      </c>
      <c r="D103" s="20">
        <v>5</v>
      </c>
      <c r="E103" s="20" t="s">
        <v>104</v>
      </c>
      <c r="F103" s="20" t="s">
        <v>175</v>
      </c>
      <c r="G103" s="25" t="s">
        <v>175</v>
      </c>
      <c r="H103" s="25" t="s">
        <v>175</v>
      </c>
      <c r="I103" s="25" t="s">
        <v>96</v>
      </c>
      <c r="J103" s="20">
        <v>30</v>
      </c>
      <c r="K103" s="35" t="str" cm="1">
        <f t="array" ref="K103">_xlfn.TEXTJOIN("     //     ", TRUE, IFERROR(INDEX([2]npc_battle_data!$B:$B, MATCH(_xlfn.FILTERXML("&lt;t&gt;&lt;s&gt;"&amp;SUBSTITUTE(E103, ", ", "&lt;/s&gt;&lt;s&gt;")&amp;"&lt;/s&gt;&lt;/t&gt;", "//s"), [2]npc_battle_data!$A:$A, 0)), ""))</f>
        <v>마력] 탱커(HP:대) - 마족투사     //     요력] 원딜 - 꼭두각시 인형     //     요력] 원딜 - 꼭두각시 인형</v>
      </c>
    </row>
    <row r="104" spans="1:11">
      <c r="A104" s="18">
        <v>1003110</v>
      </c>
      <c r="B104" s="4">
        <v>1003104</v>
      </c>
      <c r="C104" s="18">
        <v>1</v>
      </c>
      <c r="D104" s="18">
        <v>3</v>
      </c>
      <c r="E104" s="18" t="s">
        <v>101</v>
      </c>
      <c r="F104" s="18" t="s">
        <v>175</v>
      </c>
      <c r="G104" s="19" t="s">
        <v>175</v>
      </c>
      <c r="H104" s="19" t="s">
        <v>175</v>
      </c>
      <c r="I104" s="19" t="s">
        <v>96</v>
      </c>
      <c r="J104" s="18">
        <v>30</v>
      </c>
      <c r="K104" s="34" t="str" cm="1">
        <f t="array" ref="K104">_xlfn.TEXTJOIN("     //     ", TRUE, IFERROR(INDEX([2]npc_battle_data!$B:$B, MATCH(_xlfn.FILTERXML("&lt;t&gt;&lt;s&gt;"&amp;SUBSTITUTE(E104,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05" spans="1:11">
      <c r="A105" s="18">
        <v>1003111</v>
      </c>
      <c r="B105" s="4">
        <v>1003104</v>
      </c>
      <c r="C105" s="18">
        <v>2</v>
      </c>
      <c r="D105" s="18">
        <v>5</v>
      </c>
      <c r="E105" s="18" t="s">
        <v>102</v>
      </c>
      <c r="F105" s="18" t="s">
        <v>175</v>
      </c>
      <c r="G105" s="19" t="s">
        <v>175</v>
      </c>
      <c r="H105" s="19" t="s">
        <v>175</v>
      </c>
      <c r="I105" s="19" t="s">
        <v>96</v>
      </c>
      <c r="J105" s="18">
        <v>30</v>
      </c>
      <c r="K105" s="34" t="str" cm="1">
        <f t="array" ref="K105">_xlfn.TEXTJOIN("     //     ", TRUE, IFERROR(INDEX([2]npc_battle_data!$B:$B, MATCH(_xlfn.FILTERXML("&lt;t&gt;&lt;s&gt;"&amp;SUBSTITUTE(E105,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</row>
    <row r="106" spans="1:11">
      <c r="A106" s="18">
        <v>1003112</v>
      </c>
      <c r="B106" s="4">
        <v>1003104</v>
      </c>
      <c r="C106" s="18">
        <v>3</v>
      </c>
      <c r="D106" s="18">
        <v>5</v>
      </c>
      <c r="E106" s="18" t="s">
        <v>100</v>
      </c>
      <c r="F106" s="18" t="s">
        <v>175</v>
      </c>
      <c r="G106" s="19" t="s">
        <v>175</v>
      </c>
      <c r="H106" s="19" t="s">
        <v>175</v>
      </c>
      <c r="I106" s="19" t="s">
        <v>96</v>
      </c>
      <c r="J106" s="18">
        <v>30</v>
      </c>
      <c r="K106" s="34" t="str" cm="1">
        <f t="array" ref="K106">_xlfn.TEXTJOIN("     //     ", TRUE, IFERROR(INDEX([2]npc_battle_data!$B:$B, MATCH(_xlfn.FILTERXML("&lt;t&gt;&lt;s&gt;"&amp;SUBSTITUTE(E106,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07" spans="1:11">
      <c r="A107" s="20">
        <v>1003113</v>
      </c>
      <c r="B107" s="21">
        <v>1003105</v>
      </c>
      <c r="C107" s="20">
        <v>1</v>
      </c>
      <c r="D107" s="20">
        <v>3</v>
      </c>
      <c r="E107" s="20" t="s">
        <v>105</v>
      </c>
      <c r="F107" s="20" t="s">
        <v>176</v>
      </c>
      <c r="G107" s="25" t="s">
        <v>176</v>
      </c>
      <c r="H107" s="25" t="s">
        <v>176</v>
      </c>
      <c r="I107" s="25" t="s">
        <v>96</v>
      </c>
      <c r="J107" s="20">
        <v>30</v>
      </c>
      <c r="K107" s="35" t="str" cm="1">
        <f t="array" ref="K107">_xlfn.TEXTJOIN("     //     ", TRUE, IFERROR(INDEX([2]npc_battle_data!$B:$B, MATCH(_xlfn.FILTERXML("&lt;t&gt;&lt;s&gt;"&amp;SUBSTITUTE(E107,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108" spans="1:11">
      <c r="A108" s="20">
        <v>1003114</v>
      </c>
      <c r="B108" s="21">
        <v>1003105</v>
      </c>
      <c r="C108" s="20">
        <v>2</v>
      </c>
      <c r="D108" s="20">
        <v>5</v>
      </c>
      <c r="E108" s="20" t="s">
        <v>107</v>
      </c>
      <c r="F108" s="20" t="s">
        <v>176</v>
      </c>
      <c r="G108" s="25" t="s">
        <v>176</v>
      </c>
      <c r="H108" s="25" t="s">
        <v>176</v>
      </c>
      <c r="I108" s="25" t="s">
        <v>156</v>
      </c>
      <c r="J108" s="20">
        <v>30</v>
      </c>
      <c r="K108" s="35" t="str" cm="1">
        <f t="array" ref="K108">_xlfn.TEXTJOIN("     //     ", TRUE, IFERROR(INDEX([2]npc_battle_data!$B:$B, MATCH(_xlfn.FILTERXML("&lt;t&gt;&lt;s&gt;"&amp;SUBSTITUTE(E108,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11">
      <c r="A109" s="20">
        <v>1003115</v>
      </c>
      <c r="B109" s="21">
        <v>1003105</v>
      </c>
      <c r="C109" s="20">
        <v>3</v>
      </c>
      <c r="D109" s="20">
        <v>5</v>
      </c>
      <c r="E109" s="20" t="s">
        <v>111</v>
      </c>
      <c r="F109" s="20" t="s">
        <v>176</v>
      </c>
      <c r="G109" s="25" t="s">
        <v>176</v>
      </c>
      <c r="H109" s="25" t="s">
        <v>176</v>
      </c>
      <c r="I109" s="25" t="s">
        <v>156</v>
      </c>
      <c r="J109" s="20">
        <v>30</v>
      </c>
      <c r="K109" s="35" t="str" cm="1">
        <f t="array" ref="K109">_xlfn.TEXTJOIN("     //     ", TRUE, IFERROR(INDEX([2]npc_battle_data!$B:$B, MATCH(_xlfn.FILTERXML("&lt;t&gt;&lt;s&gt;"&amp;SUBSTITUTE(E109,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11">
      <c r="A110" s="18">
        <v>1003116</v>
      </c>
      <c r="B110" s="4">
        <v>1003106</v>
      </c>
      <c r="C110" s="18">
        <v>1</v>
      </c>
      <c r="D110" s="18">
        <v>3</v>
      </c>
      <c r="E110" s="18" t="s">
        <v>109</v>
      </c>
      <c r="F110" s="18" t="s">
        <v>176</v>
      </c>
      <c r="G110" s="19" t="s">
        <v>176</v>
      </c>
      <c r="H110" s="19" t="s">
        <v>176</v>
      </c>
      <c r="I110" s="19" t="s">
        <v>96</v>
      </c>
      <c r="J110" s="18">
        <v>30</v>
      </c>
      <c r="K110" s="34" t="str" cm="1">
        <f t="array" ref="K110">_xlfn.TEXTJOIN("     //     ", TRUE, IFERROR(INDEX([2]npc_battle_data!$B:$B, MATCH(_xlfn.FILTERXML("&lt;t&gt;&lt;s&gt;"&amp;SUBSTITUTE(E110,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111" spans="1:11">
      <c r="A111" s="18">
        <v>1003117</v>
      </c>
      <c r="B111" s="4">
        <v>1003106</v>
      </c>
      <c r="C111" s="18">
        <v>2</v>
      </c>
      <c r="D111" s="18">
        <v>5</v>
      </c>
      <c r="E111" s="18" t="s">
        <v>107</v>
      </c>
      <c r="F111" s="18" t="s">
        <v>176</v>
      </c>
      <c r="G111" s="19" t="s">
        <v>176</v>
      </c>
      <c r="H111" s="19" t="s">
        <v>176</v>
      </c>
      <c r="I111" s="19" t="s">
        <v>156</v>
      </c>
      <c r="J111" s="18">
        <v>30</v>
      </c>
      <c r="K111" s="34" t="str" cm="1">
        <f t="array" ref="K111">_xlfn.TEXTJOIN("     //     ", TRUE, IFERROR(INDEX([2]npc_battle_data!$B:$B, MATCH(_xlfn.FILTERXML("&lt;t&gt;&lt;s&gt;"&amp;SUBSTITUTE(E111,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11">
      <c r="A112" s="18">
        <v>1003118</v>
      </c>
      <c r="B112" s="4">
        <v>1003106</v>
      </c>
      <c r="C112" s="18">
        <v>3</v>
      </c>
      <c r="D112" s="18">
        <v>5</v>
      </c>
      <c r="E112" s="18" t="s">
        <v>113</v>
      </c>
      <c r="F112" s="18" t="s">
        <v>176</v>
      </c>
      <c r="G112" s="19" t="s">
        <v>176</v>
      </c>
      <c r="H112" s="19" t="s">
        <v>176</v>
      </c>
      <c r="I112" s="19" t="s">
        <v>156</v>
      </c>
      <c r="J112" s="18">
        <v>30</v>
      </c>
      <c r="K112" s="34" t="str" cm="1">
        <f t="array" ref="K112">_xlfn.TEXTJOIN("     //     ", TRUE, IFERROR(INDEX([2]npc_battle_data!$B:$B, MATCH(_xlfn.FILTERXML("&lt;t&gt;&lt;s&gt;"&amp;SUBSTITUTE(E112,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11">
      <c r="A113" s="20">
        <v>1003119</v>
      </c>
      <c r="B113" s="21">
        <v>1003107</v>
      </c>
      <c r="C113" s="20">
        <v>1</v>
      </c>
      <c r="D113" s="20">
        <v>3</v>
      </c>
      <c r="E113" s="20" t="s">
        <v>106</v>
      </c>
      <c r="F113" s="20" t="s">
        <v>176</v>
      </c>
      <c r="G113" s="25" t="s">
        <v>176</v>
      </c>
      <c r="H113" s="25" t="s">
        <v>176</v>
      </c>
      <c r="I113" s="25" t="s">
        <v>96</v>
      </c>
      <c r="J113" s="20">
        <v>30</v>
      </c>
      <c r="K113" s="35" t="str" cm="1">
        <f t="array" ref="K113">_xlfn.TEXTJOIN("     //     ", TRUE, IFERROR(INDEX([2]npc_battle_data!$B:$B, MATCH(_xlfn.FILTERXML("&lt;t&gt;&lt;s&gt;"&amp;SUBSTITUTE(E113,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114" spans="1:11">
      <c r="A114" s="20">
        <v>1003120</v>
      </c>
      <c r="B114" s="21">
        <v>1003107</v>
      </c>
      <c r="C114" s="20">
        <v>2</v>
      </c>
      <c r="D114" s="20">
        <v>5</v>
      </c>
      <c r="E114" s="20" t="s">
        <v>107</v>
      </c>
      <c r="F114" s="20" t="s">
        <v>176</v>
      </c>
      <c r="G114" s="25" t="s">
        <v>176</v>
      </c>
      <c r="H114" s="25" t="s">
        <v>176</v>
      </c>
      <c r="I114" s="25" t="s">
        <v>156</v>
      </c>
      <c r="J114" s="20">
        <v>30</v>
      </c>
      <c r="K114" s="35" t="str" cm="1">
        <f t="array" ref="K114">_xlfn.TEXTJOIN("     //     ", TRUE, IFERROR(INDEX([2]npc_battle_data!$B:$B, MATCH(_xlfn.FILTERXML("&lt;t&gt;&lt;s&gt;"&amp;SUBSTITUTE(E114,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11">
      <c r="A115" s="20">
        <v>1003121</v>
      </c>
      <c r="B115" s="21">
        <v>1003107</v>
      </c>
      <c r="C115" s="20">
        <v>3</v>
      </c>
      <c r="D115" s="20">
        <v>5</v>
      </c>
      <c r="E115" s="20" t="s">
        <v>116</v>
      </c>
      <c r="F115" s="20" t="s">
        <v>176</v>
      </c>
      <c r="G115" s="25" t="s">
        <v>176</v>
      </c>
      <c r="H115" s="25" t="s">
        <v>176</v>
      </c>
      <c r="I115" s="25" t="s">
        <v>158</v>
      </c>
      <c r="J115" s="20">
        <v>30</v>
      </c>
      <c r="K115" s="35" t="str" cm="1">
        <f t="array" ref="K115">_xlfn.TEXTJOIN("     //     ", TRUE, IFERROR(INDEX([2]npc_battle_data!$B:$B, MATCH(_xlfn.FILTERXML("&lt;t&gt;&lt;s&gt;"&amp;SUBSTITUTE(E115,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11">
      <c r="A116" s="18">
        <v>1003122</v>
      </c>
      <c r="B116" s="4">
        <v>1003108</v>
      </c>
      <c r="C116" s="18">
        <v>1</v>
      </c>
      <c r="D116" s="18">
        <v>3</v>
      </c>
      <c r="E116" s="18" t="s">
        <v>122</v>
      </c>
      <c r="F116" s="18" t="s">
        <v>176</v>
      </c>
      <c r="G116" s="19" t="s">
        <v>176</v>
      </c>
      <c r="H116" s="19" t="s">
        <v>176</v>
      </c>
      <c r="I116" s="19" t="s">
        <v>96</v>
      </c>
      <c r="J116" s="18">
        <v>30</v>
      </c>
      <c r="K116" s="34" t="str" cm="1">
        <f t="array" ref="K116">_xlfn.TEXTJOIN("     //     ", TRUE, IFERROR(INDEX([2]npc_battle_data!$B:$B, MATCH(_xlfn.FILTERXML("&lt;t&gt;&lt;s&gt;"&amp;SUBSTITUTE(E116,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17" spans="1:11">
      <c r="A117" s="18">
        <v>1003123</v>
      </c>
      <c r="B117" s="4">
        <v>1003108</v>
      </c>
      <c r="C117" s="18">
        <v>2</v>
      </c>
      <c r="D117" s="18">
        <v>5</v>
      </c>
      <c r="E117" s="18" t="s">
        <v>118</v>
      </c>
      <c r="F117" s="18" t="s">
        <v>176</v>
      </c>
      <c r="G117" s="19" t="s">
        <v>176</v>
      </c>
      <c r="H117" s="19" t="s">
        <v>176</v>
      </c>
      <c r="I117" s="19" t="s">
        <v>156</v>
      </c>
      <c r="J117" s="18">
        <v>30</v>
      </c>
      <c r="K117" s="34" t="str" cm="1">
        <f t="array" ref="K117">_xlfn.TEXTJOIN("     //     ", TRUE, IFERROR(INDEX([2]npc_battle_data!$B:$B, MATCH(_xlfn.FILTERXML("&lt;t&gt;&lt;s&gt;"&amp;SUBSTITUTE(E117,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>
      <c r="A118" s="18">
        <v>1003124</v>
      </c>
      <c r="B118" s="4">
        <v>1003108</v>
      </c>
      <c r="C118" s="18">
        <v>3</v>
      </c>
      <c r="D118" s="18">
        <v>5</v>
      </c>
      <c r="E118" s="18" t="s">
        <v>120</v>
      </c>
      <c r="F118" s="18" t="s">
        <v>176</v>
      </c>
      <c r="G118" s="19" t="s">
        <v>176</v>
      </c>
      <c r="H118" s="19" t="s">
        <v>176</v>
      </c>
      <c r="I118" s="19" t="s">
        <v>156</v>
      </c>
      <c r="J118" s="18">
        <v>30</v>
      </c>
      <c r="K118" s="34" t="str" cm="1">
        <f t="array" ref="K118">_xlfn.TEXTJOIN("     //     ", TRUE, IFERROR(INDEX([2]npc_battle_data!$B:$B, MATCH(_xlfn.FILTERXML("&lt;t&gt;&lt;s&gt;"&amp;SUBSTITUTE(E118,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11">
      <c r="A119" s="20">
        <v>1003125</v>
      </c>
      <c r="B119" s="21">
        <v>1003109</v>
      </c>
      <c r="C119" s="20">
        <v>1</v>
      </c>
      <c r="D119" s="20">
        <v>3</v>
      </c>
      <c r="E119" s="20" t="s">
        <v>122</v>
      </c>
      <c r="F119" s="20" t="s">
        <v>176</v>
      </c>
      <c r="G119" s="25" t="s">
        <v>176</v>
      </c>
      <c r="H119" s="25" t="s">
        <v>176</v>
      </c>
      <c r="I119" s="25" t="s">
        <v>96</v>
      </c>
      <c r="J119" s="20">
        <v>30</v>
      </c>
      <c r="K119" s="35" t="str" cm="1">
        <f t="array" ref="K119">_xlfn.TEXTJOIN("     //     ", TRUE, IFERROR(INDEX([2]npc_battle_data!$B:$B, MATCH(_xlfn.FILTERXML("&lt;t&gt;&lt;s&gt;"&amp;SUBSTITUTE(E119,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20" spans="1:11">
      <c r="A120" s="20">
        <v>1003126</v>
      </c>
      <c r="B120" s="21">
        <v>1003109</v>
      </c>
      <c r="C120" s="20">
        <v>2</v>
      </c>
      <c r="D120" s="20">
        <v>5</v>
      </c>
      <c r="E120" s="20" t="s">
        <v>118</v>
      </c>
      <c r="F120" s="20" t="s">
        <v>176</v>
      </c>
      <c r="G120" s="25" t="s">
        <v>176</v>
      </c>
      <c r="H120" s="25" t="s">
        <v>176</v>
      </c>
      <c r="I120" s="25" t="s">
        <v>156</v>
      </c>
      <c r="J120" s="20">
        <v>30</v>
      </c>
      <c r="K120" s="35" t="str" cm="1">
        <f t="array" ref="K120">_xlfn.TEXTJOIN("     //     ", TRUE, IFERROR(INDEX([2]npc_battle_data!$B:$B, MATCH(_xlfn.FILTERXML("&lt;t&gt;&lt;s&gt;"&amp;SUBSTITUTE(E120,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>
      <c r="A121" s="20">
        <v>1003127</v>
      </c>
      <c r="B121" s="21">
        <v>1003109</v>
      </c>
      <c r="C121" s="20">
        <v>3</v>
      </c>
      <c r="D121" s="20">
        <v>5</v>
      </c>
      <c r="E121" s="20" t="s">
        <v>120</v>
      </c>
      <c r="F121" s="20" t="s">
        <v>176</v>
      </c>
      <c r="G121" s="25" t="s">
        <v>176</v>
      </c>
      <c r="H121" s="25" t="s">
        <v>176</v>
      </c>
      <c r="I121" s="25" t="s">
        <v>156</v>
      </c>
      <c r="J121" s="20">
        <v>30</v>
      </c>
      <c r="K121" s="35" t="str" cm="1">
        <f t="array" ref="K121">_xlfn.TEXTJOIN("     //     ", TRUE, IFERROR(INDEX([2]npc_battle_data!$B:$B, MATCH(_xlfn.FILTERXML("&lt;t&gt;&lt;s&gt;"&amp;SUBSTITUTE(E121,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11">
      <c r="A122" s="18">
        <v>1003128</v>
      </c>
      <c r="B122" s="4">
        <v>1003110</v>
      </c>
      <c r="C122" s="18">
        <v>1</v>
      </c>
      <c r="D122" s="18">
        <v>3</v>
      </c>
      <c r="E122" s="18" t="s">
        <v>126</v>
      </c>
      <c r="F122" s="18" t="s">
        <v>210</v>
      </c>
      <c r="G122" s="19" t="s">
        <v>210</v>
      </c>
      <c r="H122" s="19" t="s">
        <v>210</v>
      </c>
      <c r="I122" s="19" t="s">
        <v>96</v>
      </c>
      <c r="J122" s="18">
        <v>30</v>
      </c>
      <c r="K122" s="34" t="str" cm="1">
        <f t="array" ref="K122">_xlfn.TEXTJOIN("     //     ", TRUE, IFERROR(INDEX([2]npc_battle_data!$B:$B, MATCH(_xlfn.FILTERXML("&lt;t&gt;&lt;s&gt;"&amp;SUBSTITUTE(E122,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123" spans="1:11">
      <c r="A123" s="18">
        <v>1003129</v>
      </c>
      <c r="B123" s="4">
        <v>1003110</v>
      </c>
      <c r="C123" s="18">
        <v>2</v>
      </c>
      <c r="D123" s="18">
        <v>5</v>
      </c>
      <c r="E123" s="18" t="s">
        <v>130</v>
      </c>
      <c r="F123" s="18" t="s">
        <v>211</v>
      </c>
      <c r="G123" s="19" t="s">
        <v>211</v>
      </c>
      <c r="H123" s="19" t="s">
        <v>211</v>
      </c>
      <c r="I123" s="19" t="s">
        <v>156</v>
      </c>
      <c r="J123" s="18">
        <v>30</v>
      </c>
      <c r="K123" s="34" t="str" cm="1">
        <f t="array" ref="K123">_xlfn.TEXTJOIN("     //     ", TRUE, IFERROR(INDEX([2]npc_battle_data!$B:$B, MATCH(_xlfn.FILTERXML("&lt;t&gt;&lt;s&gt;"&amp;SUBSTITUTE(E123,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11">
      <c r="A124" s="18">
        <v>1003130</v>
      </c>
      <c r="B124" s="4">
        <v>1003110</v>
      </c>
      <c r="C124" s="18">
        <v>3</v>
      </c>
      <c r="D124" s="18">
        <v>5</v>
      </c>
      <c r="E124" s="18" t="s">
        <v>132</v>
      </c>
      <c r="F124" s="18" t="s">
        <v>212</v>
      </c>
      <c r="G124" s="19" t="s">
        <v>212</v>
      </c>
      <c r="H124" s="19" t="s">
        <v>212</v>
      </c>
      <c r="I124" s="19" t="s">
        <v>160</v>
      </c>
      <c r="J124" s="18">
        <v>30</v>
      </c>
      <c r="K124" s="34" t="str" cm="1">
        <f t="array" ref="K124">_xlfn.TEXTJOIN("     //     ", TRUE, IFERROR(INDEX([2]npc_battle_data!$B:$B, MATCH(_xlfn.FILTERXML("&lt;t&gt;&lt;s&gt;"&amp;SUBSTITUTE(E124,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11">
      <c r="A125" s="20">
        <v>1003131</v>
      </c>
      <c r="B125" s="21">
        <v>1003111</v>
      </c>
      <c r="C125" s="20">
        <v>1</v>
      </c>
      <c r="D125" s="20">
        <v>3</v>
      </c>
      <c r="E125" s="20" t="s">
        <v>124</v>
      </c>
      <c r="F125" s="20" t="s">
        <v>210</v>
      </c>
      <c r="G125" s="25" t="s">
        <v>210</v>
      </c>
      <c r="H125" s="25" t="s">
        <v>210</v>
      </c>
      <c r="I125" s="25" t="s">
        <v>96</v>
      </c>
      <c r="J125" s="20">
        <v>30</v>
      </c>
      <c r="K125" s="35" t="str" cm="1">
        <f t="array" ref="K125">_xlfn.TEXTJOIN("     //     ", TRUE, IFERROR(INDEX([2]npc_battle_data!$B:$B, MATCH(_xlfn.FILTERXML("&lt;t&gt;&lt;s&gt;"&amp;SUBSTITUTE(E125,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126" spans="1:11">
      <c r="A126" s="20">
        <v>1003132</v>
      </c>
      <c r="B126" s="21">
        <v>1003111</v>
      </c>
      <c r="C126" s="20">
        <v>2</v>
      </c>
      <c r="D126" s="20">
        <v>5</v>
      </c>
      <c r="E126" s="20" t="s">
        <v>118</v>
      </c>
      <c r="F126" s="20" t="s">
        <v>211</v>
      </c>
      <c r="G126" s="25" t="s">
        <v>211</v>
      </c>
      <c r="H126" s="25" t="s">
        <v>211</v>
      </c>
      <c r="I126" s="25" t="s">
        <v>156</v>
      </c>
      <c r="J126" s="20">
        <v>30</v>
      </c>
      <c r="K126" s="35" t="str" cm="1">
        <f t="array" ref="K126">_xlfn.TEXTJOIN("     //     ", TRUE, IFERROR(INDEX([2]npc_battle_data!$B:$B, MATCH(_xlfn.FILTERXML("&lt;t&gt;&lt;s&gt;"&amp;SUBSTITUTE(E126,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>
      <c r="A127" s="20">
        <v>1003133</v>
      </c>
      <c r="B127" s="21">
        <v>1003111</v>
      </c>
      <c r="C127" s="20">
        <v>3</v>
      </c>
      <c r="D127" s="20">
        <v>5</v>
      </c>
      <c r="E127" s="20" t="s">
        <v>128</v>
      </c>
      <c r="F127" s="20" t="s">
        <v>212</v>
      </c>
      <c r="G127" s="25" t="s">
        <v>212</v>
      </c>
      <c r="H127" s="25" t="s">
        <v>212</v>
      </c>
      <c r="I127" s="25" t="s">
        <v>162</v>
      </c>
      <c r="J127" s="20">
        <v>30</v>
      </c>
      <c r="K127" s="35" t="str" cm="1">
        <f t="array" ref="K127">_xlfn.TEXTJOIN("     //     ", TRUE, IFERROR(INDEX([2]npc_battle_data!$B:$B, MATCH(_xlfn.FILTERXML("&lt;t&gt;&lt;s&gt;"&amp;SUBSTITUTE(E127, ", ", "&lt;/s&gt;&lt;s&gt;")&amp;"&lt;/s&gt;&lt;/t&gt;", "//s"), [2]npc_battle_data!$A:$A,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11">
      <c r="A128" s="18">
        <v>1003134</v>
      </c>
      <c r="B128" s="4">
        <v>1003112</v>
      </c>
      <c r="C128" s="18">
        <v>1</v>
      </c>
      <c r="D128" s="18">
        <v>3</v>
      </c>
      <c r="E128" s="18" t="s">
        <v>124</v>
      </c>
      <c r="F128" s="18" t="s">
        <v>210</v>
      </c>
      <c r="G128" s="19" t="s">
        <v>210</v>
      </c>
      <c r="H128" s="19" t="s">
        <v>210</v>
      </c>
      <c r="I128" s="19" t="s">
        <v>96</v>
      </c>
      <c r="J128" s="18">
        <v>30</v>
      </c>
      <c r="K128" s="34" t="str" cm="1">
        <f t="array" ref="K128">_xlfn.TEXTJOIN("     //     ", TRUE, IFERROR(INDEX([2]npc_battle_data!$B:$B, MATCH(_xlfn.FILTERXML("&lt;t&gt;&lt;s&gt;"&amp;SUBSTITUTE(E128, ", ", "&lt;/s&gt;&lt;s&gt;")&amp;"&lt;/s&gt;&lt;/t&gt;", "//s"), [2]npc_battle_data!$A:$A, 0)), ""))</f>
        <v>베리] 탱커(방어:대) - 거대 안드로이드     //     마력] 근딜 - 엘프 레인저     //     마력] 원딜 - 엘프 연금술사</v>
      </c>
    </row>
    <row r="129" spans="1:11">
      <c r="A129" s="18">
        <v>1003135</v>
      </c>
      <c r="B129" s="4">
        <v>1003112</v>
      </c>
      <c r="C129" s="18">
        <v>2</v>
      </c>
      <c r="D129" s="18">
        <v>5</v>
      </c>
      <c r="E129" s="18" t="s">
        <v>118</v>
      </c>
      <c r="F129" s="18" t="s">
        <v>211</v>
      </c>
      <c r="G129" s="19" t="s">
        <v>211</v>
      </c>
      <c r="H129" s="19" t="s">
        <v>211</v>
      </c>
      <c r="I129" s="19" t="s">
        <v>156</v>
      </c>
      <c r="J129" s="18">
        <v>30</v>
      </c>
      <c r="K129" s="34" t="str" cm="1">
        <f t="array" ref="K129">_xlfn.TEXTJOIN("     //     ", TRUE, IFERROR(INDEX([2]npc_battle_data!$B:$B, MATCH(_xlfn.FILTERXML("&lt;t&gt;&lt;s&gt;"&amp;SUBSTITUTE(E129,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>
      <c r="A130" s="18">
        <v>1003136</v>
      </c>
      <c r="B130" s="4">
        <v>1003112</v>
      </c>
      <c r="C130" s="18">
        <v>3</v>
      </c>
      <c r="D130" s="18">
        <v>5</v>
      </c>
      <c r="E130" s="18" t="s">
        <v>134</v>
      </c>
      <c r="F130" s="18" t="s">
        <v>212</v>
      </c>
      <c r="G130" s="19" t="s">
        <v>212</v>
      </c>
      <c r="H130" s="19" t="s">
        <v>212</v>
      </c>
      <c r="I130" s="19" t="s">
        <v>164</v>
      </c>
      <c r="J130" s="18">
        <v>30</v>
      </c>
      <c r="K130" s="34" t="str" cm="1">
        <f t="array" ref="K130">_xlfn.TEXTJOIN("     //     ", TRUE, IFERROR(INDEX([2]npc_battle_data!$B:$B, MATCH(_xlfn.FILTERXML("&lt;t&gt;&lt;s&gt;"&amp;SUBSTITUTE(E130, ", ", "&lt;/s&gt;&lt;s&gt;")&amp;"&lt;/s&gt;&lt;/t&gt;", "//s"), [2]npc_battle_data!$A:$A,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11">
      <c r="A131" s="20">
        <v>1003137</v>
      </c>
      <c r="B131" s="21">
        <v>1003113</v>
      </c>
      <c r="C131" s="20">
        <v>1</v>
      </c>
      <c r="D131" s="20">
        <v>3</v>
      </c>
      <c r="E131" s="20" t="s">
        <v>136</v>
      </c>
      <c r="F131" s="20" t="s">
        <v>210</v>
      </c>
      <c r="G131" s="25" t="s">
        <v>210</v>
      </c>
      <c r="H131" s="25" t="s">
        <v>210</v>
      </c>
      <c r="I131" s="25" t="s">
        <v>96</v>
      </c>
      <c r="J131" s="20">
        <v>30</v>
      </c>
      <c r="K131" s="35" t="str" cm="1">
        <f t="array" ref="K131">_xlfn.TEXTJOIN("     //     ", TRUE, IFERROR(INDEX([2]npc_battle_data!$B:$B, MATCH(_xlfn.FILTERXML("&lt;t&gt;&lt;s&gt;"&amp;SUBSTITUTE(E131,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132" spans="1:11">
      <c r="A132" s="20">
        <v>1003138</v>
      </c>
      <c r="B132" s="21">
        <v>1003113</v>
      </c>
      <c r="C132" s="20">
        <v>2</v>
      </c>
      <c r="D132" s="20">
        <v>5</v>
      </c>
      <c r="E132" s="20" t="s">
        <v>138</v>
      </c>
      <c r="F132" s="20" t="s">
        <v>211</v>
      </c>
      <c r="G132" s="25" t="s">
        <v>211</v>
      </c>
      <c r="H132" s="25" t="s">
        <v>211</v>
      </c>
      <c r="I132" s="25" t="s">
        <v>156</v>
      </c>
      <c r="J132" s="20">
        <v>30</v>
      </c>
      <c r="K132" s="35" t="str" cm="1">
        <f t="array" ref="K132">_xlfn.TEXTJOIN("     //     ", TRUE, IFERROR(INDEX([2]npc_battle_data!$B:$B, MATCH(_xlfn.FILTERXML("&lt;t&gt;&lt;s&gt;"&amp;SUBSTITUTE(E132,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11">
      <c r="A133" s="20">
        <v>1003139</v>
      </c>
      <c r="B133" s="21">
        <v>1003113</v>
      </c>
      <c r="C133" s="20">
        <v>3</v>
      </c>
      <c r="D133" s="20">
        <v>5</v>
      </c>
      <c r="E133" s="20" t="s">
        <v>140</v>
      </c>
      <c r="F133" s="20" t="s">
        <v>212</v>
      </c>
      <c r="G133" s="25" t="s">
        <v>212</v>
      </c>
      <c r="H133" s="25" t="s">
        <v>212</v>
      </c>
      <c r="I133" s="25" t="s">
        <v>162</v>
      </c>
      <c r="J133" s="20">
        <v>30</v>
      </c>
      <c r="K133" s="35" t="str" cm="1">
        <f t="array" ref="K133">_xlfn.TEXTJOIN("     //     ", TRUE, IFERROR(INDEX([2]npc_battle_data!$B:$B, MATCH(_xlfn.FILTERXML("&lt;t&gt;&lt;s&gt;"&amp;SUBSTITUTE(E133, ", ", "&lt;/s&gt;&lt;s&gt;")&amp;"&lt;/s&gt;&lt;/t&gt;", "//s"), [2]npc_battle_data!$A:$A,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11">
      <c r="A134" s="18">
        <v>1003140</v>
      </c>
      <c r="B134" s="4">
        <v>1003114</v>
      </c>
      <c r="C134" s="18">
        <v>1</v>
      </c>
      <c r="D134" s="18">
        <v>3</v>
      </c>
      <c r="E134" s="18" t="s">
        <v>136</v>
      </c>
      <c r="F134" s="18" t="s">
        <v>210</v>
      </c>
      <c r="G134" s="19" t="s">
        <v>210</v>
      </c>
      <c r="H134" s="19" t="s">
        <v>210</v>
      </c>
      <c r="I134" s="19" t="s">
        <v>96</v>
      </c>
      <c r="J134" s="18">
        <v>30</v>
      </c>
      <c r="K134" s="34" t="str" cm="1">
        <f t="array" ref="K134">_xlfn.TEXTJOIN("     //     ", TRUE, IFERROR(INDEX([2]npc_battle_data!$B:$B, MATCH(_xlfn.FILTERXML("&lt;t&gt;&lt;s&gt;"&amp;SUBSTITUTE(E134,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135" spans="1:11">
      <c r="A135" s="18">
        <v>1003141</v>
      </c>
      <c r="B135" s="4">
        <v>1003114</v>
      </c>
      <c r="C135" s="18">
        <v>2</v>
      </c>
      <c r="D135" s="18">
        <v>5</v>
      </c>
      <c r="E135" s="18" t="s">
        <v>138</v>
      </c>
      <c r="F135" s="18" t="s">
        <v>211</v>
      </c>
      <c r="G135" s="19" t="s">
        <v>211</v>
      </c>
      <c r="H135" s="19" t="s">
        <v>211</v>
      </c>
      <c r="I135" s="19" t="s">
        <v>156</v>
      </c>
      <c r="J135" s="18">
        <v>30</v>
      </c>
      <c r="K135" s="34" t="str" cm="1">
        <f t="array" ref="K135">_xlfn.TEXTJOIN("     //     ", TRUE, IFERROR(INDEX([2]npc_battle_data!$B:$B, MATCH(_xlfn.FILTERXML("&lt;t&gt;&lt;s&gt;"&amp;SUBSTITUTE(E135,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11">
      <c r="A136" s="18">
        <v>1003142</v>
      </c>
      <c r="B136" s="4">
        <v>1003114</v>
      </c>
      <c r="C136" s="18">
        <v>3</v>
      </c>
      <c r="D136" s="18">
        <v>5</v>
      </c>
      <c r="E136" s="18" t="s">
        <v>142</v>
      </c>
      <c r="F136" s="18" t="s">
        <v>212</v>
      </c>
      <c r="G136" s="19" t="s">
        <v>212</v>
      </c>
      <c r="H136" s="19" t="s">
        <v>212</v>
      </c>
      <c r="I136" s="19" t="s">
        <v>166</v>
      </c>
      <c r="J136" s="18">
        <v>30</v>
      </c>
      <c r="K136" s="34" t="str" cm="1">
        <f t="array" ref="K136">_xlfn.TEXTJOIN("     //     ", TRUE, IFERROR(INDEX([2]npc_battle_data!$B:$B, MATCH(_xlfn.FILTERXML("&lt;t&gt;&lt;s&gt;"&amp;SUBSTITUTE(E136, ", ", "&lt;/s&gt;&lt;s&gt;")&amp;"&lt;/s&gt;&lt;/t&gt;", "//s"), [2]npc_battle_data!$A:$A,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11">
      <c r="A137" s="20">
        <v>1003143</v>
      </c>
      <c r="B137" s="21">
        <v>1003115</v>
      </c>
      <c r="C137" s="20">
        <v>1</v>
      </c>
      <c r="D137" s="20">
        <v>3</v>
      </c>
      <c r="E137" s="20" t="s">
        <v>136</v>
      </c>
      <c r="F137" s="20" t="s">
        <v>177</v>
      </c>
      <c r="G137" s="25" t="s">
        <v>177</v>
      </c>
      <c r="H137" s="25" t="s">
        <v>177</v>
      </c>
      <c r="I137" s="25" t="s">
        <v>96</v>
      </c>
      <c r="J137" s="20">
        <v>30</v>
      </c>
      <c r="K137" s="35" t="str" cm="1">
        <f t="array" ref="K137">_xlfn.TEXTJOIN("     //     ", TRUE, IFERROR(INDEX([2]npc_battle_data!$B:$B, MATCH(_xlfn.FILTERXML("&lt;t&gt;&lt;s&gt;"&amp;SUBSTITUTE(E137, ", ", "&lt;/s&gt;&lt;s&gt;")&amp;"&lt;/s&gt;&lt;/t&gt;", "//s"), [2]npc_battle_data!$A:$A, 0)), ""))</f>
        <v>마력] 탱커(HP:대) - 마족투사     //     전기] 탱커(HP:중, 방어:소,공:↓) - 거한     //     마력] 원딜 - 엘프 연금술사</v>
      </c>
    </row>
    <row r="138" spans="1:11">
      <c r="A138" s="20">
        <v>1003144</v>
      </c>
      <c r="B138" s="21">
        <v>1003115</v>
      </c>
      <c r="C138" s="20">
        <v>2</v>
      </c>
      <c r="D138" s="20">
        <v>5</v>
      </c>
      <c r="E138" s="20" t="s">
        <v>138</v>
      </c>
      <c r="F138" s="20" t="s">
        <v>177</v>
      </c>
      <c r="G138" s="25" t="s">
        <v>177</v>
      </c>
      <c r="H138" s="25" t="s">
        <v>177</v>
      </c>
      <c r="I138" s="25" t="s">
        <v>156</v>
      </c>
      <c r="J138" s="20">
        <v>30</v>
      </c>
      <c r="K138" s="35" t="str" cm="1">
        <f t="array" ref="K138">_xlfn.TEXTJOIN("     //     ", TRUE, IFERROR(INDEX([2]npc_battle_data!$B:$B, MATCH(_xlfn.FILTERXML("&lt;t&gt;&lt;s&gt;"&amp;SUBSTITUTE(E138, ", ", "&lt;/s&gt;&lt;s&gt;")&amp;"&lt;/s&gt;&lt;/t&gt;", "//s"), [2]npc_battle_data!$A:$A,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11">
      <c r="A139" s="20">
        <v>1003145</v>
      </c>
      <c r="B139" s="21">
        <v>1003115</v>
      </c>
      <c r="C139" s="20">
        <v>3</v>
      </c>
      <c r="D139" s="20">
        <v>5</v>
      </c>
      <c r="E139" s="20" t="s">
        <v>144</v>
      </c>
      <c r="F139" s="20" t="s">
        <v>178</v>
      </c>
      <c r="G139" s="25" t="s">
        <v>178</v>
      </c>
      <c r="H139" s="25" t="s">
        <v>178</v>
      </c>
      <c r="I139" s="25" t="s">
        <v>168</v>
      </c>
      <c r="J139" s="20">
        <v>30</v>
      </c>
      <c r="K139" s="35" t="str" cm="1">
        <f t="array" ref="K139">_xlfn.TEXTJOIN("     //     ", TRUE, IFERROR(INDEX([2]npc_battle_data!$B:$B, MATCH(_xlfn.FILTERXML("&lt;t&gt;&lt;s&gt;"&amp;SUBSTITUTE(E139, ", ", "&lt;/s&gt;&lt;s&gt;")&amp;"&lt;/s&gt;&lt;/t&gt;", "//s"), [2]npc_battle_data!$A:$A,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11">
      <c r="A140" s="27">
        <v>1003201</v>
      </c>
      <c r="B140" s="26">
        <v>1003201</v>
      </c>
      <c r="C140" s="27">
        <v>1</v>
      </c>
      <c r="D140" s="27">
        <v>4</v>
      </c>
      <c r="E140" s="27" t="s">
        <v>98</v>
      </c>
      <c r="F140" s="27" t="s">
        <v>177</v>
      </c>
      <c r="G140" s="28" t="s">
        <v>177</v>
      </c>
      <c r="H140" s="28" t="s">
        <v>177</v>
      </c>
      <c r="I140" s="28" t="s">
        <v>96</v>
      </c>
      <c r="J140" s="27">
        <v>30</v>
      </c>
      <c r="K140" s="34" t="str" cm="1">
        <f t="array" ref="K140">_xlfn.TEXTJOIN("     //     ", TRUE, IFERROR(INDEX([2]npc_battle_data!$B:$B, MATCH(_xlfn.FILTERXML("&lt;t&gt;&lt;s&gt;"&amp;SUBSTITUTE(E140, ", ", "&lt;/s&gt;&lt;s&gt;")&amp;"&lt;/s&gt;&lt;/t&gt;", "//s"), [2]npc_battle_data!$A:$A, 0)), ""))</f>
        <v>마력] 탱커(HP:대) - 마족투사     //     마력] 원딜 - 엘프 연금술사     //     마력] 원딜 - 엘프 연금술사</v>
      </c>
    </row>
    <row r="141" spans="1:11">
      <c r="A141" s="27">
        <v>1003202</v>
      </c>
      <c r="B141" s="26">
        <v>1003201</v>
      </c>
      <c r="C141" s="27">
        <v>2</v>
      </c>
      <c r="D141" s="27">
        <v>5</v>
      </c>
      <c r="E141" s="27" t="s">
        <v>100</v>
      </c>
      <c r="F141" s="27" t="s">
        <v>177</v>
      </c>
      <c r="G141" s="28" t="s">
        <v>177</v>
      </c>
      <c r="H141" s="28" t="s">
        <v>177</v>
      </c>
      <c r="I141" s="28" t="s">
        <v>96</v>
      </c>
      <c r="J141" s="27">
        <v>30</v>
      </c>
      <c r="K141" s="34" t="str" cm="1">
        <f t="array" ref="K141">_xlfn.TEXTJOIN("     //     ", TRUE, IFERROR(INDEX([2]npc_battle_data!$B:$B, MATCH(_xlfn.FILTERXML("&lt;t&gt;&lt;s&gt;"&amp;SUBSTITUTE(E141,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42" spans="1:11">
      <c r="A142" s="27">
        <v>1003203</v>
      </c>
      <c r="B142" s="26">
        <v>1003201</v>
      </c>
      <c r="C142" s="27">
        <v>3</v>
      </c>
      <c r="D142" s="27">
        <v>5</v>
      </c>
      <c r="E142" s="27" t="s">
        <v>101</v>
      </c>
      <c r="F142" s="27" t="s">
        <v>177</v>
      </c>
      <c r="G142" s="28" t="s">
        <v>177</v>
      </c>
      <c r="H142" s="28" t="s">
        <v>177</v>
      </c>
      <c r="I142" s="28" t="s">
        <v>96</v>
      </c>
      <c r="J142" s="27">
        <v>30</v>
      </c>
      <c r="K142" s="34" t="str" cm="1">
        <f t="array" ref="K142">_xlfn.TEXTJOIN("     //     ", TRUE, IFERROR(INDEX([2]npc_battle_data!$B:$B, MATCH(_xlfn.FILTERXML("&lt;t&gt;&lt;s&gt;"&amp;SUBSTITUTE(E142,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43" spans="1:11">
      <c r="A143" s="18">
        <v>1003204</v>
      </c>
      <c r="B143" s="4">
        <v>1003202</v>
      </c>
      <c r="C143" s="18">
        <v>1</v>
      </c>
      <c r="D143" s="18">
        <v>3</v>
      </c>
      <c r="E143" s="18" t="s">
        <v>100</v>
      </c>
      <c r="F143" s="18" t="s">
        <v>177</v>
      </c>
      <c r="G143" s="19" t="s">
        <v>177</v>
      </c>
      <c r="H143" s="19" t="s">
        <v>177</v>
      </c>
      <c r="I143" s="19" t="s">
        <v>96</v>
      </c>
      <c r="J143" s="18">
        <v>30</v>
      </c>
      <c r="K143" s="35" t="str" cm="1">
        <f t="array" ref="K143">_xlfn.TEXTJOIN("     //     ", TRUE, IFERROR(INDEX([2]npc_battle_data!$B:$B, MATCH(_xlfn.FILTERXML("&lt;t&gt;&lt;s&gt;"&amp;SUBSTITUTE(E143,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44" spans="1:11">
      <c r="A144" s="18">
        <v>1003205</v>
      </c>
      <c r="B144" s="4">
        <v>1003202</v>
      </c>
      <c r="C144" s="18">
        <v>2</v>
      </c>
      <c r="D144" s="18">
        <v>5</v>
      </c>
      <c r="E144" s="18" t="s">
        <v>99</v>
      </c>
      <c r="F144" s="18" t="s">
        <v>177</v>
      </c>
      <c r="G144" s="19" t="s">
        <v>177</v>
      </c>
      <c r="H144" s="19" t="s">
        <v>177</v>
      </c>
      <c r="I144" s="19" t="s">
        <v>96</v>
      </c>
      <c r="J144" s="18">
        <v>30</v>
      </c>
      <c r="K144" s="35" t="str" cm="1">
        <f t="array" ref="K144">_xlfn.TEXTJOIN("     //     ", TRUE, IFERROR(INDEX([2]npc_battle_data!$B:$B, MATCH(_xlfn.FILTERXML("&lt;t&gt;&lt;s&gt;"&amp;SUBSTITUTE(E144, ", ", "&lt;/s&gt;&lt;s&gt;")&amp;"&lt;/s&gt;&lt;/t&gt;", "//s"), [2]npc_battle_data!$A:$A, 0)), ""))</f>
        <v>전기] 탱커(HP:중, 방어:소,공:↓) - 거한     //     마력] 원딜 - 엘프 연금술사     //     마력] 원딜 - 엘프 연금술사</v>
      </c>
    </row>
    <row r="145" spans="1:11">
      <c r="A145" s="18">
        <v>1003206</v>
      </c>
      <c r="B145" s="4">
        <v>1003202</v>
      </c>
      <c r="C145" s="18">
        <v>3</v>
      </c>
      <c r="D145" s="18">
        <v>5</v>
      </c>
      <c r="E145" s="18" t="s">
        <v>103</v>
      </c>
      <c r="F145" s="18" t="s">
        <v>177</v>
      </c>
      <c r="G145" s="19" t="s">
        <v>177</v>
      </c>
      <c r="H145" s="19" t="s">
        <v>177</v>
      </c>
      <c r="I145" s="19" t="s">
        <v>96</v>
      </c>
      <c r="J145" s="18">
        <v>30</v>
      </c>
      <c r="K145" s="35" t="str" cm="1">
        <f t="array" ref="K145">_xlfn.TEXTJOIN("     //     ", TRUE, IFERROR(INDEX([2]npc_battle_data!$B:$B, MATCH(_xlfn.FILTERXML("&lt;t&gt;&lt;s&gt;"&amp;SUBSTITUTE(E145,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46" spans="1:11">
      <c r="A146" s="27">
        <v>1003207</v>
      </c>
      <c r="B146" s="26">
        <v>1003203</v>
      </c>
      <c r="C146" s="27">
        <v>1</v>
      </c>
      <c r="D146" s="27">
        <v>3</v>
      </c>
      <c r="E146" s="27" t="s">
        <v>101</v>
      </c>
      <c r="F146" s="27" t="s">
        <v>179</v>
      </c>
      <c r="G146" s="28" t="s">
        <v>179</v>
      </c>
      <c r="H146" s="28" t="s">
        <v>179</v>
      </c>
      <c r="I146" s="28" t="s">
        <v>96</v>
      </c>
      <c r="J146" s="27">
        <v>30</v>
      </c>
      <c r="K146" s="34" t="str" cm="1">
        <f t="array" ref="K146">_xlfn.TEXTJOIN("     //     ", TRUE, IFERROR(INDEX([2]npc_battle_data!$B:$B, MATCH(_xlfn.FILTERXML("&lt;t&gt;&lt;s&gt;"&amp;SUBSTITUTE(E146,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47" spans="1:11">
      <c r="A147" s="27">
        <v>1003208</v>
      </c>
      <c r="B147" s="26">
        <v>1003203</v>
      </c>
      <c r="C147" s="27">
        <v>2</v>
      </c>
      <c r="D147" s="27">
        <v>5</v>
      </c>
      <c r="E147" s="27" t="s">
        <v>103</v>
      </c>
      <c r="F147" s="27" t="s">
        <v>179</v>
      </c>
      <c r="G147" s="28" t="s">
        <v>179</v>
      </c>
      <c r="H147" s="28" t="s">
        <v>179</v>
      </c>
      <c r="I147" s="28" t="s">
        <v>96</v>
      </c>
      <c r="J147" s="27">
        <v>30</v>
      </c>
      <c r="K147" s="34" t="str" cm="1">
        <f t="array" ref="K147">_xlfn.TEXTJOIN("     //     ", TRUE, IFERROR(INDEX([2]npc_battle_data!$B:$B, MATCH(_xlfn.FILTERXML("&lt;t&gt;&lt;s&gt;"&amp;SUBSTITUTE(E147, ", ", "&lt;/s&gt;&lt;s&gt;")&amp;"&lt;/s&gt;&lt;/t&gt;", "//s"), [2]npc_battle_data!$A:$A, 0)), ""))</f>
        <v>베리] 탱커(방어:대) - 거대 안드로이드     //     전기] 원딜(공:↓) - 소속대 척탄병     //     요력] 원딜 - 꼭두각시 인형</v>
      </c>
    </row>
    <row r="148" spans="1:11">
      <c r="A148" s="27">
        <v>1003209</v>
      </c>
      <c r="B148" s="26">
        <v>1003203</v>
      </c>
      <c r="C148" s="27">
        <v>3</v>
      </c>
      <c r="D148" s="27">
        <v>5</v>
      </c>
      <c r="E148" s="27" t="s">
        <v>104</v>
      </c>
      <c r="F148" s="27" t="s">
        <v>179</v>
      </c>
      <c r="G148" s="28" t="s">
        <v>179</v>
      </c>
      <c r="H148" s="28" t="s">
        <v>179</v>
      </c>
      <c r="I148" s="28" t="s">
        <v>96</v>
      </c>
      <c r="J148" s="27">
        <v>30</v>
      </c>
      <c r="K148" s="34" t="str" cm="1">
        <f t="array" ref="K148">_xlfn.TEXTJOIN("     //     ", TRUE, IFERROR(INDEX([2]npc_battle_data!$B:$B, MATCH(_xlfn.FILTERXML("&lt;t&gt;&lt;s&gt;"&amp;SUBSTITUTE(E148, ", ", "&lt;/s&gt;&lt;s&gt;")&amp;"&lt;/s&gt;&lt;/t&gt;", "//s"), [2]npc_battle_data!$A:$A, 0)), ""))</f>
        <v>마력] 탱커(HP:대) - 마족투사     //     요력] 원딜 - 꼭두각시 인형     //     요력] 원딜 - 꼭두각시 인형</v>
      </c>
    </row>
    <row r="149" spans="1:11">
      <c r="A149" s="18">
        <v>1003210</v>
      </c>
      <c r="B149" s="4">
        <v>1003204</v>
      </c>
      <c r="C149" s="18">
        <v>1</v>
      </c>
      <c r="D149" s="18">
        <v>3</v>
      </c>
      <c r="E149" s="18" t="s">
        <v>101</v>
      </c>
      <c r="F149" s="18" t="s">
        <v>179</v>
      </c>
      <c r="G149" s="19" t="s">
        <v>179</v>
      </c>
      <c r="H149" s="19" t="s">
        <v>179</v>
      </c>
      <c r="I149" s="19" t="s">
        <v>96</v>
      </c>
      <c r="J149" s="18">
        <v>30</v>
      </c>
      <c r="K149" s="35" t="str" cm="1">
        <f t="array" ref="K149">_xlfn.TEXTJOIN("     //     ", TRUE, IFERROR(INDEX([2]npc_battle_data!$B:$B, MATCH(_xlfn.FILTERXML("&lt;t&gt;&lt;s&gt;"&amp;SUBSTITUTE(E149, ", ", "&lt;/s&gt;&lt;s&gt;")&amp;"&lt;/s&gt;&lt;/t&gt;", "//s"), [2]npc_battle_data!$A:$A, 0)), ""))</f>
        <v>전기] 탱커(HP:중, 방어:소,공:↓) - 거한     //     마력] 원딜 - 엘프 연금술사     //     전기] 원딜(공:↓) - 소속대 척탄병</v>
      </c>
    </row>
    <row r="150" spans="1:11">
      <c r="A150" s="18">
        <v>1003211</v>
      </c>
      <c r="B150" s="4">
        <v>1003204</v>
      </c>
      <c r="C150" s="18">
        <v>2</v>
      </c>
      <c r="D150" s="18">
        <v>5</v>
      </c>
      <c r="E150" s="18" t="s">
        <v>102</v>
      </c>
      <c r="F150" s="18" t="s">
        <v>179</v>
      </c>
      <c r="G150" s="19" t="s">
        <v>179</v>
      </c>
      <c r="H150" s="19" t="s">
        <v>179</v>
      </c>
      <c r="I150" s="19" t="s">
        <v>96</v>
      </c>
      <c r="J150" s="18">
        <v>30</v>
      </c>
      <c r="K150" s="35" t="str" cm="1">
        <f t="array" ref="K150">_xlfn.TEXTJOIN("     //     ", TRUE, IFERROR(INDEX([2]npc_battle_data!$B:$B, MATCH(_xlfn.FILTERXML("&lt;t&gt;&lt;s&gt;"&amp;SUBSTITUTE(E150, ", ", "&lt;/s&gt;&lt;s&gt;")&amp;"&lt;/s&gt;&lt;/t&gt;", "//s"), [2]npc_battle_data!$A:$A, 0)), ""))</f>
        <v>전기] 탱커(HP:중, 방어:소,공:↓) - 거한     //     전기] 원딜(공:↓) - 소속대 척탄병     //     전기] 원딜(공:↓) - 소속대 척탄병</v>
      </c>
    </row>
    <row r="151" spans="1:11">
      <c r="A151" s="18">
        <v>1003212</v>
      </c>
      <c r="B151" s="4">
        <v>1003204</v>
      </c>
      <c r="C151" s="18">
        <v>3</v>
      </c>
      <c r="D151" s="18">
        <v>5</v>
      </c>
      <c r="E151" s="18" t="s">
        <v>100</v>
      </c>
      <c r="F151" s="18" t="s">
        <v>179</v>
      </c>
      <c r="G151" s="19" t="s">
        <v>179</v>
      </c>
      <c r="H151" s="19" t="s">
        <v>179</v>
      </c>
      <c r="I151" s="19" t="s">
        <v>96</v>
      </c>
      <c r="J151" s="18">
        <v>30</v>
      </c>
      <c r="K151" s="35" t="str" cm="1">
        <f t="array" ref="K151">_xlfn.TEXTJOIN("     //     ", TRUE, IFERROR(INDEX([2]npc_battle_data!$B:$B, MATCH(_xlfn.FILTERXML("&lt;t&gt;&lt;s&gt;"&amp;SUBSTITUTE(E151, ", ", "&lt;/s&gt;&lt;s&gt;")&amp;"&lt;/s&gt;&lt;/t&gt;", "//s"), [2]npc_battle_data!$A:$A, 0)), ""))</f>
        <v>마력] 탱커(HP:대) - 마족투사     //     마력] 원딜 - 엘프 연금술사     //     전기] 원딜(공:↓) - 소속대 척탄병</v>
      </c>
    </row>
    <row r="152" spans="1:11">
      <c r="A152" s="27">
        <v>1003213</v>
      </c>
      <c r="B152" s="26">
        <v>1003205</v>
      </c>
      <c r="C152" s="27">
        <v>1</v>
      </c>
      <c r="D152" s="27">
        <v>3</v>
      </c>
      <c r="E152" s="27" t="s">
        <v>105</v>
      </c>
      <c r="F152" s="27" t="s">
        <v>180</v>
      </c>
      <c r="G152" s="28" t="s">
        <v>180</v>
      </c>
      <c r="H152" s="28" t="s">
        <v>180</v>
      </c>
      <c r="I152" s="28" t="s">
        <v>96</v>
      </c>
      <c r="J152" s="27">
        <v>30</v>
      </c>
      <c r="K152" s="34" t="str" cm="1">
        <f t="array" ref="K152">_xlfn.TEXTJOIN("     //     ", TRUE, IFERROR(INDEX([2]npc_battle_data!$B:$B, MATCH(_xlfn.FILTERXML("&lt;t&gt;&lt;s&gt;"&amp;SUBSTITUTE(E152, ", ", "&lt;/s&gt;&lt;s&gt;")&amp;"&lt;/s&gt;&lt;/t&gt;", "//s"), [2]npc_battle_data!$A:$A, 0)), ""))</f>
        <v>마력] 탱커(HP:대) - 마족투사     //     전기] 원딜(공:↓) - 소속대 척탄병     //     요력] 원딜 - 꼭두각시 인형</v>
      </c>
    </row>
    <row r="153" spans="1:11">
      <c r="A153" s="27">
        <v>1003214</v>
      </c>
      <c r="B153" s="26">
        <v>1003205</v>
      </c>
      <c r="C153" s="27">
        <v>2</v>
      </c>
      <c r="D153" s="27">
        <v>5</v>
      </c>
      <c r="E153" s="27" t="s">
        <v>107</v>
      </c>
      <c r="F153" s="27" t="s">
        <v>181</v>
      </c>
      <c r="G153" s="28" t="s">
        <v>181</v>
      </c>
      <c r="H153" s="28" t="s">
        <v>181</v>
      </c>
      <c r="I153" s="28" t="s">
        <v>156</v>
      </c>
      <c r="J153" s="27">
        <v>30</v>
      </c>
      <c r="K153" s="34" t="str" cm="1">
        <f t="array" ref="K153">_xlfn.TEXTJOIN("     //     ", TRUE, IFERROR(INDEX([2]npc_battle_data!$B:$B, MATCH(_xlfn.FILTERXML("&lt;t&gt;&lt;s&gt;"&amp;SUBSTITUTE(E153,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11">
      <c r="A154" s="27">
        <v>1003215</v>
      </c>
      <c r="B154" s="26">
        <v>1003205</v>
      </c>
      <c r="C154" s="27">
        <v>3</v>
      </c>
      <c r="D154" s="27">
        <v>5</v>
      </c>
      <c r="E154" s="27" t="s">
        <v>111</v>
      </c>
      <c r="F154" s="27" t="s">
        <v>181</v>
      </c>
      <c r="G154" s="28" t="s">
        <v>181</v>
      </c>
      <c r="H154" s="28" t="s">
        <v>181</v>
      </c>
      <c r="I154" s="28" t="s">
        <v>156</v>
      </c>
      <c r="J154" s="27">
        <v>30</v>
      </c>
      <c r="K154" s="34" t="str" cm="1">
        <f t="array" ref="K154">_xlfn.TEXTJOIN("     //     ", TRUE, IFERROR(INDEX([2]npc_battle_data!$B:$B, MATCH(_xlfn.FILTERXML("&lt;t&gt;&lt;s&gt;"&amp;SUBSTITUTE(E154, ", ", "&lt;/s&gt;&lt;s&gt;")&amp;"&lt;/s&gt;&lt;/t&gt;", "//s"), [2]npc_battle_data!$A:$A,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11">
      <c r="A155" s="18">
        <v>1003216</v>
      </c>
      <c r="B155" s="4">
        <v>1003206</v>
      </c>
      <c r="C155" s="18">
        <v>1</v>
      </c>
      <c r="D155" s="18">
        <v>3</v>
      </c>
      <c r="E155" s="18" t="s">
        <v>109</v>
      </c>
      <c r="F155" s="18" t="s">
        <v>180</v>
      </c>
      <c r="G155" s="19" t="s">
        <v>180</v>
      </c>
      <c r="H155" s="19" t="s">
        <v>180</v>
      </c>
      <c r="I155" s="19" t="s">
        <v>96</v>
      </c>
      <c r="J155" s="18">
        <v>30</v>
      </c>
      <c r="K155" s="35" t="str" cm="1">
        <f t="array" ref="K155">_xlfn.TEXTJOIN("     //     ", TRUE, IFERROR(INDEX([2]npc_battle_data!$B:$B, MATCH(_xlfn.FILTERXML("&lt;t&gt;&lt;s&gt;"&amp;SUBSTITUTE(E155, ", ", "&lt;/s&gt;&lt;s&gt;")&amp;"&lt;/s&gt;&lt;/t&gt;", "//s"), [2]npc_battle_data!$A:$A, 0)), ""))</f>
        <v>마력] 탱커(HP:대) - 마족투사     //     전기] 원딜(공:↓) - 소속대 척탄병     //     전기] 원딜(공:↓) - 소속대 척탄병</v>
      </c>
    </row>
    <row r="156" spans="1:11">
      <c r="A156" s="18">
        <v>1003217</v>
      </c>
      <c r="B156" s="4">
        <v>1003206</v>
      </c>
      <c r="C156" s="18">
        <v>2</v>
      </c>
      <c r="D156" s="18">
        <v>5</v>
      </c>
      <c r="E156" s="18" t="s">
        <v>107</v>
      </c>
      <c r="F156" s="18" t="s">
        <v>181</v>
      </c>
      <c r="G156" s="19" t="s">
        <v>181</v>
      </c>
      <c r="H156" s="19" t="s">
        <v>181</v>
      </c>
      <c r="I156" s="19" t="s">
        <v>156</v>
      </c>
      <c r="J156" s="18">
        <v>30</v>
      </c>
      <c r="K156" s="35" t="str" cm="1">
        <f t="array" ref="K156">_xlfn.TEXTJOIN("     //     ", TRUE, IFERROR(INDEX([2]npc_battle_data!$B:$B, MATCH(_xlfn.FILTERXML("&lt;t&gt;&lt;s&gt;"&amp;SUBSTITUTE(E156,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11">
      <c r="A157" s="18">
        <v>1003218</v>
      </c>
      <c r="B157" s="4">
        <v>1003206</v>
      </c>
      <c r="C157" s="18">
        <v>3</v>
      </c>
      <c r="D157" s="18">
        <v>5</v>
      </c>
      <c r="E157" s="18" t="s">
        <v>113</v>
      </c>
      <c r="F157" s="18" t="s">
        <v>181</v>
      </c>
      <c r="G157" s="19" t="s">
        <v>181</v>
      </c>
      <c r="H157" s="19" t="s">
        <v>181</v>
      </c>
      <c r="I157" s="19" t="s">
        <v>156</v>
      </c>
      <c r="J157" s="18">
        <v>30</v>
      </c>
      <c r="K157" s="35" t="str" cm="1">
        <f t="array" ref="K157">_xlfn.TEXTJOIN("     //     ", TRUE, IFERROR(INDEX([2]npc_battle_data!$B:$B, MATCH(_xlfn.FILTERXML("&lt;t&gt;&lt;s&gt;"&amp;SUBSTITUTE(E157, ", ", "&lt;/s&gt;&lt;s&gt;")&amp;"&lt;/s&gt;&lt;/t&gt;", "//s"), [2]npc_battle_data!$A:$A,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11">
      <c r="A158" s="27">
        <v>1003219</v>
      </c>
      <c r="B158" s="26">
        <v>1003207</v>
      </c>
      <c r="C158" s="27">
        <v>1</v>
      </c>
      <c r="D158" s="27">
        <v>3</v>
      </c>
      <c r="E158" s="27" t="s">
        <v>106</v>
      </c>
      <c r="F158" s="27" t="s">
        <v>180</v>
      </c>
      <c r="G158" s="28" t="s">
        <v>180</v>
      </c>
      <c r="H158" s="28" t="s">
        <v>180</v>
      </c>
      <c r="I158" s="28" t="s">
        <v>96</v>
      </c>
      <c r="J158" s="27">
        <v>30</v>
      </c>
      <c r="K158" s="34" t="str" cm="1">
        <f t="array" ref="K158">_xlfn.TEXTJOIN("     //     ", TRUE, IFERROR(INDEX([2]npc_battle_data!$B:$B, MATCH(_xlfn.FILTERXML("&lt;t&gt;&lt;s&gt;"&amp;SUBSTITUTE(E158, ", ", "&lt;/s&gt;&lt;s&gt;")&amp;"&lt;/s&gt;&lt;/t&gt;", "//s"), [2]npc_battle_data!$A:$A, 0)), ""))</f>
        <v>전기] 탱커(HP:중, 방어:소,공:↓) - 거한     //     전기] 원딜(공:↓) - 소속대 척탄병     //     요력] 원딜 - 꼭두각시 인형</v>
      </c>
    </row>
    <row r="159" spans="1:11">
      <c r="A159" s="27">
        <v>1003220</v>
      </c>
      <c r="B159" s="26">
        <v>1003207</v>
      </c>
      <c r="C159" s="27">
        <v>2</v>
      </c>
      <c r="D159" s="27">
        <v>5</v>
      </c>
      <c r="E159" s="27" t="s">
        <v>107</v>
      </c>
      <c r="F159" s="27" t="s">
        <v>181</v>
      </c>
      <c r="G159" s="28" t="s">
        <v>181</v>
      </c>
      <c r="H159" s="28" t="s">
        <v>181</v>
      </c>
      <c r="I159" s="28" t="s">
        <v>156</v>
      </c>
      <c r="J159" s="27">
        <v>30</v>
      </c>
      <c r="K159" s="34" t="str" cm="1">
        <f t="array" ref="K159">_xlfn.TEXTJOIN("     //     ", TRUE, IFERROR(INDEX([2]npc_battle_data!$B:$B, MATCH(_xlfn.FILTERXML("&lt;t&gt;&lt;s&gt;"&amp;SUBSTITUTE(E159, ", ", "&lt;/s&gt;&lt;s&gt;")&amp;"&lt;/s&gt;&lt;/t&gt;", "//s"), [2]npc_battle_data!$A:$A,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11">
      <c r="A160" s="27">
        <v>1003221</v>
      </c>
      <c r="B160" s="26">
        <v>1003207</v>
      </c>
      <c r="C160" s="27">
        <v>3</v>
      </c>
      <c r="D160" s="27">
        <v>5</v>
      </c>
      <c r="E160" s="27" t="s">
        <v>116</v>
      </c>
      <c r="F160" s="27" t="s">
        <v>181</v>
      </c>
      <c r="G160" s="28" t="s">
        <v>181</v>
      </c>
      <c r="H160" s="28" t="s">
        <v>181</v>
      </c>
      <c r="I160" s="28" t="s">
        <v>158</v>
      </c>
      <c r="J160" s="27">
        <v>30</v>
      </c>
      <c r="K160" s="34" t="str" cm="1">
        <f t="array" ref="K160">_xlfn.TEXTJOIN("     //     ", TRUE, IFERROR(INDEX([2]npc_battle_data!$B:$B, MATCH(_xlfn.FILTERXML("&lt;t&gt;&lt;s&gt;"&amp;SUBSTITUTE(E160, ", ", "&lt;/s&gt;&lt;s&gt;")&amp;"&lt;/s&gt;&lt;/t&gt;", "//s"), [2]npc_battle_data!$A:$A,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11">
      <c r="A161" s="18">
        <v>1003222</v>
      </c>
      <c r="B161" s="4">
        <v>1003208</v>
      </c>
      <c r="C161" s="18">
        <v>1</v>
      </c>
      <c r="D161" s="18">
        <v>3</v>
      </c>
      <c r="E161" s="18" t="s">
        <v>122</v>
      </c>
      <c r="F161" s="18" t="s">
        <v>182</v>
      </c>
      <c r="G161" s="19" t="s">
        <v>182</v>
      </c>
      <c r="H161" s="19" t="s">
        <v>182</v>
      </c>
      <c r="I161" s="19" t="s">
        <v>96</v>
      </c>
      <c r="J161" s="18">
        <v>30</v>
      </c>
      <c r="K161" s="35" t="str" cm="1">
        <f t="array" ref="K161">_xlfn.TEXTJOIN("     //     ", TRUE, IFERROR(INDEX([2]npc_battle_data!$B:$B, MATCH(_xlfn.FILTERXML("&lt;t&gt;&lt;s&gt;"&amp;SUBSTITUTE(E161,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62" spans="1:11">
      <c r="A162" s="18">
        <v>1003223</v>
      </c>
      <c r="B162" s="4">
        <v>1003208</v>
      </c>
      <c r="C162" s="18">
        <v>2</v>
      </c>
      <c r="D162" s="18">
        <v>5</v>
      </c>
      <c r="E162" s="18" t="s">
        <v>118</v>
      </c>
      <c r="F162" s="18" t="s">
        <v>183</v>
      </c>
      <c r="G162" s="19" t="s">
        <v>183</v>
      </c>
      <c r="H162" s="19" t="s">
        <v>183</v>
      </c>
      <c r="I162" s="19" t="s">
        <v>156</v>
      </c>
      <c r="J162" s="18">
        <v>30</v>
      </c>
      <c r="K162" s="35" t="str" cm="1">
        <f t="array" ref="K162">_xlfn.TEXTJOIN("     //     ", TRUE, IFERROR(INDEX([2]npc_battle_data!$B:$B, MATCH(_xlfn.FILTERXML("&lt;t&gt;&lt;s&gt;"&amp;SUBSTITUTE(E162,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>
      <c r="A163" s="18">
        <v>1003224</v>
      </c>
      <c r="B163" s="4">
        <v>1003208</v>
      </c>
      <c r="C163" s="18">
        <v>3</v>
      </c>
      <c r="D163" s="18">
        <v>5</v>
      </c>
      <c r="E163" s="18" t="s">
        <v>120</v>
      </c>
      <c r="F163" s="18" t="s">
        <v>183</v>
      </c>
      <c r="G163" s="19" t="s">
        <v>183</v>
      </c>
      <c r="H163" s="19" t="s">
        <v>183</v>
      </c>
      <c r="I163" s="19" t="s">
        <v>156</v>
      </c>
      <c r="J163" s="18">
        <v>30</v>
      </c>
      <c r="K163" s="35" t="str" cm="1">
        <f t="array" ref="K163">_xlfn.TEXTJOIN("     //     ", TRUE, IFERROR(INDEX([2]npc_battle_data!$B:$B, MATCH(_xlfn.FILTERXML("&lt;t&gt;&lt;s&gt;"&amp;SUBSTITUTE(E163,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11">
      <c r="A164" s="27">
        <v>1003225</v>
      </c>
      <c r="B164" s="26">
        <v>1003209</v>
      </c>
      <c r="C164" s="27">
        <v>1</v>
      </c>
      <c r="D164" s="27">
        <v>3</v>
      </c>
      <c r="E164" s="27" t="s">
        <v>122</v>
      </c>
      <c r="F164" s="27" t="s">
        <v>182</v>
      </c>
      <c r="G164" s="28" t="s">
        <v>182</v>
      </c>
      <c r="H164" s="28" t="s">
        <v>182</v>
      </c>
      <c r="I164" s="28" t="s">
        <v>96</v>
      </c>
      <c r="J164" s="27">
        <v>30</v>
      </c>
      <c r="K164" s="34" t="str" cm="1">
        <f t="array" ref="K164">_xlfn.TEXTJOIN("     //     ", TRUE, IFERROR(INDEX([2]npc_battle_data!$B:$B, MATCH(_xlfn.FILTERXML("&lt;t&gt;&lt;s&gt;"&amp;SUBSTITUTE(E164, ", ", "&lt;/s&gt;&lt;s&gt;")&amp;"&lt;/s&gt;&lt;/t&gt;", "//s"), [2]npc_battle_data!$A:$A, 0)), ""))</f>
        <v>베리] 탱커(방어:대) - 거대 안드로이드     //     마력] 원딜 - 엘프 연금술사     //     전기] 원딜(공:↓) - 소속대 척탄병</v>
      </c>
    </row>
    <row r="165" spans="1:11">
      <c r="A165" s="27">
        <v>1003226</v>
      </c>
      <c r="B165" s="26">
        <v>1003209</v>
      </c>
      <c r="C165" s="27">
        <v>2</v>
      </c>
      <c r="D165" s="27">
        <v>5</v>
      </c>
      <c r="E165" s="27" t="s">
        <v>118</v>
      </c>
      <c r="F165" s="27" t="s">
        <v>183</v>
      </c>
      <c r="G165" s="28" t="s">
        <v>183</v>
      </c>
      <c r="H165" s="28" t="s">
        <v>183</v>
      </c>
      <c r="I165" s="28" t="s">
        <v>156</v>
      </c>
      <c r="J165" s="27">
        <v>30</v>
      </c>
      <c r="K165" s="34" t="str" cm="1">
        <f t="array" ref="K165">_xlfn.TEXTJOIN("     //     ", TRUE, IFERROR(INDEX([2]npc_battle_data!$B:$B, MATCH(_xlfn.FILTERXML("&lt;t&gt;&lt;s&gt;"&amp;SUBSTITUTE(E165, ", ", "&lt;/s&gt;&lt;s&gt;")&amp;"&lt;/s&gt;&lt;/t&gt;", "//s"), [2]npc_battle_data!$A:$A,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>
      <c r="A166" s="27">
        <v>1003227</v>
      </c>
      <c r="B166" s="26">
        <v>1003209</v>
      </c>
      <c r="C166" s="27">
        <v>3</v>
      </c>
      <c r="D166" s="27">
        <v>5</v>
      </c>
      <c r="E166" s="27" t="s">
        <v>120</v>
      </c>
      <c r="F166" s="27" t="s">
        <v>183</v>
      </c>
      <c r="G166" s="28" t="s">
        <v>183</v>
      </c>
      <c r="H166" s="28" t="s">
        <v>183</v>
      </c>
      <c r="I166" s="28" t="s">
        <v>156</v>
      </c>
      <c r="J166" s="27">
        <v>30</v>
      </c>
      <c r="K166" s="34" t="str" cm="1">
        <f t="array" ref="K166">_xlfn.TEXTJOIN("     //     ", TRUE, IFERROR(INDEX([2]npc_battle_data!$B:$B, MATCH(_xlfn.FILTERXML("&lt;t&gt;&lt;s&gt;"&amp;SUBSTITUTE(E166, ", ", "&lt;/s&gt;&lt;s&gt;")&amp;"&lt;/s&gt;&lt;/t&gt;", "//s"), [2]npc_battle_data!$A:$A,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11">
      <c r="A167" s="18">
        <v>1003228</v>
      </c>
      <c r="B167" s="4">
        <v>1003210</v>
      </c>
      <c r="C167" s="18">
        <v>1</v>
      </c>
      <c r="D167" s="18">
        <v>3</v>
      </c>
      <c r="E167" s="18" t="s">
        <v>126</v>
      </c>
      <c r="F167" s="18" t="s">
        <v>184</v>
      </c>
      <c r="G167" s="19" t="s">
        <v>184</v>
      </c>
      <c r="H167" s="19" t="s">
        <v>184</v>
      </c>
      <c r="I167" s="19" t="s">
        <v>96</v>
      </c>
      <c r="J167" s="18">
        <v>30</v>
      </c>
      <c r="K167" s="35" t="str" cm="1">
        <f t="array" ref="K167">_xlfn.TEXTJOIN("     //     ", TRUE, IFERROR(INDEX([2]npc_battle_data!$B:$B, MATCH(_xlfn.FILTERXML("&lt;t&gt;&lt;s&gt;"&amp;SUBSTITUTE(E167, ", ", "&lt;/s&gt;&lt;s&gt;")&amp;"&lt;/s&gt;&lt;/t&gt;", "//s"), [2]npc_battle_data!$A:$A, 0)), ""))</f>
        <v>마력] 탱커(HP:대) - 마족투사     //     마력] 근딜 - 엘프 레인저     //     요력] 원딜 - 꼭두각시 인형</v>
      </c>
    </row>
    <row r="168" spans="1:11">
      <c r="A168" s="18">
        <v>1003229</v>
      </c>
      <c r="B168" s="4">
        <v>1003210</v>
      </c>
      <c r="C168" s="18">
        <v>2</v>
      </c>
      <c r="D168" s="18">
        <v>5</v>
      </c>
      <c r="E168" s="18" t="s">
        <v>130</v>
      </c>
      <c r="F168" s="18" t="s">
        <v>185</v>
      </c>
      <c r="G168" s="19" t="s">
        <v>185</v>
      </c>
      <c r="H168" s="19" t="s">
        <v>185</v>
      </c>
      <c r="I168" s="19" t="s">
        <v>156</v>
      </c>
      <c r="J168" s="18">
        <v>30</v>
      </c>
      <c r="K168" s="35" t="str" cm="1">
        <f t="array" ref="K168">_xlfn.TEXTJOIN("     //     ", TRUE, IFERROR(INDEX([2]npc_battle_data!$B:$B, MATCH(_xlfn.FILTERXML("&lt;t&gt;&lt;s&gt;"&amp;SUBSTITUTE(E168, ", ", "&lt;/s&gt;&lt;s&gt;")&amp;"&lt;/s&gt;&lt;/t&gt;", "//s"), [2]npc_battle_data!$A:$A,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11">
      <c r="A169" s="18">
        <v>1003230</v>
      </c>
      <c r="B169" s="4">
        <v>1003210</v>
      </c>
      <c r="C169" s="18">
        <v>3</v>
      </c>
      <c r="D169" s="18">
        <v>5</v>
      </c>
      <c r="E169" s="18" t="s">
        <v>132</v>
      </c>
      <c r="F169" s="18" t="s">
        <v>186</v>
      </c>
      <c r="G169" s="19" t="s">
        <v>186</v>
      </c>
      <c r="H169" s="19" t="s">
        <v>186</v>
      </c>
      <c r="I169" s="19" t="s">
        <v>160</v>
      </c>
      <c r="J169" s="18">
        <v>30</v>
      </c>
      <c r="K169" s="35" t="str" cm="1">
        <f t="array" ref="K169">_xlfn.TEXTJOIN("     //     ", TRUE, IFERROR(INDEX([2]npc_battle_data!$B:$B, MATCH(_xlfn.FILTERXML("&lt;t&gt;&lt;s&gt;"&amp;SUBSTITUTE(E169, ", ", "&lt;/s&gt;&lt;s&gt;")&amp;"&lt;/s&gt;&lt;/t&gt;", "//s"), [2]npc_battle_data!$A:$A,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11">
      <c r="A170" s="18">
        <v>9000001</v>
      </c>
      <c r="B170" s="4">
        <v>9000011</v>
      </c>
      <c r="C170" s="18">
        <v>1</v>
      </c>
      <c r="D170" s="18">
        <v>1</v>
      </c>
      <c r="E170" s="18">
        <v>900001</v>
      </c>
      <c r="F170" s="18">
        <v>30</v>
      </c>
      <c r="G170" s="19">
        <v>30</v>
      </c>
      <c r="H170" s="19">
        <v>30</v>
      </c>
      <c r="I170" s="19" t="s">
        <v>187</v>
      </c>
      <c r="J170" s="18">
        <v>30</v>
      </c>
      <c r="K170" s="34" t="str" cm="1">
        <f t="array" ref="K170">_xlfn.TEXTJOIN("     //     ", TRUE, IFERROR(INDEX([2]npc_battle_data!$B:$B, MATCH(_xlfn.FILTERXML("&lt;t&gt;&lt;s&gt;"&amp;SUBSTITUTE(E170, ", ", "&lt;/s&gt;&lt;s&gt;")&amp;"&lt;/s&gt;&lt;/t&gt;", "//s"), [2]npc_battle_data!$A:$A, 0)), ""))</f>
        <v>보스_엘리자베스</v>
      </c>
    </row>
    <row r="171" spans="1:11">
      <c r="A171" s="18">
        <v>9000002</v>
      </c>
      <c r="B171" s="4">
        <v>9000012</v>
      </c>
      <c r="C171" s="18">
        <v>1</v>
      </c>
      <c r="D171" s="18">
        <v>1</v>
      </c>
      <c r="E171" s="18">
        <v>900001</v>
      </c>
      <c r="F171" s="18">
        <v>50</v>
      </c>
      <c r="G171" s="19">
        <v>50</v>
      </c>
      <c r="H171" s="19">
        <v>50</v>
      </c>
      <c r="I171" s="19" t="s">
        <v>187</v>
      </c>
      <c r="J171" s="18">
        <v>30</v>
      </c>
      <c r="K171" s="34" t="str" cm="1">
        <f t="array" ref="K171">_xlfn.TEXTJOIN("     //     ", TRUE, IFERROR(INDEX([2]npc_battle_data!$B:$B, MATCH(_xlfn.FILTERXML("&lt;t&gt;&lt;s&gt;"&amp;SUBSTITUTE(E171, ", ", "&lt;/s&gt;&lt;s&gt;")&amp;"&lt;/s&gt;&lt;/t&gt;", "//s"), [2]npc_battle_data!$A:$A, 0)), ""))</f>
        <v>보스_엘리자베스</v>
      </c>
    </row>
    <row r="172" spans="1:11">
      <c r="A172" s="18">
        <v>9000003</v>
      </c>
      <c r="B172" s="4">
        <v>9000013</v>
      </c>
      <c r="C172" s="18">
        <v>1</v>
      </c>
      <c r="D172" s="18">
        <v>1</v>
      </c>
      <c r="E172" s="18">
        <v>900001</v>
      </c>
      <c r="F172" s="18">
        <v>60</v>
      </c>
      <c r="G172" s="19">
        <v>60</v>
      </c>
      <c r="H172" s="19">
        <v>60</v>
      </c>
      <c r="I172" s="19" t="s">
        <v>187</v>
      </c>
      <c r="J172" s="18">
        <v>30</v>
      </c>
      <c r="K172" s="34" t="str" cm="1">
        <f t="array" ref="K172">_xlfn.TEXTJOIN("     //     ", TRUE, IFERROR(INDEX([2]npc_battle_data!$B:$B, MATCH(_xlfn.FILTERXML("&lt;t&gt;&lt;s&gt;"&amp;SUBSTITUTE(E172, ", ", "&lt;/s&gt;&lt;s&gt;")&amp;"&lt;/s&gt;&lt;/t&gt;", "//s"), [2]npc_battle_data!$A:$A, 0)), ""))</f>
        <v>보스_엘리자베스</v>
      </c>
    </row>
    <row r="173" spans="1:11">
      <c r="A173" s="18">
        <v>9000004</v>
      </c>
      <c r="B173" s="4">
        <v>9000014</v>
      </c>
      <c r="C173" s="18">
        <v>1</v>
      </c>
      <c r="D173" s="18">
        <v>1</v>
      </c>
      <c r="E173" s="18">
        <v>900001</v>
      </c>
      <c r="F173" s="18">
        <v>90</v>
      </c>
      <c r="G173" s="19">
        <v>90</v>
      </c>
      <c r="H173" s="19">
        <v>90</v>
      </c>
      <c r="I173" s="19" t="s">
        <v>187</v>
      </c>
      <c r="J173" s="18">
        <v>30</v>
      </c>
      <c r="K173" s="34" t="str" cm="1">
        <f t="array" ref="K173">_xlfn.TEXTJOIN("     //     ", TRUE, IFERROR(INDEX([2]npc_battle_data!$B:$B, MATCH(_xlfn.FILTERXML("&lt;t&gt;&lt;s&gt;"&amp;SUBSTITUTE(E173, ", ", "&lt;/s&gt;&lt;s&gt;")&amp;"&lt;/s&gt;&lt;/t&gt;", "//s"), [2]npc_battle_data!$A:$A,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2024-03-06T02:25:05Z</dcterms:modified>
</cp:coreProperties>
</file>