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7F9578F-F0A8-4241-9B33-B198A3115C93}" xr6:coauthVersionLast="47" xr6:coauthVersionMax="47" xr10:uidLastSave="{00000000-0000-0000-0000-000000000000}"/>
  <bookViews>
    <workbookView xWindow="39585" yWindow="1560" windowWidth="37215" windowHeight="18660" tabRatio="717" firstSheet="19" activeTab="31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persistence_type" sheetId="13" r:id="rId17"/>
    <sheet name="@projectile_type" sheetId="14" r:id="rId18"/>
    <sheet name="@inequality_type" sheetId="18" r:id="rId19"/>
    <sheet name="@skill_type" sheetId="20" r:id="rId20"/>
    <sheet name="@Limit" sheetId="26" r:id="rId21"/>
    <sheet name="@item_type_v2" sheetId="27" r:id="rId22"/>
    <sheet name="@goods_type" sheetId="35" r:id="rId23"/>
    <sheet name="@piece_type" sheetId="28" r:id="rId24"/>
    <sheet name="@eqipment_type" sheetId="29" r:id="rId25"/>
    <sheet name="@drop_type" sheetId="30" r:id="rId26"/>
    <sheet name="@repeat_type" sheetId="31" r:id="rId27"/>
    <sheet name="@charge_type" sheetId="32" r:id="rId28"/>
    <sheet name="@reward_type" sheetId="33" r:id="rId29"/>
    <sheet name="@effect_count_type" sheetId="34" r:id="rId30"/>
    <sheet name="@love_level_type" sheetId="36" r:id="rId31"/>
    <sheet name="@attribute_type" sheetId="37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22" i="6"/>
  <c r="C22" i="6" s="1"/>
  <c r="F23" i="6"/>
  <c r="C6" i="12" l="1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17" i="6"/>
  <c r="C17" i="6" s="1"/>
  <c r="F16" i="6"/>
  <c r="C16" i="6" s="1"/>
  <c r="F8" i="6"/>
  <c r="C8" i="6" s="1"/>
  <c r="F9" i="6"/>
  <c r="C9" i="6" s="1"/>
  <c r="F18" i="6"/>
  <c r="C18" i="6" s="1"/>
  <c r="F10" i="6"/>
  <c r="F19" i="6"/>
  <c r="C19" i="6" s="1"/>
  <c r="F11" i="6"/>
  <c r="C11" i="6" s="1"/>
  <c r="F20" i="6"/>
  <c r="C20" i="6" s="1"/>
  <c r="F12" i="6"/>
  <c r="F21" i="6"/>
  <c r="C23" i="6"/>
  <c r="C10" i="6" l="1"/>
  <c r="C21" i="6"/>
  <c r="C12" i="6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14" i="6" l="1"/>
  <c r="C14" i="6" s="1"/>
  <c r="F6" i="6"/>
  <c r="C6" i="6" s="1"/>
  <c r="F15" i="6"/>
  <c r="C15" i="6" s="1"/>
  <c r="F7" i="6"/>
  <c r="C7" i="6" s="1"/>
  <c r="F5" i="6"/>
  <c r="C5" i="6" s="1"/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<sst xmlns="http://schemas.openxmlformats.org/spreadsheetml/2006/main" count="902" uniqueCount="742">
  <si>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</si>
  <si>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</si>
  <si>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</si>
  <si>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</si>
  <si>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</si>
  <si>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</si>
  <si>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</si>
  <si>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</si>
  <si>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</si>
  <si>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</si>
  <si>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</si>
  <si>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</si>
  <si>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</si>
  <si>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</si>
  <si>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</si>
  <si>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</si>
  <si>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</si>
  <si>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</si>
  <si>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</si>
  <si>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</si>
  <si>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</si>
  <si>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</si>
  <si>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</si>
  <si>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</si>
  <si>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</si>
  <si>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</si>
  <si>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</si>
  <si>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</si>
  <si>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</si>
  <si>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</si>
  <si>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</si>
  <si>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</si>
  <si>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</si>
  <si>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</si>
  <si>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</si>
  <si>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</si>
  <si>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</si>
  <si>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</si>
  <si>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</si>
  <si>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</si>
  <si>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</si>
  <si>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</si>
  <si>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</si>
  <si>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</si>
  <si>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</si>
  <si>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</si>
  <si>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</si>
  <si>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</si>
  <si>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</si>
  <si>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</si>
  <si>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</si>
  <si>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</si>
  <si>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</si>
  <si>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</si>
  <si>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</si>
  <si>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</si>
  <si>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</si>
  <si>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</si>
  <si>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</si>
  <si>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</si>
  <si>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</si>
  <si>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</si>
  <si>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</si>
  <si>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</si>
  <si>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</si>
  <si>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</si>
  <si>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</si>
  <si>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</si>
  <si>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</si>
  <si>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</si>
  <si>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</si>
  <si>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</si>
  <si>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</si>
  <si>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</si>
  <si>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</si>
  <si>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</si>
  <si>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</si>
  <si>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</si>
  <si>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</si>
  <si>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</si>
  <si>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</si>
  <si>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</si>
  <si>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</si>
  <si>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</si>
  <si>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</si>
  <si>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</si>
  <si>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</si>
  <si>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</si>
  <si>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</si>
  <si>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</si>
  <si>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</si>
  <si>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</si>
  <si>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</si>
  <si>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</si>
  <si>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</si>
  <si>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</si>
  <si>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</si>
  <si>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</si>
  <si>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</si>
  <si>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</si>
  <si>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</si>
  <si>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</si>
  <si>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</si>
  <si>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</si>
  <si>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</si>
  <si>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</si>
  <si>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</si>
  <si>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</si>
  <si>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</si>
  <si>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</si>
  <si>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</si>
  <si>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</si>
  <si>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</si>
  <si>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</si>
  <si>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</si>
  <si>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</si>
  <si>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</si>
  <si>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</si>
  <si>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</si>
  <si>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</si>
  <si>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</si>
  <si>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</si>
  <si>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</si>
  <si>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</si>
  <si>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</si>
  <si>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</si>
  <si>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</si>
  <si>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</si>
  <si>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</si>
  <si>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</si>
  <si>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</si>
  <si>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</si>
  <si>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</si>
  <si>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</si>
  <si>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</si>
  <si>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</si>
  <si>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</si>
  <si>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</si>
  <si>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</si>
  <si>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</si>
  <si>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</si>
  <si>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</si>
  <si>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</si>
  <si>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</si>
  <si>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</si>
  <si>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</si>
  <si>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</si>
  <si>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</si>
  <si>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</si>
  <si>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</si>
  <si>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</si>
  <si>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</si>
  <si>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</si>
  <si>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</si>
  <si>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</si>
  <si>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</si>
  <si>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</si>
  <si>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</si>
  <si>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APPROACH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</si>
  <si>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</si>
  <si>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</si>
  <si>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</si>
  <si>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</si>
  <si>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</si>
  <si>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</si>
  <si>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</si>
  <si>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</si>
  <si>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</si>
  <si>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</si>
  <si>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</si>
  <si>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</si>
  <si>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</si>
  <si>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</si>
  <si>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</si>
  <si>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</si>
  <si>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</si>
  <si>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</si>
  <si>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</si>
  <si>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</si>
  <si>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</si>
  <si>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</si>
  <si>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</si>
  <si>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</si>
  <si>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</si>
  <si>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</si>
  <si>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</si>
  <si>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</si>
  <si>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</si>
  <si>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</si>
  <si>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</si>
  <si>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</si>
  <si>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</si>
  <si>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</si>
  <si>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</si>
  <si>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</si>
  <si>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</si>
  <si>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</si>
  <si>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</si>
  <si>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</si>
  <si>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</si>
  <si>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</si>
  <si>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</si>
  <si>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</si>
  <si>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</si>
  <si>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</si>
  <si>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</si>
  <si>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</si>
  <si>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</si>
  <si>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</si>
  <si>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</si>
  <si>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</si>
  <si>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</si>
  <si>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</si>
  <si>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</si>
  <si>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</si>
  <si>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</si>
  <si>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</si>
  <si>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</si>
  <si>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</si>
  <si>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</si>
  <si>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</si>
  <si>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</si>
  <si>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</si>
  <si>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</si>
  <si>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</si>
  <si>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</si>
  <si>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</si>
  <si>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</si>
  <si>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</si>
  <si>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</si>
  <si>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</si>
  <si>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</si>
  <si>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</si>
  <si>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</si>
  <si>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</si>
  <si>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</si>
  <si>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</si>
  <si>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</si>
  <si>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</si>
  <si>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</si>
  <si>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</si>
  <si>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</si>
  <si>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</si>
  <si>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</si>
  <si>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</si>
  <si>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</si>
  <si>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</si>
  <si>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</si>
  <si>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</si>
  <si>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</si>
  <si>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</si>
  <si>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</si>
  <si>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</si>
  <si>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</si>
  <si>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</si>
  <si>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</si>
  <si>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</si>
  <si>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</si>
  <si>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</si>
  <si>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</si>
  <si>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</si>
  <si>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</si>
  <si>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</si>
  <si>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</si>
  <si>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</si>
  <si>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</si>
  <si>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</si>
  <si>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</si>
  <si>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</si>
  <si>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</si>
  <si>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</si>
  <si>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</si>
  <si>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</si>
  <si>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</si>
  <si>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</si>
  <si>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</si>
  <si>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</si>
  <si>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</si>
  <si>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</si>
  <si>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</si>
  <si>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</si>
  <si>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</si>
  <si>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</si>
  <si>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</si>
  <si>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</si>
  <si>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</si>
  <si>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</si>
  <si>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</si>
  <si>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</si>
  <si>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</si>
  <si>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</si>
  <si>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</si>
  <si>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</si>
  <si>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</si>
  <si>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</si>
  <si>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</si>
  <si>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</si>
  <si>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</si>
  <si>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</si>
  <si>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</si>
  <si>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</si>
  <si>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</si>
  <si>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</si>
  <si>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</si>
  <si>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</si>
  <si>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</si>
  <si>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</si>
  <si>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</si>
  <si>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</si>
  <si>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</si>
  <si>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</si>
  <si>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</si>
  <si>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</si>
  <si>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</si>
  <si>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</si>
  <si>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</si>
  <si>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</si>
  <si>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</si>
  <si>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</si>
  <si>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</si>
  <si>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</si>
  <si>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</si>
  <si>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</si>
  <si>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</si>
  <si>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</si>
  <si>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</si>
  <si>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</si>
  <si>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</si>
  <si>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</si>
  <si>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</si>
  <si>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</si>
  <si>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</si>
  <si>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</si>
  <si>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</si>
  <si>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</si>
  <si>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</si>
  <si>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</si>
  <si>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</si>
  <si>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</si>
  <si>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</si>
  <si>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</si>
  <si>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</si>
  <si>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</si>
  <si>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</si>
  <si>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</si>
  <si>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</si>
  <si>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</si>
  <si>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</si>
  <si>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</si>
  <si>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</si>
  <si>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</si>
  <si>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</si>
  <si>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</si>
  <si>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</si>
  <si>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</si>
  <si>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</si>
  <si>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</si>
  <si>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</si>
  <si>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</si>
  <si>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</si>
  <si>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</si>
  <si>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</si>
  <si>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</si>
  <si>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</si>
  <si>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</si>
  <si>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</si>
  <si>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</si>
  <si>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</si>
  <si>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</si>
  <si>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</si>
  <si>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</si>
  <si>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</si>
  <si>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</si>
  <si>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</si>
  <si>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</si>
  <si>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</si>
  <si>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</si>
  <si>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</si>
  <si>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</si>
  <si>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</si>
  <si>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</si>
  <si>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</si>
  <si>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</si>
  <si>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</si>
  <si>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</si>
  <si>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</si>
  <si>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</si>
  <si>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</si>
  <si>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</si>
  <si>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</si>
  <si>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</si>
  <si>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</si>
  <si>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</si>
  <si>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</si>
  <si>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</si>
  <si>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</si>
  <si>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</si>
  <si>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</si>
  <si>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</si>
  <si>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</si>
  <si>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</si>
  <si>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</si>
  <si>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</si>
  <si>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</si>
  <si>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</si>
  <si>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</si>
  <si>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</si>
  <si>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</si>
  <si>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</si>
  <si>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</si>
  <si>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</si>
  <si>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</si>
  <si>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</si>
  <si>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</si>
  <si>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</si>
  <si>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</si>
  <si>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</si>
  <si>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</si>
  <si>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</si>
  <si>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</si>
  <si>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</si>
  <si>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</si>
  <si>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</si>
  <si>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</si>
  <si>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</si>
  <si>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</si>
  <si>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</si>
  <si>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</si>
  <si>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</si>
  <si>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</si>
  <si>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EXP_POTION_P</t>
    <phoneticPr fontId="1" type="noConversion"/>
  </si>
  <si>
    <t>EXP_POTION_C</t>
    <phoneticPr fontId="1" type="noConversion"/>
  </si>
  <si>
    <t>102 캐릭터 경험치 물약</t>
    <phoneticPr fontId="1" type="noConversion"/>
  </si>
  <si>
    <t>101 플레이어 경험치 물약</t>
    <phoneticPr fontId="1" type="noConversion"/>
  </si>
  <si>
    <t>103 스테미나 회복 물약</t>
    <phoneticPr fontId="1" type="noConversion"/>
  </si>
  <si>
    <t>104 호감도 아이템</t>
    <phoneticPr fontId="1" type="noConversion"/>
  </si>
  <si>
    <t>105 스테이지 스킵 티켓</t>
    <phoneticPr fontId="1" type="noConversion"/>
  </si>
  <si>
    <t>106 던전 입장 티켓</t>
    <phoneticPr fontId="1" type="noConversion"/>
  </si>
  <si>
    <t>107 정련석(장비 성장)</t>
    <phoneticPr fontId="1" type="noConversion"/>
  </si>
  <si>
    <t>109 보상 선택 티켓(1개를 선택 획득)</t>
    <phoneticPr fontId="1" type="noConversion"/>
  </si>
  <si>
    <t>100 보상 랜덤 티켓(1개를 확률 획득)</t>
    <phoneticPr fontId="1" type="noConversion"/>
  </si>
  <si>
    <t>110 보상 패키지 티켓(모든 보상 획득)</t>
    <phoneticPr fontId="1" type="noConversion"/>
  </si>
  <si>
    <t>111 장비 조각</t>
    <phoneticPr fontId="1" type="noConversion"/>
  </si>
  <si>
    <t>112 캐릭터 조각</t>
    <phoneticPr fontId="1" type="noConversion"/>
  </si>
  <si>
    <t>EXP_SKILL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</si>
  <si>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</si>
  <si>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</si>
  <si>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</si>
  <si>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</si>
  <si>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</si>
  <si>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</si>
  <si>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</si>
  <si>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</si>
  <si>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</si>
  <si>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</si>
  <si>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</si>
  <si>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</si>
  <si>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</si>
  <si>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</si>
  <si>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</si>
  <si>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</si>
  <si>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</si>
  <si>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</si>
  <si>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</si>
  <si>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</si>
  <si>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</si>
  <si>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</si>
  <si>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</si>
  <si>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</si>
  <si>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</si>
  <si>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</si>
  <si>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</si>
  <si>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</si>
  <si>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</si>
  <si>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</si>
  <si>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</si>
  <si>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</si>
  <si>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</si>
  <si>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</si>
  <si>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</si>
  <si>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</si>
  <si>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</si>
  <si>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</si>
  <si>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</si>
  <si>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</si>
  <si>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</si>
  <si>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</si>
  <si>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</si>
  <si>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</si>
  <si>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</si>
  <si>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</si>
  <si>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</si>
  <si>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</si>
  <si>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</si>
  <si>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</si>
  <si>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</si>
  <si>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</si>
  <si>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</si>
  <si>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</si>
  <si>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</si>
  <si>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</si>
  <si>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</si>
  <si>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</si>
  <si>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</si>
  <si>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</si>
  <si>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</si>
  <si>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</si>
  <si>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</si>
  <si>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</si>
  <si>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</si>
  <si>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</si>
  <si>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</si>
  <si>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</si>
  <si>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</si>
  <si>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</si>
  <si>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</si>
  <si>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</si>
  <si>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</si>
  <si>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</si>
  <si>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</si>
  <si>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</si>
  <si>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</si>
  <si>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</si>
  <si>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</si>
  <si>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</si>
  <si>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</si>
  <si>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</si>
  <si>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</si>
  <si>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</si>
  <si>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</si>
  <si>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</si>
  <si>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</si>
  <si>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</si>
  <si>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</si>
  <si>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</si>
  <si>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</si>
  <si>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</si>
  <si>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</si>
  <si>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</si>
  <si>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114 스킬 경험치 아이템</t>
    <phoneticPr fontId="1" type="noConversion"/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</si>
  <si>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</si>
  <si>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</si>
  <si>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</si>
  <si>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</si>
  <si>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</si>
  <si>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</si>
  <si>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</si>
  <si>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</si>
  <si>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</si>
  <si>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</si>
  <si>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</si>
  <si>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</si>
  <si>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</si>
  <si>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</si>
  <si>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</si>
  <si>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</si>
  <si>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</si>
  <si>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</si>
  <si>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</si>
  <si>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</si>
  <si>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</si>
  <si>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</si>
  <si>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</si>
  <si>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</si>
  <si>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</si>
  <si>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</si>
  <si>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</si>
  <si>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</si>
  <si>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</si>
  <si>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</si>
  <si>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</si>
  <si>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</si>
  <si>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</si>
  <si>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</si>
  <si>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</si>
  <si>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</si>
  <si>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</si>
  <si>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</si>
  <si>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</si>
  <si>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</si>
  <si>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</si>
  <si>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</si>
  <si>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</si>
  <si>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</si>
  <si>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</si>
  <si>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</si>
  <si>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</si>
  <si>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</si>
  <si>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</si>
  <si>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</si>
  <si>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</si>
  <si>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</si>
  <si>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</si>
  <si>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</si>
  <si>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</si>
  <si>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</si>
  <si>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</si>
  <si>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</si>
  <si>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</si>
  <si>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</si>
  <si>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</si>
  <si>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</si>
  <si>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</si>
  <si>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</si>
  <si>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</si>
  <si>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</si>
  <si>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</si>
  <si>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</si>
  <si>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</si>
  <si>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</si>
  <si>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</si>
  <si>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</si>
  <si>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</si>
  <si>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</si>
  <si>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</si>
  <si>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</si>
  <si>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</si>
  <si>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</si>
  <si>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</si>
  <si>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</si>
  <si>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</si>
  <si>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</si>
  <si>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</si>
  <si>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</si>
  <si>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</si>
  <si>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</si>
  <si>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</si>
  <si>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</si>
  <si>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</si>
  <si>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</si>
  <si>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</si>
  <si>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</si>
  <si>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</si>
  <si>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</si>
  <si>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</si>
  <si>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</si>
  <si>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</si>
  <si>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</si>
  <si>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</si>
  <si>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</si>
  <si>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</si>
  <si>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</si>
  <si>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</si>
  <si>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</si>
  <si>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</si>
  <si>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</si>
  <si>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</si>
  <si>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</si>
  <si>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</si>
  <si>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</si>
  <si>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</si>
  <si>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</si>
  <si>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</si>
  <si>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</si>
  <si>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</si>
  <si>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</si>
  <si>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</si>
  <si>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</si>
  <si>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</si>
  <si>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</si>
  <si>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</si>
  <si>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</si>
  <si>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</si>
  <si>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</si>
  <si>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</si>
  <si>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</si>
  <si>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</si>
  <si>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</si>
  <si>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</si>
  <si>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</si>
  <si>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</si>
  <si>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</si>
  <si>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</si>
  <si>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</si>
  <si>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</si>
  <si>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</si>
  <si>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</si>
  <si>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</si>
  <si>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</si>
  <si>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</si>
  <si>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</si>
  <si>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</si>
  <si>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</si>
  <si>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</si>
  <si>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HEAL_VALUE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</si>
  <si>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</si>
  <si>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</si>
  <si>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</si>
  <si>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</si>
  <si>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</si>
  <si>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</si>
  <si>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</si>
  <si>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</si>
  <si>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</si>
  <si>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</si>
  <si>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</si>
  <si>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</si>
  <si>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</si>
  <si>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</si>
  <si>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</si>
  <si>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</si>
  <si>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</si>
  <si>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</si>
  <si>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</si>
  <si>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</si>
  <si>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</si>
  <si>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</si>
  <si>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</si>
  <si>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</si>
  <si>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</si>
  <si>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</si>
  <si>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</si>
  <si>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</si>
  <si>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</si>
  <si>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DEFENSE_VALUE</t>
    <phoneticPr fontId="1" type="noConversion"/>
  </si>
  <si>
    <t>CRITICAL_CHANCE</t>
    <phoneticPr fontId="1" type="noConversion"/>
  </si>
  <si>
    <t>CRITICAL_CHANCE_RATE</t>
    <phoneticPr fontId="1" type="noConversion"/>
  </si>
  <si>
    <t>CRITICAL_POWER_ADD</t>
    <phoneticPr fontId="1" type="noConversion"/>
  </si>
  <si>
    <t>CRITICAL_POWER_ADD_RATE</t>
    <phoneticPr fontId="1" type="noConversion"/>
  </si>
  <si>
    <t>EVASION_VALUE</t>
    <phoneticPr fontId="1" type="noConversion"/>
  </si>
  <si>
    <t>ACCURACY_VALUE</t>
    <phoneticPr fontId="1" type="noConversion"/>
  </si>
  <si>
    <t>최대 체력 절대 값</t>
    <phoneticPr fontId="1" type="noConversion"/>
  </si>
  <si>
    <t>공격력 절대값 계산</t>
    <phoneticPr fontId="1" type="noConversion"/>
  </si>
  <si>
    <t>방어력 절대값 계산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</si>
  <si>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</si>
  <si>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</si>
  <si>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</si>
  <si>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</si>
  <si>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</si>
  <si>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</si>
  <si>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</si>
  <si>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</si>
  <si>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</si>
  <si>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</si>
  <si>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현재 체력 절대 값</t>
    <phoneticPr fontId="1" type="noConversion"/>
  </si>
  <si>
    <t>크리티컬 확률 절대값</t>
    <phoneticPr fontId="1" type="noConversion"/>
  </si>
  <si>
    <t>크리티컬 파워 절대 값</t>
    <phoneticPr fontId="1" type="noConversion"/>
  </si>
  <si>
    <t>명중률 절대 값</t>
    <phoneticPr fontId="1" type="noConversion"/>
  </si>
  <si>
    <t>회피율 절대 값</t>
    <phoneticPr fontId="1" type="noConversion"/>
  </si>
  <si>
    <t>회복량 절대 값</t>
    <phoneticPr fontId="1" type="noConversion"/>
  </si>
  <si>
    <t>CHARM</t>
    <phoneticPr fontId="1" type="noConversion"/>
  </si>
  <si>
    <t>MANA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</si>
</sst>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>
      <alignment vertical="center"/>
    </xf>
    <xf numFmtId="0" fontId="11" fillId="9" borderId="6" xfId="0" applyFont="1" applyFill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11" fillId="9" borderId="2" xfId="0" applyFont="1" applyFill="1" applyBorder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1" fillId="0" borderId="1" xfId="0" applyFont="1" applyBorder="1" applyAlignment="1"/>
    <xf numFmtId="0" fontId="0" fillId="13" borderId="1" xfId="0" applyFill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195</v>
      </c>
    </row>
    <row r="6" spans="1:3">
      <c r="A6" s="4" t="s">
        <v>7</v>
      </c>
      <c r="B6" s="4">
        <v>2</v>
      </c>
      <c r="C6" s="4" t="s">
        <v>196</v>
      </c>
    </row>
    <row r="7" spans="1:3">
      <c r="A7" s="4" t="s">
        <v>11</v>
      </c>
      <c r="B7" s="4">
        <v>3</v>
      </c>
      <c r="C7" s="4" t="s">
        <v>197</v>
      </c>
    </row>
    <row r="8" spans="1:3">
      <c r="A8" s="4" t="s">
        <v>10</v>
      </c>
      <c r="B8" s="4">
        <v>4</v>
      </c>
      <c r="C8" s="4" t="s">
        <v>198</v>
      </c>
    </row>
    <row r="9" spans="1:3">
      <c r="A9" s="4" t="s">
        <v>8</v>
      </c>
      <c r="B9" s="4">
        <v>5</v>
      </c>
      <c r="C9" s="4" t="s">
        <v>199</v>
      </c>
    </row>
    <row r="10" spans="1:3">
      <c r="A10" s="4" t="s">
        <v>9</v>
      </c>
      <c r="B10" s="4">
        <v>6</v>
      </c>
      <c r="C10" s="4" t="s">
        <v>200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23"/>
  <sheetViews>
    <sheetView workbookViewId="0">
      <selection activeCell="C31" sqref="C31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107</v>
      </c>
    </row>
    <row r="2" spans="1:6">
      <c r="A2" s="1" t="s">
        <v>108</v>
      </c>
    </row>
    <row r="3" spans="1:6">
      <c r="A3" s="2" t="s">
        <v>1</v>
      </c>
      <c r="B3" s="2" t="s">
        <v>2</v>
      </c>
      <c r="C3" s="3" t="s">
        <v>3</v>
      </c>
      <c r="D3" s="46"/>
      <c r="E3" t="s">
        <v>639</v>
      </c>
      <c r="F3" t="s">
        <v>638</v>
      </c>
    </row>
    <row r="4" spans="1:6">
      <c r="A4" s="4" t="s">
        <v>98</v>
      </c>
      <c r="B4" s="4">
        <v>0</v>
      </c>
      <c r="C4" s="4" t="s">
        <v>98</v>
      </c>
    </row>
    <row r="5" spans="1:6">
      <c r="A5" s="4" t="s">
        <v>113</v>
      </c>
      <c r="B5" s="4">
        <v>100</v>
      </c>
      <c r="C5" s="4" t="str">
        <f t="shared" ref="C5:C14" si="0">F5</f>
        <v>100 공격력 절대값 계산</v>
      </c>
      <c r="E5" t="s">
        <v>722</v>
      </c>
      <c r="F5" t="str">
        <f t="shared" ref="F5:F14" si="1">B5&amp;" "&amp;E5</f>
        <v>100 공격력 절대값 계산</v>
      </c>
    </row>
    <row r="6" spans="1:6">
      <c r="A6" s="4" t="s">
        <v>714</v>
      </c>
      <c r="B6" s="4">
        <v>101</v>
      </c>
      <c r="C6" s="4" t="str">
        <f t="shared" si="0"/>
        <v>101 방어력 절대값 계산</v>
      </c>
      <c r="E6" t="s">
        <v>723</v>
      </c>
      <c r="F6" t="str">
        <f t="shared" si="1"/>
        <v>101 방어력 절대값 계산</v>
      </c>
    </row>
    <row r="7" spans="1:6">
      <c r="A7" s="4" t="s">
        <v>105</v>
      </c>
      <c r="B7" s="4">
        <v>102</v>
      </c>
      <c r="C7" s="4" t="str">
        <f t="shared" si="0"/>
        <v>102 최대 체력 절대 값</v>
      </c>
      <c r="E7" t="s">
        <v>721</v>
      </c>
      <c r="F7" t="str">
        <f t="shared" si="1"/>
        <v>102 최대 체력 절대 값</v>
      </c>
    </row>
    <row r="8" spans="1:6">
      <c r="A8" s="4" t="s">
        <v>106</v>
      </c>
      <c r="B8" s="4">
        <v>103</v>
      </c>
      <c r="C8" s="4" t="str">
        <f t="shared" si="0"/>
        <v>103 현재 체력 절대 값</v>
      </c>
      <c r="E8" t="s">
        <v>734</v>
      </c>
      <c r="F8" t="str">
        <f t="shared" si="1"/>
        <v>103 현재 체력 절대 값</v>
      </c>
    </row>
    <row r="9" spans="1:6">
      <c r="A9" s="4" t="s">
        <v>715</v>
      </c>
      <c r="B9" s="4">
        <v>104</v>
      </c>
      <c r="C9" s="4" t="str">
        <f t="shared" si="0"/>
        <v>104 크리티컬 확률 절대값</v>
      </c>
      <c r="E9" t="s">
        <v>735</v>
      </c>
      <c r="F9" t="str">
        <f t="shared" si="1"/>
        <v>104 크리티컬 확률 절대값</v>
      </c>
    </row>
    <row r="10" spans="1:6">
      <c r="A10" s="4" t="s">
        <v>717</v>
      </c>
      <c r="B10" s="4">
        <v>105</v>
      </c>
      <c r="C10" s="4" t="str">
        <f t="shared" si="0"/>
        <v>105 크리티컬 파워 절대 값</v>
      </c>
      <c r="E10" t="s">
        <v>736</v>
      </c>
      <c r="F10" t="str">
        <f t="shared" si="1"/>
        <v>105 크리티컬 파워 절대 값</v>
      </c>
    </row>
    <row r="11" spans="1:6">
      <c r="A11" s="4" t="s">
        <v>720</v>
      </c>
      <c r="B11" s="4">
        <v>106</v>
      </c>
      <c r="C11" s="4" t="str">
        <f t="shared" si="0"/>
        <v>106 명중률 절대 값</v>
      </c>
      <c r="E11" t="s">
        <v>737</v>
      </c>
      <c r="F11" t="str">
        <f t="shared" si="1"/>
        <v>106 명중률 절대 값</v>
      </c>
    </row>
    <row r="12" spans="1:6">
      <c r="A12" s="4" t="s">
        <v>719</v>
      </c>
      <c r="B12" s="4">
        <v>107</v>
      </c>
      <c r="C12" s="4" t="str">
        <f t="shared" si="0"/>
        <v>107 회피율 절대 값</v>
      </c>
      <c r="E12" t="s">
        <v>738</v>
      </c>
      <c r="F12" t="str">
        <f t="shared" si="1"/>
        <v>107 회피율 절대 값</v>
      </c>
    </row>
    <row r="13" spans="1:6">
      <c r="A13" s="45" t="s">
        <v>684</v>
      </c>
      <c r="B13" s="4">
        <v>108</v>
      </c>
      <c r="C13" s="45" t="str">
        <f t="shared" si="0"/>
        <v>108 회복량 절대 값</v>
      </c>
      <c r="E13" t="s">
        <v>739</v>
      </c>
      <c r="F13" t="str">
        <f t="shared" si="1"/>
        <v>108 회복량 절대 값</v>
      </c>
    </row>
    <row r="14" spans="1:6">
      <c r="A14" s="4" t="s">
        <v>713</v>
      </c>
      <c r="B14" s="4">
        <v>201</v>
      </c>
      <c r="C14" s="4" t="str">
        <f t="shared" si="0"/>
        <v>201 공격력 배율 계산</v>
      </c>
      <c r="E14" t="s">
        <v>724</v>
      </c>
      <c r="F14" t="str">
        <f t="shared" si="1"/>
        <v>201 공격력 배율 계산</v>
      </c>
    </row>
    <row r="15" spans="1:6">
      <c r="A15" s="45" t="s">
        <v>681</v>
      </c>
      <c r="B15" s="4">
        <v>202</v>
      </c>
      <c r="C15" s="45" t="str">
        <f t="shared" ref="C15:C23" si="2">F15</f>
        <v>202 방어력 배율 계산</v>
      </c>
      <c r="E15" t="s">
        <v>725</v>
      </c>
      <c r="F15" t="str">
        <f t="shared" ref="F15:F23" si="3">B15&amp;" "&amp;E15</f>
        <v>202 방어력 배율 계산</v>
      </c>
    </row>
    <row r="16" spans="1:6">
      <c r="A16" s="45" t="s">
        <v>682</v>
      </c>
      <c r="B16" s="4">
        <v>203</v>
      </c>
      <c r="C16" s="45" t="str">
        <f t="shared" si="2"/>
        <v>203 최대 체력 배율 값</v>
      </c>
      <c r="E16" t="s">
        <v>726</v>
      </c>
      <c r="F16" t="str">
        <f t="shared" si="3"/>
        <v>203 최대 체력 배율 값</v>
      </c>
    </row>
    <row r="17" spans="1:6">
      <c r="A17" s="45" t="s">
        <v>683</v>
      </c>
      <c r="B17" s="4">
        <v>204</v>
      </c>
      <c r="C17" s="45" t="str">
        <f t="shared" si="2"/>
        <v>204 현재 체력 배율 계산</v>
      </c>
      <c r="E17" t="s">
        <v>727</v>
      </c>
      <c r="F17" t="str">
        <f t="shared" si="3"/>
        <v>204 현재 체력 배율 계산</v>
      </c>
    </row>
    <row r="18" spans="1:6">
      <c r="A18" s="45" t="s">
        <v>716</v>
      </c>
      <c r="B18" s="4">
        <v>205</v>
      </c>
      <c r="C18" s="45" t="str">
        <f t="shared" si="2"/>
        <v>205 크리티컬 확률 배율 계산</v>
      </c>
      <c r="E18" t="s">
        <v>728</v>
      </c>
      <c r="F18" t="str">
        <f t="shared" si="3"/>
        <v>205 크리티컬 확률 배율 계산</v>
      </c>
    </row>
    <row r="19" spans="1:6">
      <c r="A19" s="45" t="s">
        <v>718</v>
      </c>
      <c r="B19" s="4">
        <v>206</v>
      </c>
      <c r="C19" s="45" t="str">
        <f t="shared" si="2"/>
        <v>206 크리티컬 파워 배율 계산</v>
      </c>
      <c r="E19" t="s">
        <v>729</v>
      </c>
      <c r="F19" t="str">
        <f t="shared" si="3"/>
        <v>206 크리티컬 파워 배율 계산</v>
      </c>
    </row>
    <row r="20" spans="1:6">
      <c r="A20" s="45" t="s">
        <v>636</v>
      </c>
      <c r="B20" s="4">
        <v>207</v>
      </c>
      <c r="C20" s="45" t="str">
        <f t="shared" si="2"/>
        <v>207 명중률 배율 계산</v>
      </c>
      <c r="E20" t="s">
        <v>730</v>
      </c>
      <c r="F20" t="str">
        <f t="shared" si="3"/>
        <v>207 명중률 배율 계산</v>
      </c>
    </row>
    <row r="21" spans="1:6">
      <c r="A21" s="45" t="s">
        <v>637</v>
      </c>
      <c r="B21" s="4">
        <v>208</v>
      </c>
      <c r="C21" s="45" t="str">
        <f t="shared" si="2"/>
        <v>208 회피율 배율 계산</v>
      </c>
      <c r="E21" t="s">
        <v>731</v>
      </c>
      <c r="F21" t="str">
        <f t="shared" si="3"/>
        <v>208 회피율 배율 계산</v>
      </c>
    </row>
    <row r="22" spans="1:6">
      <c r="A22" s="45" t="s">
        <v>685</v>
      </c>
      <c r="B22" s="4">
        <v>209</v>
      </c>
      <c r="C22" s="45" t="str">
        <f t="shared" si="2"/>
        <v>209 회복량 배율 계산</v>
      </c>
      <c r="E22" t="s">
        <v>732</v>
      </c>
      <c r="F22" t="str">
        <f t="shared" si="3"/>
        <v>209 회복량 배율 계산</v>
      </c>
    </row>
    <row r="23" spans="1:6">
      <c r="A23" s="4" t="s">
        <v>99</v>
      </c>
      <c r="B23" s="4">
        <v>210</v>
      </c>
      <c r="C23" s="4" t="str">
        <f t="shared" si="2"/>
        <v>210 피해량 배율 계산</v>
      </c>
      <c r="E23" t="s">
        <v>733</v>
      </c>
      <c r="F23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109</v>
      </c>
    </row>
    <row r="2" spans="1:3">
      <c r="A2" s="1" t="s">
        <v>110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118</v>
      </c>
      <c r="B4" s="4">
        <v>0</v>
      </c>
      <c r="C4" s="4" t="s">
        <v>306</v>
      </c>
    </row>
    <row r="5" spans="1:3">
      <c r="A5" s="4" t="s">
        <v>119</v>
      </c>
      <c r="B5" s="4">
        <v>1</v>
      </c>
      <c r="C5" s="4" t="s">
        <v>307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C26"/>
  <sheetViews>
    <sheetView workbookViewId="0">
      <selection activeCell="C20" sqref="C20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</cols>
  <sheetData>
    <row r="1" spans="1:3">
      <c r="A1" t="s">
        <v>114</v>
      </c>
    </row>
    <row r="2" spans="1:3">
      <c r="A2" s="1" t="s">
        <v>115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29" t="s">
        <v>98</v>
      </c>
      <c r="B4" s="29">
        <v>0</v>
      </c>
      <c r="C4" s="29" t="s">
        <v>504</v>
      </c>
    </row>
    <row r="5" spans="1:3">
      <c r="A5" s="29" t="s">
        <v>482</v>
      </c>
      <c r="B5" s="29">
        <v>1</v>
      </c>
      <c r="C5" s="29" t="s">
        <v>505</v>
      </c>
    </row>
    <row r="6" spans="1:3">
      <c r="A6" s="29" t="s">
        <v>483</v>
      </c>
      <c r="B6" s="29">
        <v>2</v>
      </c>
      <c r="C6" s="29" t="s">
        <v>506</v>
      </c>
    </row>
    <row r="7" spans="1:3">
      <c r="A7" s="29" t="s">
        <v>484</v>
      </c>
      <c r="B7" s="29">
        <v>3</v>
      </c>
      <c r="C7" s="29" t="s">
        <v>507</v>
      </c>
    </row>
    <row r="8" spans="1:3">
      <c r="A8" s="29" t="s">
        <v>485</v>
      </c>
      <c r="B8" s="29">
        <v>4</v>
      </c>
      <c r="C8" s="29" t="s">
        <v>508</v>
      </c>
    </row>
    <row r="9" spans="1:3">
      <c r="A9" s="29" t="s">
        <v>486</v>
      </c>
      <c r="B9" s="29">
        <v>5</v>
      </c>
      <c r="C9" s="29" t="s">
        <v>509</v>
      </c>
    </row>
    <row r="10" spans="1:3">
      <c r="A10" s="29" t="s">
        <v>487</v>
      </c>
      <c r="B10" s="29">
        <v>6</v>
      </c>
      <c r="C10" s="29" t="s">
        <v>510</v>
      </c>
    </row>
    <row r="11" spans="1:3">
      <c r="A11" s="29" t="s">
        <v>488</v>
      </c>
      <c r="B11" s="29">
        <v>7</v>
      </c>
      <c r="C11" s="29" t="s">
        <v>511</v>
      </c>
    </row>
    <row r="12" spans="1:3">
      <c r="A12" s="29" t="s">
        <v>489</v>
      </c>
      <c r="B12" s="29">
        <v>8</v>
      </c>
      <c r="C12" s="29" t="s">
        <v>512</v>
      </c>
    </row>
    <row r="13" spans="1:3">
      <c r="A13" s="29" t="s">
        <v>490</v>
      </c>
      <c r="B13" s="29">
        <v>9</v>
      </c>
      <c r="C13" s="29" t="s">
        <v>513</v>
      </c>
    </row>
    <row r="14" spans="1:3">
      <c r="A14" s="29" t="s">
        <v>491</v>
      </c>
      <c r="B14" s="29">
        <v>10</v>
      </c>
      <c r="C14" s="29" t="s">
        <v>514</v>
      </c>
    </row>
    <row r="15" spans="1:3">
      <c r="A15" s="29" t="s">
        <v>492</v>
      </c>
      <c r="B15" s="29">
        <v>11</v>
      </c>
      <c r="C15" s="29" t="s">
        <v>515</v>
      </c>
    </row>
    <row r="16" spans="1:3">
      <c r="A16" s="29" t="s">
        <v>493</v>
      </c>
      <c r="B16" s="29">
        <v>12</v>
      </c>
      <c r="C16" s="29" t="s">
        <v>516</v>
      </c>
    </row>
    <row r="17" spans="1:3">
      <c r="A17" s="29" t="s">
        <v>494</v>
      </c>
      <c r="B17" s="29">
        <v>13</v>
      </c>
      <c r="C17" s="29" t="s">
        <v>517</v>
      </c>
    </row>
    <row r="18" spans="1:3">
      <c r="A18" s="29" t="s">
        <v>495</v>
      </c>
      <c r="B18" s="29">
        <v>14</v>
      </c>
      <c r="C18" s="29" t="s">
        <v>518</v>
      </c>
    </row>
    <row r="19" spans="1:3">
      <c r="A19" s="29" t="s">
        <v>496</v>
      </c>
      <c r="B19" s="29">
        <v>15</v>
      </c>
      <c r="C19" s="29" t="s">
        <v>519</v>
      </c>
    </row>
    <row r="20" spans="1:3">
      <c r="A20" s="29" t="s">
        <v>497</v>
      </c>
      <c r="B20" s="29">
        <v>16</v>
      </c>
      <c r="C20" s="29" t="s">
        <v>520</v>
      </c>
    </row>
    <row r="21" spans="1:3">
      <c r="A21" s="29" t="s">
        <v>498</v>
      </c>
      <c r="B21" s="29">
        <v>17</v>
      </c>
      <c r="C21" s="29" t="s">
        <v>521</v>
      </c>
    </row>
    <row r="22" spans="1:3">
      <c r="A22" s="29" t="s">
        <v>499</v>
      </c>
      <c r="B22" s="29">
        <v>18</v>
      </c>
      <c r="C22" s="29" t="s">
        <v>522</v>
      </c>
    </row>
    <row r="23" spans="1:3">
      <c r="A23" s="29" t="s">
        <v>500</v>
      </c>
      <c r="B23" s="29">
        <v>19</v>
      </c>
      <c r="C23" s="29" t="s">
        <v>523</v>
      </c>
    </row>
    <row r="24" spans="1:3">
      <c r="A24" s="29" t="s">
        <v>501</v>
      </c>
      <c r="B24" s="29">
        <v>20</v>
      </c>
      <c r="C24" s="29" t="s">
        <v>524</v>
      </c>
    </row>
    <row r="25" spans="1:3">
      <c r="A25" s="29" t="s">
        <v>502</v>
      </c>
      <c r="B25" s="29">
        <v>21</v>
      </c>
      <c r="C25" s="29" t="s">
        <v>525</v>
      </c>
    </row>
    <row r="26" spans="1:3">
      <c r="A26" s="29" t="s">
        <v>503</v>
      </c>
      <c r="B26" s="29">
        <v>22</v>
      </c>
      <c r="C26" s="29" t="s">
        <v>526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148</v>
      </c>
    </row>
    <row r="2" spans="1:3">
      <c r="A2" s="1" t="s">
        <v>149</v>
      </c>
    </row>
    <row r="3" spans="1:3">
      <c r="A3" s="2" t="s">
        <v>145</v>
      </c>
      <c r="B3" s="2" t="s">
        <v>146</v>
      </c>
      <c r="C3" s="3" t="s">
        <v>147</v>
      </c>
    </row>
    <row r="4" spans="1:3">
      <c r="A4" s="4" t="s">
        <v>98</v>
      </c>
      <c r="B4" s="4">
        <v>0</v>
      </c>
      <c r="C4" s="29" t="s">
        <v>98</v>
      </c>
    </row>
    <row r="5" spans="1:3">
      <c r="A5" s="29" t="s">
        <v>474</v>
      </c>
      <c r="B5" s="4">
        <v>1</v>
      </c>
      <c r="C5" s="29" t="s">
        <v>478</v>
      </c>
    </row>
    <row r="6" spans="1:3">
      <c r="A6" s="29" t="s">
        <v>475</v>
      </c>
      <c r="B6" s="4">
        <v>2</v>
      </c>
      <c r="C6" s="29" t="s">
        <v>479</v>
      </c>
    </row>
    <row r="7" spans="1:3">
      <c r="A7" s="29" t="s">
        <v>476</v>
      </c>
      <c r="B7" s="4">
        <v>3</v>
      </c>
      <c r="C7" s="29" t="s">
        <v>480</v>
      </c>
    </row>
    <row r="8" spans="1:3">
      <c r="A8" s="29" t="s">
        <v>477</v>
      </c>
      <c r="B8" s="4">
        <v>4</v>
      </c>
      <c r="C8" s="29" t="s">
        <v>481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116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111</v>
      </c>
      <c r="B4" s="4">
        <v>0</v>
      </c>
      <c r="C4" s="4" t="s">
        <v>308</v>
      </c>
    </row>
    <row r="5" spans="1:3">
      <c r="A5" s="4" t="s">
        <v>112</v>
      </c>
      <c r="B5" s="4">
        <v>1</v>
      </c>
      <c r="C5" s="4" t="s">
        <v>309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120</v>
      </c>
    </row>
    <row r="2" spans="1:6">
      <c r="A2" s="1" t="s">
        <v>121</v>
      </c>
    </row>
    <row r="3" spans="1:6">
      <c r="A3" s="2" t="s">
        <v>1</v>
      </c>
      <c r="B3" s="2" t="s">
        <v>2</v>
      </c>
      <c r="C3" s="3" t="s">
        <v>3</v>
      </c>
      <c r="E3" t="s">
        <v>675</v>
      </c>
      <c r="F3" t="s">
        <v>680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711</v>
      </c>
      <c r="B5" s="4">
        <v>1</v>
      </c>
      <c r="C5" s="4" t="str">
        <f>F5</f>
        <v>1 물리 대미지</v>
      </c>
      <c r="E5" t="s">
        <v>676</v>
      </c>
      <c r="F5" t="str">
        <f>B5&amp;" "&amp;E5</f>
        <v>1 물리 대미지</v>
      </c>
    </row>
    <row r="6" spans="1:6">
      <c r="A6" s="45" t="s">
        <v>712</v>
      </c>
      <c r="B6" s="45">
        <v>2</v>
      </c>
      <c r="C6" s="45" t="str">
        <f t="shared" ref="C6:C8" si="0">F6</f>
        <v>2 마법 대미지</v>
      </c>
      <c r="E6" t="s">
        <v>677</v>
      </c>
      <c r="F6" t="str">
        <f t="shared" ref="F6:F8" si="1">B6&amp;" "&amp;E6</f>
        <v>2 마법 대미지</v>
      </c>
    </row>
    <row r="7" spans="1:6">
      <c r="A7" s="4" t="s">
        <v>123</v>
      </c>
      <c r="B7" s="4">
        <v>3</v>
      </c>
      <c r="C7" s="4" t="str">
        <f t="shared" si="0"/>
        <v>3 체력 회복</v>
      </c>
      <c r="E7" t="s">
        <v>678</v>
      </c>
      <c r="F7" t="str">
        <f t="shared" si="1"/>
        <v>3 체력 회복</v>
      </c>
    </row>
    <row r="8" spans="1:6">
      <c r="A8" s="4" t="s">
        <v>473</v>
      </c>
      <c r="B8" s="4">
        <v>4</v>
      </c>
      <c r="C8" s="4" t="str">
        <f t="shared" si="0"/>
        <v>4 빈 이펙트</v>
      </c>
      <c r="E8" t="s">
        <v>679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workbookViewId="0">
      <selection activeCell="A37" sqref="A37"/>
    </sheetView>
  </sheetViews>
  <sheetFormatPr defaultRowHeight="16.5"/>
  <cols>
    <col min="1" max="1" width="37.25" bestFit="1" customWidth="1"/>
    <col min="3" max="3" width="45.5" customWidth="1"/>
  </cols>
  <sheetData>
    <row r="1" spans="1:6">
      <c r="A1" t="s">
        <v>122</v>
      </c>
    </row>
    <row r="2" spans="1:6">
      <c r="A2" s="1" t="s">
        <v>126</v>
      </c>
    </row>
    <row r="3" spans="1:6">
      <c r="A3" s="2" t="s">
        <v>1</v>
      </c>
      <c r="B3" s="2" t="s">
        <v>2</v>
      </c>
      <c r="C3" s="3" t="s">
        <v>3</v>
      </c>
      <c r="E3" t="s">
        <v>639</v>
      </c>
      <c r="F3" t="s">
        <v>638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124</v>
      </c>
      <c r="B5" s="4">
        <v>1</v>
      </c>
      <c r="C5" s="4" t="str">
        <f>F5</f>
        <v>1 피해 감소</v>
      </c>
      <c r="E5" t="s">
        <v>646</v>
      </c>
      <c r="F5" t="str">
        <f t="shared" ref="F5:F36" si="0">B5&amp;" "&amp;E5</f>
        <v>1 피해 감소</v>
      </c>
    </row>
    <row r="6" spans="1:6">
      <c r="A6" s="4" t="s">
        <v>139</v>
      </c>
      <c r="B6" s="4">
        <v>101</v>
      </c>
      <c r="C6" s="4" t="str">
        <f t="shared" ref="C6:C37" si="1">F6</f>
        <v>101 중독</v>
      </c>
      <c r="E6" t="s">
        <v>645</v>
      </c>
      <c r="F6" t="str">
        <f t="shared" si="0"/>
        <v>101 중독</v>
      </c>
    </row>
    <row r="7" spans="1:6">
      <c r="A7" s="4" t="s">
        <v>140</v>
      </c>
      <c r="B7" s="4">
        <v>102</v>
      </c>
      <c r="C7" s="4" t="str">
        <f t="shared" si="1"/>
        <v>102 기절</v>
      </c>
      <c r="E7" t="s">
        <v>644</v>
      </c>
      <c r="F7" t="str">
        <f t="shared" si="0"/>
        <v>102 기절</v>
      </c>
    </row>
    <row r="8" spans="1:6">
      <c r="A8" s="4" t="s">
        <v>143</v>
      </c>
      <c r="B8" s="4">
        <v>103</v>
      </c>
      <c r="C8" s="4" t="str">
        <f t="shared" si="1"/>
        <v>103 침묵</v>
      </c>
      <c r="E8" t="s">
        <v>643</v>
      </c>
      <c r="F8" t="str">
        <f t="shared" si="0"/>
        <v>103 침묵</v>
      </c>
    </row>
    <row r="9" spans="1:6">
      <c r="A9" s="4" t="s">
        <v>142</v>
      </c>
      <c r="B9" s="4">
        <v>104</v>
      </c>
      <c r="C9" s="4" t="str">
        <f t="shared" si="1"/>
        <v>104 결박</v>
      </c>
      <c r="E9" t="s">
        <v>642</v>
      </c>
      <c r="F9" t="str">
        <f t="shared" si="0"/>
        <v>104 결박</v>
      </c>
    </row>
    <row r="10" spans="1:6">
      <c r="A10" s="4" t="s">
        <v>144</v>
      </c>
      <c r="B10" s="4">
        <v>105</v>
      </c>
      <c r="C10" s="4" t="str">
        <f t="shared" si="1"/>
        <v>105 빙결</v>
      </c>
      <c r="E10" t="s">
        <v>641</v>
      </c>
      <c r="F10" t="str">
        <f t="shared" si="0"/>
        <v>105 빙결</v>
      </c>
    </row>
    <row r="11" spans="1:6">
      <c r="A11" s="4" t="s">
        <v>686</v>
      </c>
      <c r="B11" s="4">
        <v>106</v>
      </c>
      <c r="C11" s="4" t="str">
        <f t="shared" si="1"/>
        <v>106 물리 공격력 증가</v>
      </c>
      <c r="E11" t="s">
        <v>649</v>
      </c>
      <c r="F11" t="str">
        <f t="shared" si="0"/>
        <v>106 물리 공격력 증가</v>
      </c>
    </row>
    <row r="12" spans="1:6">
      <c r="A12" s="45" t="s">
        <v>687</v>
      </c>
      <c r="B12" s="45">
        <v>107</v>
      </c>
      <c r="C12" s="45" t="str">
        <f t="shared" si="1"/>
        <v>107 마법 공격력 증가</v>
      </c>
      <c r="E12" t="s">
        <v>640</v>
      </c>
      <c r="F12" t="str">
        <f t="shared" si="0"/>
        <v>107 마법 공격력 증가</v>
      </c>
    </row>
    <row r="13" spans="1:6">
      <c r="A13" s="4" t="s">
        <v>688</v>
      </c>
      <c r="B13" s="4">
        <v>108</v>
      </c>
      <c r="C13" s="4" t="str">
        <f t="shared" si="1"/>
        <v>108 물리 방어력 증가</v>
      </c>
      <c r="E13" t="s">
        <v>648</v>
      </c>
      <c r="F13" t="str">
        <f t="shared" si="0"/>
        <v>108 물리 방어력 증가</v>
      </c>
    </row>
    <row r="14" spans="1:6">
      <c r="A14" s="45" t="s">
        <v>689</v>
      </c>
      <c r="B14" s="45">
        <v>109</v>
      </c>
      <c r="C14" s="45" t="str">
        <f t="shared" si="1"/>
        <v>109 마법 방어력 증가</v>
      </c>
      <c r="E14" t="s">
        <v>647</v>
      </c>
      <c r="F14" t="str">
        <f t="shared" si="0"/>
        <v>109 마법 방어력 증가</v>
      </c>
    </row>
    <row r="15" spans="1:6">
      <c r="A15" s="4" t="s">
        <v>690</v>
      </c>
      <c r="B15" s="4">
        <v>110</v>
      </c>
      <c r="C15" s="4" t="str">
        <f t="shared" si="1"/>
        <v>110 마법 공격력 감소</v>
      </c>
      <c r="E15" t="s">
        <v>653</v>
      </c>
      <c r="F15" t="str">
        <f t="shared" si="0"/>
        <v>110 마법 공격력 감소</v>
      </c>
    </row>
    <row r="16" spans="1:6">
      <c r="A16" s="45" t="s">
        <v>691</v>
      </c>
      <c r="B16" s="45">
        <v>111</v>
      </c>
      <c r="C16" s="45" t="str">
        <f t="shared" si="1"/>
        <v>111 마법 공격력 감소</v>
      </c>
      <c r="E16" t="s">
        <v>653</v>
      </c>
      <c r="F16" t="str">
        <f t="shared" si="0"/>
        <v>111 마법 공격력 감소</v>
      </c>
    </row>
    <row r="17" spans="1:6">
      <c r="A17" s="4" t="s">
        <v>692</v>
      </c>
      <c r="B17" s="4">
        <v>112</v>
      </c>
      <c r="C17" s="4" t="str">
        <f t="shared" si="1"/>
        <v>112 물리 방어력 감소</v>
      </c>
      <c r="E17" t="s">
        <v>662</v>
      </c>
      <c r="F17" t="str">
        <f t="shared" si="0"/>
        <v>112 물리 방어력 감소</v>
      </c>
    </row>
    <row r="18" spans="1:6">
      <c r="A18" s="45" t="s">
        <v>693</v>
      </c>
      <c r="B18" s="45">
        <v>113</v>
      </c>
      <c r="C18" s="45" t="str">
        <f t="shared" si="1"/>
        <v>113 마법 방어력 감소</v>
      </c>
      <c r="E18" t="s">
        <v>661</v>
      </c>
      <c r="F18" t="str">
        <f t="shared" si="0"/>
        <v>113 마법 방어력 감소</v>
      </c>
    </row>
    <row r="19" spans="1:6">
      <c r="A19" s="4" t="s">
        <v>694</v>
      </c>
      <c r="B19" s="4">
        <v>114</v>
      </c>
      <c r="C19" s="4" t="str">
        <f t="shared" si="1"/>
        <v>114 물리 공격력 물리 방어력 스탯 교환</v>
      </c>
      <c r="E19" t="s">
        <v>651</v>
      </c>
      <c r="F19" t="str">
        <f t="shared" si="0"/>
        <v>114 물리 공격력 물리 방어력 스탯 교환</v>
      </c>
    </row>
    <row r="20" spans="1:6">
      <c r="A20" s="45" t="s">
        <v>695</v>
      </c>
      <c r="B20" s="45">
        <v>115</v>
      </c>
      <c r="C20" s="45" t="str">
        <f t="shared" si="1"/>
        <v>115 마법 공격력 마법 방어력 스탯 교환</v>
      </c>
      <c r="E20" t="s">
        <v>650</v>
      </c>
      <c r="F20" t="str">
        <f t="shared" si="0"/>
        <v>115 마법 공격력 마법 방어력 스탯 교환</v>
      </c>
    </row>
    <row r="21" spans="1:6">
      <c r="A21" s="45" t="s">
        <v>696</v>
      </c>
      <c r="B21" s="45">
        <v>116</v>
      </c>
      <c r="C21" s="45" t="str">
        <f t="shared" si="1"/>
        <v>116 물리/마법 공격력 물리/ 마법 방어력 스탯 교환</v>
      </c>
      <c r="E21" t="s">
        <v>652</v>
      </c>
      <c r="F21" t="str">
        <f t="shared" si="0"/>
        <v>116 물리/마법 공격력 물리/ 마법 방어력 스탯 교환</v>
      </c>
    </row>
    <row r="22" spans="1:6">
      <c r="A22" s="45" t="s">
        <v>697</v>
      </c>
      <c r="B22" s="45">
        <v>117</v>
      </c>
      <c r="C22" s="45" t="str">
        <f t="shared" si="1"/>
        <v>117 물리 크리티컬 확률 증가</v>
      </c>
      <c r="E22" t="s">
        <v>655</v>
      </c>
      <c r="F22" t="str">
        <f t="shared" si="0"/>
        <v>117 물리 크리티컬 확률 증가</v>
      </c>
    </row>
    <row r="23" spans="1:6">
      <c r="A23" s="45" t="s">
        <v>698</v>
      </c>
      <c r="B23" s="45">
        <v>118</v>
      </c>
      <c r="C23" s="45" t="str">
        <f t="shared" si="1"/>
        <v>118 마법 크리티컬 확률 증가</v>
      </c>
      <c r="E23" t="s">
        <v>656</v>
      </c>
      <c r="F23" t="str">
        <f t="shared" si="0"/>
        <v>118 마법 크리티컬 확률 증가</v>
      </c>
    </row>
    <row r="24" spans="1:6">
      <c r="A24" s="45" t="s">
        <v>699</v>
      </c>
      <c r="B24" s="45">
        <v>119</v>
      </c>
      <c r="C24" s="45" t="str">
        <f t="shared" si="1"/>
        <v>119 물리 크리티컬 추가 대미지 증가</v>
      </c>
      <c r="E24" t="s">
        <v>657</v>
      </c>
      <c r="F24" t="str">
        <f t="shared" si="0"/>
        <v>119 물리 크리티컬 추가 대미지 증가</v>
      </c>
    </row>
    <row r="25" spans="1:6">
      <c r="A25" s="45" t="s">
        <v>700</v>
      </c>
      <c r="B25" s="45">
        <v>120</v>
      </c>
      <c r="C25" s="45" t="str">
        <f t="shared" si="1"/>
        <v>120 마법 크리티컬 추가 대미지 증가</v>
      </c>
      <c r="E25" t="s">
        <v>658</v>
      </c>
      <c r="F25" t="str">
        <f t="shared" si="0"/>
        <v>120 마법 크리티컬 추가 대미지 증가</v>
      </c>
    </row>
    <row r="26" spans="1:6">
      <c r="A26" s="45" t="s">
        <v>707</v>
      </c>
      <c r="B26" s="45">
        <v>121</v>
      </c>
      <c r="C26" s="45" t="str">
        <f t="shared" si="1"/>
        <v>121 타격 시 회복량 증가</v>
      </c>
      <c r="E26" t="s">
        <v>659</v>
      </c>
      <c r="F26" t="str">
        <f t="shared" si="0"/>
        <v>121 타격 시 회복량 증가</v>
      </c>
    </row>
    <row r="27" spans="1:6">
      <c r="A27" s="45" t="s">
        <v>701</v>
      </c>
      <c r="B27" s="45">
        <v>122</v>
      </c>
      <c r="C27" s="45" t="str">
        <f t="shared" si="1"/>
        <v>122 회피 증가</v>
      </c>
      <c r="E27" t="s">
        <v>663</v>
      </c>
      <c r="F27" t="str">
        <f t="shared" si="0"/>
        <v>122 회피 증가</v>
      </c>
    </row>
    <row r="28" spans="1:6">
      <c r="A28" s="45" t="s">
        <v>702</v>
      </c>
      <c r="B28" s="45">
        <v>123</v>
      </c>
      <c r="C28" s="45" t="str">
        <f t="shared" si="1"/>
        <v>123 명중 증가</v>
      </c>
      <c r="E28" t="s">
        <v>664</v>
      </c>
      <c r="F28" t="str">
        <f t="shared" si="0"/>
        <v>123 명중 증가</v>
      </c>
    </row>
    <row r="29" spans="1:6">
      <c r="A29" s="45" t="s">
        <v>654</v>
      </c>
      <c r="B29" s="45">
        <v>124</v>
      </c>
      <c r="C29" s="45" t="str">
        <f t="shared" si="1"/>
        <v>124 회복량 증가</v>
      </c>
      <c r="E29" t="s">
        <v>665</v>
      </c>
      <c r="F29" t="str">
        <f t="shared" si="0"/>
        <v>124 회복량 증가</v>
      </c>
    </row>
    <row r="30" spans="1:6">
      <c r="A30" s="45" t="s">
        <v>703</v>
      </c>
      <c r="B30" s="45">
        <v>125</v>
      </c>
      <c r="C30" s="45" t="str">
        <f t="shared" si="1"/>
        <v>125 물리 크리티컬 확률 감소</v>
      </c>
      <c r="E30" t="s">
        <v>666</v>
      </c>
      <c r="F30" t="str">
        <f t="shared" si="0"/>
        <v>125 물리 크리티컬 확률 감소</v>
      </c>
    </row>
    <row r="31" spans="1:6">
      <c r="A31" s="45" t="s">
        <v>704</v>
      </c>
      <c r="B31" s="45">
        <v>126</v>
      </c>
      <c r="C31" s="45" t="str">
        <f t="shared" si="1"/>
        <v>126 마법 크리티컬 확률 감소</v>
      </c>
      <c r="E31" t="s">
        <v>667</v>
      </c>
      <c r="F31" t="str">
        <f t="shared" si="0"/>
        <v>126 마법 크리티컬 확률 감소</v>
      </c>
    </row>
    <row r="32" spans="1:6">
      <c r="A32" s="45" t="s">
        <v>705</v>
      </c>
      <c r="B32" s="45">
        <v>127</v>
      </c>
      <c r="C32" s="45" t="str">
        <f t="shared" si="1"/>
        <v>127 물리 크리티컬 추가 대미지 감소</v>
      </c>
      <c r="E32" t="s">
        <v>668</v>
      </c>
      <c r="F32" t="str">
        <f t="shared" si="0"/>
        <v>127 물리 크리티컬 추가 대미지 감소</v>
      </c>
    </row>
    <row r="33" spans="1:6">
      <c r="A33" s="45" t="s">
        <v>706</v>
      </c>
      <c r="B33" s="45">
        <v>128</v>
      </c>
      <c r="C33" s="45" t="str">
        <f t="shared" si="1"/>
        <v>128 마법 크리티컬 추가 대미지 감소</v>
      </c>
      <c r="E33" t="s">
        <v>669</v>
      </c>
      <c r="F33" t="str">
        <f t="shared" si="0"/>
        <v>128 마법 크리티컬 추가 대미지 감소</v>
      </c>
    </row>
    <row r="34" spans="1:6">
      <c r="A34" s="45" t="s">
        <v>708</v>
      </c>
      <c r="B34" s="45">
        <v>129</v>
      </c>
      <c r="C34" s="45" t="str">
        <f t="shared" si="1"/>
        <v>129 타격 시 회복량 감소</v>
      </c>
      <c r="E34" t="s">
        <v>670</v>
      </c>
      <c r="F34" t="str">
        <f t="shared" si="0"/>
        <v>129 타격 시 회복량 감소</v>
      </c>
    </row>
    <row r="35" spans="1:6">
      <c r="A35" s="45" t="s">
        <v>709</v>
      </c>
      <c r="B35" s="45">
        <v>130</v>
      </c>
      <c r="C35" s="45" t="str">
        <f t="shared" si="1"/>
        <v>130 회피 감소</v>
      </c>
      <c r="E35" t="s">
        <v>671</v>
      </c>
      <c r="F35" t="str">
        <f t="shared" si="0"/>
        <v>130 회피 감소</v>
      </c>
    </row>
    <row r="36" spans="1:6">
      <c r="A36" s="45" t="s">
        <v>710</v>
      </c>
      <c r="B36" s="45">
        <v>131</v>
      </c>
      <c r="C36" s="45" t="str">
        <f t="shared" si="1"/>
        <v>131 명중 감소</v>
      </c>
      <c r="E36" t="s">
        <v>672</v>
      </c>
      <c r="F36" t="str">
        <f t="shared" si="0"/>
        <v>131 명중 감소</v>
      </c>
    </row>
    <row r="37" spans="1:6">
      <c r="A37" s="45" t="s">
        <v>660</v>
      </c>
      <c r="B37" s="45">
        <v>132</v>
      </c>
      <c r="C37" s="45" t="str">
        <f t="shared" si="1"/>
        <v>132 회복량 감소</v>
      </c>
      <c r="E37" t="s">
        <v>673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activeCell="C8" sqref="C8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128</v>
      </c>
    </row>
    <row r="2" spans="1:3">
      <c r="A2" s="1" t="s">
        <v>125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310</v>
      </c>
    </row>
    <row r="6" spans="1:3">
      <c r="A6" s="4" t="s">
        <v>127</v>
      </c>
      <c r="B6" s="4">
        <v>2</v>
      </c>
      <c r="C6" s="4" t="s">
        <v>311</v>
      </c>
    </row>
    <row r="7" spans="1:3">
      <c r="A7" s="4" t="s">
        <v>104</v>
      </c>
      <c r="B7" s="4">
        <v>3</v>
      </c>
      <c r="C7" s="4" t="s">
        <v>312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135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132</v>
      </c>
      <c r="B5" s="4">
        <v>1</v>
      </c>
      <c r="C5" s="4" t="s">
        <v>313</v>
      </c>
    </row>
    <row r="6" spans="1:3">
      <c r="A6" s="4" t="s">
        <v>133</v>
      </c>
      <c r="B6" s="4">
        <v>2</v>
      </c>
      <c r="C6" s="4" t="s">
        <v>314</v>
      </c>
    </row>
    <row r="7" spans="1:3">
      <c r="A7" s="4" t="s">
        <v>134</v>
      </c>
      <c r="B7" s="4">
        <v>3</v>
      </c>
      <c r="C7" s="4" t="s">
        <v>315</v>
      </c>
    </row>
    <row r="8" spans="1:3">
      <c r="A8" s="4" t="s">
        <v>136</v>
      </c>
      <c r="B8" s="4">
        <v>11</v>
      </c>
      <c r="C8" s="4" t="s">
        <v>316</v>
      </c>
    </row>
    <row r="9" spans="1:3">
      <c r="A9" s="4" t="s">
        <v>137</v>
      </c>
      <c r="B9" s="4">
        <v>12</v>
      </c>
      <c r="C9" s="4" t="s">
        <v>317</v>
      </c>
    </row>
    <row r="10" spans="1:3">
      <c r="A10" s="4" t="s">
        <v>138</v>
      </c>
      <c r="B10" s="4">
        <v>13</v>
      </c>
      <c r="C10" s="4" t="s">
        <v>318</v>
      </c>
    </row>
    <row r="11" spans="1:3">
      <c r="A11" s="4" t="s">
        <v>141</v>
      </c>
      <c r="B11" s="4">
        <v>21</v>
      </c>
      <c r="C11" s="4" t="s">
        <v>319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157</v>
      </c>
    </row>
    <row r="2" spans="1:3">
      <c r="A2" s="1" t="s">
        <v>150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151</v>
      </c>
      <c r="B5" s="6">
        <v>1</v>
      </c>
      <c r="C5" s="4" t="s">
        <v>320</v>
      </c>
    </row>
    <row r="6" spans="1:3">
      <c r="A6" s="4" t="s">
        <v>152</v>
      </c>
      <c r="B6" s="4">
        <v>2</v>
      </c>
      <c r="C6" s="4" t="s">
        <v>321</v>
      </c>
    </row>
    <row r="7" spans="1:3">
      <c r="A7" s="4" t="s">
        <v>153</v>
      </c>
      <c r="B7" s="4">
        <v>3</v>
      </c>
      <c r="C7" s="4" t="s">
        <v>322</v>
      </c>
    </row>
    <row r="8" spans="1:3">
      <c r="A8" s="4" t="s">
        <v>154</v>
      </c>
      <c r="B8" s="4">
        <v>4</v>
      </c>
      <c r="C8" s="4" t="s">
        <v>323</v>
      </c>
    </row>
    <row r="9" spans="1:3">
      <c r="A9" s="4" t="s">
        <v>155</v>
      </c>
      <c r="B9" s="4">
        <v>5</v>
      </c>
      <c r="C9" s="4" t="s">
        <v>324</v>
      </c>
    </row>
    <row r="10" spans="1:3">
      <c r="A10" s="4" t="s">
        <v>156</v>
      </c>
      <c r="B10" s="4">
        <v>6</v>
      </c>
      <c r="C10" s="4" t="s">
        <v>325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193</v>
      </c>
    </row>
    <row r="2" spans="1:3">
      <c r="A2" s="1" t="s">
        <v>191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201</v>
      </c>
    </row>
    <row r="6" spans="1:3">
      <c r="A6" s="4" t="s">
        <v>192</v>
      </c>
      <c r="B6" s="4">
        <v>2</v>
      </c>
      <c r="C6" s="4" t="s">
        <v>202</v>
      </c>
    </row>
    <row r="7" spans="1:3">
      <c r="A7" s="4" t="s">
        <v>194</v>
      </c>
      <c r="B7" s="4">
        <v>3</v>
      </c>
      <c r="C7" s="4" t="s">
        <v>203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8"/>
  <sheetViews>
    <sheetView workbookViewId="0">
      <selection activeCell="J21" sqref="J21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163</v>
      </c>
    </row>
    <row r="2" spans="1:3">
      <c r="A2" s="1" t="s">
        <v>164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165</v>
      </c>
      <c r="B5" s="4">
        <v>1</v>
      </c>
      <c r="C5" s="4" t="s">
        <v>326</v>
      </c>
    </row>
    <row r="6" spans="1:3">
      <c r="A6" s="4" t="s">
        <v>166</v>
      </c>
      <c r="B6" s="4">
        <v>2</v>
      </c>
      <c r="C6" s="4" t="s">
        <v>327</v>
      </c>
    </row>
    <row r="7" spans="1:3">
      <c r="A7" s="4" t="s">
        <v>167</v>
      </c>
      <c r="B7" s="4">
        <v>3</v>
      </c>
      <c r="C7" s="4" t="s">
        <v>328</v>
      </c>
    </row>
    <row r="8" spans="1:3">
      <c r="A8" s="4" t="s">
        <v>168</v>
      </c>
      <c r="B8" s="4">
        <v>4</v>
      </c>
      <c r="C8" s="4" t="s">
        <v>329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332</v>
      </c>
    </row>
    <row r="2" spans="1:3">
      <c r="A2" s="1" t="s">
        <v>333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334</v>
      </c>
      <c r="B5" s="4">
        <v>1</v>
      </c>
      <c r="C5" s="4" t="s">
        <v>354</v>
      </c>
    </row>
    <row r="6" spans="1:3">
      <c r="A6" s="4" t="s">
        <v>335</v>
      </c>
      <c r="B6" s="4">
        <v>2</v>
      </c>
      <c r="C6" s="4" t="s">
        <v>355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456</v>
      </c>
      <c r="B1" s="10"/>
      <c r="C1" s="10"/>
    </row>
    <row r="2" spans="1:3">
      <c r="A2" s="24" t="s">
        <v>457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415</v>
      </c>
      <c r="B5" s="14">
        <v>1</v>
      </c>
      <c r="C5" s="13" t="s">
        <v>414</v>
      </c>
    </row>
    <row r="6" spans="1:3">
      <c r="A6" s="13" t="s">
        <v>416</v>
      </c>
      <c r="B6" s="14">
        <v>2</v>
      </c>
      <c r="C6" s="13" t="s">
        <v>417</v>
      </c>
    </row>
    <row r="7" spans="1:3">
      <c r="A7" s="13" t="s">
        <v>345</v>
      </c>
      <c r="B7" s="14">
        <v>3</v>
      </c>
      <c r="C7" s="13" t="s">
        <v>419</v>
      </c>
    </row>
    <row r="8" spans="1:3">
      <c r="A8" s="13" t="s">
        <v>346</v>
      </c>
      <c r="B8" s="14">
        <v>4</v>
      </c>
      <c r="C8" s="13" t="s">
        <v>420</v>
      </c>
    </row>
    <row r="9" spans="1:3">
      <c r="A9" s="13" t="s">
        <v>418</v>
      </c>
      <c r="B9" s="14">
        <v>5</v>
      </c>
      <c r="C9" s="13" t="s">
        <v>421</v>
      </c>
    </row>
    <row r="10" spans="1:3">
      <c r="A10" s="13" t="s">
        <v>347</v>
      </c>
      <c r="B10" s="14">
        <v>6</v>
      </c>
      <c r="C10" s="13" t="s">
        <v>422</v>
      </c>
    </row>
    <row r="11" spans="1:3">
      <c r="A11" s="13" t="s">
        <v>348</v>
      </c>
      <c r="B11" s="14">
        <v>7</v>
      </c>
      <c r="C11" s="13" t="s">
        <v>423</v>
      </c>
    </row>
    <row r="12" spans="1:3">
      <c r="A12" s="13" t="s">
        <v>349</v>
      </c>
      <c r="B12" s="14">
        <v>8</v>
      </c>
      <c r="C12" s="13" t="s">
        <v>424</v>
      </c>
    </row>
    <row r="13" spans="1:3">
      <c r="A13" s="13" t="s">
        <v>350</v>
      </c>
      <c r="B13" s="14">
        <v>9</v>
      </c>
      <c r="C13" s="13" t="s">
        <v>425</v>
      </c>
    </row>
    <row r="14" spans="1:3">
      <c r="A14" s="13" t="s">
        <v>351</v>
      </c>
      <c r="B14" s="14">
        <v>10</v>
      </c>
      <c r="C14" s="13" t="s">
        <v>426</v>
      </c>
    </row>
    <row r="15" spans="1:3">
      <c r="A15" s="13" t="s">
        <v>352</v>
      </c>
      <c r="B15" s="14">
        <v>11</v>
      </c>
      <c r="C15" s="13" t="s">
        <v>427</v>
      </c>
    </row>
    <row r="16" spans="1:3">
      <c r="A16" s="27" t="s">
        <v>344</v>
      </c>
      <c r="B16" s="14">
        <v>100</v>
      </c>
      <c r="C16" s="27" t="s">
        <v>413</v>
      </c>
    </row>
    <row r="17" spans="1:3">
      <c r="A17" s="27" t="s">
        <v>458</v>
      </c>
      <c r="B17" s="14">
        <v>101</v>
      </c>
      <c r="C17" s="27" t="s">
        <v>459</v>
      </c>
    </row>
    <row r="18" spans="1:3">
      <c r="A18" s="13" t="s">
        <v>353</v>
      </c>
      <c r="B18" s="14">
        <v>1000</v>
      </c>
      <c r="C18" s="13" t="s">
        <v>428</v>
      </c>
    </row>
    <row r="19" spans="1:3">
      <c r="A19" s="13" t="s">
        <v>460</v>
      </c>
      <c r="B19" s="14">
        <v>1001</v>
      </c>
      <c r="C19" s="13" t="s">
        <v>461</v>
      </c>
    </row>
    <row r="20" spans="1:3">
      <c r="A20" s="13" t="s">
        <v>462</v>
      </c>
      <c r="B20" s="14">
        <v>1002</v>
      </c>
      <c r="C20" s="13" t="s">
        <v>463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336</v>
      </c>
      <c r="B1" s="10"/>
      <c r="C1" s="10"/>
    </row>
    <row r="2" spans="1:3">
      <c r="A2" s="24" t="s">
        <v>464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169</v>
      </c>
      <c r="B5" s="14">
        <v>1</v>
      </c>
      <c r="C5" s="13" t="s">
        <v>465</v>
      </c>
    </row>
    <row r="6" spans="1:3">
      <c r="A6" s="4" t="s">
        <v>170</v>
      </c>
      <c r="B6" s="4">
        <v>2</v>
      </c>
      <c r="C6" s="4" t="s">
        <v>466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362</v>
      </c>
      <c r="B1" s="10"/>
      <c r="C1" s="10"/>
    </row>
    <row r="2" spans="1:3">
      <c r="A2" s="24" t="s">
        <v>363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364</v>
      </c>
      <c r="B5" s="14">
        <v>1</v>
      </c>
      <c r="C5" s="13" t="s">
        <v>365</v>
      </c>
    </row>
    <row r="6" spans="1:3">
      <c r="A6" s="13" t="s">
        <v>366</v>
      </c>
      <c r="B6" s="14">
        <v>2</v>
      </c>
      <c r="C6" s="13" t="s">
        <v>429</v>
      </c>
    </row>
    <row r="7" spans="1:3">
      <c r="A7" s="13" t="s">
        <v>452</v>
      </c>
      <c r="B7" s="14">
        <v>3</v>
      </c>
      <c r="C7" s="13" t="s">
        <v>453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367</v>
      </c>
      <c r="B1" s="10"/>
      <c r="C1" s="10"/>
    </row>
    <row r="2" spans="1:3">
      <c r="A2" s="1" t="s">
        <v>363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368</v>
      </c>
      <c r="B5" s="14">
        <v>1</v>
      </c>
      <c r="C5" s="13" t="s">
        <v>369</v>
      </c>
    </row>
    <row r="6" spans="1:3">
      <c r="A6" s="13" t="s">
        <v>370</v>
      </c>
      <c r="B6" s="14">
        <v>2</v>
      </c>
      <c r="C6" s="13" t="s">
        <v>371</v>
      </c>
    </row>
    <row r="7" spans="1:3">
      <c r="A7" s="13" t="s">
        <v>372</v>
      </c>
      <c r="B7" s="14">
        <v>3</v>
      </c>
      <c r="C7" s="13" t="s">
        <v>373</v>
      </c>
    </row>
    <row r="8" spans="1:3">
      <c r="A8" s="13" t="s">
        <v>374</v>
      </c>
      <c r="B8" s="14">
        <v>4</v>
      </c>
      <c r="C8" s="13" t="s">
        <v>375</v>
      </c>
    </row>
    <row r="9" spans="1:3">
      <c r="A9" s="13" t="s">
        <v>376</v>
      </c>
      <c r="B9" s="14">
        <v>5</v>
      </c>
      <c r="C9" s="13" t="s">
        <v>377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378</v>
      </c>
      <c r="B1" s="10"/>
      <c r="C1" s="10"/>
    </row>
    <row r="2" spans="1:3">
      <c r="A2" s="1" t="s">
        <v>379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380</v>
      </c>
      <c r="B5" s="14">
        <v>1</v>
      </c>
      <c r="C5" s="13" t="s">
        <v>381</v>
      </c>
    </row>
    <row r="6" spans="1:3">
      <c r="A6" s="13" t="s">
        <v>382</v>
      </c>
      <c r="B6" s="14">
        <v>2</v>
      </c>
      <c r="C6" s="13" t="s">
        <v>383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385</v>
      </c>
      <c r="B1" s="10"/>
      <c r="C1" s="10"/>
    </row>
    <row r="2" spans="1:3">
      <c r="A2" s="1" t="s">
        <v>386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387</v>
      </c>
      <c r="B5" s="14">
        <v>1</v>
      </c>
      <c r="C5" s="13" t="s">
        <v>388</v>
      </c>
    </row>
    <row r="6" spans="1:3">
      <c r="A6" s="13" t="s">
        <v>389</v>
      </c>
      <c r="B6" s="14">
        <v>2</v>
      </c>
      <c r="C6" s="19" t="s">
        <v>390</v>
      </c>
    </row>
    <row r="7" spans="1:3">
      <c r="A7" s="13" t="s">
        <v>391</v>
      </c>
      <c r="B7" s="14">
        <v>3</v>
      </c>
      <c r="C7" s="13" t="s">
        <v>392</v>
      </c>
    </row>
    <row r="8" spans="1:3">
      <c r="A8" s="13" t="s">
        <v>393</v>
      </c>
      <c r="B8" s="14">
        <v>4</v>
      </c>
      <c r="C8" s="13" t="s">
        <v>394</v>
      </c>
    </row>
    <row r="9" spans="1:3">
      <c r="A9" s="13" t="s">
        <v>395</v>
      </c>
      <c r="B9" s="14">
        <v>5</v>
      </c>
      <c r="C9" s="13" t="s">
        <v>396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E9" sqref="E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397</v>
      </c>
      <c r="B1" s="10"/>
      <c r="C1" s="10"/>
    </row>
    <row r="2" spans="1:3">
      <c r="A2" s="20" t="s">
        <v>398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399</v>
      </c>
      <c r="B5" s="21">
        <v>1</v>
      </c>
      <c r="C5" s="19" t="s">
        <v>400</v>
      </c>
    </row>
    <row r="6" spans="1:3">
      <c r="A6" s="19" t="s">
        <v>401</v>
      </c>
      <c r="B6" s="21">
        <v>2</v>
      </c>
      <c r="C6" s="19" t="s">
        <v>402</v>
      </c>
    </row>
    <row r="7" spans="1:3">
      <c r="A7" s="19" t="s">
        <v>403</v>
      </c>
      <c r="B7" s="21">
        <v>3</v>
      </c>
      <c r="C7" s="19" t="s">
        <v>404</v>
      </c>
    </row>
    <row r="8" spans="1:3">
      <c r="A8" s="19" t="s">
        <v>405</v>
      </c>
      <c r="B8" s="21">
        <v>4</v>
      </c>
      <c r="C8" s="19" t="s">
        <v>406</v>
      </c>
    </row>
    <row r="9" spans="1:3">
      <c r="A9" s="19" t="s">
        <v>407</v>
      </c>
      <c r="B9" s="21">
        <v>5</v>
      </c>
      <c r="C9" s="19" t="s">
        <v>408</v>
      </c>
    </row>
    <row r="10" spans="1:3">
      <c r="A10" s="19" t="s">
        <v>409</v>
      </c>
      <c r="B10" s="21">
        <v>6</v>
      </c>
      <c r="C10" s="19" t="s">
        <v>410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28"/>
  <sheetViews>
    <sheetView workbookViewId="0">
      <selection activeCell="C29" sqref="C2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445</v>
      </c>
      <c r="B1" s="10"/>
      <c r="C1" s="10"/>
    </row>
    <row r="2" spans="1:3">
      <c r="A2" s="20" t="s">
        <v>361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337</v>
      </c>
      <c r="B5" s="21">
        <v>1</v>
      </c>
      <c r="C5" s="19" t="s">
        <v>330</v>
      </c>
    </row>
    <row r="6" spans="1:3">
      <c r="A6" s="19" t="s">
        <v>338</v>
      </c>
      <c r="B6" s="21">
        <v>2</v>
      </c>
      <c r="C6" s="19" t="s">
        <v>331</v>
      </c>
    </row>
    <row r="7" spans="1:3">
      <c r="A7" s="19" t="s">
        <v>339</v>
      </c>
      <c r="B7" s="21">
        <v>3</v>
      </c>
      <c r="C7" s="19" t="s">
        <v>356</v>
      </c>
    </row>
    <row r="8" spans="1:3">
      <c r="A8" s="19" t="s">
        <v>340</v>
      </c>
      <c r="B8" s="21">
        <v>4</v>
      </c>
      <c r="C8" s="19" t="s">
        <v>357</v>
      </c>
    </row>
    <row r="9" spans="1:3">
      <c r="A9" s="19" t="s">
        <v>341</v>
      </c>
      <c r="B9" s="21">
        <v>5</v>
      </c>
      <c r="C9" s="19" t="s">
        <v>358</v>
      </c>
    </row>
    <row r="10" spans="1:3">
      <c r="A10" s="19" t="s">
        <v>342</v>
      </c>
      <c r="B10" s="21">
        <v>6</v>
      </c>
      <c r="C10" s="19" t="s">
        <v>359</v>
      </c>
    </row>
    <row r="11" spans="1:3">
      <c r="A11" s="15" t="s">
        <v>343</v>
      </c>
      <c r="B11" s="16">
        <v>7</v>
      </c>
      <c r="C11" s="17" t="s">
        <v>360</v>
      </c>
    </row>
    <row r="12" spans="1:3">
      <c r="A12" s="15" t="s">
        <v>344</v>
      </c>
      <c r="B12" s="16">
        <v>8</v>
      </c>
      <c r="C12" s="17" t="s">
        <v>467</v>
      </c>
    </row>
    <row r="13" spans="1:3">
      <c r="A13" s="19" t="s">
        <v>411</v>
      </c>
      <c r="B13" s="22">
        <v>9</v>
      </c>
      <c r="C13" s="22" t="s">
        <v>468</v>
      </c>
    </row>
    <row r="14" spans="1:3">
      <c r="A14" s="19" t="s">
        <v>412</v>
      </c>
      <c r="B14" s="22">
        <v>10</v>
      </c>
      <c r="C14" s="23" t="s">
        <v>469</v>
      </c>
    </row>
    <row r="15" spans="1:3">
      <c r="A15" s="19" t="s">
        <v>430</v>
      </c>
      <c r="B15" s="21">
        <v>101</v>
      </c>
      <c r="C15" s="19" t="s">
        <v>433</v>
      </c>
    </row>
    <row r="16" spans="1:3">
      <c r="A16" s="19" t="s">
        <v>431</v>
      </c>
      <c r="B16" s="21">
        <v>102</v>
      </c>
      <c r="C16" s="19" t="s">
        <v>432</v>
      </c>
    </row>
    <row r="17" spans="1:3">
      <c r="A17" s="19" t="s">
        <v>345</v>
      </c>
      <c r="B17" s="21">
        <v>103</v>
      </c>
      <c r="C17" s="19" t="s">
        <v>434</v>
      </c>
    </row>
    <row r="18" spans="1:3">
      <c r="A18" s="19" t="s">
        <v>346</v>
      </c>
      <c r="B18" s="21">
        <v>104</v>
      </c>
      <c r="C18" s="19" t="s">
        <v>435</v>
      </c>
    </row>
    <row r="19" spans="1:3">
      <c r="A19" s="19" t="s">
        <v>347</v>
      </c>
      <c r="B19" s="21">
        <v>105</v>
      </c>
      <c r="C19" s="19" t="s">
        <v>436</v>
      </c>
    </row>
    <row r="20" spans="1:3">
      <c r="A20" s="19" t="s">
        <v>348</v>
      </c>
      <c r="B20" s="21">
        <v>106</v>
      </c>
      <c r="C20" s="19" t="s">
        <v>437</v>
      </c>
    </row>
    <row r="21" spans="1:3">
      <c r="A21" s="19" t="s">
        <v>349</v>
      </c>
      <c r="B21" s="21">
        <v>107</v>
      </c>
      <c r="C21" s="19" t="s">
        <v>438</v>
      </c>
    </row>
    <row r="22" spans="1:3">
      <c r="A22" s="19" t="s">
        <v>350</v>
      </c>
      <c r="B22" s="21">
        <v>108</v>
      </c>
      <c r="C22" s="19" t="s">
        <v>439</v>
      </c>
    </row>
    <row r="23" spans="1:3">
      <c r="A23" s="19" t="s">
        <v>351</v>
      </c>
      <c r="B23" s="21">
        <v>109</v>
      </c>
      <c r="C23" s="19" t="s">
        <v>440</v>
      </c>
    </row>
    <row r="24" spans="1:3">
      <c r="A24" s="19" t="s">
        <v>352</v>
      </c>
      <c r="B24" s="21">
        <v>110</v>
      </c>
      <c r="C24" s="19" t="s">
        <v>441</v>
      </c>
    </row>
    <row r="25" spans="1:3">
      <c r="A25" s="19" t="s">
        <v>353</v>
      </c>
      <c r="B25" s="21">
        <v>111</v>
      </c>
      <c r="C25" s="19" t="s">
        <v>442</v>
      </c>
    </row>
    <row r="26" spans="1:3">
      <c r="A26" s="19" t="s">
        <v>470</v>
      </c>
      <c r="B26" s="21">
        <v>112</v>
      </c>
      <c r="C26" s="19" t="s">
        <v>443</v>
      </c>
    </row>
    <row r="27" spans="1:3">
      <c r="A27" s="19" t="s">
        <v>471</v>
      </c>
      <c r="B27" s="21">
        <v>113</v>
      </c>
      <c r="C27" s="19" t="s">
        <v>472</v>
      </c>
    </row>
    <row r="28" spans="1:3">
      <c r="A28" s="19" t="s">
        <v>444</v>
      </c>
      <c r="B28" s="21">
        <v>114</v>
      </c>
      <c r="C28" s="19" t="s">
        <v>539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204</v>
      </c>
    </row>
    <row r="6" spans="1:3">
      <c r="A6" s="4" t="s">
        <v>15</v>
      </c>
      <c r="B6" s="4">
        <v>2</v>
      </c>
      <c r="C6" s="4" t="s">
        <v>205</v>
      </c>
    </row>
    <row r="7" spans="1:3">
      <c r="A7" s="4" t="s">
        <v>16</v>
      </c>
      <c r="B7" s="4">
        <v>3</v>
      </c>
      <c r="C7" s="4" t="s">
        <v>206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446</v>
      </c>
      <c r="B1" s="10"/>
      <c r="C1" s="10"/>
    </row>
    <row r="2" spans="1:3">
      <c r="A2" s="28" t="s">
        <v>447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448</v>
      </c>
      <c r="B5" s="4">
        <v>1</v>
      </c>
      <c r="C5" s="4" t="s">
        <v>449</v>
      </c>
    </row>
    <row r="6" spans="1:3">
      <c r="A6" s="4" t="s">
        <v>450</v>
      </c>
      <c r="B6" s="4">
        <v>2</v>
      </c>
      <c r="C6" s="4" t="s">
        <v>451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30" t="s">
        <v>527</v>
      </c>
      <c r="B1" s="30"/>
      <c r="C1" s="30"/>
    </row>
    <row r="2" spans="1:3">
      <c r="A2" s="31" t="s">
        <v>528</v>
      </c>
      <c r="B2" s="30"/>
      <c r="C2" s="30"/>
    </row>
    <row r="3" spans="1:3">
      <c r="A3" s="32" t="s">
        <v>145</v>
      </c>
      <c r="B3" s="32" t="s">
        <v>146</v>
      </c>
      <c r="C3" s="33" t="s">
        <v>147</v>
      </c>
    </row>
    <row r="4" spans="1:3">
      <c r="A4" s="29" t="s">
        <v>98</v>
      </c>
      <c r="B4" s="29">
        <v>0</v>
      </c>
      <c r="C4" s="29" t="s">
        <v>98</v>
      </c>
    </row>
    <row r="5" spans="1:3">
      <c r="A5" s="29" t="s">
        <v>529</v>
      </c>
      <c r="B5" s="29">
        <v>1</v>
      </c>
      <c r="C5" s="29" t="s">
        <v>530</v>
      </c>
    </row>
    <row r="6" spans="1:3">
      <c r="A6" s="29" t="s">
        <v>531</v>
      </c>
      <c r="B6" s="34">
        <v>2</v>
      </c>
      <c r="C6" s="29" t="s">
        <v>532</v>
      </c>
    </row>
    <row r="7" spans="1:3">
      <c r="A7" s="29" t="s">
        <v>533</v>
      </c>
      <c r="B7" s="29">
        <v>3</v>
      </c>
      <c r="C7" s="29" t="s">
        <v>534</v>
      </c>
    </row>
    <row r="8" spans="1:3">
      <c r="A8" s="29" t="s">
        <v>535</v>
      </c>
      <c r="B8" s="29">
        <v>4</v>
      </c>
      <c r="C8" s="29" t="s">
        <v>536</v>
      </c>
    </row>
    <row r="9" spans="1:3">
      <c r="A9" s="29" t="s">
        <v>537</v>
      </c>
      <c r="B9" s="29">
        <v>5</v>
      </c>
      <c r="C9" s="29" t="s">
        <v>538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tabSelected="1" workbookViewId="0">
      <selection activeCell="G8" sqref="G8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674</v>
      </c>
    </row>
    <row r="2" spans="1:3">
      <c r="A2" s="39" t="s">
        <v>629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2" t="s">
        <v>98</v>
      </c>
      <c r="B4" s="42">
        <v>0</v>
      </c>
      <c r="C4" s="42" t="s">
        <v>98</v>
      </c>
    </row>
    <row r="5" spans="1:3" ht="17.25">
      <c r="A5" s="43" t="s">
        <v>630</v>
      </c>
      <c r="B5" s="42">
        <v>1</v>
      </c>
      <c r="C5" s="42" t="s">
        <v>632</v>
      </c>
    </row>
    <row r="6" spans="1:3" ht="17.25">
      <c r="A6" s="43" t="s">
        <v>631</v>
      </c>
      <c r="B6" s="44">
        <v>2</v>
      </c>
      <c r="C6" s="42" t="s">
        <v>633</v>
      </c>
    </row>
    <row r="7" spans="1:3" ht="17.25">
      <c r="A7" s="43" t="s">
        <v>740</v>
      </c>
      <c r="B7" s="42">
        <v>3</v>
      </c>
      <c r="C7" s="42" t="s">
        <v>635</v>
      </c>
    </row>
    <row r="8" spans="1:3" ht="17.25">
      <c r="A8" s="43" t="s">
        <v>741</v>
      </c>
      <c r="B8" s="42">
        <v>4</v>
      </c>
      <c r="C8" s="42" t="s">
        <v>634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185</v>
      </c>
    </row>
    <row r="2" spans="1:3">
      <c r="A2" s="1" t="s">
        <v>187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186</v>
      </c>
      <c r="B5" s="4">
        <v>1</v>
      </c>
      <c r="C5" s="4" t="s">
        <v>207</v>
      </c>
    </row>
    <row r="6" spans="1:3">
      <c r="A6" s="4" t="s">
        <v>188</v>
      </c>
      <c r="B6" s="4">
        <v>2</v>
      </c>
      <c r="C6" s="4" t="s">
        <v>208</v>
      </c>
    </row>
    <row r="7" spans="1:3">
      <c r="A7" s="4" t="s">
        <v>189</v>
      </c>
      <c r="B7" s="4">
        <v>3</v>
      </c>
      <c r="C7" s="4" t="s">
        <v>209</v>
      </c>
    </row>
    <row r="8" spans="1:3">
      <c r="A8" s="4" t="s">
        <v>190</v>
      </c>
      <c r="B8" s="4">
        <v>4</v>
      </c>
      <c r="C8" s="4" t="s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211</v>
      </c>
    </row>
    <row r="6" spans="1:3">
      <c r="A6" s="4" t="s">
        <v>20</v>
      </c>
      <c r="B6" s="4">
        <v>2</v>
      </c>
      <c r="C6" s="4" t="s">
        <v>212</v>
      </c>
    </row>
    <row r="7" spans="1:3">
      <c r="A7" s="4" t="s">
        <v>21</v>
      </c>
      <c r="B7" s="4">
        <v>3</v>
      </c>
      <c r="C7" s="4" t="s">
        <v>213</v>
      </c>
    </row>
    <row r="8" spans="1:3">
      <c r="A8" s="4" t="s">
        <v>22</v>
      </c>
      <c r="B8" s="4">
        <v>4</v>
      </c>
      <c r="C8" s="4" t="s">
        <v>214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workbookViewId="0">
      <pane ySplit="3" topLeftCell="A96" activePane="bottomLeft" state="frozen"/>
      <selection pane="bottomLeft" activeCell="C130" sqref="C13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546</v>
      </c>
    </row>
    <row r="3" spans="1:4">
      <c r="A3" s="2" t="s">
        <v>1</v>
      </c>
      <c r="B3" s="2" t="s">
        <v>2</v>
      </c>
      <c r="C3" s="3" t="s">
        <v>3</v>
      </c>
      <c r="D3" t="s">
        <v>545</v>
      </c>
    </row>
    <row r="4" spans="1:4">
      <c r="A4" s="8" t="s">
        <v>25</v>
      </c>
      <c r="B4" s="4">
        <v>0</v>
      </c>
      <c r="C4" s="4" t="s">
        <v>215</v>
      </c>
    </row>
    <row r="5" spans="1:4">
      <c r="A5" s="8" t="s">
        <v>26</v>
      </c>
      <c r="B5" s="4">
        <v>1</v>
      </c>
      <c r="C5" s="4" t="s">
        <v>216</v>
      </c>
    </row>
    <row r="6" spans="1:4">
      <c r="A6" s="8" t="s">
        <v>27</v>
      </c>
      <c r="B6" s="4">
        <v>2</v>
      </c>
      <c r="C6" s="4" t="s">
        <v>217</v>
      </c>
    </row>
    <row r="7" spans="1:4">
      <c r="A7" s="8" t="s">
        <v>28</v>
      </c>
      <c r="B7" s="4">
        <v>3</v>
      </c>
      <c r="C7" s="4" t="s">
        <v>218</v>
      </c>
    </row>
    <row r="8" spans="1:4">
      <c r="A8" s="8" t="s">
        <v>103</v>
      </c>
      <c r="B8" s="4">
        <v>4</v>
      </c>
      <c r="C8" s="4" t="s">
        <v>219</v>
      </c>
    </row>
    <row r="9" spans="1:4">
      <c r="A9" s="8" t="s">
        <v>102</v>
      </c>
      <c r="B9" s="4">
        <v>5</v>
      </c>
      <c r="C9" s="4" t="s">
        <v>220</v>
      </c>
    </row>
    <row r="10" spans="1:4">
      <c r="A10" s="8" t="s">
        <v>95</v>
      </c>
      <c r="B10" s="4">
        <v>6</v>
      </c>
      <c r="C10" s="4" t="s">
        <v>221</v>
      </c>
    </row>
    <row r="11" spans="1:4">
      <c r="A11" s="8" t="s">
        <v>96</v>
      </c>
      <c r="B11" s="4">
        <v>7</v>
      </c>
      <c r="C11" s="4" t="s">
        <v>222</v>
      </c>
    </row>
    <row r="12" spans="1:4">
      <c r="A12" s="8" t="s">
        <v>171</v>
      </c>
      <c r="B12" s="4">
        <v>8</v>
      </c>
      <c r="C12" s="4" t="s">
        <v>223</v>
      </c>
    </row>
    <row r="13" spans="1:4">
      <c r="A13" s="8" t="s">
        <v>172</v>
      </c>
      <c r="B13" s="4">
        <v>9</v>
      </c>
      <c r="C13" s="4" t="s">
        <v>224</v>
      </c>
    </row>
    <row r="14" spans="1:4">
      <c r="A14" s="8" t="s">
        <v>173</v>
      </c>
      <c r="B14" s="4">
        <v>10</v>
      </c>
      <c r="C14" s="4" t="s">
        <v>225</v>
      </c>
    </row>
    <row r="15" spans="1:4">
      <c r="A15" s="8" t="s">
        <v>174</v>
      </c>
      <c r="B15" s="4">
        <v>11</v>
      </c>
      <c r="C15" s="4" t="s">
        <v>226</v>
      </c>
    </row>
    <row r="16" spans="1:4">
      <c r="A16" s="7" t="s">
        <v>43</v>
      </c>
      <c r="B16" s="7">
        <v>3001</v>
      </c>
      <c r="C16" s="7" t="s">
        <v>227</v>
      </c>
    </row>
    <row r="17" spans="1:3">
      <c r="A17" s="7" t="s">
        <v>45</v>
      </c>
      <c r="B17" s="7">
        <v>3003</v>
      </c>
      <c r="C17" s="7" t="s">
        <v>228</v>
      </c>
    </row>
    <row r="18" spans="1:3">
      <c r="A18" s="7" t="s">
        <v>46</v>
      </c>
      <c r="B18" s="7">
        <v>3004</v>
      </c>
      <c r="C18" s="7" t="s">
        <v>229</v>
      </c>
    </row>
    <row r="19" spans="1:3">
      <c r="A19" s="7" t="s">
        <v>32</v>
      </c>
      <c r="B19" s="7">
        <v>2003</v>
      </c>
      <c r="C19" s="7" t="s">
        <v>230</v>
      </c>
    </row>
    <row r="20" spans="1:3">
      <c r="A20" s="7" t="s">
        <v>33</v>
      </c>
      <c r="B20" s="7">
        <v>2004</v>
      </c>
      <c r="C20" s="7" t="s">
        <v>231</v>
      </c>
    </row>
    <row r="21" spans="1:3">
      <c r="A21" s="37" t="s">
        <v>158</v>
      </c>
      <c r="B21" s="37">
        <v>9999</v>
      </c>
      <c r="C21" s="37" t="s">
        <v>232</v>
      </c>
    </row>
    <row r="22" spans="1:3">
      <c r="A22" s="7" t="s">
        <v>29</v>
      </c>
      <c r="B22" s="7">
        <v>1001</v>
      </c>
      <c r="C22" s="7" t="s">
        <v>540</v>
      </c>
    </row>
    <row r="23" spans="1:3">
      <c r="A23" s="7" t="s">
        <v>30</v>
      </c>
      <c r="B23" s="7">
        <v>2001</v>
      </c>
      <c r="C23" s="7" t="s">
        <v>233</v>
      </c>
    </row>
    <row r="24" spans="1:3">
      <c r="A24" s="7" t="s">
        <v>31</v>
      </c>
      <c r="B24" s="7">
        <v>2002</v>
      </c>
      <c r="C24" s="7" t="s">
        <v>234</v>
      </c>
    </row>
    <row r="25" spans="1:3">
      <c r="A25" s="7" t="s">
        <v>34</v>
      </c>
      <c r="B25" s="7">
        <v>2006</v>
      </c>
      <c r="C25" s="7" t="s">
        <v>235</v>
      </c>
    </row>
    <row r="26" spans="1:3">
      <c r="A26" s="7" t="s">
        <v>35</v>
      </c>
      <c r="B26" s="7">
        <v>2007</v>
      </c>
      <c r="C26" s="7" t="s">
        <v>236</v>
      </c>
    </row>
    <row r="27" spans="1:3">
      <c r="A27" s="7" t="s">
        <v>83</v>
      </c>
      <c r="B27" s="7">
        <v>2008</v>
      </c>
      <c r="C27" s="7" t="s">
        <v>237</v>
      </c>
    </row>
    <row r="28" spans="1:3">
      <c r="A28" s="7" t="s">
        <v>84</v>
      </c>
      <c r="B28" s="7">
        <v>2009</v>
      </c>
      <c r="C28" s="7" t="s">
        <v>238</v>
      </c>
    </row>
    <row r="29" spans="1:3">
      <c r="A29" s="7" t="s">
        <v>85</v>
      </c>
      <c r="B29" s="7">
        <v>2010</v>
      </c>
      <c r="C29" s="7" t="s">
        <v>239</v>
      </c>
    </row>
    <row r="30" spans="1:3">
      <c r="A30" s="7" t="s">
        <v>86</v>
      </c>
      <c r="B30" s="7">
        <v>2011</v>
      </c>
      <c r="C30" s="7" t="s">
        <v>240</v>
      </c>
    </row>
    <row r="31" spans="1:3">
      <c r="A31" s="7" t="s">
        <v>87</v>
      </c>
      <c r="B31" s="7">
        <v>2012</v>
      </c>
      <c r="C31" s="7" t="s">
        <v>241</v>
      </c>
    </row>
    <row r="32" spans="1:3">
      <c r="A32" s="7" t="s">
        <v>88</v>
      </c>
      <c r="B32" s="7">
        <v>2013</v>
      </c>
      <c r="C32" s="7" t="s">
        <v>242</v>
      </c>
    </row>
    <row r="33" spans="1:3">
      <c r="A33" s="7" t="s">
        <v>36</v>
      </c>
      <c r="B33" s="7">
        <v>2014</v>
      </c>
      <c r="C33" s="7" t="s">
        <v>243</v>
      </c>
    </row>
    <row r="34" spans="1:3">
      <c r="A34" s="7" t="s">
        <v>37</v>
      </c>
      <c r="B34" s="7">
        <v>2015</v>
      </c>
      <c r="C34" s="7" t="s">
        <v>244</v>
      </c>
    </row>
    <row r="35" spans="1:3">
      <c r="A35" s="7" t="s">
        <v>38</v>
      </c>
      <c r="B35" s="7">
        <v>2016</v>
      </c>
      <c r="C35" s="7" t="s">
        <v>245</v>
      </c>
    </row>
    <row r="36" spans="1:3">
      <c r="A36" s="7" t="s">
        <v>39</v>
      </c>
      <c r="B36" s="7">
        <v>2017</v>
      </c>
      <c r="C36" s="7" t="s">
        <v>246</v>
      </c>
    </row>
    <row r="37" spans="1:3">
      <c r="A37" s="7" t="s">
        <v>40</v>
      </c>
      <c r="B37" s="7">
        <v>2018</v>
      </c>
      <c r="C37" s="7" t="s">
        <v>247</v>
      </c>
    </row>
    <row r="38" spans="1:3">
      <c r="A38" s="7" t="s">
        <v>41</v>
      </c>
      <c r="B38" s="7">
        <v>2019</v>
      </c>
      <c r="C38" s="7" t="s">
        <v>248</v>
      </c>
    </row>
    <row r="39" spans="1:3">
      <c r="A39" s="7" t="s">
        <v>42</v>
      </c>
      <c r="B39" s="7">
        <v>2020</v>
      </c>
      <c r="C39" s="7" t="s">
        <v>249</v>
      </c>
    </row>
    <row r="40" spans="1:3">
      <c r="A40" s="7" t="s">
        <v>44</v>
      </c>
      <c r="B40" s="7">
        <v>3002</v>
      </c>
      <c r="C40" s="7" t="s">
        <v>250</v>
      </c>
    </row>
    <row r="41" spans="1:3">
      <c r="A41" s="7" t="s">
        <v>47</v>
      </c>
      <c r="B41" s="7">
        <v>3005</v>
      </c>
      <c r="C41" s="7" t="s">
        <v>251</v>
      </c>
    </row>
    <row r="42" spans="1:3">
      <c r="A42" s="7" t="s">
        <v>48</v>
      </c>
      <c r="B42" s="7">
        <v>3006</v>
      </c>
      <c r="C42" s="7" t="s">
        <v>252</v>
      </c>
    </row>
    <row r="43" spans="1:3">
      <c r="A43" s="7" t="s">
        <v>49</v>
      </c>
      <c r="B43" s="7">
        <v>3007</v>
      </c>
      <c r="C43" s="7" t="s">
        <v>253</v>
      </c>
    </row>
    <row r="44" spans="1:3">
      <c r="A44" s="7" t="s">
        <v>89</v>
      </c>
      <c r="B44" s="7">
        <v>3008</v>
      </c>
      <c r="C44" s="7" t="s">
        <v>254</v>
      </c>
    </row>
    <row r="45" spans="1:3">
      <c r="A45" s="7" t="s">
        <v>90</v>
      </c>
      <c r="B45" s="7">
        <v>3009</v>
      </c>
      <c r="C45" s="7" t="s">
        <v>255</v>
      </c>
    </row>
    <row r="46" spans="1:3">
      <c r="A46" s="7" t="s">
        <v>91</v>
      </c>
      <c r="B46" s="7">
        <v>3010</v>
      </c>
      <c r="C46" s="7" t="s">
        <v>256</v>
      </c>
    </row>
    <row r="47" spans="1:3">
      <c r="A47" s="7" t="s">
        <v>92</v>
      </c>
      <c r="B47" s="7">
        <v>3011</v>
      </c>
      <c r="C47" s="7" t="s">
        <v>257</v>
      </c>
    </row>
    <row r="48" spans="1:3">
      <c r="A48" s="7" t="s">
        <v>93</v>
      </c>
      <c r="B48" s="7">
        <v>3012</v>
      </c>
      <c r="C48" s="7" t="s">
        <v>258</v>
      </c>
    </row>
    <row r="49" spans="1:3">
      <c r="A49" s="7" t="s">
        <v>94</v>
      </c>
      <c r="B49" s="7">
        <v>3013</v>
      </c>
      <c r="C49" s="7" t="s">
        <v>259</v>
      </c>
    </row>
    <row r="50" spans="1:3">
      <c r="A50" s="7" t="s">
        <v>50</v>
      </c>
      <c r="B50" s="7">
        <v>3014</v>
      </c>
      <c r="C50" s="7" t="s">
        <v>260</v>
      </c>
    </row>
    <row r="51" spans="1:3">
      <c r="A51" s="7" t="s">
        <v>51</v>
      </c>
      <c r="B51" s="7">
        <v>3015</v>
      </c>
      <c r="C51" s="7" t="s">
        <v>261</v>
      </c>
    </row>
    <row r="52" spans="1:3">
      <c r="A52" s="7" t="s">
        <v>52</v>
      </c>
      <c r="B52" s="7">
        <v>3016</v>
      </c>
      <c r="C52" s="7" t="s">
        <v>262</v>
      </c>
    </row>
    <row r="53" spans="1:3">
      <c r="A53" s="7" t="s">
        <v>53</v>
      </c>
      <c r="B53" s="7">
        <v>3017</v>
      </c>
      <c r="C53" s="7" t="s">
        <v>263</v>
      </c>
    </row>
    <row r="54" spans="1:3">
      <c r="A54" s="7" t="s">
        <v>54</v>
      </c>
      <c r="B54" s="7">
        <v>3018</v>
      </c>
      <c r="C54" s="7" t="s">
        <v>264</v>
      </c>
    </row>
    <row r="55" spans="1:3">
      <c r="A55" s="7" t="s">
        <v>55</v>
      </c>
      <c r="B55" s="7">
        <v>3019</v>
      </c>
      <c r="C55" s="7" t="s">
        <v>265</v>
      </c>
    </row>
    <row r="56" spans="1:3">
      <c r="A56" s="7" t="s">
        <v>56</v>
      </c>
      <c r="B56" s="7">
        <v>3020</v>
      </c>
      <c r="C56" s="7" t="s">
        <v>266</v>
      </c>
    </row>
    <row r="57" spans="1:3">
      <c r="A57" s="7" t="s">
        <v>57</v>
      </c>
      <c r="B57" s="7">
        <v>3021</v>
      </c>
      <c r="C57" s="7" t="s">
        <v>267</v>
      </c>
    </row>
    <row r="58" spans="1:3">
      <c r="A58" s="7" t="s">
        <v>58</v>
      </c>
      <c r="B58" s="7">
        <v>3022</v>
      </c>
      <c r="C58" s="7" t="s">
        <v>268</v>
      </c>
    </row>
    <row r="59" spans="1:3">
      <c r="A59" s="7" t="s">
        <v>59</v>
      </c>
      <c r="B59" s="7">
        <v>3023</v>
      </c>
      <c r="C59" s="7" t="s">
        <v>269</v>
      </c>
    </row>
    <row r="60" spans="1:3">
      <c r="A60" s="7" t="s">
        <v>60</v>
      </c>
      <c r="B60" s="7">
        <v>3024</v>
      </c>
      <c r="C60" s="7" t="s">
        <v>270</v>
      </c>
    </row>
    <row r="61" spans="1:3">
      <c r="A61" s="7" t="s">
        <v>61</v>
      </c>
      <c r="B61" s="7">
        <v>3025</v>
      </c>
      <c r="C61" s="7" t="s">
        <v>271</v>
      </c>
    </row>
    <row r="62" spans="1:3">
      <c r="A62" s="7" t="s">
        <v>62</v>
      </c>
      <c r="B62" s="7">
        <v>3026</v>
      </c>
      <c r="C62" s="7" t="s">
        <v>272</v>
      </c>
    </row>
    <row r="63" spans="1:3">
      <c r="A63" s="7" t="s">
        <v>63</v>
      </c>
      <c r="B63" s="7">
        <v>3027</v>
      </c>
      <c r="C63" s="7" t="s">
        <v>273</v>
      </c>
    </row>
    <row r="64" spans="1:3">
      <c r="A64" s="7" t="s">
        <v>64</v>
      </c>
      <c r="B64" s="7">
        <v>4001</v>
      </c>
      <c r="C64" s="7" t="s">
        <v>274</v>
      </c>
    </row>
    <row r="65" spans="1:3">
      <c r="A65" s="7" t="s">
        <v>65</v>
      </c>
      <c r="B65" s="7">
        <v>4002</v>
      </c>
      <c r="C65" s="7" t="s">
        <v>275</v>
      </c>
    </row>
    <row r="66" spans="1:3">
      <c r="A66" s="7" t="s">
        <v>66</v>
      </c>
      <c r="B66" s="7">
        <v>5001</v>
      </c>
      <c r="C66" s="7" t="s">
        <v>276</v>
      </c>
    </row>
    <row r="67" spans="1:3">
      <c r="A67" s="7" t="s">
        <v>67</v>
      </c>
      <c r="B67" s="7">
        <v>5002</v>
      </c>
      <c r="C67" s="7" t="s">
        <v>277</v>
      </c>
    </row>
    <row r="68" spans="1:3">
      <c r="A68" s="7" t="s">
        <v>68</v>
      </c>
      <c r="B68" s="7">
        <v>5003</v>
      </c>
      <c r="C68" s="7" t="s">
        <v>278</v>
      </c>
    </row>
    <row r="69" spans="1:3">
      <c r="A69" s="7" t="s">
        <v>69</v>
      </c>
      <c r="B69" s="7">
        <v>5004</v>
      </c>
      <c r="C69" s="7" t="s">
        <v>279</v>
      </c>
    </row>
    <row r="70" spans="1:3">
      <c r="A70" s="7" t="s">
        <v>70</v>
      </c>
      <c r="B70" s="7">
        <v>5005</v>
      </c>
      <c r="C70" s="7" t="s">
        <v>280</v>
      </c>
    </row>
    <row r="71" spans="1:3">
      <c r="A71" s="7" t="s">
        <v>71</v>
      </c>
      <c r="B71" s="7">
        <v>5006</v>
      </c>
      <c r="C71" s="7" t="s">
        <v>281</v>
      </c>
    </row>
    <row r="72" spans="1:3">
      <c r="A72" s="7" t="s">
        <v>72</v>
      </c>
      <c r="B72" s="7">
        <v>5007</v>
      </c>
      <c r="C72" s="7" t="s">
        <v>282</v>
      </c>
    </row>
    <row r="73" spans="1:3">
      <c r="A73" s="7" t="s">
        <v>73</v>
      </c>
      <c r="B73" s="7">
        <v>6001</v>
      </c>
      <c r="C73" s="7" t="s">
        <v>283</v>
      </c>
    </row>
    <row r="74" spans="1:3">
      <c r="A74" s="7" t="s">
        <v>74</v>
      </c>
      <c r="B74" s="7">
        <v>6002</v>
      </c>
      <c r="C74" s="7" t="s">
        <v>284</v>
      </c>
    </row>
    <row r="75" spans="1:3">
      <c r="A75" s="7" t="s">
        <v>75</v>
      </c>
      <c r="B75" s="7">
        <v>6003</v>
      </c>
      <c r="C75" s="7" t="s">
        <v>285</v>
      </c>
    </row>
    <row r="76" spans="1:3">
      <c r="A76" s="7" t="s">
        <v>76</v>
      </c>
      <c r="B76" s="7">
        <v>6004</v>
      </c>
      <c r="C76" s="7" t="s">
        <v>286</v>
      </c>
    </row>
    <row r="77" spans="1:3">
      <c r="A77" s="7" t="s">
        <v>77</v>
      </c>
      <c r="B77" s="7">
        <v>6005</v>
      </c>
      <c r="C77" s="7" t="s">
        <v>287</v>
      </c>
    </row>
    <row r="78" spans="1:3">
      <c r="A78" s="7" t="s">
        <v>78</v>
      </c>
      <c r="B78" s="7">
        <v>6006</v>
      </c>
      <c r="C78" s="7" t="s">
        <v>288</v>
      </c>
    </row>
    <row r="79" spans="1:3">
      <c r="A79" s="7" t="s">
        <v>79</v>
      </c>
      <c r="B79" s="7">
        <v>6007</v>
      </c>
      <c r="C79" s="7" t="s">
        <v>289</v>
      </c>
    </row>
    <row r="80" spans="1:3">
      <c r="A80" s="7" t="s">
        <v>80</v>
      </c>
      <c r="B80" s="7">
        <v>6008</v>
      </c>
      <c r="C80" s="7" t="s">
        <v>290</v>
      </c>
    </row>
    <row r="81" spans="1:4">
      <c r="A81" s="7" t="s">
        <v>81</v>
      </c>
      <c r="B81" s="7">
        <v>6009</v>
      </c>
      <c r="C81" s="7" t="s">
        <v>291</v>
      </c>
    </row>
    <row r="82" spans="1:4">
      <c r="A82" s="7" t="s">
        <v>82</v>
      </c>
      <c r="B82" s="7">
        <v>6010</v>
      </c>
      <c r="C82" s="7" t="s">
        <v>292</v>
      </c>
    </row>
    <row r="83" spans="1:4">
      <c r="A83" s="35" t="s">
        <v>625</v>
      </c>
      <c r="B83" s="35">
        <v>10001</v>
      </c>
      <c r="C83" s="38" t="s">
        <v>552</v>
      </c>
      <c r="D83" s="36" t="str">
        <f>"= "&amp;C16</f>
        <v>= 3001 남은 체력이 가장 낮은 타겟 선택</v>
      </c>
    </row>
    <row r="84" spans="1:4">
      <c r="A84" s="35" t="s">
        <v>626</v>
      </c>
      <c r="B84" s="35">
        <v>10002</v>
      </c>
      <c r="C84" s="38" t="s">
        <v>553</v>
      </c>
      <c r="D84" s="36" t="str">
        <f>"= "&amp;C23</f>
        <v>= 2001 남은 체력이 가장 많은 타겟 선택</v>
      </c>
    </row>
    <row r="85" spans="1:4">
      <c r="A85" s="20" t="s">
        <v>623</v>
      </c>
      <c r="B85" s="35">
        <v>10003</v>
      </c>
      <c r="C85" s="38" t="s">
        <v>627</v>
      </c>
    </row>
    <row r="86" spans="1:4">
      <c r="A86" s="20" t="s">
        <v>624</v>
      </c>
      <c r="B86" s="35">
        <v>10004</v>
      </c>
      <c r="C86" s="38" t="s">
        <v>628</v>
      </c>
    </row>
    <row r="87" spans="1:4">
      <c r="A87" s="35" t="s">
        <v>548</v>
      </c>
      <c r="B87" s="35">
        <v>10005</v>
      </c>
      <c r="C87" s="38" t="s">
        <v>554</v>
      </c>
    </row>
    <row r="88" spans="1:4">
      <c r="A88" s="35" t="s">
        <v>549</v>
      </c>
      <c r="B88" s="35">
        <v>10006</v>
      </c>
      <c r="C88" s="38" t="s">
        <v>555</v>
      </c>
    </row>
    <row r="89" spans="1:4">
      <c r="A89" s="35" t="s">
        <v>550</v>
      </c>
      <c r="B89" s="35">
        <v>10007</v>
      </c>
      <c r="C89" s="38" t="s">
        <v>556</v>
      </c>
    </row>
    <row r="90" spans="1:4">
      <c r="A90" s="35" t="s">
        <v>551</v>
      </c>
      <c r="B90" s="35">
        <v>10008</v>
      </c>
      <c r="C90" s="38" t="s">
        <v>557</v>
      </c>
    </row>
    <row r="91" spans="1:4">
      <c r="A91" s="35" t="s">
        <v>581</v>
      </c>
      <c r="B91" s="35">
        <v>10009</v>
      </c>
      <c r="C91" s="38" t="s">
        <v>558</v>
      </c>
    </row>
    <row r="92" spans="1:4">
      <c r="A92" s="35" t="s">
        <v>582</v>
      </c>
      <c r="B92" s="35">
        <v>10010</v>
      </c>
      <c r="C92" s="38" t="s">
        <v>559</v>
      </c>
    </row>
    <row r="93" spans="1:4">
      <c r="A93" s="35" t="s">
        <v>583</v>
      </c>
      <c r="B93" s="35">
        <v>10011</v>
      </c>
      <c r="C93" s="38" t="s">
        <v>560</v>
      </c>
    </row>
    <row r="94" spans="1:4">
      <c r="A94" s="35" t="s">
        <v>584</v>
      </c>
      <c r="B94" s="35">
        <v>10012</v>
      </c>
      <c r="C94" s="38" t="s">
        <v>561</v>
      </c>
    </row>
    <row r="95" spans="1:4">
      <c r="A95" s="20" t="s">
        <v>544</v>
      </c>
      <c r="B95" s="35">
        <v>10013</v>
      </c>
      <c r="C95" s="38" t="s">
        <v>562</v>
      </c>
    </row>
    <row r="96" spans="1:4">
      <c r="A96" s="20" t="s">
        <v>541</v>
      </c>
      <c r="B96" s="35">
        <v>10014</v>
      </c>
      <c r="C96" s="38" t="s">
        <v>563</v>
      </c>
    </row>
    <row r="97" spans="1:3">
      <c r="A97" s="20" t="s">
        <v>547</v>
      </c>
      <c r="B97" s="35">
        <v>10015</v>
      </c>
      <c r="C97" s="38" t="s">
        <v>564</v>
      </c>
    </row>
    <row r="98" spans="1:3">
      <c r="A98" s="20" t="s">
        <v>542</v>
      </c>
      <c r="B98" s="35">
        <v>10016</v>
      </c>
      <c r="C98" s="38" t="s">
        <v>565</v>
      </c>
    </row>
    <row r="99" spans="1:3">
      <c r="A99" s="20" t="s">
        <v>585</v>
      </c>
      <c r="B99" s="35">
        <v>10017</v>
      </c>
      <c r="C99" s="38" t="s">
        <v>566</v>
      </c>
    </row>
    <row r="100" spans="1:3">
      <c r="A100" s="20" t="s">
        <v>543</v>
      </c>
      <c r="B100" s="35">
        <v>10018</v>
      </c>
      <c r="C100" s="38" t="s">
        <v>567</v>
      </c>
    </row>
    <row r="101" spans="1:3">
      <c r="A101" s="35" t="s">
        <v>592</v>
      </c>
      <c r="B101" s="35">
        <v>10019</v>
      </c>
      <c r="C101" s="38" t="s">
        <v>586</v>
      </c>
    </row>
    <row r="102" spans="1:3">
      <c r="A102" s="35" t="s">
        <v>593</v>
      </c>
      <c r="B102" s="35">
        <v>10020</v>
      </c>
      <c r="C102" s="38" t="s">
        <v>587</v>
      </c>
    </row>
    <row r="103" spans="1:3">
      <c r="A103" s="35" t="s">
        <v>594</v>
      </c>
      <c r="B103" s="35">
        <v>10021</v>
      </c>
      <c r="C103" s="38" t="s">
        <v>588</v>
      </c>
    </row>
    <row r="104" spans="1:3">
      <c r="A104" s="35" t="s">
        <v>595</v>
      </c>
      <c r="B104" s="35">
        <v>10022</v>
      </c>
      <c r="C104" s="38" t="s">
        <v>589</v>
      </c>
    </row>
    <row r="105" spans="1:3">
      <c r="A105" s="35" t="s">
        <v>596</v>
      </c>
      <c r="B105" s="35">
        <v>10023</v>
      </c>
      <c r="C105" s="38" t="s">
        <v>590</v>
      </c>
    </row>
    <row r="106" spans="1:3">
      <c r="A106" s="35" t="s">
        <v>597</v>
      </c>
      <c r="B106" s="35">
        <v>10024</v>
      </c>
      <c r="C106" s="38" t="s">
        <v>591</v>
      </c>
    </row>
    <row r="107" spans="1:3">
      <c r="A107" s="35" t="s">
        <v>619</v>
      </c>
      <c r="B107" s="35">
        <v>10025</v>
      </c>
      <c r="C107" s="38" t="s">
        <v>622</v>
      </c>
    </row>
    <row r="108" spans="1:3">
      <c r="A108" s="35" t="s">
        <v>620</v>
      </c>
      <c r="B108" s="35">
        <v>10026</v>
      </c>
      <c r="C108" s="38" t="s">
        <v>621</v>
      </c>
    </row>
    <row r="109" spans="1:3">
      <c r="A109" s="35" t="s">
        <v>598</v>
      </c>
      <c r="B109" s="35">
        <v>10027</v>
      </c>
      <c r="C109" s="38" t="s">
        <v>568</v>
      </c>
    </row>
    <row r="110" spans="1:3">
      <c r="A110" s="35" t="s">
        <v>599</v>
      </c>
      <c r="B110" s="35">
        <v>10028</v>
      </c>
      <c r="C110" s="38" t="s">
        <v>569</v>
      </c>
    </row>
    <row r="111" spans="1:3">
      <c r="A111" s="35" t="s">
        <v>600</v>
      </c>
      <c r="B111" s="35">
        <v>10029</v>
      </c>
      <c r="C111" s="38" t="s">
        <v>570</v>
      </c>
    </row>
    <row r="112" spans="1:3">
      <c r="A112" s="35" t="s">
        <v>601</v>
      </c>
      <c r="B112" s="35">
        <v>10030</v>
      </c>
      <c r="C112" s="38" t="s">
        <v>571</v>
      </c>
    </row>
    <row r="113" spans="1:3">
      <c r="A113" s="35" t="s">
        <v>602</v>
      </c>
      <c r="B113" s="35">
        <v>10031</v>
      </c>
      <c r="C113" s="38" t="s">
        <v>604</v>
      </c>
    </row>
    <row r="114" spans="1:3">
      <c r="A114" s="35" t="s">
        <v>603</v>
      </c>
      <c r="B114" s="35">
        <v>10032</v>
      </c>
      <c r="C114" s="38" t="s">
        <v>605</v>
      </c>
    </row>
    <row r="115" spans="1:3">
      <c r="A115" s="35" t="s">
        <v>606</v>
      </c>
      <c r="B115" s="35">
        <v>10033</v>
      </c>
      <c r="C115" s="35" t="s">
        <v>572</v>
      </c>
    </row>
    <row r="116" spans="1:3">
      <c r="A116" s="35" t="s">
        <v>607</v>
      </c>
      <c r="B116" s="35">
        <v>10034</v>
      </c>
      <c r="C116" s="35" t="s">
        <v>573</v>
      </c>
    </row>
    <row r="117" spans="1:3">
      <c r="A117" s="35" t="s">
        <v>608</v>
      </c>
      <c r="B117" s="35">
        <v>10035</v>
      </c>
      <c r="C117" s="38" t="s">
        <v>574</v>
      </c>
    </row>
    <row r="118" spans="1:3">
      <c r="A118" s="35" t="s">
        <v>609</v>
      </c>
      <c r="B118" s="35">
        <v>10036</v>
      </c>
      <c r="C118" s="38" t="s">
        <v>575</v>
      </c>
    </row>
    <row r="119" spans="1:3">
      <c r="A119" s="35" t="s">
        <v>616</v>
      </c>
      <c r="B119" s="35">
        <v>20001</v>
      </c>
      <c r="C119" s="35" t="s">
        <v>576</v>
      </c>
    </row>
    <row r="120" spans="1:3">
      <c r="A120" s="35" t="s">
        <v>612</v>
      </c>
      <c r="B120" s="35">
        <v>20002</v>
      </c>
      <c r="C120" s="35" t="s">
        <v>577</v>
      </c>
    </row>
    <row r="121" spans="1:3">
      <c r="A121" s="35" t="s">
        <v>613</v>
      </c>
      <c r="B121" s="35">
        <v>20003</v>
      </c>
      <c r="C121" s="35" t="s">
        <v>578</v>
      </c>
    </row>
    <row r="122" spans="1:3">
      <c r="A122" s="35" t="s">
        <v>614</v>
      </c>
      <c r="B122" s="35">
        <v>20004</v>
      </c>
      <c r="C122" s="35" t="s">
        <v>579</v>
      </c>
    </row>
    <row r="123" spans="1:3">
      <c r="A123" s="35" t="s">
        <v>615</v>
      </c>
      <c r="B123" s="35">
        <v>20005</v>
      </c>
      <c r="C123" s="35" t="s">
        <v>580</v>
      </c>
    </row>
    <row r="124" spans="1:3">
      <c r="A124" s="35" t="s">
        <v>610</v>
      </c>
      <c r="B124" s="35">
        <v>20101</v>
      </c>
      <c r="C124" s="35" t="s">
        <v>617</v>
      </c>
    </row>
    <row r="125" spans="1:3">
      <c r="A125" s="35" t="s">
        <v>611</v>
      </c>
      <c r="B125" s="35">
        <v>20201</v>
      </c>
      <c r="C125" s="35" t="s">
        <v>618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P33" sqref="P33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384</v>
      </c>
    </row>
    <row r="2" spans="1:3">
      <c r="A2" s="1" t="s">
        <v>184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183</v>
      </c>
      <c r="B4" s="4">
        <v>0</v>
      </c>
      <c r="C4" s="4" t="s">
        <v>293</v>
      </c>
    </row>
    <row r="5" spans="1:3">
      <c r="A5" s="4" t="s">
        <v>182</v>
      </c>
      <c r="B5" s="4">
        <v>1</v>
      </c>
      <c r="C5" s="4" t="s">
        <v>294</v>
      </c>
    </row>
    <row r="6" spans="1:3">
      <c r="A6" s="4" t="s">
        <v>181</v>
      </c>
      <c r="B6" s="4">
        <v>2</v>
      </c>
      <c r="C6" s="4" t="s">
        <v>295</v>
      </c>
    </row>
    <row r="7" spans="1:3">
      <c r="A7" s="4" t="s">
        <v>180</v>
      </c>
      <c r="B7" s="4">
        <v>3</v>
      </c>
      <c r="C7" s="5" t="s">
        <v>296</v>
      </c>
    </row>
    <row r="8" spans="1:3">
      <c r="A8" s="4" t="s">
        <v>179</v>
      </c>
      <c r="B8" s="4">
        <v>4</v>
      </c>
      <c r="C8" s="4" t="s">
        <v>297</v>
      </c>
    </row>
    <row r="9" spans="1:3">
      <c r="A9" s="4" t="s">
        <v>178</v>
      </c>
      <c r="B9" s="4">
        <v>5</v>
      </c>
      <c r="C9" s="4" t="s">
        <v>298</v>
      </c>
    </row>
    <row r="10" spans="1:3">
      <c r="A10" s="4" t="s">
        <v>104</v>
      </c>
      <c r="B10" s="4">
        <v>6</v>
      </c>
      <c r="C10" s="4" t="s">
        <v>299</v>
      </c>
    </row>
    <row r="11" spans="1:3">
      <c r="A11" s="4" t="s">
        <v>177</v>
      </c>
      <c r="B11" s="4">
        <v>7</v>
      </c>
      <c r="C11" s="4" t="s">
        <v>300</v>
      </c>
    </row>
    <row r="12" spans="1:3">
      <c r="A12" s="4" t="s">
        <v>176</v>
      </c>
      <c r="B12" s="4">
        <v>8</v>
      </c>
      <c r="C12" s="4" t="s">
        <v>301</v>
      </c>
    </row>
    <row r="13" spans="1:3">
      <c r="A13" s="4" t="s">
        <v>175</v>
      </c>
      <c r="B13" s="4">
        <v>9</v>
      </c>
      <c r="C13" s="4" t="s">
        <v>302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159</v>
      </c>
    </row>
    <row r="2" spans="1:3" ht="66">
      <c r="A2" s="1" t="s">
        <v>160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161</v>
      </c>
      <c r="B5" s="4">
        <v>1</v>
      </c>
      <c r="C5" s="4" t="s">
        <v>454</v>
      </c>
    </row>
    <row r="6" spans="1:3">
      <c r="A6" s="4" t="s">
        <v>162</v>
      </c>
      <c r="B6" s="4">
        <v>2</v>
      </c>
      <c r="C6" s="4" t="s">
        <v>455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304</v>
      </c>
    </row>
    <row r="6" spans="1:3">
      <c r="A6" s="4" t="s">
        <v>100</v>
      </c>
      <c r="B6" s="4">
        <v>2</v>
      </c>
      <c r="C6" s="4" t="s">
        <v>303</v>
      </c>
    </row>
    <row r="7" spans="1:3" ht="33">
      <c r="A7" s="4" t="s">
        <v>101</v>
      </c>
      <c r="B7" s="4">
        <v>3</v>
      </c>
      <c r="C7" s="5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2023-11-07T02:18:48Z</dcterms:created>
  <dcterms:modified xsi:type="dcterms:W3CDTF">2024-02-16T07:06:22Z</dcterms:modified>
</cp:coreProperties>
</file>