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D:\SVN_Document\Program\trunk\Client\Prj_Sub_Culture\Android\ExcelData\"/>
    </mc:Choice>
  </mc:AlternateContent>
  <xr:revisionPtr revIDLastSave="0" documentId="13_ncr:1_{8D2F18CA-759F-476A-9B7A-07C8226885D9}" xr6:coauthVersionLast="47" xr6:coauthVersionMax="47" xr10:uidLastSave="{00000000-0000-0000-0000-000000000000}"/>
  <bookViews>
    <workbookView xWindow="450" yWindow="1545" windowWidth="31095" windowHeight="19485" activeTab="1" xr2:uid="{00000000-000D-0000-FFFF-FFFF00000000}"/>
  </bookViews>
  <sheets>
    <sheet name="!참조_ENUM" sheetId="2" r:id="rId1"/>
    <sheet name="Story_Data" sheetId="1" r:id="rId2"/>
  </sheets>
  <externalReferences>
    <externalReference r:id="rId3"/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1" l="1"/>
  <c r="B7" i="1"/>
  <c r="B8" i="1"/>
  <c r="B9" i="1"/>
  <c r="B10" i="1"/>
  <c r="B11" i="1"/>
  <c r="B12" i="1"/>
  <c r="B13" i="1"/>
  <c r="B5" i="1"/>
  <c r="F3" i="2"/>
  <c r="G3" i="2"/>
  <c r="H3" i="2"/>
  <c r="F4" i="2"/>
  <c r="G4" i="2"/>
  <c r="H4" i="2"/>
  <c r="F5" i="2"/>
  <c r="G5" i="2"/>
  <c r="H5" i="2"/>
  <c r="F6" i="2"/>
  <c r="G6" i="2"/>
  <c r="H6" i="2"/>
  <c r="F7" i="2"/>
  <c r="G7" i="2"/>
  <c r="H7" i="2"/>
  <c r="F8" i="2"/>
  <c r="G8" i="2"/>
  <c r="H8" i="2"/>
  <c r="H2" i="2"/>
  <c r="G2" i="2"/>
  <c r="F2" i="2"/>
  <c r="F1" i="2"/>
  <c r="G8" i="1" l="1"/>
  <c r="G9" i="1"/>
  <c r="G10" i="1"/>
  <c r="G11" i="1"/>
  <c r="G12" i="1"/>
  <c r="G13" i="1"/>
  <c r="D19" i="2"/>
  <c r="C19" i="2"/>
  <c r="B19" i="2"/>
  <c r="D18" i="2"/>
  <c r="C18" i="2"/>
  <c r="B18" i="2"/>
  <c r="D17" i="2"/>
  <c r="C17" i="2"/>
  <c r="B17" i="2"/>
  <c r="D16" i="2"/>
  <c r="C16" i="2"/>
  <c r="B16" i="2"/>
  <c r="D15" i="2"/>
  <c r="C15" i="2"/>
  <c r="B15" i="2"/>
  <c r="D14" i="2"/>
  <c r="C14" i="2"/>
  <c r="B14" i="2"/>
  <c r="D13" i="2"/>
  <c r="C13" i="2"/>
  <c r="B13" i="2"/>
  <c r="D12" i="2"/>
  <c r="C12" i="2"/>
  <c r="B12" i="2"/>
  <c r="D11" i="2"/>
  <c r="C11" i="2"/>
  <c r="B11" i="2"/>
  <c r="D10" i="2"/>
  <c r="C10" i="2"/>
  <c r="B10" i="2"/>
  <c r="D9" i="2"/>
  <c r="C9" i="2"/>
  <c r="B9" i="2"/>
  <c r="D8" i="2"/>
  <c r="C8" i="2"/>
  <c r="B8" i="2"/>
  <c r="D7" i="2"/>
  <c r="C7" i="2"/>
  <c r="B7" i="2"/>
  <c r="D6" i="2"/>
  <c r="C6" i="2"/>
  <c r="B6" i="2"/>
  <c r="D5" i="2"/>
  <c r="C5" i="2"/>
  <c r="B5" i="2"/>
  <c r="D4" i="2"/>
  <c r="C4" i="2"/>
  <c r="B4" i="2"/>
  <c r="D3" i="2"/>
  <c r="C3" i="2"/>
  <c r="B3" i="2"/>
  <c r="B2" i="2"/>
  <c r="B1" i="2"/>
  <c r="G6" i="1"/>
  <c r="G5" i="1"/>
  <c r="G7" i="1" l="1"/>
</calcChain>
</file>

<file path=xl/sharedStrings.xml><?xml version="1.0" encoding="utf-8"?>
<sst xmlns="http://schemas.openxmlformats.org/spreadsheetml/2006/main" count="63" uniqueCount="42">
  <si>
    <t>key_1:int</t>
    <phoneticPr fontId="4" type="noConversion"/>
  </si>
  <si>
    <t>int</t>
    <phoneticPr fontId="4" type="noConversion"/>
  </si>
  <si>
    <t>stage_id</t>
    <phoneticPr fontId="4" type="noConversion"/>
  </si>
  <si>
    <t>ENUM:REWARD_TYPE:NONE</t>
    <phoneticPr fontId="4" type="noConversion"/>
  </si>
  <si>
    <t>reward_type</t>
    <phoneticPr fontId="4" type="noConversion"/>
  </si>
  <si>
    <t>#reward_type</t>
    <phoneticPr fontId="4" type="noConversion"/>
  </si>
  <si>
    <t>conversation_id</t>
    <phoneticPr fontId="4" type="noConversion"/>
  </si>
  <si>
    <t>대화 ID</t>
    <phoneticPr fontId="4" type="noConversion"/>
  </si>
  <si>
    <t>string</t>
    <phoneticPr fontId="4" type="noConversion"/>
  </si>
  <si>
    <t>스토리 인덱스</t>
    <phoneticPr fontId="4" type="noConversion"/>
  </si>
  <si>
    <t>2 보석(게임내 사용되는 유료 재화)</t>
  </si>
  <si>
    <t>StoryScene1-1</t>
    <phoneticPr fontId="2" type="noConversion"/>
  </si>
  <si>
    <t>StoryScene1-2</t>
  </si>
  <si>
    <t>StoryScene2-1</t>
    <phoneticPr fontId="2" type="noConversion"/>
  </si>
  <si>
    <t>StoryScene2-2</t>
    <phoneticPr fontId="2" type="noConversion"/>
  </si>
  <si>
    <t>StoryScene3</t>
    <phoneticPr fontId="2" type="noConversion"/>
  </si>
  <si>
    <t>StoryScene4</t>
  </si>
  <si>
    <t>StoryScene5</t>
  </si>
  <si>
    <t>StoryScene6</t>
  </si>
  <si>
    <t>StoryScene7</t>
  </si>
  <si>
    <t>보상 타입</t>
    <phoneticPr fontId="4" type="noConversion"/>
  </si>
  <si>
    <t>보상 타입(기획용)</t>
    <phoneticPr fontId="4" type="noConversion"/>
  </si>
  <si>
    <t>story_reward_id</t>
    <phoneticPr fontId="4" type="noConversion"/>
  </si>
  <si>
    <t>초회 한 번만 보상</t>
    <phoneticPr fontId="4" type="noConversion"/>
  </si>
  <si>
    <t>보상 개수</t>
    <phoneticPr fontId="4" type="noConversion"/>
  </si>
  <si>
    <t>#var1</t>
    <phoneticPr fontId="4" type="noConversion"/>
  </si>
  <si>
    <t>대화 명칭</t>
    <phoneticPr fontId="2" type="noConversion"/>
  </si>
  <si>
    <t>string</t>
    <phoneticPr fontId="2" type="noConversion"/>
  </si>
  <si>
    <t>conversation_name_id</t>
    <phoneticPr fontId="2" type="noConversion"/>
  </si>
  <si>
    <t>story_storyfolder_button_name_00002</t>
  </si>
  <si>
    <t>story_storyfolder_button_name_00003</t>
  </si>
  <si>
    <t>story_storyfolder_button_name_00004</t>
  </si>
  <si>
    <t>story_storyfolder_button_name_00005</t>
  </si>
  <si>
    <t>story_storyfolder_button_name_00006</t>
  </si>
  <si>
    <t>story_storyfolder_button_name_00007</t>
  </si>
  <si>
    <t>story_storyfolder_button_name_00008</t>
  </si>
  <si>
    <t>story_storyfolder_button_name_00009</t>
  </si>
  <si>
    <t>story_storyfolder_button_name_00001</t>
    <phoneticPr fontId="2" type="noConversion"/>
  </si>
  <si>
    <t>스토리 분류</t>
    <phoneticPr fontId="2" type="noConversion"/>
  </si>
  <si>
    <t>ENUM:STORY_TYPE:NONE</t>
    <phoneticPr fontId="2" type="noConversion"/>
  </si>
  <si>
    <t>story_type</t>
    <phoneticPr fontId="2" type="noConversion"/>
  </si>
  <si>
    <t>1 메인 스토리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</si>
</sst>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15">
    <xf numFmtId="0" fontId="0" fillId="0" borderId="0" xfId="0"/>
    <xf numFmtId="0" fontId="1" fillId="0" borderId="0" xfId="1">
      <alignment vertical="center"/>
    </xf>
    <xf numFmtId="0" fontId="3" fillId="2" borderId="1" xfId="1" applyFont="1" applyFill="1" applyBorder="1" applyAlignment="1">
      <alignment horizontal="center" vertical="center"/>
    </xf>
    <xf numFmtId="0" fontId="3" fillId="3" borderId="1" xfId="1" applyFont="1" applyFill="1" applyBorder="1" applyAlignment="1">
      <alignment horizontal="center" vertical="center"/>
    </xf>
    <xf numFmtId="0" fontId="1" fillId="0" borderId="1" xfId="1" applyBorder="1">
      <alignment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6" borderId="1" xfId="0" applyFill="1" applyBorder="1" applyAlignment="1">
      <alignment vertical="center"/>
    </xf>
    <xf numFmtId="0" fontId="0" fillId="0" borderId="1" xfId="0" applyBorder="1"/>
    <xf numFmtId="0" fontId="6" fillId="6" borderId="1" xfId="0" applyFont="1" applyFill="1" applyBorder="1" applyAlignment="1">
      <alignment horizontal="center" vertical="center"/>
    </xf>
    <xf numFmtId="0" fontId="0" fillId="6" borderId="1" xfId="0" applyFill="1" applyBorder="1"/>
  </cellXfs>
  <cellStyles count="2">
    <cellStyle name="표준" xfId="0" builtinId="0"/>
    <cellStyle name="표준 2" xfId="1" xr:uid="{0C949C4E-8D8C-488F-8593-271819F801D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SVN_Document\Program\trunk\Client\Prj_Sub_Culture\Android\ExcelData\Enums_01.xlsx" TargetMode="External"/><Relationship Id="rId1" Type="http://schemas.openxmlformats.org/officeDocument/2006/relationships/externalLinkPath" Target="Enums_01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SVN_Document\Program\trunk\Client\Prj_Sub_Culture\Android\ExcelData\StageTable.xlsx" TargetMode="External"/><Relationship Id="rId1" Type="http://schemas.openxmlformats.org/officeDocument/2006/relationships/externalLinkPath" Target="StageTab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@tribe"/>
      <sheetName val="@stage"/>
      <sheetName val="@position"/>
      <sheetName val="@role"/>
      <sheetName val="@npc"/>
      <sheetName val="@target_rule"/>
      <sheetName val="@character_sort"/>
      <sheetName val="@second_target_rule"/>
      <sheetName val="@effect"/>
      <sheetName val="@stat"/>
      <sheetName val="@team_type"/>
      <sheetName val="@touch_body_type"/>
      <sheetName val="@touch_gesture_type"/>
      <sheetName val="@target_type"/>
      <sheetName val="@onetime_effect_type"/>
      <sheetName val="@duration_effect_type"/>
      <sheetName val="@game_type"/>
      <sheetName val="@persistence_type"/>
      <sheetName val="@projectile_type"/>
      <sheetName val="@inequality_type"/>
      <sheetName val="@skill_type"/>
      <sheetName val="@Limit"/>
      <sheetName val="@item_type_v2"/>
      <sheetName val="@goods_type"/>
      <sheetName val="@piece_type"/>
      <sheetName val="@eqipment_type"/>
      <sheetName val="@drop_type"/>
      <sheetName val="@repeat_type"/>
      <sheetName val="@charge_type"/>
      <sheetName val="@reward_type"/>
      <sheetName val="@effect_count_type"/>
      <sheetName val="@love_level_type"/>
      <sheetName val="@attribute_type"/>
      <sheetName val="@res_type"/>
      <sheetName val="@story_typ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>
        <row r="1">
          <cell r="A1" t="str">
            <v>REWARD_TYPE</v>
          </cell>
        </row>
        <row r="2">
          <cell r="A2" t="str">
            <v>재화 및 아이템 종류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GOLD</v>
          </cell>
          <cell r="B5">
            <v>1</v>
          </cell>
          <cell r="C5" t="str">
            <v>1 금화(게임내 사용되는 재화)</v>
          </cell>
        </row>
        <row r="6">
          <cell r="A6" t="str">
            <v>DIA</v>
          </cell>
          <cell r="B6">
            <v>2</v>
          </cell>
          <cell r="C6" t="str">
            <v>2 보석(게임내 사용되는 유료 재화)</v>
          </cell>
        </row>
        <row r="7">
          <cell r="A7" t="str">
            <v>STAMINA</v>
          </cell>
          <cell r="B7">
            <v>3</v>
          </cell>
          <cell r="C7" t="str">
            <v>3 스태미나</v>
          </cell>
        </row>
        <row r="8">
          <cell r="A8" t="str">
            <v>FAVORITE</v>
          </cell>
          <cell r="B8">
            <v>4</v>
          </cell>
          <cell r="C8" t="str">
            <v>4 호감도</v>
          </cell>
        </row>
        <row r="9">
          <cell r="A9" t="str">
            <v>EXP_PLAYER</v>
          </cell>
          <cell r="B9">
            <v>5</v>
          </cell>
          <cell r="C9" t="str">
            <v>5 플레이어 경험치</v>
          </cell>
        </row>
        <row r="10">
          <cell r="A10" t="str">
            <v>EXP_CHARACTER</v>
          </cell>
          <cell r="B10">
            <v>6</v>
          </cell>
          <cell r="C10" t="str">
            <v>6 캐릭터 경험치</v>
          </cell>
        </row>
        <row r="11">
          <cell r="A11" t="str">
            <v>CHARACTER</v>
          </cell>
          <cell r="B11">
            <v>7</v>
          </cell>
          <cell r="C11" t="str">
            <v>7 캐릭터</v>
          </cell>
        </row>
        <row r="12">
          <cell r="A12" t="str">
            <v>EQUIPMENT</v>
          </cell>
          <cell r="B12">
            <v>8</v>
          </cell>
          <cell r="C12" t="str">
            <v>8 장비</v>
          </cell>
        </row>
        <row r="13">
          <cell r="A13" t="str">
            <v>SEND_ESSENCE</v>
          </cell>
          <cell r="B13">
            <v>9</v>
          </cell>
          <cell r="C13" t="str">
            <v>9 근원 전달 횟수(플레이어 보유)</v>
          </cell>
        </row>
        <row r="14">
          <cell r="A14" t="str">
            <v>GET_ESSENCE</v>
          </cell>
          <cell r="B14">
            <v>10</v>
          </cell>
          <cell r="C14" t="str">
            <v>10 근원 받을 수 있는 횟수(캐릭터 공용 설정)</v>
          </cell>
        </row>
        <row r="15">
          <cell r="A15" t="str">
            <v>BOSS_DUNGEON_TICKET</v>
          </cell>
          <cell r="B15">
            <v>106</v>
          </cell>
          <cell r="C15" t="str">
            <v>106 보스전 입장 횟수</v>
          </cell>
        </row>
        <row r="16">
          <cell r="A16" t="str">
            <v>PIECE_EQUIPMENT</v>
          </cell>
          <cell r="B16">
            <v>111</v>
          </cell>
          <cell r="C16" t="str">
            <v>111 장비 조각</v>
          </cell>
        </row>
        <row r="17">
          <cell r="A17" t="str">
            <v>PIECE_CHARACTER</v>
          </cell>
          <cell r="B17">
            <v>112</v>
          </cell>
          <cell r="C17" t="str">
            <v>112 캐릭터 조각</v>
          </cell>
        </row>
        <row r="18">
          <cell r="A18" t="str">
            <v>PIECE_ITEM</v>
          </cell>
          <cell r="B18">
            <v>113</v>
          </cell>
          <cell r="C18" t="str">
            <v>113 아이템 조각</v>
          </cell>
        </row>
        <row r="19">
          <cell r="A19" t="str">
            <v>ITEM</v>
          </cell>
          <cell r="B19">
            <v>1000</v>
          </cell>
          <cell r="C19" t="str">
            <v>1000 아이템</v>
          </cell>
        </row>
      </sheetData>
      <sheetData sheetId="30"/>
      <sheetData sheetId="31"/>
      <sheetData sheetId="32"/>
      <sheetData sheetId="33"/>
      <sheetData sheetId="34">
        <row r="1">
          <cell r="A1" t="str">
            <v>STORY_TYPE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0 NONE</v>
          </cell>
        </row>
        <row r="5">
          <cell r="A5" t="str">
            <v>MAIN</v>
          </cell>
          <cell r="B5">
            <v>1</v>
          </cell>
          <cell r="C5" t="str">
            <v>1 메인 스토리</v>
          </cell>
        </row>
        <row r="6">
          <cell r="A6" t="str">
            <v>SIDE</v>
          </cell>
          <cell r="B6">
            <v>2</v>
          </cell>
          <cell r="C6" t="str">
            <v>2 사이드 스토리</v>
          </cell>
        </row>
        <row r="7">
          <cell r="A7" t="str">
            <v>EVENT</v>
          </cell>
          <cell r="B7">
            <v>3</v>
          </cell>
          <cell r="C7" t="str">
            <v>3 이벤트 스토리</v>
          </cell>
        </row>
        <row r="8">
          <cell r="A8" t="str">
            <v>GUIDE_TIP</v>
          </cell>
          <cell r="B8">
            <v>4</v>
          </cell>
          <cell r="C8" t="str">
            <v>4 가이드 및 툴팁</v>
          </cell>
        </row>
        <row r="9">
          <cell r="A9" t="str">
            <v>TUTORIAL</v>
          </cell>
          <cell r="B9">
            <v>5</v>
          </cell>
          <cell r="C9" t="str">
            <v>5 튜토리얼용 스토리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!Usable"/>
      <sheetName val="!참조_ENUM"/>
      <sheetName val="world_data"/>
      <sheetName val="zone_data"/>
      <sheetName val="stage_data"/>
      <sheetName val="wave_data"/>
    </sheetNames>
    <sheetDataSet>
      <sheetData sheetId="0"/>
      <sheetData sheetId="1">
        <row r="4">
          <cell r="J4">
            <v>0</v>
          </cell>
          <cell r="K4" t="str">
            <v>NONE</v>
          </cell>
        </row>
        <row r="5">
          <cell r="J5">
            <v>1</v>
          </cell>
          <cell r="K5" t="str">
            <v>1 금화(게임내 사용되는 재화)</v>
          </cell>
        </row>
        <row r="6">
          <cell r="J6">
            <v>2</v>
          </cell>
          <cell r="K6" t="str">
            <v>2 보석(게임내 사용되는 유료 재화)</v>
          </cell>
        </row>
        <row r="7">
          <cell r="J7">
            <v>3</v>
          </cell>
          <cell r="K7" t="str">
            <v>3 스태미나</v>
          </cell>
        </row>
        <row r="8">
          <cell r="J8">
            <v>4</v>
          </cell>
          <cell r="K8" t="str">
            <v>4 호감도</v>
          </cell>
        </row>
        <row r="9">
          <cell r="J9">
            <v>5</v>
          </cell>
          <cell r="K9" t="str">
            <v>5 플레이어 경험치</v>
          </cell>
        </row>
        <row r="10">
          <cell r="J10">
            <v>6</v>
          </cell>
          <cell r="K10" t="str">
            <v>6 캐릭터 경험치</v>
          </cell>
        </row>
        <row r="11">
          <cell r="J11">
            <v>7</v>
          </cell>
          <cell r="K11" t="str">
            <v>7 캐릭터</v>
          </cell>
        </row>
        <row r="12">
          <cell r="J12">
            <v>8</v>
          </cell>
          <cell r="K12" t="str">
            <v>8 장비</v>
          </cell>
        </row>
        <row r="13">
          <cell r="J13">
            <v>9</v>
          </cell>
          <cell r="K13" t="str">
            <v>9 근원 전달 횟수(플레이어 보유)</v>
          </cell>
        </row>
        <row r="14">
          <cell r="J14">
            <v>10</v>
          </cell>
          <cell r="K14" t="str">
            <v>10 근원 받을 수 있는 횟수(캐릭터 공용 설정)</v>
          </cell>
        </row>
        <row r="15">
          <cell r="J15">
            <v>106</v>
          </cell>
          <cell r="K15" t="str">
            <v>106 보스전 입장 횟수</v>
          </cell>
        </row>
        <row r="16">
          <cell r="J16">
            <v>111</v>
          </cell>
          <cell r="K16" t="str">
            <v>111 장비 조각</v>
          </cell>
        </row>
        <row r="17">
          <cell r="J17">
            <v>112</v>
          </cell>
          <cell r="K17" t="str">
            <v>112 캐릭터 조각</v>
          </cell>
        </row>
        <row r="18">
          <cell r="J18">
            <v>113</v>
          </cell>
          <cell r="K18" t="str">
            <v>113 아이템 조각</v>
          </cell>
        </row>
        <row r="19">
          <cell r="J19">
            <v>1000</v>
          </cell>
          <cell r="K19" t="str">
            <v>1000 아이템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EA4DF-022B-43D3-9F82-EE488800CA11}">
  <dimension ref="B1:H19"/>
  <sheetViews>
    <sheetView workbookViewId="0">
      <selection activeCell="H10" sqref="H10"/>
    </sheetView>
  </sheetViews>
  <sheetFormatPr defaultRowHeight="16.5" x14ac:dyDescent="0.3"/>
  <cols>
    <col min="1" max="1" width="9" style="1"/>
    <col min="2" max="2" width="24.25" style="1" bestFit="1" customWidth="1"/>
    <col min="3" max="3" width="6" style="1" bestFit="1" customWidth="1"/>
    <col min="4" max="4" width="42.25" style="1" bestFit="1" customWidth="1"/>
    <col min="5" max="5" width="9" style="1"/>
    <col min="6" max="6" width="12.25" style="1" bestFit="1" customWidth="1"/>
    <col min="7" max="7" width="10.5" style="1" bestFit="1" customWidth="1"/>
    <col min="8" max="8" width="19.75" style="1" bestFit="1" customWidth="1"/>
    <col min="9" max="16384" width="9" style="1"/>
  </cols>
  <sheetData>
    <row r="1" spans="2:8" x14ac:dyDescent="0.3">
      <c r="B1" s="1" t="str">
        <f>'[1]@reward_type'!A1</f>
        <v>REWARD_TYPE</v>
      </c>
      <c r="F1" s="1" t="str">
        <f>'[1]@story_type'!$A$1</f>
        <v>STORY_TYPE</v>
      </c>
    </row>
    <row r="2" spans="2:8" x14ac:dyDescent="0.3">
      <c r="B2" s="2" t="str">
        <f>'[1]@reward_type'!A2</f>
        <v>재화 및 아이템 종류</v>
      </c>
      <c r="C2" s="2"/>
      <c r="D2" s="3"/>
      <c r="F2" s="2" t="str">
        <f>'[1]@story_type'!$A3</f>
        <v>type</v>
      </c>
      <c r="G2" s="2" t="str">
        <f>'[1]@story_type'!$B3</f>
        <v>value</v>
      </c>
      <c r="H2" s="3" t="str">
        <f>'[1]@story_type'!$C3</f>
        <v>comment</v>
      </c>
    </row>
    <row r="3" spans="2:8" x14ac:dyDescent="0.3">
      <c r="B3" s="4" t="str">
        <f>'[1]@reward_type'!A3</f>
        <v>type</v>
      </c>
      <c r="C3" s="4" t="str">
        <f>'[1]@reward_type'!B3</f>
        <v>value</v>
      </c>
      <c r="D3" s="4" t="str">
        <f>'[1]@reward_type'!C3</f>
        <v>comment</v>
      </c>
      <c r="F3" s="4" t="str">
        <f>'[1]@story_type'!$A4</f>
        <v>NONE</v>
      </c>
      <c r="G3" s="4">
        <f>'[1]@story_type'!$B4</f>
        <v>0</v>
      </c>
      <c r="H3" s="4" t="str">
        <f>'[1]@story_type'!$C4</f>
        <v>0 NONE</v>
      </c>
    </row>
    <row r="4" spans="2:8" x14ac:dyDescent="0.3">
      <c r="B4" s="4" t="str">
        <f>'[1]@reward_type'!A4</f>
        <v>NONE</v>
      </c>
      <c r="C4" s="4">
        <f>'[1]@reward_type'!B4</f>
        <v>0</v>
      </c>
      <c r="D4" s="4" t="str">
        <f>'[1]@reward_type'!C4</f>
        <v>NONE</v>
      </c>
      <c r="F4" s="4" t="str">
        <f>'[1]@story_type'!$A5</f>
        <v>MAIN</v>
      </c>
      <c r="G4" s="4">
        <f>'[1]@story_type'!$B5</f>
        <v>1</v>
      </c>
      <c r="H4" s="4" t="str">
        <f>'[1]@story_type'!$C5</f>
        <v>1 메인 스토리</v>
      </c>
    </row>
    <row r="5" spans="2:8" x14ac:dyDescent="0.3">
      <c r="B5" s="4" t="str">
        <f>'[1]@reward_type'!A5</f>
        <v>GOLD</v>
      </c>
      <c r="C5" s="4">
        <f>'[1]@reward_type'!B5</f>
        <v>1</v>
      </c>
      <c r="D5" s="4" t="str">
        <f>'[1]@reward_type'!C5</f>
        <v>1 금화(게임내 사용되는 재화)</v>
      </c>
      <c r="F5" s="4" t="str">
        <f>'[1]@story_type'!$A6</f>
        <v>SIDE</v>
      </c>
      <c r="G5" s="4">
        <f>'[1]@story_type'!$B6</f>
        <v>2</v>
      </c>
      <c r="H5" s="4" t="str">
        <f>'[1]@story_type'!$C6</f>
        <v>2 사이드 스토리</v>
      </c>
    </row>
    <row r="6" spans="2:8" x14ac:dyDescent="0.3">
      <c r="B6" s="4" t="str">
        <f>'[1]@reward_type'!A6</f>
        <v>DIA</v>
      </c>
      <c r="C6" s="4">
        <f>'[1]@reward_type'!B6</f>
        <v>2</v>
      </c>
      <c r="D6" s="4" t="str">
        <f>'[1]@reward_type'!C6</f>
        <v>2 보석(게임내 사용되는 유료 재화)</v>
      </c>
      <c r="F6" s="4" t="str">
        <f>'[1]@story_type'!$A7</f>
        <v>EVENT</v>
      </c>
      <c r="G6" s="4">
        <f>'[1]@story_type'!$B7</f>
        <v>3</v>
      </c>
      <c r="H6" s="4" t="str">
        <f>'[1]@story_type'!$C7</f>
        <v>3 이벤트 스토리</v>
      </c>
    </row>
    <row r="7" spans="2:8" x14ac:dyDescent="0.3">
      <c r="B7" s="4" t="str">
        <f>'[1]@reward_type'!A7</f>
        <v>STAMINA</v>
      </c>
      <c r="C7" s="4">
        <f>'[1]@reward_type'!B7</f>
        <v>3</v>
      </c>
      <c r="D7" s="4" t="str">
        <f>'[1]@reward_type'!C7</f>
        <v>3 스태미나</v>
      </c>
      <c r="F7" s="4" t="str">
        <f>'[1]@story_type'!$A8</f>
        <v>GUIDE_TIP</v>
      </c>
      <c r="G7" s="4">
        <f>'[1]@story_type'!$B8</f>
        <v>4</v>
      </c>
      <c r="H7" s="4" t="str">
        <f>'[1]@story_type'!$C8</f>
        <v>4 가이드 및 툴팁</v>
      </c>
    </row>
    <row r="8" spans="2:8" x14ac:dyDescent="0.3">
      <c r="B8" s="4" t="str">
        <f>'[1]@reward_type'!A8</f>
        <v>FAVORITE</v>
      </c>
      <c r="C8" s="4">
        <f>'[1]@reward_type'!B8</f>
        <v>4</v>
      </c>
      <c r="D8" s="4" t="str">
        <f>'[1]@reward_type'!C8</f>
        <v>4 호감도</v>
      </c>
      <c r="F8" s="4" t="str">
        <f>'[1]@story_type'!$A9</f>
        <v>TUTORIAL</v>
      </c>
      <c r="G8" s="4">
        <f>'[1]@story_type'!$B9</f>
        <v>5</v>
      </c>
      <c r="H8" s="4" t="str">
        <f>'[1]@story_type'!$C9</f>
        <v>5 튜토리얼용 스토리</v>
      </c>
    </row>
    <row r="9" spans="2:8" x14ac:dyDescent="0.3">
      <c r="B9" s="4" t="str">
        <f>'[1]@reward_type'!A9</f>
        <v>EXP_PLAYER</v>
      </c>
      <c r="C9" s="4">
        <f>'[1]@reward_type'!B9</f>
        <v>5</v>
      </c>
      <c r="D9" s="4" t="str">
        <f>'[1]@reward_type'!C9</f>
        <v>5 플레이어 경험치</v>
      </c>
    </row>
    <row r="10" spans="2:8" x14ac:dyDescent="0.3">
      <c r="B10" s="4" t="str">
        <f>'[1]@reward_type'!A10</f>
        <v>EXP_CHARACTER</v>
      </c>
      <c r="C10" s="4">
        <f>'[1]@reward_type'!B10</f>
        <v>6</v>
      </c>
      <c r="D10" s="4" t="str">
        <f>'[1]@reward_type'!C10</f>
        <v>6 캐릭터 경험치</v>
      </c>
    </row>
    <row r="11" spans="2:8" x14ac:dyDescent="0.3">
      <c r="B11" s="4" t="str">
        <f>'[1]@reward_type'!A11</f>
        <v>CHARACTER</v>
      </c>
      <c r="C11" s="4">
        <f>'[1]@reward_type'!B11</f>
        <v>7</v>
      </c>
      <c r="D11" s="4" t="str">
        <f>'[1]@reward_type'!C11</f>
        <v>7 캐릭터</v>
      </c>
    </row>
    <row r="12" spans="2:8" x14ac:dyDescent="0.3">
      <c r="B12" s="4" t="str">
        <f>'[1]@reward_type'!A12</f>
        <v>EQUIPMENT</v>
      </c>
      <c r="C12" s="4">
        <f>'[1]@reward_type'!B12</f>
        <v>8</v>
      </c>
      <c r="D12" s="4" t="str">
        <f>'[1]@reward_type'!C12</f>
        <v>8 장비</v>
      </c>
    </row>
    <row r="13" spans="2:8" x14ac:dyDescent="0.3">
      <c r="B13" s="4" t="str">
        <f>'[1]@reward_type'!A13</f>
        <v>SEND_ESSENCE</v>
      </c>
      <c r="C13" s="4">
        <f>'[1]@reward_type'!B13</f>
        <v>9</v>
      </c>
      <c r="D13" s="4" t="str">
        <f>'[1]@reward_type'!C13</f>
        <v>9 근원 전달 횟수(플레이어 보유)</v>
      </c>
    </row>
    <row r="14" spans="2:8" x14ac:dyDescent="0.3">
      <c r="B14" s="4" t="str">
        <f>'[1]@reward_type'!A14</f>
        <v>GET_ESSENCE</v>
      </c>
      <c r="C14" s="4">
        <f>'[1]@reward_type'!B14</f>
        <v>10</v>
      </c>
      <c r="D14" s="4" t="str">
        <f>'[1]@reward_type'!C14</f>
        <v>10 근원 받을 수 있는 횟수(캐릭터 공용 설정)</v>
      </c>
    </row>
    <row r="15" spans="2:8" x14ac:dyDescent="0.3">
      <c r="B15" s="4" t="str">
        <f>'[1]@reward_type'!A15</f>
        <v>BOSS_DUNGEON_TICKET</v>
      </c>
      <c r="C15" s="4">
        <f>'[1]@reward_type'!B15</f>
        <v>106</v>
      </c>
      <c r="D15" s="4" t="str">
        <f>'[1]@reward_type'!C15</f>
        <v>106 보스전 입장 횟수</v>
      </c>
    </row>
    <row r="16" spans="2:8" x14ac:dyDescent="0.3">
      <c r="B16" s="4" t="str">
        <f>'[1]@reward_type'!A16</f>
        <v>PIECE_EQUIPMENT</v>
      </c>
      <c r="C16" s="4">
        <f>'[1]@reward_type'!B16</f>
        <v>111</v>
      </c>
      <c r="D16" s="4" t="str">
        <f>'[1]@reward_type'!C16</f>
        <v>111 장비 조각</v>
      </c>
    </row>
    <row r="17" spans="2:4" x14ac:dyDescent="0.3">
      <c r="B17" s="4" t="str">
        <f>'[1]@reward_type'!A17</f>
        <v>PIECE_CHARACTER</v>
      </c>
      <c r="C17" s="4">
        <f>'[1]@reward_type'!B17</f>
        <v>112</v>
      </c>
      <c r="D17" s="4" t="str">
        <f>'[1]@reward_type'!C17</f>
        <v>112 캐릭터 조각</v>
      </c>
    </row>
    <row r="18" spans="2:4" x14ac:dyDescent="0.3">
      <c r="B18" s="4" t="str">
        <f>'[1]@reward_type'!A18</f>
        <v>PIECE_ITEM</v>
      </c>
      <c r="C18" s="4">
        <f>'[1]@reward_type'!B18</f>
        <v>113</v>
      </c>
      <c r="D18" s="4" t="str">
        <f>'[1]@reward_type'!C18</f>
        <v>113 아이템 조각</v>
      </c>
    </row>
    <row r="19" spans="2:4" x14ac:dyDescent="0.3">
      <c r="B19" s="4" t="str">
        <f>'[1]@reward_type'!A19</f>
        <v>ITEM</v>
      </c>
      <c r="C19" s="4">
        <f>'[1]@reward_type'!B19</f>
        <v>1000</v>
      </c>
      <c r="D19" s="4" t="str">
        <f>'[1]@reward_type'!C19</f>
        <v>1000 아이템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13"/>
  <sheetViews>
    <sheetView tabSelected="1" workbookViewId="0">
      <selection activeCell="H18" sqref="H18"/>
    </sheetView>
  </sheetViews>
  <sheetFormatPr defaultRowHeight="16.5" x14ac:dyDescent="0.3"/>
  <cols>
    <col min="1" max="1" width="16.125" bestFit="1" customWidth="1"/>
    <col min="2" max="3" width="25" customWidth="1"/>
    <col min="4" max="4" width="16.875" bestFit="1" customWidth="1"/>
    <col min="5" max="5" width="35.5" bestFit="1" customWidth="1"/>
    <col min="6" max="6" width="21.75" bestFit="1" customWidth="1"/>
    <col min="7" max="7" width="29" bestFit="1" customWidth="1"/>
    <col min="8" max="8" width="32.875" bestFit="1" customWidth="1"/>
    <col min="9" max="9" width="22.25" bestFit="1" customWidth="1"/>
  </cols>
  <sheetData>
    <row r="2" spans="1:9" x14ac:dyDescent="0.3">
      <c r="A2" s="5" t="s">
        <v>9</v>
      </c>
      <c r="B2" s="5" t="s">
        <v>38</v>
      </c>
      <c r="C2" s="8" t="s">
        <v>38</v>
      </c>
      <c r="D2" s="5" t="s">
        <v>7</v>
      </c>
      <c r="E2" s="5" t="s">
        <v>26</v>
      </c>
      <c r="F2" s="5" t="s">
        <v>23</v>
      </c>
      <c r="G2" s="5" t="s">
        <v>20</v>
      </c>
      <c r="H2" s="8" t="s">
        <v>21</v>
      </c>
      <c r="I2" s="8" t="s">
        <v>24</v>
      </c>
    </row>
    <row r="3" spans="1:9" x14ac:dyDescent="0.3">
      <c r="A3" s="6" t="s">
        <v>0</v>
      </c>
      <c r="B3" s="6" t="s">
        <v>39</v>
      </c>
      <c r="C3" s="8" t="s">
        <v>39</v>
      </c>
      <c r="D3" s="6" t="s">
        <v>8</v>
      </c>
      <c r="E3" s="6" t="s">
        <v>27</v>
      </c>
      <c r="F3" s="6" t="s">
        <v>1</v>
      </c>
      <c r="G3" s="6" t="s">
        <v>3</v>
      </c>
      <c r="H3" s="8" t="s">
        <v>1</v>
      </c>
      <c r="I3" s="8" t="s">
        <v>1</v>
      </c>
    </row>
    <row r="4" spans="1:9" x14ac:dyDescent="0.3">
      <c r="A4" s="7" t="s">
        <v>2</v>
      </c>
      <c r="B4" s="7" t="s">
        <v>40</v>
      </c>
      <c r="C4" s="9" t="s">
        <v>40</v>
      </c>
      <c r="D4" s="7" t="s">
        <v>6</v>
      </c>
      <c r="E4" s="7" t="s">
        <v>28</v>
      </c>
      <c r="F4" s="7" t="s">
        <v>22</v>
      </c>
      <c r="G4" s="7" t="s">
        <v>4</v>
      </c>
      <c r="H4" s="9" t="s">
        <v>5</v>
      </c>
      <c r="I4" s="9" t="s">
        <v>25</v>
      </c>
    </row>
    <row r="5" spans="1:9" x14ac:dyDescent="0.3">
      <c r="A5" s="12">
        <v>1</v>
      </c>
      <c r="B5" s="10">
        <f>INDEX('!참조_ENUM'!$G$3:$G$10,MATCH(C5,'!참조_ENUM'!$H$3:$H$10,0))</f>
        <v>1</v>
      </c>
      <c r="C5" s="14" t="s">
        <v>41</v>
      </c>
      <c r="D5" s="12" t="s">
        <v>11</v>
      </c>
      <c r="E5" s="12" t="s">
        <v>37</v>
      </c>
      <c r="F5" s="10">
        <v>12001006</v>
      </c>
      <c r="G5" s="10">
        <f>INDEX('[2]!참조_ENUM'!$J$4:$J$50,MATCH(H5,'[2]!참조_ENUM'!$K$4:$K$50,0))</f>
        <v>2</v>
      </c>
      <c r="H5" s="11" t="s">
        <v>10</v>
      </c>
      <c r="I5" s="13">
        <v>30</v>
      </c>
    </row>
    <row r="6" spans="1:9" x14ac:dyDescent="0.3">
      <c r="A6" s="12">
        <v>2</v>
      </c>
      <c r="B6" s="10">
        <f>INDEX('!참조_ENUM'!$G$3:$G$10,MATCH(C6,'!참조_ENUM'!$H$3:$H$10,0))</f>
        <v>1</v>
      </c>
      <c r="C6" s="14" t="s">
        <v>41</v>
      </c>
      <c r="D6" s="12" t="s">
        <v>12</v>
      </c>
      <c r="E6" s="12" t="s">
        <v>29</v>
      </c>
      <c r="F6" s="10">
        <v>12001006</v>
      </c>
      <c r="G6" s="10">
        <f>INDEX('[2]!참조_ENUM'!$J$4:$J$50,MATCH(H6,'[2]!참조_ENUM'!$K$4:$K$50,0))</f>
        <v>2</v>
      </c>
      <c r="H6" s="11" t="s">
        <v>10</v>
      </c>
      <c r="I6" s="13">
        <v>30</v>
      </c>
    </row>
    <row r="7" spans="1:9" x14ac:dyDescent="0.3">
      <c r="A7" s="12">
        <v>3</v>
      </c>
      <c r="B7" s="10">
        <f>INDEX('!참조_ENUM'!$G$3:$G$10,MATCH(C7,'!참조_ENUM'!$H$3:$H$10,0))</f>
        <v>1</v>
      </c>
      <c r="C7" s="14" t="s">
        <v>41</v>
      </c>
      <c r="D7" s="12" t="s">
        <v>13</v>
      </c>
      <c r="E7" s="12" t="s">
        <v>30</v>
      </c>
      <c r="F7" s="10">
        <v>12001006</v>
      </c>
      <c r="G7" s="10">
        <f>INDEX('[2]!참조_ENUM'!$J$4:$J$50,MATCH(H7,'[2]!참조_ENUM'!$K$4:$K$50,0))</f>
        <v>2</v>
      </c>
      <c r="H7" s="11" t="s">
        <v>10</v>
      </c>
      <c r="I7" s="13">
        <v>30</v>
      </c>
    </row>
    <row r="8" spans="1:9" x14ac:dyDescent="0.3">
      <c r="A8" s="12">
        <v>4</v>
      </c>
      <c r="B8" s="10">
        <f>INDEX('!참조_ENUM'!$G$3:$G$10,MATCH(C8,'!참조_ENUM'!$H$3:$H$10,0))</f>
        <v>1</v>
      </c>
      <c r="C8" s="14" t="s">
        <v>41</v>
      </c>
      <c r="D8" s="12" t="s">
        <v>14</v>
      </c>
      <c r="E8" s="12" t="s">
        <v>31</v>
      </c>
      <c r="F8" s="10">
        <v>12001006</v>
      </c>
      <c r="G8" s="10">
        <f>INDEX('[2]!참조_ENUM'!$J$4:$J$50,MATCH(H8,'[2]!참조_ENUM'!$K$4:$K$50,0))</f>
        <v>2</v>
      </c>
      <c r="H8" s="11" t="s">
        <v>10</v>
      </c>
      <c r="I8" s="13">
        <v>30</v>
      </c>
    </row>
    <row r="9" spans="1:9" x14ac:dyDescent="0.3">
      <c r="A9" s="12">
        <v>5</v>
      </c>
      <c r="B9" s="10">
        <f>INDEX('!참조_ENUM'!$G$3:$G$10,MATCH(C9,'!참조_ENUM'!$H$3:$H$10,0))</f>
        <v>1</v>
      </c>
      <c r="C9" s="14" t="s">
        <v>41</v>
      </c>
      <c r="D9" s="12" t="s">
        <v>15</v>
      </c>
      <c r="E9" s="12" t="s">
        <v>32</v>
      </c>
      <c r="F9" s="10">
        <v>12001006</v>
      </c>
      <c r="G9" s="10">
        <f>INDEX('[2]!참조_ENUM'!$J$4:$J$50,MATCH(H9,'[2]!참조_ENUM'!$K$4:$K$50,0))</f>
        <v>2</v>
      </c>
      <c r="H9" s="11" t="s">
        <v>10</v>
      </c>
      <c r="I9" s="13">
        <v>30</v>
      </c>
    </row>
    <row r="10" spans="1:9" x14ac:dyDescent="0.3">
      <c r="A10" s="12">
        <v>6</v>
      </c>
      <c r="B10" s="10">
        <f>INDEX('!참조_ENUM'!$G$3:$G$10,MATCH(C10,'!참조_ENUM'!$H$3:$H$10,0))</f>
        <v>1</v>
      </c>
      <c r="C10" s="14" t="s">
        <v>41</v>
      </c>
      <c r="D10" s="12" t="s">
        <v>16</v>
      </c>
      <c r="E10" s="12" t="s">
        <v>33</v>
      </c>
      <c r="F10" s="10">
        <v>12001006</v>
      </c>
      <c r="G10" s="10">
        <f>INDEX('[2]!참조_ENUM'!$J$4:$J$50,MATCH(H10,'[2]!참조_ENUM'!$K$4:$K$50,0))</f>
        <v>2</v>
      </c>
      <c r="H10" s="11" t="s">
        <v>10</v>
      </c>
      <c r="I10" s="13">
        <v>30</v>
      </c>
    </row>
    <row r="11" spans="1:9" x14ac:dyDescent="0.3">
      <c r="A11" s="12">
        <v>7</v>
      </c>
      <c r="B11" s="10">
        <f>INDEX('!참조_ENUM'!$G$3:$G$10,MATCH(C11,'!참조_ENUM'!$H$3:$H$10,0))</f>
        <v>1</v>
      </c>
      <c r="C11" s="14" t="s">
        <v>41</v>
      </c>
      <c r="D11" s="12" t="s">
        <v>17</v>
      </c>
      <c r="E11" s="12" t="s">
        <v>34</v>
      </c>
      <c r="F11" s="10">
        <v>12001006</v>
      </c>
      <c r="G11" s="10">
        <f>INDEX('[2]!참조_ENUM'!$J$4:$J$50,MATCH(H11,'[2]!참조_ENUM'!$K$4:$K$50,0))</f>
        <v>2</v>
      </c>
      <c r="H11" s="11" t="s">
        <v>10</v>
      </c>
      <c r="I11" s="13">
        <v>30</v>
      </c>
    </row>
    <row r="12" spans="1:9" x14ac:dyDescent="0.3">
      <c r="A12" s="12">
        <v>8</v>
      </c>
      <c r="B12" s="10">
        <f>INDEX('!참조_ENUM'!$G$3:$G$10,MATCH(C12,'!참조_ENUM'!$H$3:$H$10,0))</f>
        <v>1</v>
      </c>
      <c r="C12" s="14" t="s">
        <v>41</v>
      </c>
      <c r="D12" s="12" t="s">
        <v>18</v>
      </c>
      <c r="E12" s="12" t="s">
        <v>35</v>
      </c>
      <c r="F12" s="10">
        <v>12001006</v>
      </c>
      <c r="G12" s="10">
        <f>INDEX('[2]!참조_ENUM'!$J$4:$J$50,MATCH(H12,'[2]!참조_ENUM'!$K$4:$K$50,0))</f>
        <v>2</v>
      </c>
      <c r="H12" s="11" t="s">
        <v>10</v>
      </c>
      <c r="I12" s="13">
        <v>30</v>
      </c>
    </row>
    <row r="13" spans="1:9" x14ac:dyDescent="0.3">
      <c r="A13" s="12">
        <v>9</v>
      </c>
      <c r="B13" s="10">
        <f>INDEX('!참조_ENUM'!$G$3:$G$10,MATCH(C13,'!참조_ENUM'!$H$3:$H$10,0))</f>
        <v>1</v>
      </c>
      <c r="C13" s="14" t="s">
        <v>41</v>
      </c>
      <c r="D13" s="12" t="s">
        <v>19</v>
      </c>
      <c r="E13" s="12" t="s">
        <v>36</v>
      </c>
      <c r="F13" s="10">
        <v>12001006</v>
      </c>
      <c r="G13" s="10">
        <f>INDEX('[2]!참조_ENUM'!$J$4:$J$50,MATCH(H13,'[2]!참조_ENUM'!$K$4:$K$50,0))</f>
        <v>2</v>
      </c>
      <c r="H13" s="11" t="s">
        <v>10</v>
      </c>
      <c r="I13" s="13">
        <v>30</v>
      </c>
    </row>
  </sheetData>
  <phoneticPr fontId="2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CA570056-89C5-4132-ABFF-9D61560D5C61}">
          <x14:formula1>
            <xm:f>'!참조_ENUM'!$D$4:$D$200</xm:f>
          </x14:formula1>
          <xm:sqref>H5:H13</xm:sqref>
        </x14:dataValidation>
        <x14:dataValidation type="list" allowBlank="1" showInputMessage="1" showErrorMessage="1" xr:uid="{57EBE915-FA29-4A52-84A3-8465D9382954}">
          <x14:formula1>
            <xm:f>'!참조_ENUM'!$H$3:$H$19</xm:f>
          </x14:formula1>
          <xm:sqref>C5:C13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!참조_ENUM</vt:lpstr>
      <vt:lpstr>Story_Data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Rown</dc:creator>
  <cp:lastModifiedBy>박 혁로</cp:lastModifiedBy>
  <dcterms:created xsi:type="dcterms:W3CDTF">2015-06-05T18:19:34Z</dcterms:created>
  <dcterms:modified xsi:type="dcterms:W3CDTF">2024-03-15T03:08:38Z</dcterms:modified>
</cp:coreProperties>
</file>