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<sst xmlns="http://schemas.openxmlformats.org/spreadsheetml/2006/main" count="45" uniqueCount="44">
  <si>
    <t>Characteristic</t>
  </si>
  <si>
    <t>Weight</t>
  </si>
  <si>
    <t>Score (Input)</t>
  </si>
  <si>
    <t>Weighted Score</t>
  </si>
  <si>
    <t>Pain Level (in the context of target audience)</t>
  </si>
  <si>
    <t>indifferent (e.g. placebo/sugar pills)</t>
  </si>
  <si>
    <t>nice, but can live w/out (e.g. free vitamins)</t>
  </si>
  <si>
    <t>will use if it is there and extremely low cost (e.g. cheap vitamins, )</t>
  </si>
  <si>
    <t>nice, will use if free or very inexpensive (e.g. vitamins, Pocket, Feedly, CreditKarma.com)</t>
  </si>
  <si>
    <t>solves an irritation, or is a large gain (e.g. suppliment (muscle, bone), Mint.com, Uber)</t>
  </si>
  <si>
    <t>solves significant problem, willing to pay for (e.g. aspirin, EchoSign, Conferencing, Microloans)</t>
  </si>
  <si>
    <t>solves critical problem or introduces a radical change in how things are done (e.g. penicillin)</t>
  </si>
  <si>
    <t>target market - large</t>
  </si>
  <si>
    <t>target market - decisive</t>
  </si>
  <si>
    <t>target market - has budget for it</t>
  </si>
  <si>
    <t>costs/time/risks to build MVP</t>
  </si>
  <si>
    <t>costs/time/risks to build v1</t>
  </si>
  <si>
    <t>high potential revenue</t>
  </si>
  <si>
    <t>idea/founder fit</t>
  </si>
  <si>
    <t>we posses the expertise/capabilities</t>
  </si>
  <si>
    <t>interest-level of group</t>
  </si>
  <si>
    <t>risk-level</t>
  </si>
  <si>
    <t>existing competition - many competitors</t>
  </si>
  <si>
    <t>existing competition - large/powerful companies</t>
  </si>
  <si>
    <t>existing competition - established industry (rivals are experts)</t>
  </si>
  <si>
    <t>existing competition - rivals are committed to business (have invested a lot, won't back down)</t>
  </si>
  <si>
    <t>existing competition - low differentiation between products/services (everyone is selling the same thing)</t>
  </si>
  <si>
    <t>existing competition - rivals have cost benefits and/or economies of scale/scope</t>
  </si>
  <si>
    <t>existing competition - products is perishable (foods, fashion, etc.) (forces selling at lower prices if large inventory)</t>
  </si>
  <si>
    <t>substitutes - are there different products/solutions that accomplish the same thing?</t>
  </si>
  <si>
    <t>threat of new entrants - moats/barriers/intellectual property</t>
  </si>
  <si>
    <t>buyer power - are products undifferentiated?</t>
  </si>
  <si>
    <t>buyer power - is the product enxpensive relative to their other costs or income?</t>
  </si>
  <si>
    <t>buyer power - is the product inconsequential to their own performance</t>
  </si>
  <si>
    <t xml:space="preserve">supplier power - large suppliers, siwtching costs, differentiation, can vertically integrate, </t>
  </si>
  <si>
    <t>Total Score</t>
  </si>
  <si>
    <t>Problem Definition</t>
  </si>
  <si>
    <t>Target Market Oppertunity</t>
  </si>
  <si>
    <t>Costs</t>
  </si>
  <si>
    <t>Revenue</t>
  </si>
  <si>
    <t>Fit</t>
  </si>
  <si>
    <t>Risk</t>
  </si>
  <si>
    <t>Industry</t>
  </si>
  <si>
    <t>*Understanding Michael Porter (Joan Magretta), was used for 5 forces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</si>
</sst>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</font>
    <font>
      <b/>
    </font>
    <font/>
    <font>
      <b/>
      <u/>
    </font>
    <font>
      <b/>
      <u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9" xfId="0" applyAlignment="1" applyFont="1" applyNumberFormat="1">
      <alignment/>
    </xf>
    <xf borderId="0" fillId="0" fontId="3" numFmtId="0" xfId="0" applyFont="1"/>
    <xf borderId="0" fillId="0" fontId="4" numFmtId="9" xfId="0" applyFont="1" applyNumberFormat="1"/>
    <xf borderId="0" fillId="0" fontId="5" numFmtId="0" xfId="0" applyFont="1"/>
    <xf borderId="0" fillId="0" fontId="3" numFmtId="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C53929"/>
      </font>
      <fill>
        <patternFill patternType="none"/>
      </fill>
      <alignment/>
      <border>
        <left/>
        <right/>
        <top/>
        <bottom/>
      </border>
    </dxf>
    <dxf>
      <font>
        <color rgb="FFF09300"/>
      </font>
      <fill>
        <patternFill patternType="none"/>
      </fill>
      <alignment/>
      <border>
        <left/>
        <right/>
        <top/>
        <bottom/>
      </border>
    </dxf>
    <dxf>
      <font>
        <color rgb="FF0B8043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29"/>
    <col customWidth="1" min="6" max="1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</row>
    <row r="2">
      <c r="A2" s="3" t="s">
        <v>4</v>
      </c>
      <c r="B2" s="4">
        <v>0.12</v>
      </c>
      <c r="C2" s="3">
        <v>1.0</v>
      </c>
      <c r="D2" t="str">
        <f t="shared" ref="D2:D12" si="1">B2*C2</f>
        <v>0.12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>
      <c r="A3" s="3" t="s">
        <v>12</v>
      </c>
      <c r="B3" s="4">
        <v>0.05</v>
      </c>
      <c r="C3" s="3">
        <v>2.0</v>
      </c>
      <c r="D3" t="str">
        <f t="shared" si="1"/>
        <v>0.1</v>
      </c>
      <c r="F3" s="5"/>
    </row>
    <row r="4">
      <c r="A4" s="3" t="s">
        <v>13</v>
      </c>
      <c r="B4" s="4">
        <v>0.05</v>
      </c>
      <c r="C4" s="3">
        <v>3.0</v>
      </c>
      <c r="D4" t="str">
        <f t="shared" si="1"/>
        <v>0.15</v>
      </c>
      <c r="F4" s="5"/>
      <c r="G4" s="5"/>
    </row>
    <row r="5">
      <c r="A5" s="3" t="s">
        <v>14</v>
      </c>
      <c r="B5" s="4">
        <v>0.05</v>
      </c>
      <c r="C5" s="3">
        <v>4.0</v>
      </c>
      <c r="D5" t="str">
        <f t="shared" si="1"/>
        <v>0.2</v>
      </c>
      <c r="F5" s="5"/>
      <c r="G5" s="5"/>
    </row>
    <row r="6">
      <c r="A6" s="3" t="s">
        <v>15</v>
      </c>
      <c r="B6" s="4">
        <v>0.02</v>
      </c>
      <c r="C6" s="3">
        <v>5.0</v>
      </c>
      <c r="D6" t="str">
        <f t="shared" si="1"/>
        <v>0.1</v>
      </c>
      <c r="F6" s="5"/>
      <c r="G6" s="5"/>
    </row>
    <row r="7">
      <c r="A7" s="3" t="s">
        <v>16</v>
      </c>
      <c r="B7" s="4">
        <v>0.02</v>
      </c>
      <c r="C7" s="3">
        <v>6.0</v>
      </c>
      <c r="D7" t="str">
        <f t="shared" si="1"/>
        <v>0.12</v>
      </c>
      <c r="F7" s="5"/>
      <c r="G7" s="5"/>
    </row>
    <row r="8">
      <c r="A8" s="3" t="s">
        <v>17</v>
      </c>
      <c r="B8" s="4">
        <v>0.15</v>
      </c>
      <c r="C8" s="3">
        <v>7.0</v>
      </c>
      <c r="D8" t="str">
        <f t="shared" si="1"/>
        <v>1.05</v>
      </c>
      <c r="F8" s="5"/>
      <c r="G8" s="5"/>
    </row>
    <row r="9">
      <c r="A9" s="3" t="s">
        <v>18</v>
      </c>
      <c r="B9" s="4">
        <v>0.05</v>
      </c>
      <c r="C9" s="3">
        <v>1.0</v>
      </c>
      <c r="D9" t="str">
        <f t="shared" si="1"/>
        <v>0.05</v>
      </c>
      <c r="F9" s="5"/>
      <c r="G9" s="5"/>
    </row>
    <row r="10">
      <c r="A10" s="3" t="s">
        <v>19</v>
      </c>
      <c r="B10" s="4">
        <v>0.06</v>
      </c>
      <c r="C10" s="3">
        <v>2.0</v>
      </c>
      <c r="D10" t="str">
        <f t="shared" si="1"/>
        <v>0.12</v>
      </c>
      <c r="F10" s="5"/>
      <c r="G10" s="5"/>
    </row>
    <row r="11">
      <c r="A11" s="3" t="s">
        <v>20</v>
      </c>
      <c r="B11" s="4">
        <v>0.07</v>
      </c>
      <c r="C11" s="3">
        <v>3.0</v>
      </c>
      <c r="D11" t="str">
        <f t="shared" si="1"/>
        <v>0.21</v>
      </c>
      <c r="F11" s="5"/>
      <c r="G11" s="5"/>
    </row>
    <row r="12">
      <c r="A12" s="3" t="s">
        <v>21</v>
      </c>
      <c r="B12" s="4">
        <v>0.1</v>
      </c>
      <c r="C12" s="3">
        <v>4.0</v>
      </c>
      <c r="D12" t="str">
        <f t="shared" si="1"/>
        <v>0.4</v>
      </c>
      <c r="F12" s="5"/>
      <c r="G12" s="5"/>
    </row>
    <row r="13">
      <c r="A13" s="3"/>
      <c r="B13" s="4"/>
      <c r="C13" s="3"/>
      <c r="F13" s="5"/>
      <c r="G13" s="5"/>
    </row>
    <row r="14">
      <c r="A14" s="3" t="s">
        <v>22</v>
      </c>
      <c r="B14" s="4">
        <v>0.03</v>
      </c>
      <c r="C14" s="3">
        <v>6.0</v>
      </c>
      <c r="D14" t="str">
        <f t="shared" ref="D14:D26" si="2">B14*C14</f>
        <v>0.18</v>
      </c>
      <c r="F14" s="5"/>
      <c r="G14" s="5"/>
    </row>
    <row r="15">
      <c r="A15" s="3" t="s">
        <v>23</v>
      </c>
      <c r="B15" s="4">
        <v>0.01</v>
      </c>
      <c r="C15" s="3">
        <v>7.0</v>
      </c>
      <c r="D15" t="str">
        <f t="shared" si="2"/>
        <v>0.07</v>
      </c>
      <c r="F15" s="5"/>
      <c r="G15" s="5"/>
    </row>
    <row r="16">
      <c r="A16" s="3" t="s">
        <v>24</v>
      </c>
      <c r="B16" s="4">
        <v>0.01</v>
      </c>
      <c r="C16" s="3">
        <v>1.0</v>
      </c>
      <c r="D16" t="str">
        <f t="shared" si="2"/>
        <v>0.01</v>
      </c>
      <c r="F16" s="5"/>
      <c r="G16" s="5"/>
    </row>
    <row r="17">
      <c r="A17" s="3" t="s">
        <v>25</v>
      </c>
      <c r="B17" s="4">
        <v>0.01</v>
      </c>
      <c r="C17" s="3">
        <v>2.0</v>
      </c>
      <c r="D17" t="str">
        <f t="shared" si="2"/>
        <v>0.02</v>
      </c>
      <c r="F17" s="5"/>
      <c r="G17" s="5"/>
    </row>
    <row r="18">
      <c r="A18" s="3" t="s">
        <v>26</v>
      </c>
      <c r="B18" s="4">
        <v>0.03</v>
      </c>
      <c r="C18" s="3">
        <v>3.0</v>
      </c>
      <c r="D18" t="str">
        <f t="shared" si="2"/>
        <v>0.09</v>
      </c>
      <c r="F18" s="5"/>
      <c r="G18" s="5"/>
    </row>
    <row r="19">
      <c r="A19" s="3" t="s">
        <v>27</v>
      </c>
      <c r="B19" s="4">
        <v>0.01</v>
      </c>
      <c r="C19" s="3">
        <v>4.0</v>
      </c>
      <c r="D19" t="str">
        <f t="shared" si="2"/>
        <v>0.04</v>
      </c>
      <c r="F19" s="5"/>
      <c r="G19" s="5"/>
    </row>
    <row r="20">
      <c r="A20" s="3" t="s">
        <v>28</v>
      </c>
      <c r="B20" s="4">
        <v>0.0</v>
      </c>
      <c r="C20" s="3">
        <v>5.0</v>
      </c>
      <c r="D20" t="str">
        <f t="shared" si="2"/>
        <v>0</v>
      </c>
    </row>
    <row r="21">
      <c r="A21" s="3" t="s">
        <v>29</v>
      </c>
      <c r="B21" s="4">
        <v>0.03</v>
      </c>
      <c r="C21" s="3">
        <v>6.0</v>
      </c>
      <c r="D21" t="str">
        <f t="shared" si="2"/>
        <v>0.18</v>
      </c>
    </row>
    <row r="22">
      <c r="A22" s="3" t="s">
        <v>30</v>
      </c>
      <c r="B22" s="4">
        <v>0.04</v>
      </c>
      <c r="C22" s="3">
        <v>7.0</v>
      </c>
      <c r="D22" t="str">
        <f t="shared" si="2"/>
        <v>0.28</v>
      </c>
    </row>
    <row r="23">
      <c r="A23" s="3" t="s">
        <v>31</v>
      </c>
      <c r="B23" s="4">
        <v>0.02</v>
      </c>
      <c r="C23" s="3">
        <v>1.0</v>
      </c>
      <c r="D23" t="str">
        <f t="shared" si="2"/>
        <v>0.02</v>
      </c>
    </row>
    <row r="24">
      <c r="A24" s="3" t="s">
        <v>32</v>
      </c>
      <c r="B24" s="4">
        <v>0.02</v>
      </c>
      <c r="C24" s="3">
        <v>2.0</v>
      </c>
      <c r="D24" t="str">
        <f t="shared" si="2"/>
        <v>0.04</v>
      </c>
    </row>
    <row r="25">
      <c r="A25" s="3" t="s">
        <v>33</v>
      </c>
      <c r="B25" s="4">
        <v>0.02</v>
      </c>
      <c r="C25" s="3">
        <v>3.0</v>
      </c>
      <c r="D25" t="str">
        <f t="shared" si="2"/>
        <v>0.06</v>
      </c>
    </row>
    <row r="26">
      <c r="A26" s="3" t="s">
        <v>34</v>
      </c>
      <c r="B26" s="4">
        <v>0.03</v>
      </c>
      <c r="C26" s="3">
        <v>4.0</v>
      </c>
      <c r="D26" t="str">
        <f t="shared" si="2"/>
        <v>0.12</v>
      </c>
    </row>
    <row r="27">
      <c r="A27" s="3"/>
      <c r="B27" s="4"/>
      <c r="C27" s="3"/>
      <c r="F27" s="5"/>
    </row>
    <row r="28">
      <c r="A28" s="1" t="s">
        <v>35</v>
      </c>
      <c r="B28" s="6" t="str">
        <f>SUM(B2:B27)</f>
        <v>100%</v>
      </c>
      <c r="C28" s="7"/>
      <c r="D28" s="1" t="str">
        <f>SUM(D2:D27)</f>
        <v>3.73</v>
      </c>
    </row>
    <row r="30">
      <c r="A30" s="3" t="s">
        <v>36</v>
      </c>
      <c r="B30" s="8" t="str">
        <f>B2</f>
        <v>12%</v>
      </c>
    </row>
    <row r="31">
      <c r="A31" s="3" t="s">
        <v>37</v>
      </c>
      <c r="B31" s="8" t="str">
        <f>SUM(B3:B5)</f>
        <v>15%</v>
      </c>
    </row>
    <row r="32">
      <c r="A32" s="3" t="s">
        <v>38</v>
      </c>
      <c r="B32" s="8" t="str">
        <f>SUM(B6:B7)</f>
        <v>4%</v>
      </c>
    </row>
    <row r="33">
      <c r="A33" s="3" t="s">
        <v>39</v>
      </c>
      <c r="B33" s="4" t="str">
        <f>SUM(B8)</f>
        <v>15%</v>
      </c>
    </row>
    <row r="34">
      <c r="A34" s="3" t="s">
        <v>40</v>
      </c>
      <c r="B34" s="8" t="str">
        <f>SUM(B9:B11)</f>
        <v>18%</v>
      </c>
    </row>
    <row r="35">
      <c r="A35" s="3" t="s">
        <v>41</v>
      </c>
      <c r="B35" s="8" t="str">
        <f>SUM(B12)</f>
        <v>10%</v>
      </c>
    </row>
    <row r="36">
      <c r="A36" s="3" t="s">
        <v>42</v>
      </c>
      <c r="B36" s="8" t="str">
        <f>SUM(B14:B26)</f>
        <v>26%</v>
      </c>
    </row>
    <row r="37">
      <c r="A37" s="1" t="s">
        <v>35</v>
      </c>
      <c r="B37" s="6" t="str">
        <f>SUM(B30:B36)</f>
        <v>100%</v>
      </c>
    </row>
    <row r="38">
      <c r="A38" s="3"/>
    </row>
    <row r="39">
      <c r="A39" s="3" t="s">
        <v>43</v>
      </c>
    </row>
  </sheetData>
  <conditionalFormatting sqref="B28 B37">
    <cfRule type="cellIs" dxfId="0" priority="1" operator="notEqual">
      <formula>1</formula>
    </cfRule>
  </conditionalFormatting>
  <conditionalFormatting sqref="B28 B37">
    <cfRule type="cellIs" dxfId="1" priority="2" operator="equal">
      <formula>1</formula>
    </cfRule>
  </conditionalFormatting>
  <conditionalFormatting sqref="F1:L1 C2:C27 D28">
    <cfRule type="cellIs" dxfId="1" priority="3" operator="greaterThanOrEqual">
      <formula>6</formula>
    </cfRule>
  </conditionalFormatting>
  <conditionalFormatting sqref="F1:L1 C2:C27 D28">
    <cfRule type="cellIs" dxfId="0" priority="4" operator="lessThanOrEqual">
      <formula>2</formula>
    </cfRule>
  </conditionalFormatting>
  <conditionalFormatting sqref="F1:L1 C2:C27 D28">
    <cfRule type="cellIs" dxfId="2" priority="5" operator="between">
      <formula>2.00000001</formula>
      <formula>3.99999999</formula>
    </cfRule>
  </conditionalFormatting>
  <conditionalFormatting sqref="F1:L1 C2:C27 D28">
    <cfRule type="cellIs" dxfId="3" priority="6" operator="equal">
      <formula>4</formula>
    </cfRule>
  </conditionalFormatting>
  <conditionalFormatting sqref="F1:L1 C2:C27 D28">
    <cfRule type="cellIs" dxfId="4" priority="7" operator="between">
      <formula>4.000000001</formula>
      <formula>5.999999999</formula>
    </cfRule>
  </conditionalFormatting>
  <drawing r:id="rId1"/>
</worksheet>
</file>