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17715" windowHeight="11730"/>
  </bookViews>
  <sheets>
    <sheet name="K=4" sheetId="1" r:id="rId1"/>
  </sheets>
  <externalReferences>
    <externalReference r:id="rId2"/>
    <externalReference r:id="rId3"/>
  </externalReference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391" i="1"/>
  <c r="H392" i="1"/>
  <c r="H393" i="1"/>
  <c r="H394" i="1"/>
  <c r="H13" i="1"/>
  <c r="H14" i="1"/>
  <c r="H15" i="1"/>
  <c r="H16" i="1"/>
  <c r="H17" i="1"/>
  <c r="H18" i="1"/>
  <c r="H19" i="1"/>
  <c r="H20" i="1"/>
  <c r="H173" i="1"/>
  <c r="H174" i="1"/>
  <c r="H175" i="1"/>
  <c r="H395" i="1"/>
  <c r="H176" i="1"/>
  <c r="H177" i="1"/>
  <c r="H178" i="1"/>
  <c r="H179" i="1"/>
  <c r="H180" i="1"/>
  <c r="H181" i="1"/>
  <c r="H182" i="1"/>
  <c r="H183" i="1"/>
  <c r="H184" i="1"/>
  <c r="H185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86" i="1"/>
  <c r="H187" i="1"/>
  <c r="H188" i="1"/>
  <c r="H189" i="1"/>
  <c r="H190" i="1"/>
  <c r="H37" i="1"/>
  <c r="H191" i="1"/>
  <c r="H192" i="1"/>
  <c r="H38" i="1"/>
  <c r="H39" i="1"/>
  <c r="H40" i="1"/>
  <c r="H41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396" i="1"/>
  <c r="H397" i="1"/>
  <c r="H398" i="1"/>
  <c r="H399" i="1"/>
  <c r="H400" i="1"/>
  <c r="H401" i="1"/>
  <c r="H402" i="1"/>
  <c r="H206" i="1"/>
  <c r="H207" i="1"/>
  <c r="H208" i="1"/>
  <c r="H209" i="1"/>
  <c r="H210" i="1"/>
  <c r="H211" i="1"/>
  <c r="H212" i="1"/>
  <c r="H213" i="1"/>
  <c r="H214" i="1"/>
  <c r="H403" i="1"/>
  <c r="H404" i="1"/>
  <c r="H405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406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407" i="1"/>
  <c r="H408" i="1"/>
  <c r="H260" i="1"/>
  <c r="H261" i="1"/>
  <c r="H262" i="1"/>
  <c r="H409" i="1"/>
  <c r="H410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411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47" i="1"/>
  <c r="H48" i="1"/>
  <c r="H49" i="1"/>
  <c r="H50" i="1"/>
  <c r="H51" i="1"/>
  <c r="H52" i="1"/>
  <c r="H53" i="1"/>
  <c r="H54" i="1"/>
  <c r="H55" i="1"/>
  <c r="H56" i="1"/>
  <c r="H305" i="1"/>
  <c r="H306" i="1"/>
  <c r="H307" i="1"/>
  <c r="H308" i="1"/>
  <c r="H309" i="1"/>
  <c r="H310" i="1"/>
  <c r="H311" i="1"/>
  <c r="H312" i="1"/>
  <c r="H57" i="1"/>
  <c r="H58" i="1"/>
  <c r="H59" i="1"/>
  <c r="H313" i="1"/>
  <c r="H314" i="1"/>
  <c r="H315" i="1"/>
  <c r="H316" i="1"/>
  <c r="H317" i="1"/>
  <c r="H31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19" i="1"/>
  <c r="H80" i="1"/>
  <c r="H81" i="1"/>
  <c r="H82" i="1"/>
  <c r="H83" i="1"/>
  <c r="H84" i="1"/>
  <c r="H320" i="1"/>
  <c r="H321" i="1"/>
  <c r="H85" i="1"/>
  <c r="H86" i="1"/>
  <c r="H87" i="1"/>
  <c r="H88" i="1"/>
  <c r="H89" i="1"/>
  <c r="H90" i="1"/>
  <c r="H91" i="1"/>
  <c r="H92" i="1"/>
  <c r="H93" i="1"/>
  <c r="H412" i="1"/>
  <c r="H94" i="1"/>
  <c r="H95" i="1"/>
  <c r="H96" i="1"/>
  <c r="H97" i="1"/>
  <c r="H98" i="1"/>
  <c r="H99" i="1"/>
  <c r="H100" i="1"/>
  <c r="H101" i="1"/>
  <c r="H322" i="1"/>
  <c r="H323" i="1"/>
  <c r="H324" i="1"/>
  <c r="H325" i="1"/>
  <c r="H326" i="1"/>
  <c r="H102" i="1"/>
  <c r="H163" i="1"/>
  <c r="H164" i="1"/>
  <c r="H103" i="1"/>
  <c r="H165" i="1"/>
  <c r="H104" i="1"/>
  <c r="H327" i="1"/>
  <c r="H166" i="1"/>
  <c r="H167" i="1"/>
  <c r="H168" i="1"/>
  <c r="H169" i="1"/>
  <c r="H170" i="1"/>
  <c r="H171" i="1"/>
  <c r="H172" i="1"/>
  <c r="H328" i="1"/>
  <c r="H329" i="1"/>
  <c r="H330" i="1"/>
  <c r="H331" i="1"/>
  <c r="H332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333" i="1"/>
  <c r="H122" i="1"/>
  <c r="H123" i="1"/>
  <c r="H334" i="1"/>
  <c r="H335" i="1"/>
  <c r="H336" i="1"/>
  <c r="H337" i="1"/>
  <c r="H124" i="1"/>
  <c r="H338" i="1"/>
  <c r="H339" i="1"/>
  <c r="H340" i="1"/>
  <c r="H341" i="1"/>
  <c r="H342" i="1"/>
  <c r="H343" i="1"/>
  <c r="H344" i="1"/>
  <c r="H345" i="1"/>
  <c r="H413" i="1"/>
  <c r="H414" i="1"/>
  <c r="H125" i="1"/>
  <c r="H126" i="1"/>
  <c r="H127" i="1"/>
  <c r="H346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347" i="1"/>
  <c r="H348" i="1"/>
  <c r="H349" i="1"/>
  <c r="H350" i="1"/>
  <c r="H415" i="1"/>
  <c r="H351" i="1"/>
  <c r="H352" i="1"/>
  <c r="H353" i="1"/>
  <c r="H354" i="1"/>
  <c r="H355" i="1"/>
  <c r="H356" i="1"/>
  <c r="H357" i="1"/>
  <c r="H358" i="1"/>
  <c r="H359" i="1"/>
  <c r="H360" i="1"/>
  <c r="H145" i="1"/>
  <c r="H146" i="1"/>
  <c r="H147" i="1"/>
  <c r="H148" i="1"/>
  <c r="H149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150" i="1"/>
  <c r="H151" i="1"/>
  <c r="H380" i="1"/>
  <c r="H381" i="1"/>
  <c r="H382" i="1"/>
  <c r="H383" i="1"/>
  <c r="H152" i="1"/>
  <c r="H153" i="1"/>
  <c r="H384" i="1"/>
  <c r="H154" i="1"/>
  <c r="H155" i="1"/>
  <c r="H385" i="1"/>
  <c r="H416" i="1"/>
  <c r="H386" i="1"/>
  <c r="H387" i="1"/>
  <c r="H388" i="1"/>
  <c r="H389" i="1"/>
  <c r="H156" i="1"/>
  <c r="H157" i="1"/>
  <c r="H158" i="1"/>
  <c r="H159" i="1"/>
  <c r="H160" i="1"/>
  <c r="H161" i="1"/>
  <c r="H162" i="1"/>
  <c r="G2" i="1" l="1"/>
  <c r="G3" i="1"/>
  <c r="G4" i="1"/>
  <c r="G5" i="1"/>
  <c r="G6" i="1"/>
  <c r="G7" i="1"/>
  <c r="G8" i="1"/>
  <c r="G9" i="1"/>
  <c r="G10" i="1"/>
  <c r="G11" i="1"/>
  <c r="G12" i="1"/>
  <c r="G391" i="1"/>
  <c r="G392" i="1"/>
  <c r="G393" i="1"/>
  <c r="G394" i="1"/>
  <c r="G13" i="1"/>
  <c r="G14" i="1"/>
  <c r="G15" i="1"/>
  <c r="G16" i="1"/>
  <c r="G17" i="1"/>
  <c r="G18" i="1"/>
  <c r="G19" i="1"/>
  <c r="G20" i="1"/>
  <c r="G173" i="1"/>
  <c r="G174" i="1"/>
  <c r="G175" i="1"/>
  <c r="G395" i="1"/>
  <c r="G176" i="1"/>
  <c r="G177" i="1"/>
  <c r="G178" i="1"/>
  <c r="G179" i="1"/>
  <c r="G180" i="1"/>
  <c r="G181" i="1"/>
  <c r="G182" i="1"/>
  <c r="G183" i="1"/>
  <c r="G184" i="1"/>
  <c r="G185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86" i="1"/>
  <c r="G187" i="1"/>
  <c r="G188" i="1"/>
  <c r="G189" i="1"/>
  <c r="G190" i="1"/>
  <c r="G37" i="1"/>
  <c r="G191" i="1"/>
  <c r="G192" i="1"/>
  <c r="G38" i="1"/>
  <c r="G39" i="1"/>
  <c r="G40" i="1"/>
  <c r="G4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396" i="1"/>
  <c r="G397" i="1"/>
  <c r="G398" i="1"/>
  <c r="G399" i="1"/>
  <c r="G400" i="1"/>
  <c r="G401" i="1"/>
  <c r="G402" i="1"/>
  <c r="G206" i="1"/>
  <c r="G207" i="1"/>
  <c r="G208" i="1"/>
  <c r="G209" i="1"/>
  <c r="G210" i="1"/>
  <c r="G211" i="1"/>
  <c r="G212" i="1"/>
  <c r="G213" i="1"/>
  <c r="G214" i="1"/>
  <c r="G403" i="1"/>
  <c r="G404" i="1"/>
  <c r="G405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406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407" i="1"/>
  <c r="G408" i="1"/>
  <c r="G260" i="1"/>
  <c r="G261" i="1"/>
  <c r="G262" i="1"/>
  <c r="G409" i="1"/>
  <c r="G410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411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47" i="1"/>
  <c r="G48" i="1"/>
  <c r="G49" i="1"/>
  <c r="G50" i="1"/>
  <c r="G51" i="1"/>
  <c r="G52" i="1"/>
  <c r="G53" i="1"/>
  <c r="G54" i="1"/>
  <c r="G55" i="1"/>
  <c r="G56" i="1"/>
  <c r="G305" i="1"/>
  <c r="G306" i="1"/>
  <c r="G307" i="1"/>
  <c r="G308" i="1"/>
  <c r="G309" i="1"/>
  <c r="G310" i="1"/>
  <c r="G311" i="1"/>
  <c r="G312" i="1"/>
  <c r="G57" i="1"/>
  <c r="G58" i="1"/>
  <c r="G59" i="1"/>
  <c r="G313" i="1"/>
  <c r="G314" i="1"/>
  <c r="G315" i="1"/>
  <c r="G316" i="1"/>
  <c r="G317" i="1"/>
  <c r="G31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319" i="1"/>
  <c r="G80" i="1"/>
  <c r="G81" i="1"/>
  <c r="G82" i="1"/>
  <c r="G83" i="1"/>
  <c r="G84" i="1"/>
  <c r="G320" i="1"/>
  <c r="G321" i="1"/>
  <c r="G85" i="1"/>
  <c r="G86" i="1"/>
  <c r="G87" i="1"/>
  <c r="G88" i="1"/>
  <c r="G89" i="1"/>
  <c r="G90" i="1"/>
  <c r="G91" i="1"/>
  <c r="G92" i="1"/>
  <c r="G93" i="1"/>
  <c r="G412" i="1"/>
  <c r="G94" i="1"/>
  <c r="G95" i="1"/>
  <c r="G96" i="1"/>
  <c r="G97" i="1"/>
  <c r="G98" i="1"/>
  <c r="G99" i="1"/>
  <c r="G100" i="1"/>
  <c r="G101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322" i="1"/>
  <c r="G323" i="1"/>
  <c r="G324" i="1"/>
  <c r="G325" i="1"/>
  <c r="G326" i="1"/>
  <c r="G102" i="1"/>
  <c r="G163" i="1"/>
  <c r="G164" i="1"/>
  <c r="G103" i="1"/>
  <c r="G165" i="1"/>
  <c r="G104" i="1"/>
  <c r="G327" i="1"/>
  <c r="G166" i="1"/>
  <c r="G167" i="1"/>
  <c r="G168" i="1"/>
  <c r="G169" i="1"/>
  <c r="G170" i="1"/>
  <c r="G171" i="1"/>
  <c r="G172" i="1"/>
  <c r="G328" i="1"/>
  <c r="G329" i="1"/>
  <c r="G330" i="1"/>
  <c r="G331" i="1"/>
  <c r="G332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33" i="1"/>
  <c r="G122" i="1"/>
  <c r="G123" i="1"/>
  <c r="G334" i="1"/>
  <c r="G335" i="1"/>
  <c r="G336" i="1"/>
  <c r="G337" i="1"/>
  <c r="G124" i="1"/>
  <c r="G338" i="1"/>
  <c r="G339" i="1"/>
  <c r="G340" i="1"/>
  <c r="G341" i="1"/>
  <c r="G342" i="1"/>
  <c r="G343" i="1"/>
  <c r="G344" i="1"/>
  <c r="G345" i="1"/>
  <c r="G413" i="1"/>
  <c r="G414" i="1"/>
  <c r="G125" i="1"/>
  <c r="G126" i="1"/>
  <c r="G127" i="1"/>
  <c r="G34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347" i="1"/>
  <c r="G348" i="1"/>
  <c r="G349" i="1"/>
  <c r="G350" i="1"/>
  <c r="G415" i="1"/>
  <c r="G351" i="1"/>
  <c r="G352" i="1"/>
  <c r="G353" i="1"/>
  <c r="G354" i="1"/>
  <c r="G355" i="1"/>
  <c r="G356" i="1"/>
  <c r="G357" i="1"/>
  <c r="G358" i="1"/>
  <c r="G359" i="1"/>
  <c r="G360" i="1"/>
  <c r="G145" i="1"/>
  <c r="G146" i="1"/>
  <c r="G147" i="1"/>
  <c r="G148" i="1"/>
  <c r="G149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150" i="1"/>
  <c r="G151" i="1"/>
  <c r="G380" i="1"/>
  <c r="G381" i="1"/>
  <c r="G382" i="1"/>
  <c r="G383" i="1"/>
  <c r="G152" i="1"/>
  <c r="G153" i="1"/>
  <c r="G384" i="1"/>
  <c r="G154" i="1"/>
  <c r="G155" i="1"/>
  <c r="G385" i="1"/>
  <c r="G416" i="1"/>
  <c r="G386" i="1"/>
  <c r="G387" i="1"/>
  <c r="G388" i="1"/>
  <c r="G389" i="1"/>
  <c r="G156" i="1"/>
  <c r="G157" i="1"/>
  <c r="G158" i="1"/>
  <c r="G159" i="1"/>
  <c r="G160" i="1"/>
  <c r="G161" i="1"/>
  <c r="G162" i="1"/>
  <c r="F2" i="1"/>
  <c r="F3" i="1"/>
  <c r="F4" i="1"/>
  <c r="F5" i="1"/>
  <c r="F6" i="1"/>
  <c r="F7" i="1"/>
  <c r="F8" i="1"/>
  <c r="F9" i="1"/>
  <c r="F10" i="1"/>
  <c r="F11" i="1"/>
  <c r="F12" i="1"/>
  <c r="F391" i="1"/>
  <c r="F392" i="1"/>
  <c r="F393" i="1"/>
  <c r="F394" i="1"/>
  <c r="F13" i="1"/>
  <c r="F14" i="1"/>
  <c r="F15" i="1"/>
  <c r="F16" i="1"/>
  <c r="F17" i="1"/>
  <c r="F18" i="1"/>
  <c r="F19" i="1"/>
  <c r="F20" i="1"/>
  <c r="F173" i="1"/>
  <c r="F174" i="1"/>
  <c r="F175" i="1"/>
  <c r="F395" i="1"/>
  <c r="F176" i="1"/>
  <c r="F177" i="1"/>
  <c r="F178" i="1"/>
  <c r="F179" i="1"/>
  <c r="F180" i="1"/>
  <c r="F181" i="1"/>
  <c r="F182" i="1"/>
  <c r="F183" i="1"/>
  <c r="F184" i="1"/>
  <c r="F185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86" i="1"/>
  <c r="F187" i="1"/>
  <c r="F188" i="1"/>
  <c r="F189" i="1"/>
  <c r="F190" i="1"/>
  <c r="F37" i="1"/>
  <c r="F191" i="1"/>
  <c r="F192" i="1"/>
  <c r="F38" i="1"/>
  <c r="F39" i="1"/>
  <c r="F40" i="1"/>
  <c r="F41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396" i="1"/>
  <c r="F397" i="1"/>
  <c r="F398" i="1"/>
  <c r="F399" i="1"/>
  <c r="F400" i="1"/>
  <c r="F401" i="1"/>
  <c r="F402" i="1"/>
  <c r="F206" i="1"/>
  <c r="F207" i="1"/>
  <c r="F208" i="1"/>
  <c r="F209" i="1"/>
  <c r="F210" i="1"/>
  <c r="F211" i="1"/>
  <c r="F212" i="1"/>
  <c r="F213" i="1"/>
  <c r="F214" i="1"/>
  <c r="F403" i="1"/>
  <c r="F404" i="1"/>
  <c r="F405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406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407" i="1"/>
  <c r="F408" i="1"/>
  <c r="F260" i="1"/>
  <c r="F261" i="1"/>
  <c r="F262" i="1"/>
  <c r="F409" i="1"/>
  <c r="F410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411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42" i="1"/>
  <c r="F43" i="1"/>
  <c r="F302" i="1"/>
  <c r="F44" i="1"/>
  <c r="F303" i="1"/>
  <c r="F304" i="1"/>
  <c r="F45" i="1"/>
  <c r="F46" i="1"/>
  <c r="F417" i="1"/>
  <c r="F47" i="1"/>
  <c r="F48" i="1"/>
  <c r="F49" i="1"/>
  <c r="F50" i="1"/>
  <c r="F51" i="1"/>
  <c r="F52" i="1"/>
  <c r="F53" i="1"/>
  <c r="F54" i="1"/>
  <c r="F55" i="1"/>
  <c r="F56" i="1"/>
  <c r="F305" i="1"/>
  <c r="F306" i="1"/>
  <c r="F307" i="1"/>
  <c r="F308" i="1"/>
  <c r="F309" i="1"/>
  <c r="F310" i="1"/>
  <c r="F311" i="1"/>
  <c r="F312" i="1"/>
  <c r="F57" i="1"/>
  <c r="F58" i="1"/>
  <c r="F59" i="1"/>
  <c r="F313" i="1"/>
  <c r="F314" i="1"/>
  <c r="F315" i="1"/>
  <c r="F316" i="1"/>
  <c r="F317" i="1"/>
  <c r="F31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319" i="1"/>
  <c r="F80" i="1"/>
  <c r="F81" i="1"/>
  <c r="F82" i="1"/>
  <c r="F83" i="1"/>
  <c r="F84" i="1"/>
  <c r="F320" i="1"/>
  <c r="F321" i="1"/>
  <c r="F85" i="1"/>
  <c r="F86" i="1"/>
  <c r="F87" i="1"/>
  <c r="F88" i="1"/>
  <c r="F89" i="1"/>
  <c r="F90" i="1"/>
  <c r="F91" i="1"/>
  <c r="F92" i="1"/>
  <c r="F93" i="1"/>
  <c r="F412" i="1"/>
  <c r="F94" i="1"/>
  <c r="F95" i="1"/>
  <c r="F96" i="1"/>
  <c r="F97" i="1"/>
  <c r="F98" i="1"/>
  <c r="F99" i="1"/>
  <c r="F100" i="1"/>
  <c r="F101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322" i="1"/>
  <c r="F323" i="1"/>
  <c r="F324" i="1"/>
  <c r="F325" i="1"/>
  <c r="F326" i="1"/>
  <c r="F102" i="1"/>
  <c r="F163" i="1"/>
  <c r="F164" i="1"/>
  <c r="F103" i="1"/>
  <c r="F165" i="1"/>
  <c r="F104" i="1"/>
  <c r="F327" i="1"/>
  <c r="F166" i="1"/>
  <c r="F167" i="1"/>
  <c r="F168" i="1"/>
  <c r="F169" i="1"/>
  <c r="F170" i="1"/>
  <c r="F171" i="1"/>
  <c r="F172" i="1"/>
  <c r="F328" i="1"/>
  <c r="F329" i="1"/>
  <c r="F330" i="1"/>
  <c r="F331" i="1"/>
  <c r="F332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333" i="1"/>
  <c r="F122" i="1"/>
  <c r="F123" i="1"/>
  <c r="F334" i="1"/>
  <c r="F335" i="1"/>
  <c r="F336" i="1"/>
  <c r="F337" i="1"/>
  <c r="F124" i="1"/>
  <c r="F338" i="1"/>
  <c r="F339" i="1"/>
  <c r="F340" i="1"/>
  <c r="F341" i="1"/>
  <c r="F342" i="1"/>
  <c r="F343" i="1"/>
  <c r="F344" i="1"/>
  <c r="F345" i="1"/>
  <c r="F413" i="1"/>
  <c r="F414" i="1"/>
  <c r="F125" i="1"/>
  <c r="F126" i="1"/>
  <c r="F127" i="1"/>
  <c r="F346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347" i="1"/>
  <c r="F348" i="1"/>
  <c r="F349" i="1"/>
  <c r="F350" i="1"/>
  <c r="F415" i="1"/>
  <c r="F351" i="1"/>
  <c r="F352" i="1"/>
  <c r="F353" i="1"/>
  <c r="F354" i="1"/>
  <c r="F355" i="1"/>
  <c r="F356" i="1"/>
  <c r="F357" i="1"/>
  <c r="F358" i="1"/>
  <c r="F359" i="1"/>
  <c r="F360" i="1"/>
  <c r="F145" i="1"/>
  <c r="F146" i="1"/>
  <c r="F147" i="1"/>
  <c r="F148" i="1"/>
  <c r="F149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150" i="1"/>
  <c r="F151" i="1"/>
  <c r="F380" i="1"/>
  <c r="F381" i="1"/>
  <c r="F382" i="1"/>
  <c r="F383" i="1"/>
  <c r="F152" i="1"/>
  <c r="F153" i="1"/>
  <c r="F384" i="1"/>
  <c r="F154" i="1"/>
  <c r="F155" i="1"/>
  <c r="F385" i="1"/>
  <c r="F416" i="1"/>
  <c r="F386" i="1"/>
  <c r="F387" i="1"/>
  <c r="F388" i="1"/>
  <c r="F389" i="1"/>
  <c r="F156" i="1"/>
  <c r="F157" i="1"/>
  <c r="F158" i="1"/>
  <c r="F159" i="1"/>
  <c r="F160" i="1"/>
  <c r="F161" i="1"/>
  <c r="F162" i="1"/>
  <c r="F390" i="1"/>
</calcChain>
</file>

<file path=xl/sharedStrings.xml><?xml version="1.0" encoding="utf-8"?>
<sst xmlns="http://schemas.openxmlformats.org/spreadsheetml/2006/main" count="464" uniqueCount="453">
  <si>
    <t>cla</t>
  </si>
  <si>
    <t>clu</t>
  </si>
  <si>
    <t>cly</t>
  </si>
  <si>
    <t>cfa</t>
  </si>
  <si>
    <t>zm14665</t>
  </si>
  <si>
    <t>zm14666</t>
  </si>
  <si>
    <t>zm14667</t>
  </si>
  <si>
    <t>zm14671</t>
  </si>
  <si>
    <t>zm14672</t>
  </si>
  <si>
    <t>zm14673</t>
  </si>
  <si>
    <t>zm14674</t>
  </si>
  <si>
    <t>zm14700</t>
  </si>
  <si>
    <t>zm14782</t>
  </si>
  <si>
    <t>zm14801</t>
  </si>
  <si>
    <t>zm14817</t>
  </si>
  <si>
    <t>zm14818</t>
  </si>
  <si>
    <t>zm14819</t>
  </si>
  <si>
    <t>zm14820</t>
  </si>
  <si>
    <t>zm14823</t>
  </si>
  <si>
    <t>zm14827</t>
  </si>
  <si>
    <t>zm15130</t>
  </si>
  <si>
    <t>zm15131</t>
  </si>
  <si>
    <t>zm15132</t>
  </si>
  <si>
    <t>zm15135</t>
  </si>
  <si>
    <t>zm15136</t>
  </si>
  <si>
    <t>zm15149</t>
  </si>
  <si>
    <t>zm15541</t>
  </si>
  <si>
    <t>zm15077</t>
  </si>
  <si>
    <t>zm15285</t>
  </si>
  <si>
    <t>zm15286</t>
  </si>
  <si>
    <t>zm15287</t>
  </si>
  <si>
    <t>zm15526</t>
  </si>
  <si>
    <t>zm15615</t>
  </si>
  <si>
    <t>zm15616</t>
  </si>
  <si>
    <t>zm15617</t>
  </si>
  <si>
    <t>zm15619</t>
  </si>
  <si>
    <t>zm15620</t>
  </si>
  <si>
    <t>zm15621</t>
  </si>
  <si>
    <t>zm15624</t>
  </si>
  <si>
    <t>zm15625</t>
  </si>
  <si>
    <t>zm15628</t>
  </si>
  <si>
    <t>zt169</t>
  </si>
  <si>
    <t>zt170</t>
  </si>
  <si>
    <t>zt171</t>
  </si>
  <si>
    <t>zt172</t>
  </si>
  <si>
    <t>zt173</t>
  </si>
  <si>
    <t>zt174</t>
  </si>
  <si>
    <t>zt175</t>
  </si>
  <si>
    <t>zt176</t>
  </si>
  <si>
    <t>zt177</t>
  </si>
  <si>
    <t>zt178</t>
  </si>
  <si>
    <t>zt179</t>
  </si>
  <si>
    <t>zt181</t>
  </si>
  <si>
    <t>zt182</t>
  </si>
  <si>
    <t>zt183</t>
  </si>
  <si>
    <t>zt184</t>
  </si>
  <si>
    <t>zt188</t>
  </si>
  <si>
    <t>zt190</t>
  </si>
  <si>
    <t>zt192</t>
  </si>
  <si>
    <t>zt194</t>
  </si>
  <si>
    <t>zt196</t>
  </si>
  <si>
    <t>zt200</t>
  </si>
  <si>
    <t>zt222</t>
  </si>
  <si>
    <t>zt225</t>
  </si>
  <si>
    <t>zt226</t>
  </si>
  <si>
    <t>zt242</t>
  </si>
  <si>
    <t>zt244</t>
  </si>
  <si>
    <t>zt247</t>
  </si>
  <si>
    <t>zt249</t>
  </si>
  <si>
    <t>zt260</t>
  </si>
  <si>
    <t>zt261</t>
  </si>
  <si>
    <t>zt262</t>
  </si>
  <si>
    <t>zt263</t>
  </si>
  <si>
    <t>zt264</t>
  </si>
  <si>
    <t>zt267</t>
  </si>
  <si>
    <t>zt268</t>
  </si>
  <si>
    <t>zt299</t>
  </si>
  <si>
    <t>zt300</t>
  </si>
  <si>
    <t>zt301</t>
  </si>
  <si>
    <t>zt302</t>
  </si>
  <si>
    <t>zt303</t>
  </si>
  <si>
    <t>zt306</t>
  </si>
  <si>
    <t>zt317</t>
  </si>
  <si>
    <t>zt318</t>
  </si>
  <si>
    <t>zt319</t>
  </si>
  <si>
    <t>zt320</t>
  </si>
  <si>
    <t>zt323</t>
  </si>
  <si>
    <t>zt324</t>
  </si>
  <si>
    <t>zt325</t>
  </si>
  <si>
    <t>zt326</t>
  </si>
  <si>
    <t>zt327</t>
  </si>
  <si>
    <t>zt329</t>
  </si>
  <si>
    <t>zt330</t>
  </si>
  <si>
    <t>zt331</t>
  </si>
  <si>
    <t>zt332</t>
  </si>
  <si>
    <t>zt333</t>
  </si>
  <si>
    <t>zt334</t>
  </si>
  <si>
    <t>zt337</t>
  </si>
  <si>
    <t>zt338</t>
  </si>
  <si>
    <t>zt341</t>
  </si>
  <si>
    <t>zt342</t>
  </si>
  <si>
    <t>zt404</t>
  </si>
  <si>
    <t>zt406</t>
  </si>
  <si>
    <t>zt409</t>
  </si>
  <si>
    <t>zt41</t>
  </si>
  <si>
    <t>zt410</t>
  </si>
  <si>
    <t>zt411</t>
  </si>
  <si>
    <t>zt412</t>
  </si>
  <si>
    <t>zt413</t>
  </si>
  <si>
    <t>zt414</t>
  </si>
  <si>
    <t>zt415</t>
  </si>
  <si>
    <t>zt416</t>
  </si>
  <si>
    <t>zt417</t>
  </si>
  <si>
    <t>zt418</t>
  </si>
  <si>
    <t>zt419</t>
  </si>
  <si>
    <t>zt446</t>
  </si>
  <si>
    <t>zt449</t>
  </si>
  <si>
    <t>zt450</t>
  </si>
  <si>
    <t>zt451</t>
  </si>
  <si>
    <t>zt452</t>
  </si>
  <si>
    <t>zt454</t>
  </si>
  <si>
    <t>zt455</t>
  </si>
  <si>
    <t>zt456</t>
  </si>
  <si>
    <t>zt457</t>
  </si>
  <si>
    <t>zt458</t>
  </si>
  <si>
    <t>zt459</t>
  </si>
  <si>
    <t>zt460</t>
  </si>
  <si>
    <t>zt462</t>
  </si>
  <si>
    <t>zt463</t>
  </si>
  <si>
    <t>zt466</t>
  </si>
  <si>
    <t>zt468</t>
  </si>
  <si>
    <t>zt469</t>
  </si>
  <si>
    <t>zt471</t>
  </si>
  <si>
    <t>zt472</t>
  </si>
  <si>
    <t>zt475</t>
  </si>
  <si>
    <t>zt476</t>
  </si>
  <si>
    <t>zt478</t>
  </si>
  <si>
    <t>zt479</t>
  </si>
  <si>
    <t>zt480</t>
  </si>
  <si>
    <t>zt482</t>
  </si>
  <si>
    <t>zt484</t>
  </si>
  <si>
    <t>zt486</t>
  </si>
  <si>
    <t>zt492</t>
  </si>
  <si>
    <t>zt600</t>
  </si>
  <si>
    <t>zt601</t>
  </si>
  <si>
    <t>zt602</t>
  </si>
  <si>
    <t>zt603</t>
  </si>
  <si>
    <t>zt604</t>
  </si>
  <si>
    <t>zt605</t>
  </si>
  <si>
    <t>zt606</t>
  </si>
  <si>
    <t>zt607</t>
  </si>
  <si>
    <t>zt608</t>
  </si>
  <si>
    <t>zt609</t>
  </si>
  <si>
    <t>zt610</t>
  </si>
  <si>
    <t>zt623</t>
  </si>
  <si>
    <t>zt625</t>
  </si>
  <si>
    <t>zt627</t>
  </si>
  <si>
    <t>zt629</t>
  </si>
  <si>
    <t>zt631</t>
  </si>
  <si>
    <t>zt632</t>
  </si>
  <si>
    <t>zt633</t>
  </si>
  <si>
    <t>zt634</t>
  </si>
  <si>
    <t>zt636</t>
  </si>
  <si>
    <t>zt637</t>
  </si>
  <si>
    <t>zt638</t>
  </si>
  <si>
    <t>zt639</t>
  </si>
  <si>
    <t>zt640</t>
  </si>
  <si>
    <t>zt641</t>
  </si>
  <si>
    <t>zt642</t>
  </si>
  <si>
    <t>zt643</t>
  </si>
  <si>
    <t>zt646</t>
  </si>
  <si>
    <t>zt650</t>
  </si>
  <si>
    <t>zt651</t>
  </si>
  <si>
    <t>zt653</t>
  </si>
  <si>
    <t>zt660</t>
  </si>
  <si>
    <t>zt661</t>
  </si>
  <si>
    <t>zt671</t>
  </si>
  <si>
    <t>zt672</t>
  </si>
  <si>
    <t>zt675</t>
  </si>
  <si>
    <t>zt676</t>
  </si>
  <si>
    <t>zt677</t>
  </si>
  <si>
    <t>zt679</t>
  </si>
  <si>
    <t>zt690</t>
  </si>
  <si>
    <t>zt691</t>
  </si>
  <si>
    <t>zt692</t>
  </si>
  <si>
    <t>zt693</t>
  </si>
  <si>
    <t>zt694</t>
  </si>
  <si>
    <t>zt695</t>
  </si>
  <si>
    <t>zt699</t>
  </si>
  <si>
    <t>zt700</t>
  </si>
  <si>
    <t>zt701</t>
  </si>
  <si>
    <t>zt702</t>
  </si>
  <si>
    <t>zt703</t>
  </si>
  <si>
    <t>zt704</t>
  </si>
  <si>
    <t>11396_CLA_N</t>
  </si>
  <si>
    <t>2709_CLA_NY</t>
  </si>
  <si>
    <t>2717_CLA_NY</t>
  </si>
  <si>
    <t>11398_CLA_N</t>
  </si>
  <si>
    <t>11404_CLA_N</t>
  </si>
  <si>
    <t>11405_CLA_N</t>
  </si>
  <si>
    <t>11397_CLA_V</t>
  </si>
  <si>
    <t>11403_CLA_V</t>
  </si>
  <si>
    <t>11402_CLA_Q</t>
  </si>
  <si>
    <t>adk2706</t>
  </si>
  <si>
    <t>adk2798</t>
  </si>
  <si>
    <t>adk2801</t>
  </si>
  <si>
    <t>adk2833</t>
  </si>
  <si>
    <t>adk2845</t>
  </si>
  <si>
    <t>adk2853</t>
  </si>
  <si>
    <t>adk2868</t>
  </si>
  <si>
    <t>adk439</t>
  </si>
  <si>
    <t>adk483</t>
  </si>
  <si>
    <t>adk597</t>
  </si>
  <si>
    <t>mcz63140</t>
  </si>
  <si>
    <t>mcz63145</t>
  </si>
  <si>
    <t>mcz63343</t>
  </si>
  <si>
    <t>mcz63344</t>
  </si>
  <si>
    <t>mcz63683</t>
  </si>
  <si>
    <t>zm13499</t>
  </si>
  <si>
    <t>zm13514</t>
  </si>
  <si>
    <t>zm13580</t>
  </si>
  <si>
    <t>zm13615</t>
  </si>
  <si>
    <t>zm13616</t>
  </si>
  <si>
    <t>zm13642</t>
  </si>
  <si>
    <t>zm13657</t>
  </si>
  <si>
    <t>zm13971</t>
  </si>
  <si>
    <t>zm13979</t>
  </si>
  <si>
    <t>zm13982</t>
  </si>
  <si>
    <t>zm13984</t>
  </si>
  <si>
    <t>zm13986</t>
  </si>
  <si>
    <t>zm14206</t>
  </si>
  <si>
    <t>zm14207</t>
  </si>
  <si>
    <t>zm14276</t>
  </si>
  <si>
    <t>zm14487</t>
  </si>
  <si>
    <t>zm14503</t>
  </si>
  <si>
    <t>zm14595</t>
  </si>
  <si>
    <t>zm14623</t>
  </si>
  <si>
    <t>zm14624</t>
  </si>
  <si>
    <t>zm14627</t>
  </si>
  <si>
    <t>zm14633</t>
  </si>
  <si>
    <t>zm14634</t>
  </si>
  <si>
    <t>zm14636</t>
  </si>
  <si>
    <t>zm14638</t>
  </si>
  <si>
    <t>zm14639</t>
  </si>
  <si>
    <t>zm14640</t>
  </si>
  <si>
    <t>zm14663</t>
  </si>
  <si>
    <t>zm14701</t>
  </si>
  <si>
    <t>zm14702</t>
  </si>
  <si>
    <t>zm14704</t>
  </si>
  <si>
    <t>zm14705</t>
  </si>
  <si>
    <t>zm14706</t>
  </si>
  <si>
    <t>zm14754</t>
  </si>
  <si>
    <t>zm14769</t>
  </si>
  <si>
    <t>zm14781</t>
  </si>
  <si>
    <t>zm14807</t>
  </si>
  <si>
    <t>zm14981</t>
  </si>
  <si>
    <t>zm15083</t>
  </si>
  <si>
    <t>zm15120</t>
  </si>
  <si>
    <t>zm15124</t>
  </si>
  <si>
    <t>zm15126</t>
  </si>
  <si>
    <t>zm15139</t>
  </si>
  <si>
    <t>zm15142</t>
  </si>
  <si>
    <t>zm15143</t>
  </si>
  <si>
    <t>zm15144</t>
  </si>
  <si>
    <t>zm15145</t>
  </si>
  <si>
    <t>zm15146</t>
  </si>
  <si>
    <t>zm15147</t>
  </si>
  <si>
    <t>zm15151</t>
  </si>
  <si>
    <t>zm15171</t>
  </si>
  <si>
    <t>zm15172</t>
  </si>
  <si>
    <t>zm15173</t>
  </si>
  <si>
    <t>zm15180</t>
  </si>
  <si>
    <t>zm15194</t>
  </si>
  <si>
    <t>zm15197</t>
  </si>
  <si>
    <t>zm15198</t>
  </si>
  <si>
    <t>zm15199</t>
  </si>
  <si>
    <t>zm15292</t>
  </si>
  <si>
    <t>zm15293</t>
  </si>
  <si>
    <t>zm15305</t>
  </si>
  <si>
    <t>zm15306</t>
  </si>
  <si>
    <t>zm15310</t>
  </si>
  <si>
    <t>zm15311</t>
  </si>
  <si>
    <t>zm15313</t>
  </si>
  <si>
    <t>zm15316</t>
  </si>
  <si>
    <t>zm15317</t>
  </si>
  <si>
    <t>zm15318</t>
  </si>
  <si>
    <t>zm15319</t>
  </si>
  <si>
    <t>zm15321</t>
  </si>
  <si>
    <t>zm15373</t>
  </si>
  <si>
    <t>zm15374</t>
  </si>
  <si>
    <t>zm15376</t>
  </si>
  <si>
    <t>zm15377</t>
  </si>
  <si>
    <t>zm15379</t>
  </si>
  <si>
    <t>zm15411</t>
  </si>
  <si>
    <t>zm15508</t>
  </si>
  <si>
    <t>zm15512</t>
  </si>
  <si>
    <t>zm15520</t>
  </si>
  <si>
    <t>zm15525</t>
  </si>
  <si>
    <t>zm15531</t>
  </si>
  <si>
    <t>zm15536</t>
  </si>
  <si>
    <t>zm15537</t>
  </si>
  <si>
    <t>zm15544</t>
  </si>
  <si>
    <t>zm15576</t>
  </si>
  <si>
    <t>zm15582</t>
  </si>
  <si>
    <t>zm15583</t>
  </si>
  <si>
    <t>zm15584</t>
  </si>
  <si>
    <t>zm15585</t>
  </si>
  <si>
    <t>zm15586</t>
  </si>
  <si>
    <t>zm15589</t>
  </si>
  <si>
    <t>zm15590</t>
  </si>
  <si>
    <t>zm15609</t>
  </si>
  <si>
    <t>zm15610</t>
  </si>
  <si>
    <t>zm15611</t>
  </si>
  <si>
    <t>zm15612</t>
  </si>
  <si>
    <t>zm15613</t>
  </si>
  <si>
    <t>zm15614</t>
  </si>
  <si>
    <t>zm15622</t>
  </si>
  <si>
    <t>zm15623</t>
  </si>
  <si>
    <t>zm15626</t>
  </si>
  <si>
    <t>zm15627</t>
  </si>
  <si>
    <t>zm15629</t>
  </si>
  <si>
    <t>zm15635</t>
  </si>
  <si>
    <t>zm15637</t>
  </si>
  <si>
    <t>zm15652</t>
  </si>
  <si>
    <t>zm15661</t>
  </si>
  <si>
    <t>zm15669</t>
  </si>
  <si>
    <t>zm15679</t>
  </si>
  <si>
    <t>zm15681</t>
  </si>
  <si>
    <t>zm15682</t>
  </si>
  <si>
    <t>zm15686</t>
  </si>
  <si>
    <t>zm15688</t>
  </si>
  <si>
    <t>zm15689</t>
  </si>
  <si>
    <t>zm15691</t>
  </si>
  <si>
    <t>zm15692</t>
  </si>
  <si>
    <t>zm15705</t>
  </si>
  <si>
    <t>zm15711</t>
  </si>
  <si>
    <t>zm15715</t>
  </si>
  <si>
    <t>zm15721</t>
  </si>
  <si>
    <t>zm15724</t>
  </si>
  <si>
    <t>zm15729</t>
  </si>
  <si>
    <t>zm15753</t>
  </si>
  <si>
    <t>zm15861</t>
  </si>
  <si>
    <t>zm15884</t>
  </si>
  <si>
    <t>zm15951</t>
  </si>
  <si>
    <t>zm15952</t>
  </si>
  <si>
    <t>zm15953</t>
  </si>
  <si>
    <t>zm15973</t>
  </si>
  <si>
    <t>zm15974</t>
  </si>
  <si>
    <t>zm15976</t>
  </si>
  <si>
    <t>zm15977</t>
  </si>
  <si>
    <t>zm15978</t>
  </si>
  <si>
    <t>zm15979</t>
  </si>
  <si>
    <t>zm15980</t>
  </si>
  <si>
    <t>zm15981</t>
  </si>
  <si>
    <t>zm15985</t>
  </si>
  <si>
    <t>zm15987</t>
  </si>
  <si>
    <t>zt1</t>
  </si>
  <si>
    <t>zt11</t>
  </si>
  <si>
    <t>zt12</t>
  </si>
  <si>
    <t>zt13</t>
  </si>
  <si>
    <t>zt140</t>
  </si>
  <si>
    <t>zt19</t>
  </si>
  <si>
    <t>zt2</t>
  </si>
  <si>
    <t>zt206</t>
  </si>
  <si>
    <t>zt210</t>
  </si>
  <si>
    <t>zt213</t>
  </si>
  <si>
    <t>zt220</t>
  </si>
  <si>
    <t>zt221</t>
  </si>
  <si>
    <t>zt227</t>
  </si>
  <si>
    <t>zt228</t>
  </si>
  <si>
    <t>zt232</t>
  </si>
  <si>
    <t>zt234</t>
  </si>
  <si>
    <t>zt238</t>
  </si>
  <si>
    <t>zt239</t>
  </si>
  <si>
    <t>zt240</t>
  </si>
  <si>
    <t>zt241</t>
  </si>
  <si>
    <t>zt246</t>
  </si>
  <si>
    <t>zt250</t>
  </si>
  <si>
    <t>zt251</t>
  </si>
  <si>
    <t>zt253</t>
  </si>
  <si>
    <t>zt254</t>
  </si>
  <si>
    <t>zt258</t>
  </si>
  <si>
    <t>zt273</t>
  </si>
  <si>
    <t>zt275</t>
  </si>
  <si>
    <t>zt280</t>
  </si>
  <si>
    <t>zt281</t>
  </si>
  <si>
    <t>zt282</t>
  </si>
  <si>
    <t>zt284</t>
  </si>
  <si>
    <t>zt285</t>
  </si>
  <si>
    <t>zt288</t>
  </si>
  <si>
    <t>zt289</t>
  </si>
  <si>
    <t>zt290</t>
  </si>
  <si>
    <t>zt292</t>
  </si>
  <si>
    <t>zt293</t>
  </si>
  <si>
    <t>zt295</t>
  </si>
  <si>
    <t>zt298</t>
  </si>
  <si>
    <t>zt3</t>
  </si>
  <si>
    <t>zt360</t>
  </si>
  <si>
    <t>zt361</t>
  </si>
  <si>
    <t>zt362</t>
  </si>
  <si>
    <t>zt380</t>
  </si>
  <si>
    <t>zt381</t>
  </si>
  <si>
    <t>zt382</t>
  </si>
  <si>
    <t>zt383</t>
  </si>
  <si>
    <t>zt384</t>
  </si>
  <si>
    <t>zt385</t>
  </si>
  <si>
    <t>zt387</t>
  </si>
  <si>
    <t>zt388</t>
  </si>
  <si>
    <t>zt389</t>
  </si>
  <si>
    <t>zt390</t>
  </si>
  <si>
    <t>zt391</t>
  </si>
  <si>
    <t>zt393</t>
  </si>
  <si>
    <t>zt394</t>
  </si>
  <si>
    <t>zt395</t>
  </si>
  <si>
    <t>zt396</t>
  </si>
  <si>
    <t>zt399</t>
  </si>
  <si>
    <t>zt4</t>
  </si>
  <si>
    <t>zt40</t>
  </si>
  <si>
    <t>zt400</t>
  </si>
  <si>
    <t>zt401</t>
  </si>
  <si>
    <t>zt402</t>
  </si>
  <si>
    <t>zt403</t>
  </si>
  <si>
    <t>zt421</t>
  </si>
  <si>
    <t>zt43</t>
  </si>
  <si>
    <t>zt465</t>
  </si>
  <si>
    <t>zt5</t>
  </si>
  <si>
    <t>zt6</t>
  </si>
  <si>
    <t>zt614</t>
  </si>
  <si>
    <t>zt630</t>
  </si>
  <si>
    <t>zt657</t>
  </si>
  <si>
    <t>zt678</t>
  </si>
  <si>
    <t>zt697</t>
  </si>
  <si>
    <t>zt698</t>
  </si>
  <si>
    <t>zt7</t>
  </si>
  <si>
    <t>zt9</t>
  </si>
  <si>
    <t>ztpb10</t>
  </si>
  <si>
    <t>ztpb13</t>
  </si>
  <si>
    <t>ztpb150.664</t>
  </si>
  <si>
    <t>ztpb2</t>
  </si>
  <si>
    <t>ztpb6</t>
  </si>
  <si>
    <t>State</t>
  </si>
  <si>
    <t>IID</t>
  </si>
  <si>
    <t>wolf</t>
  </si>
  <si>
    <t>11399_CLA_OH</t>
  </si>
  <si>
    <t>Ohio</t>
  </si>
  <si>
    <t>New York</t>
  </si>
  <si>
    <t>Vermont</t>
  </si>
  <si>
    <t>Quebec</t>
  </si>
  <si>
    <t>30-45</t>
  </si>
  <si>
    <t>New Hampshire</t>
  </si>
  <si>
    <t>&lt;15</t>
  </si>
  <si>
    <t>15-30</t>
  </si>
  <si>
    <t>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</si>
</sst>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/Documents/Canis/NYSM_canis_samples_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/Documents/Canis/Monzon_Gol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dna"/>
      <sheetName val="Kays_2010"/>
      <sheetName val="Monzon_Illumina"/>
      <sheetName val="Monzon_Golden"/>
      <sheetName val="Monzon_HRM"/>
      <sheetName val="Sheet1"/>
      <sheetName val="HRM_Coords"/>
      <sheetName val="Wayne_microarray"/>
      <sheetName val="other_samples"/>
    </sheetNames>
    <sheetDataSet>
      <sheetData sheetId="0"/>
      <sheetData sheetId="1"/>
      <sheetData sheetId="2">
        <row r="1">
          <cell r="A1" t="str">
            <v>Tissue_ID</v>
          </cell>
          <cell r="B1" t="str">
            <v>Genus_species</v>
          </cell>
          <cell r="C1" t="str">
            <v>region</v>
          </cell>
          <cell r="D1" t="str">
            <v>State</v>
          </cell>
        </row>
        <row r="2">
          <cell r="A2" t="str">
            <v>adk2706</v>
          </cell>
          <cell r="B2" t="str">
            <v>Canis latrans</v>
          </cell>
          <cell r="C2" t="str">
            <v>ecoy</v>
          </cell>
          <cell r="D2" t="str">
            <v>New York</v>
          </cell>
        </row>
        <row r="3">
          <cell r="A3" t="str">
            <v>adk2796</v>
          </cell>
          <cell r="B3" t="str">
            <v>Canis latrans</v>
          </cell>
          <cell r="C3" t="str">
            <v>ecoy</v>
          </cell>
          <cell r="D3" t="str">
            <v>New York</v>
          </cell>
        </row>
        <row r="4">
          <cell r="A4" t="str">
            <v>adk2798</v>
          </cell>
          <cell r="B4" t="str">
            <v>Canis latrans</v>
          </cell>
          <cell r="C4" t="str">
            <v>ecoy</v>
          </cell>
          <cell r="D4" t="str">
            <v>New York</v>
          </cell>
        </row>
        <row r="5">
          <cell r="A5" t="str">
            <v>adk2801</v>
          </cell>
          <cell r="B5" t="str">
            <v>Canis latrans</v>
          </cell>
          <cell r="C5" t="str">
            <v>ecoy</v>
          </cell>
          <cell r="D5" t="str">
            <v>New York</v>
          </cell>
        </row>
        <row r="6">
          <cell r="A6" t="str">
            <v>adk2833</v>
          </cell>
          <cell r="B6" t="str">
            <v>Canis latrans</v>
          </cell>
          <cell r="C6" t="str">
            <v>ecoy</v>
          </cell>
          <cell r="D6" t="str">
            <v>New York</v>
          </cell>
        </row>
        <row r="7">
          <cell r="A7" t="str">
            <v>adk2845</v>
          </cell>
          <cell r="B7" t="str">
            <v>Canis latrans</v>
          </cell>
          <cell r="C7" t="str">
            <v>ecoy</v>
          </cell>
          <cell r="D7" t="str">
            <v>New York</v>
          </cell>
        </row>
        <row r="8">
          <cell r="A8" t="str">
            <v>adk2853</v>
          </cell>
          <cell r="B8" t="str">
            <v>Canis latrans</v>
          </cell>
          <cell r="C8" t="str">
            <v>ecoy</v>
          </cell>
          <cell r="D8" t="str">
            <v>New York</v>
          </cell>
        </row>
        <row r="9">
          <cell r="A9" t="str">
            <v>adk2855</v>
          </cell>
          <cell r="B9" t="str">
            <v>Canis latrans</v>
          </cell>
          <cell r="C9" t="str">
            <v>ecoy</v>
          </cell>
          <cell r="D9" t="str">
            <v>New York</v>
          </cell>
        </row>
        <row r="10">
          <cell r="A10" t="str">
            <v>adk2868</v>
          </cell>
          <cell r="B10" t="str">
            <v>Canis latrans</v>
          </cell>
          <cell r="C10" t="str">
            <v>ecoy</v>
          </cell>
          <cell r="D10" t="str">
            <v>New York</v>
          </cell>
        </row>
        <row r="11">
          <cell r="A11" t="str">
            <v>adk2880</v>
          </cell>
          <cell r="B11" t="str">
            <v>Canis latrans</v>
          </cell>
          <cell r="C11" t="str">
            <v>ecoy</v>
          </cell>
          <cell r="D11" t="str">
            <v>New York</v>
          </cell>
        </row>
        <row r="12">
          <cell r="A12" t="str">
            <v>adk439</v>
          </cell>
          <cell r="B12" t="str">
            <v>Canis latrans</v>
          </cell>
          <cell r="C12" t="str">
            <v>ecoy</v>
          </cell>
          <cell r="D12" t="str">
            <v>New York</v>
          </cell>
        </row>
        <row r="13">
          <cell r="A13" t="str">
            <v>adk483</v>
          </cell>
          <cell r="B13" t="str">
            <v>Canis latrans</v>
          </cell>
          <cell r="C13" t="str">
            <v>ecoy</v>
          </cell>
          <cell r="D13" t="str">
            <v>New York</v>
          </cell>
        </row>
        <row r="14">
          <cell r="A14" t="str">
            <v>adk597</v>
          </cell>
          <cell r="B14" t="str">
            <v>Canis latrans</v>
          </cell>
          <cell r="C14" t="str">
            <v>ecoy</v>
          </cell>
          <cell r="D14" t="str">
            <v>New York</v>
          </cell>
        </row>
        <row r="15">
          <cell r="A15" t="str">
            <v>mcz63139</v>
          </cell>
          <cell r="B15" t="str">
            <v>Canis latrans</v>
          </cell>
          <cell r="C15" t="str">
            <v>ecoy</v>
          </cell>
          <cell r="D15" t="str">
            <v>Massachusetts</v>
          </cell>
        </row>
        <row r="16">
          <cell r="A16" t="str">
            <v>mcz63140</v>
          </cell>
          <cell r="B16" t="str">
            <v>Canis latrans</v>
          </cell>
          <cell r="C16" t="str">
            <v>ecoy</v>
          </cell>
          <cell r="D16" t="str">
            <v>Massachusetts</v>
          </cell>
        </row>
        <row r="17">
          <cell r="A17" t="str">
            <v>mcz63145</v>
          </cell>
          <cell r="B17" t="str">
            <v>Canis latrans</v>
          </cell>
          <cell r="C17" t="str">
            <v>ecoy</v>
          </cell>
          <cell r="D17" t="str">
            <v>Massachusetts</v>
          </cell>
        </row>
        <row r="18">
          <cell r="A18" t="str">
            <v>mcz63343</v>
          </cell>
          <cell r="B18" t="str">
            <v>Canis latrans</v>
          </cell>
          <cell r="C18" t="str">
            <v>ecoy</v>
          </cell>
          <cell r="D18" t="str">
            <v>Massachusetts</v>
          </cell>
        </row>
        <row r="19">
          <cell r="A19" t="str">
            <v>mcz63344</v>
          </cell>
          <cell r="B19" t="str">
            <v>Canis latrans</v>
          </cell>
          <cell r="C19" t="str">
            <v>ecoy</v>
          </cell>
          <cell r="D19" t="str">
            <v>Massachusetts</v>
          </cell>
        </row>
        <row r="20">
          <cell r="A20" t="str">
            <v>mcz63683</v>
          </cell>
          <cell r="B20" t="str">
            <v>Canis latrans</v>
          </cell>
          <cell r="C20" t="str">
            <v>ecoy</v>
          </cell>
          <cell r="D20" t="str">
            <v>Massachusetts</v>
          </cell>
        </row>
        <row r="21">
          <cell r="A21" t="str">
            <v>zm13499</v>
          </cell>
          <cell r="B21" t="str">
            <v>Canis latrans</v>
          </cell>
          <cell r="C21" t="str">
            <v>ecoy</v>
          </cell>
          <cell r="D21" t="str">
            <v>New York</v>
          </cell>
        </row>
        <row r="22">
          <cell r="A22" t="str">
            <v>zm13514</v>
          </cell>
          <cell r="B22" t="str">
            <v>Canis latrans</v>
          </cell>
          <cell r="C22" t="str">
            <v>ecoy</v>
          </cell>
          <cell r="D22" t="str">
            <v>New York</v>
          </cell>
        </row>
        <row r="23">
          <cell r="A23" t="str">
            <v>zm13580</v>
          </cell>
          <cell r="B23" t="str">
            <v>Canis latrans</v>
          </cell>
          <cell r="C23" t="str">
            <v>ecoy</v>
          </cell>
          <cell r="D23" t="str">
            <v>New York</v>
          </cell>
        </row>
        <row r="24">
          <cell r="A24" t="str">
            <v>zm13582</v>
          </cell>
          <cell r="B24" t="str">
            <v>Canis latrans</v>
          </cell>
          <cell r="C24" t="str">
            <v>ecoy</v>
          </cell>
          <cell r="D24" t="str">
            <v>New York</v>
          </cell>
        </row>
        <row r="25">
          <cell r="A25" t="str">
            <v>zm13582A</v>
          </cell>
          <cell r="B25" t="str">
            <v>Canis latrans</v>
          </cell>
          <cell r="C25" t="str">
            <v>ecoy</v>
          </cell>
          <cell r="D25" t="str">
            <v>New York</v>
          </cell>
        </row>
        <row r="26">
          <cell r="A26" t="str">
            <v>zm13615</v>
          </cell>
          <cell r="B26" t="str">
            <v>Canis latrans</v>
          </cell>
          <cell r="C26" t="str">
            <v>ecoy</v>
          </cell>
          <cell r="D26" t="str">
            <v>New York</v>
          </cell>
        </row>
        <row r="27">
          <cell r="A27" t="str">
            <v>zm13616</v>
          </cell>
          <cell r="B27" t="str">
            <v>Canis latrans</v>
          </cell>
          <cell r="C27" t="str">
            <v>ecoy</v>
          </cell>
          <cell r="D27" t="str">
            <v>New York</v>
          </cell>
        </row>
        <row r="28">
          <cell r="A28" t="str">
            <v>zm13642</v>
          </cell>
          <cell r="B28" t="str">
            <v>Canis latrans</v>
          </cell>
          <cell r="C28" t="str">
            <v>ecoy</v>
          </cell>
          <cell r="D28" t="str">
            <v>New York</v>
          </cell>
        </row>
        <row r="29">
          <cell r="A29" t="str">
            <v>zm13652</v>
          </cell>
          <cell r="B29" t="str">
            <v>Canis latrans</v>
          </cell>
          <cell r="C29" t="str">
            <v>ecoy</v>
          </cell>
          <cell r="D29" t="str">
            <v>New York</v>
          </cell>
        </row>
        <row r="30">
          <cell r="A30" t="str">
            <v>zm13657</v>
          </cell>
          <cell r="B30" t="str">
            <v>Canis latrans</v>
          </cell>
          <cell r="C30" t="str">
            <v>ecoy</v>
          </cell>
          <cell r="D30" t="str">
            <v>New York</v>
          </cell>
        </row>
        <row r="31">
          <cell r="A31" t="str">
            <v>zm13971</v>
          </cell>
          <cell r="B31" t="str">
            <v>Canis latrans</v>
          </cell>
          <cell r="C31" t="str">
            <v>ecoy</v>
          </cell>
          <cell r="D31" t="str">
            <v>New York</v>
          </cell>
        </row>
        <row r="32">
          <cell r="A32" t="str">
            <v>zm13979</v>
          </cell>
          <cell r="B32" t="str">
            <v>Canis latrans</v>
          </cell>
          <cell r="C32" t="str">
            <v>ecoy</v>
          </cell>
          <cell r="D32" t="str">
            <v>New York</v>
          </cell>
        </row>
        <row r="33">
          <cell r="A33" t="str">
            <v>zm13982</v>
          </cell>
          <cell r="B33" t="str">
            <v>Canis latrans</v>
          </cell>
          <cell r="C33" t="str">
            <v>ecoy</v>
          </cell>
          <cell r="D33" t="str">
            <v>New York</v>
          </cell>
        </row>
        <row r="34">
          <cell r="A34" t="str">
            <v>zm13984</v>
          </cell>
          <cell r="B34" t="str">
            <v>Canis latrans</v>
          </cell>
          <cell r="C34" t="str">
            <v>ecoy</v>
          </cell>
          <cell r="D34" t="str">
            <v>New York</v>
          </cell>
        </row>
        <row r="35">
          <cell r="A35" t="str">
            <v>zm13986</v>
          </cell>
          <cell r="B35" t="str">
            <v>Canis latrans</v>
          </cell>
          <cell r="C35" t="str">
            <v>ecoy</v>
          </cell>
          <cell r="D35" t="str">
            <v>New York</v>
          </cell>
        </row>
        <row r="36">
          <cell r="A36" t="str">
            <v>zm14206</v>
          </cell>
          <cell r="B36" t="str">
            <v>Canis latrans</v>
          </cell>
          <cell r="C36" t="str">
            <v>ecoy</v>
          </cell>
          <cell r="D36" t="str">
            <v>New York</v>
          </cell>
        </row>
        <row r="37">
          <cell r="A37" t="str">
            <v>zm14207</v>
          </cell>
          <cell r="B37" t="str">
            <v>Canis latrans</v>
          </cell>
          <cell r="C37" t="str">
            <v>ecoy</v>
          </cell>
          <cell r="D37" t="str">
            <v>New York</v>
          </cell>
        </row>
        <row r="38">
          <cell r="A38" t="str">
            <v>zm14276</v>
          </cell>
          <cell r="B38" t="str">
            <v>Canis lupus</v>
          </cell>
          <cell r="C38" t="str">
            <v>ecoy</v>
          </cell>
          <cell r="D38" t="str">
            <v>New York</v>
          </cell>
        </row>
        <row r="39">
          <cell r="A39" t="str">
            <v>zm14487</v>
          </cell>
          <cell r="B39" t="str">
            <v>Canis latrans</v>
          </cell>
          <cell r="C39" t="str">
            <v>ecoy</v>
          </cell>
          <cell r="D39" t="str">
            <v>New York</v>
          </cell>
        </row>
        <row r="40">
          <cell r="A40" t="str">
            <v>zm14503</v>
          </cell>
          <cell r="B40" t="str">
            <v>Canis latrans</v>
          </cell>
          <cell r="C40" t="str">
            <v>ecoy</v>
          </cell>
          <cell r="D40" t="str">
            <v>New York</v>
          </cell>
        </row>
        <row r="41">
          <cell r="A41" t="str">
            <v>zm14520</v>
          </cell>
          <cell r="B41" t="str">
            <v>Canis latrans</v>
          </cell>
          <cell r="C41" t="str">
            <v>ecoy</v>
          </cell>
          <cell r="D41" t="str">
            <v>New York</v>
          </cell>
        </row>
        <row r="42">
          <cell r="A42" t="str">
            <v>zm14592</v>
          </cell>
          <cell r="B42" t="str">
            <v>Canis latrans</v>
          </cell>
          <cell r="C42" t="str">
            <v>ecoy</v>
          </cell>
          <cell r="D42" t="str">
            <v>New York</v>
          </cell>
        </row>
        <row r="43">
          <cell r="A43" t="str">
            <v>zm14595</v>
          </cell>
          <cell r="B43" t="str">
            <v>Canis latrans</v>
          </cell>
          <cell r="C43" t="str">
            <v>ecoy</v>
          </cell>
          <cell r="D43" t="str">
            <v>New York</v>
          </cell>
        </row>
        <row r="44">
          <cell r="A44" t="str">
            <v>zm14623</v>
          </cell>
          <cell r="B44" t="str">
            <v>Canis latrans</v>
          </cell>
          <cell r="C44" t="str">
            <v>ecoy</v>
          </cell>
          <cell r="D44" t="str">
            <v>New York</v>
          </cell>
        </row>
        <row r="45">
          <cell r="A45" t="str">
            <v>zm14624</v>
          </cell>
          <cell r="B45" t="str">
            <v>Canis latrans</v>
          </cell>
          <cell r="C45" t="str">
            <v>ecoy</v>
          </cell>
          <cell r="D45" t="str">
            <v>New York</v>
          </cell>
        </row>
        <row r="46">
          <cell r="A46" t="str">
            <v>zm14626</v>
          </cell>
          <cell r="B46" t="str">
            <v>Canis latrans</v>
          </cell>
          <cell r="C46" t="str">
            <v>ecoy</v>
          </cell>
          <cell r="D46" t="str">
            <v>New York</v>
          </cell>
        </row>
        <row r="47">
          <cell r="A47" t="str">
            <v>zm14627</v>
          </cell>
          <cell r="B47" t="str">
            <v>Canis latrans</v>
          </cell>
          <cell r="C47" t="str">
            <v>ecoy</v>
          </cell>
          <cell r="D47" t="str">
            <v>New York</v>
          </cell>
        </row>
        <row r="48">
          <cell r="A48" t="str">
            <v>zm14633</v>
          </cell>
          <cell r="B48" t="str">
            <v>Canis latrans</v>
          </cell>
          <cell r="C48" t="str">
            <v>ecoy</v>
          </cell>
          <cell r="D48" t="str">
            <v>New York</v>
          </cell>
        </row>
        <row r="49">
          <cell r="A49" t="str">
            <v>zm14634</v>
          </cell>
          <cell r="B49" t="str">
            <v>Canis latrans</v>
          </cell>
          <cell r="C49" t="str">
            <v>ecoy</v>
          </cell>
          <cell r="D49" t="str">
            <v>New York</v>
          </cell>
        </row>
        <row r="50">
          <cell r="A50" t="str">
            <v>zm14635</v>
          </cell>
          <cell r="B50" t="str">
            <v>Canis latrans</v>
          </cell>
          <cell r="C50" t="str">
            <v>ecoy</v>
          </cell>
          <cell r="D50" t="str">
            <v>New York</v>
          </cell>
        </row>
        <row r="51">
          <cell r="A51" t="str">
            <v>zm14636</v>
          </cell>
          <cell r="B51" t="str">
            <v>Canis latrans</v>
          </cell>
          <cell r="C51" t="str">
            <v>ecoy</v>
          </cell>
          <cell r="D51" t="str">
            <v>New York</v>
          </cell>
        </row>
        <row r="52">
          <cell r="A52" t="str">
            <v>zm14637</v>
          </cell>
          <cell r="B52" t="str">
            <v>Canis latrans</v>
          </cell>
          <cell r="C52" t="str">
            <v>ecoy</v>
          </cell>
          <cell r="D52" t="str">
            <v>New York</v>
          </cell>
        </row>
        <row r="53">
          <cell r="A53" t="str">
            <v>zm14638</v>
          </cell>
          <cell r="B53" t="str">
            <v>Canis latrans</v>
          </cell>
          <cell r="C53" t="str">
            <v>ecoy</v>
          </cell>
          <cell r="D53" t="str">
            <v>New York</v>
          </cell>
        </row>
        <row r="54">
          <cell r="A54" t="str">
            <v>zm14639</v>
          </cell>
          <cell r="B54" t="str">
            <v>Canis latrans</v>
          </cell>
          <cell r="C54" t="str">
            <v>ecoy</v>
          </cell>
          <cell r="D54" t="str">
            <v>New York</v>
          </cell>
        </row>
        <row r="55">
          <cell r="A55" t="str">
            <v>zm14640</v>
          </cell>
          <cell r="B55" t="str">
            <v>Canis latrans</v>
          </cell>
          <cell r="C55" t="str">
            <v>ecoy</v>
          </cell>
          <cell r="D55" t="str">
            <v>New York</v>
          </cell>
        </row>
        <row r="56">
          <cell r="A56" t="str">
            <v>zm14663</v>
          </cell>
          <cell r="B56" t="str">
            <v>Canis latrans</v>
          </cell>
          <cell r="C56" t="str">
            <v>ecoy</v>
          </cell>
          <cell r="D56" t="str">
            <v>Vermont</v>
          </cell>
        </row>
        <row r="57">
          <cell r="A57" t="str">
            <v>zm14665</v>
          </cell>
          <cell r="B57" t="str">
            <v>Canis latrans</v>
          </cell>
          <cell r="C57" t="str">
            <v>wcoy</v>
          </cell>
          <cell r="D57" t="str">
            <v>Ohio</v>
          </cell>
        </row>
        <row r="58">
          <cell r="A58" t="str">
            <v>zm14666</v>
          </cell>
          <cell r="B58" t="str">
            <v>Canis latrans</v>
          </cell>
          <cell r="C58" t="str">
            <v>wcoy</v>
          </cell>
          <cell r="D58" t="str">
            <v>Ohio</v>
          </cell>
        </row>
        <row r="59">
          <cell r="A59" t="str">
            <v>zm14667</v>
          </cell>
          <cell r="B59" t="str">
            <v>Canis latrans</v>
          </cell>
          <cell r="C59" t="str">
            <v>wcoy</v>
          </cell>
          <cell r="D59" t="str">
            <v>Ohio</v>
          </cell>
        </row>
        <row r="60">
          <cell r="A60" t="str">
            <v>zm14671</v>
          </cell>
          <cell r="B60" t="str">
            <v>Canis latrans</v>
          </cell>
          <cell r="C60" t="str">
            <v>wcoy</v>
          </cell>
          <cell r="D60" t="str">
            <v>Ohio</v>
          </cell>
        </row>
        <row r="61">
          <cell r="A61" t="str">
            <v>zm14672</v>
          </cell>
          <cell r="B61" t="str">
            <v>Canis latrans</v>
          </cell>
          <cell r="C61" t="str">
            <v>wcoy</v>
          </cell>
          <cell r="D61" t="str">
            <v>Ohio</v>
          </cell>
        </row>
        <row r="62">
          <cell r="A62" t="str">
            <v>zm14673</v>
          </cell>
          <cell r="B62" t="str">
            <v>Canis latrans</v>
          </cell>
          <cell r="C62" t="str">
            <v>wcoy</v>
          </cell>
          <cell r="D62" t="str">
            <v>Ohio</v>
          </cell>
        </row>
        <row r="63">
          <cell r="A63" t="str">
            <v>zm14674</v>
          </cell>
          <cell r="B63" t="str">
            <v>Canis latrans</v>
          </cell>
          <cell r="C63" t="str">
            <v>wcoy</v>
          </cell>
          <cell r="D63" t="str">
            <v>Ohio</v>
          </cell>
        </row>
        <row r="64">
          <cell r="A64" t="str">
            <v>zm14700</v>
          </cell>
          <cell r="B64" t="str">
            <v>Canis latrans</v>
          </cell>
          <cell r="C64" t="str">
            <v>wcoy</v>
          </cell>
          <cell r="D64" t="str">
            <v>Ohio</v>
          </cell>
        </row>
        <row r="65">
          <cell r="A65" t="str">
            <v>zm14701</v>
          </cell>
          <cell r="B65" t="str">
            <v>Canis latrans</v>
          </cell>
          <cell r="C65" t="str">
            <v>ecoy</v>
          </cell>
          <cell r="D65" t="str">
            <v>Connecticut</v>
          </cell>
        </row>
        <row r="66">
          <cell r="A66" t="str">
            <v>zm14702</v>
          </cell>
          <cell r="B66" t="str">
            <v>Canis latrans</v>
          </cell>
          <cell r="C66" t="str">
            <v>ecoy</v>
          </cell>
          <cell r="D66" t="str">
            <v>Connecticut</v>
          </cell>
        </row>
        <row r="67">
          <cell r="A67" t="str">
            <v>zm14703</v>
          </cell>
          <cell r="B67" t="str">
            <v>Canis latrans</v>
          </cell>
          <cell r="C67" t="str">
            <v>ecoy</v>
          </cell>
          <cell r="D67" t="str">
            <v>Connecticut</v>
          </cell>
        </row>
        <row r="68">
          <cell r="A68" t="str">
            <v>zm14704</v>
          </cell>
          <cell r="B68" t="str">
            <v>Canis latrans</v>
          </cell>
          <cell r="C68" t="str">
            <v>ecoy</v>
          </cell>
          <cell r="D68" t="str">
            <v>Connecticut</v>
          </cell>
        </row>
        <row r="69">
          <cell r="A69" t="str">
            <v>zm14705</v>
          </cell>
          <cell r="B69" t="str">
            <v>Canis latrans</v>
          </cell>
          <cell r="C69" t="str">
            <v>ecoy</v>
          </cell>
          <cell r="D69" t="str">
            <v>Connecticut</v>
          </cell>
        </row>
        <row r="70">
          <cell r="A70" t="str">
            <v>zm14706</v>
          </cell>
          <cell r="B70" t="str">
            <v>Canis latrans</v>
          </cell>
          <cell r="C70" t="str">
            <v>ecoy</v>
          </cell>
          <cell r="D70" t="str">
            <v>Connecticut</v>
          </cell>
        </row>
        <row r="71">
          <cell r="A71" t="str">
            <v>zm14754</v>
          </cell>
          <cell r="B71" t="str">
            <v>Canis latrans</v>
          </cell>
          <cell r="C71" t="str">
            <v>ecoy</v>
          </cell>
          <cell r="D71" t="str">
            <v>Vermont</v>
          </cell>
        </row>
        <row r="72">
          <cell r="A72" t="str">
            <v>zm14769</v>
          </cell>
          <cell r="B72" t="str">
            <v>Canis latrans</v>
          </cell>
          <cell r="C72" t="str">
            <v>ecoy</v>
          </cell>
          <cell r="D72" t="str">
            <v>New York</v>
          </cell>
        </row>
        <row r="73">
          <cell r="A73" t="str">
            <v>zm14781</v>
          </cell>
          <cell r="B73" t="str">
            <v>Canis latrans</v>
          </cell>
          <cell r="C73" t="str">
            <v>ecoy</v>
          </cell>
          <cell r="D73" t="str">
            <v>Vermont</v>
          </cell>
        </row>
        <row r="74">
          <cell r="A74" t="str">
            <v>zm14782</v>
          </cell>
          <cell r="B74" t="str">
            <v>Canis latrans</v>
          </cell>
          <cell r="C74" t="str">
            <v>wcoy</v>
          </cell>
          <cell r="D74" t="str">
            <v>Ohio</v>
          </cell>
        </row>
        <row r="75">
          <cell r="A75" t="str">
            <v>zm14801</v>
          </cell>
          <cell r="B75" t="str">
            <v>Canis latrans</v>
          </cell>
          <cell r="C75" t="str">
            <v>wcoy</v>
          </cell>
          <cell r="D75" t="str">
            <v>Ohio</v>
          </cell>
        </row>
        <row r="76">
          <cell r="A76" t="str">
            <v>zm14807</v>
          </cell>
          <cell r="B76" t="str">
            <v>Canis latrans</v>
          </cell>
          <cell r="C76" t="str">
            <v>ecoy</v>
          </cell>
          <cell r="D76" t="str">
            <v>Connecticut</v>
          </cell>
        </row>
        <row r="77">
          <cell r="A77" t="str">
            <v>zm14817</v>
          </cell>
          <cell r="B77" t="str">
            <v>Canis latrans</v>
          </cell>
          <cell r="C77" t="str">
            <v>wcoy</v>
          </cell>
          <cell r="D77" t="str">
            <v>Ohio</v>
          </cell>
        </row>
        <row r="78">
          <cell r="A78" t="str">
            <v>zm14818</v>
          </cell>
          <cell r="B78" t="str">
            <v>Canis latrans</v>
          </cell>
          <cell r="C78" t="str">
            <v>wcoy</v>
          </cell>
          <cell r="D78" t="str">
            <v>Ohio</v>
          </cell>
        </row>
        <row r="79">
          <cell r="A79" t="str">
            <v>zm14819</v>
          </cell>
          <cell r="B79" t="str">
            <v>Canis latrans</v>
          </cell>
          <cell r="C79" t="str">
            <v>wcoy</v>
          </cell>
          <cell r="D79" t="str">
            <v>Ohio</v>
          </cell>
        </row>
        <row r="80">
          <cell r="A80" t="str">
            <v>zm14820</v>
          </cell>
          <cell r="B80" t="str">
            <v>Canis latrans</v>
          </cell>
          <cell r="C80" t="str">
            <v>wcoy</v>
          </cell>
          <cell r="D80" t="str">
            <v>Ohio</v>
          </cell>
        </row>
        <row r="81">
          <cell r="A81" t="str">
            <v>zm14823</v>
          </cell>
          <cell r="B81" t="str">
            <v>Canis latrans</v>
          </cell>
          <cell r="C81" t="str">
            <v>wcoy</v>
          </cell>
          <cell r="D81" t="str">
            <v>Ohio</v>
          </cell>
        </row>
        <row r="82">
          <cell r="A82" t="str">
            <v>zm14827</v>
          </cell>
          <cell r="B82" t="str">
            <v>Canis latrans</v>
          </cell>
          <cell r="C82" t="str">
            <v>wcoy</v>
          </cell>
          <cell r="D82" t="str">
            <v>Ohio</v>
          </cell>
        </row>
        <row r="83">
          <cell r="A83" t="str">
            <v>zm14981</v>
          </cell>
          <cell r="B83" t="str">
            <v>Canis latrans</v>
          </cell>
          <cell r="C83" t="str">
            <v>ecoy</v>
          </cell>
          <cell r="D83" t="str">
            <v>Vermont</v>
          </cell>
        </row>
        <row r="84">
          <cell r="A84" t="str">
            <v>zm15076</v>
          </cell>
          <cell r="B84" t="str">
            <v>Canis latrans</v>
          </cell>
          <cell r="C84" t="str">
            <v>contact</v>
          </cell>
          <cell r="D84" t="str">
            <v>New York</v>
          </cell>
        </row>
        <row r="85">
          <cell r="A85" t="str">
            <v>zm15077</v>
          </cell>
          <cell r="B85" t="str">
            <v>Canis latrans</v>
          </cell>
          <cell r="C85" t="str">
            <v>contact</v>
          </cell>
          <cell r="D85" t="str">
            <v>New York</v>
          </cell>
        </row>
        <row r="86">
          <cell r="A86" t="str">
            <v>zm15083</v>
          </cell>
          <cell r="B86" t="str">
            <v>Canis lupus</v>
          </cell>
          <cell r="C86" t="str">
            <v>ecoy</v>
          </cell>
          <cell r="D86" t="str">
            <v>Vermont</v>
          </cell>
        </row>
        <row r="87">
          <cell r="A87" t="str">
            <v>zm15120</v>
          </cell>
          <cell r="B87" t="str">
            <v>Canis latrans</v>
          </cell>
          <cell r="C87" t="str">
            <v>ecoy</v>
          </cell>
          <cell r="D87" t="str">
            <v>New York</v>
          </cell>
        </row>
        <row r="88">
          <cell r="A88" t="str">
            <v>zm15124</v>
          </cell>
          <cell r="B88" t="str">
            <v>Canis latrans</v>
          </cell>
          <cell r="C88" t="str">
            <v>ecoy</v>
          </cell>
          <cell r="D88" t="str">
            <v>New York</v>
          </cell>
        </row>
        <row r="89">
          <cell r="A89" t="str">
            <v>zm15126</v>
          </cell>
          <cell r="B89" t="str">
            <v>Canis latrans</v>
          </cell>
          <cell r="C89" t="str">
            <v>ecoy</v>
          </cell>
          <cell r="D89" t="str">
            <v>New York</v>
          </cell>
        </row>
        <row r="90">
          <cell r="A90" t="str">
            <v>zm15130</v>
          </cell>
          <cell r="B90" t="str">
            <v>Canis latrans</v>
          </cell>
          <cell r="C90" t="str">
            <v>wcoy</v>
          </cell>
          <cell r="D90" t="str">
            <v>Ohio</v>
          </cell>
        </row>
        <row r="91">
          <cell r="A91" t="str">
            <v>zm15131</v>
          </cell>
          <cell r="B91" t="str">
            <v>Canis latrans</v>
          </cell>
          <cell r="C91" t="str">
            <v>wcoy</v>
          </cell>
          <cell r="D91" t="str">
            <v>Ohio</v>
          </cell>
        </row>
        <row r="92">
          <cell r="A92" t="str">
            <v>zm15132</v>
          </cell>
          <cell r="B92" t="str">
            <v>Canis latrans</v>
          </cell>
          <cell r="C92" t="str">
            <v>wcoy</v>
          </cell>
          <cell r="D92" t="str">
            <v>Ohio</v>
          </cell>
        </row>
        <row r="93">
          <cell r="A93" t="str">
            <v>zm15133</v>
          </cell>
          <cell r="B93" t="str">
            <v>Canis latrans</v>
          </cell>
          <cell r="C93" t="str">
            <v>wcoy</v>
          </cell>
          <cell r="D93" t="str">
            <v>Ohio</v>
          </cell>
        </row>
        <row r="94">
          <cell r="A94" t="str">
            <v>zm15135</v>
          </cell>
          <cell r="B94" t="str">
            <v>Canis latrans</v>
          </cell>
          <cell r="C94" t="str">
            <v>wcoy</v>
          </cell>
          <cell r="D94" t="str">
            <v>Ohio</v>
          </cell>
        </row>
        <row r="95">
          <cell r="A95" t="str">
            <v>zm15136</v>
          </cell>
          <cell r="B95" t="str">
            <v>Canis latrans</v>
          </cell>
          <cell r="C95" t="str">
            <v>wcoy</v>
          </cell>
          <cell r="D95" t="str">
            <v>Ohio</v>
          </cell>
        </row>
        <row r="96">
          <cell r="A96" t="str">
            <v>zm15139</v>
          </cell>
          <cell r="B96" t="str">
            <v>Canis latrans</v>
          </cell>
          <cell r="C96" t="str">
            <v>ecoy</v>
          </cell>
          <cell r="D96" t="str">
            <v>Vermont</v>
          </cell>
        </row>
        <row r="97">
          <cell r="A97" t="str">
            <v>zm15142</v>
          </cell>
          <cell r="B97" t="str">
            <v>Canis latrans</v>
          </cell>
          <cell r="C97" t="str">
            <v>ecoy</v>
          </cell>
          <cell r="D97" t="str">
            <v>Vermont</v>
          </cell>
        </row>
        <row r="98">
          <cell r="A98" t="str">
            <v>zm15143</v>
          </cell>
          <cell r="B98" t="str">
            <v>Canis latrans</v>
          </cell>
          <cell r="C98" t="str">
            <v>ecoy</v>
          </cell>
          <cell r="D98" t="str">
            <v>Vermont</v>
          </cell>
        </row>
        <row r="99">
          <cell r="A99" t="str">
            <v>zm15144</v>
          </cell>
          <cell r="B99" t="str">
            <v>Canis latrans</v>
          </cell>
          <cell r="C99" t="str">
            <v>ecoy</v>
          </cell>
          <cell r="D99" t="str">
            <v>Vermont</v>
          </cell>
        </row>
        <row r="100">
          <cell r="A100" t="str">
            <v>zm15145</v>
          </cell>
          <cell r="B100" t="str">
            <v>Canis latrans</v>
          </cell>
          <cell r="C100" t="str">
            <v>ecoy</v>
          </cell>
          <cell r="D100" t="str">
            <v>Vermont</v>
          </cell>
        </row>
        <row r="101">
          <cell r="A101" t="str">
            <v>zm15146</v>
          </cell>
          <cell r="B101" t="str">
            <v>Canis latrans</v>
          </cell>
          <cell r="C101" t="str">
            <v>ecoy</v>
          </cell>
          <cell r="D101" t="str">
            <v>Vermont</v>
          </cell>
        </row>
        <row r="102">
          <cell r="A102" t="str">
            <v>zm15147</v>
          </cell>
          <cell r="B102" t="str">
            <v>Canis latrans</v>
          </cell>
          <cell r="C102" t="str">
            <v>ecoy</v>
          </cell>
          <cell r="D102" t="str">
            <v>Connecticut</v>
          </cell>
        </row>
        <row r="103">
          <cell r="A103" t="str">
            <v>zm15148</v>
          </cell>
          <cell r="B103" t="str">
            <v>Canis latrans</v>
          </cell>
          <cell r="C103" t="str">
            <v>wcoy</v>
          </cell>
          <cell r="D103" t="str">
            <v>Ohio</v>
          </cell>
        </row>
        <row r="104">
          <cell r="A104" t="str">
            <v>zm15149</v>
          </cell>
          <cell r="B104" t="str">
            <v>Canis latrans</v>
          </cell>
          <cell r="C104" t="str">
            <v>wcoy</v>
          </cell>
          <cell r="D104" t="str">
            <v>Ohio</v>
          </cell>
        </row>
        <row r="105">
          <cell r="A105" t="str">
            <v>zm15151</v>
          </cell>
          <cell r="B105" t="str">
            <v>Canis latrans</v>
          </cell>
          <cell r="C105" t="str">
            <v>ecoy</v>
          </cell>
          <cell r="D105" t="str">
            <v>Vermont</v>
          </cell>
        </row>
        <row r="106">
          <cell r="A106" t="str">
            <v>zm15158</v>
          </cell>
          <cell r="B106" t="str">
            <v>Canis latrans</v>
          </cell>
          <cell r="C106" t="str">
            <v>ecoy</v>
          </cell>
          <cell r="D106" t="str">
            <v>Vermont</v>
          </cell>
        </row>
        <row r="107">
          <cell r="A107" t="str">
            <v>zm15159</v>
          </cell>
          <cell r="B107" t="str">
            <v>Canis latrans</v>
          </cell>
          <cell r="C107" t="str">
            <v>ecoy</v>
          </cell>
          <cell r="D107" t="str">
            <v>Vermont</v>
          </cell>
        </row>
        <row r="108">
          <cell r="A108" t="str">
            <v>zm15162</v>
          </cell>
          <cell r="B108" t="str">
            <v>Canis latrans</v>
          </cell>
          <cell r="C108" t="str">
            <v>ecoy</v>
          </cell>
          <cell r="D108" t="str">
            <v>Vermont</v>
          </cell>
        </row>
        <row r="109">
          <cell r="A109" t="str">
            <v>zm15171</v>
          </cell>
          <cell r="B109" t="str">
            <v>Canis latrans</v>
          </cell>
          <cell r="C109" t="str">
            <v>ecoy</v>
          </cell>
          <cell r="D109" t="str">
            <v>New Hampshire</v>
          </cell>
        </row>
        <row r="110">
          <cell r="A110" t="str">
            <v>zm15172</v>
          </cell>
          <cell r="B110" t="str">
            <v>Canis latrans</v>
          </cell>
          <cell r="C110" t="str">
            <v>ecoy</v>
          </cell>
          <cell r="D110" t="str">
            <v>New Hampshire</v>
          </cell>
        </row>
        <row r="111">
          <cell r="A111" t="str">
            <v>zm15173</v>
          </cell>
          <cell r="B111" t="str">
            <v>Canis latrans</v>
          </cell>
          <cell r="C111" t="str">
            <v>ecoy</v>
          </cell>
          <cell r="D111" t="str">
            <v>New Hampshire</v>
          </cell>
        </row>
        <row r="112">
          <cell r="A112" t="str">
            <v>zm15180</v>
          </cell>
          <cell r="B112" t="str">
            <v>Canis latrans</v>
          </cell>
          <cell r="C112" t="str">
            <v>ecoy</v>
          </cell>
          <cell r="D112" t="str">
            <v>New Hampshire</v>
          </cell>
        </row>
        <row r="113">
          <cell r="A113" t="str">
            <v>zm15194</v>
          </cell>
          <cell r="B113" t="str">
            <v>Canis latrans</v>
          </cell>
          <cell r="C113" t="str">
            <v>ecoy</v>
          </cell>
          <cell r="D113" t="str">
            <v>New Hampshire</v>
          </cell>
        </row>
        <row r="114">
          <cell r="A114" t="str">
            <v>zm15197</v>
          </cell>
          <cell r="B114" t="str">
            <v>Canis latrans</v>
          </cell>
          <cell r="C114" t="str">
            <v>ecoy</v>
          </cell>
          <cell r="D114" t="str">
            <v>New York</v>
          </cell>
        </row>
        <row r="115">
          <cell r="A115" t="str">
            <v>zm15198</v>
          </cell>
          <cell r="B115" t="str">
            <v>Canis latrans</v>
          </cell>
          <cell r="C115" t="str">
            <v>ecoy</v>
          </cell>
          <cell r="D115" t="str">
            <v>New York</v>
          </cell>
        </row>
        <row r="116">
          <cell r="A116" t="str">
            <v>zm15199</v>
          </cell>
          <cell r="B116" t="str">
            <v>Canis latrans</v>
          </cell>
          <cell r="C116" t="str">
            <v>ecoy</v>
          </cell>
          <cell r="D116" t="str">
            <v>New York</v>
          </cell>
        </row>
        <row r="117">
          <cell r="A117" t="str">
            <v>zm15285</v>
          </cell>
          <cell r="B117" t="str">
            <v>Canis latrans</v>
          </cell>
          <cell r="C117" t="str">
            <v>contact</v>
          </cell>
          <cell r="D117" t="str">
            <v>New York</v>
          </cell>
        </row>
        <row r="118">
          <cell r="A118" t="str">
            <v>zm15286</v>
          </cell>
          <cell r="B118" t="str">
            <v>Canis latrans</v>
          </cell>
          <cell r="C118" t="str">
            <v>contact</v>
          </cell>
          <cell r="D118" t="str">
            <v>New York</v>
          </cell>
        </row>
        <row r="119">
          <cell r="A119" t="str">
            <v>zm15287</v>
          </cell>
          <cell r="B119" t="str">
            <v>Canis latrans</v>
          </cell>
          <cell r="C119" t="str">
            <v>contact</v>
          </cell>
          <cell r="D119" t="str">
            <v>New York</v>
          </cell>
        </row>
        <row r="120">
          <cell r="A120" t="str">
            <v>zm15292</v>
          </cell>
          <cell r="B120" t="str">
            <v>Canis latrans</v>
          </cell>
          <cell r="C120" t="str">
            <v>ecoy</v>
          </cell>
          <cell r="D120" t="str">
            <v>Quebec</v>
          </cell>
        </row>
        <row r="121">
          <cell r="A121" t="str">
            <v>zm15293</v>
          </cell>
          <cell r="B121" t="str">
            <v>Canis latrans</v>
          </cell>
          <cell r="C121" t="str">
            <v>ecoy</v>
          </cell>
          <cell r="D121" t="str">
            <v>Quebec</v>
          </cell>
        </row>
        <row r="122">
          <cell r="A122" t="str">
            <v>zm15305</v>
          </cell>
          <cell r="B122" t="str">
            <v>Canis latrans</v>
          </cell>
          <cell r="C122" t="str">
            <v>ecoy</v>
          </cell>
          <cell r="D122" t="str">
            <v>Quebec</v>
          </cell>
        </row>
        <row r="123">
          <cell r="A123" t="str">
            <v>zm15306</v>
          </cell>
          <cell r="B123" t="str">
            <v>Canis latrans</v>
          </cell>
          <cell r="C123" t="str">
            <v>ecoy</v>
          </cell>
          <cell r="D123" t="str">
            <v>Quebec</v>
          </cell>
        </row>
        <row r="124">
          <cell r="A124" t="str">
            <v>zm15310</v>
          </cell>
          <cell r="B124" t="str">
            <v>Canis latrans</v>
          </cell>
          <cell r="C124" t="str">
            <v>ecoy</v>
          </cell>
          <cell r="D124" t="str">
            <v>Quebec</v>
          </cell>
        </row>
        <row r="125">
          <cell r="A125" t="str">
            <v>zm15311</v>
          </cell>
          <cell r="B125" t="str">
            <v>Canis latrans</v>
          </cell>
          <cell r="C125" t="str">
            <v>ecoy</v>
          </cell>
          <cell r="D125" t="str">
            <v>Quebec</v>
          </cell>
        </row>
        <row r="126">
          <cell r="A126" t="str">
            <v>zm15313</v>
          </cell>
          <cell r="B126" t="str">
            <v>Canis latrans</v>
          </cell>
          <cell r="C126" t="str">
            <v>ecoy</v>
          </cell>
          <cell r="D126" t="str">
            <v>Quebec</v>
          </cell>
        </row>
        <row r="127">
          <cell r="A127" t="str">
            <v>zm15316</v>
          </cell>
          <cell r="B127" t="str">
            <v>Canis latrans</v>
          </cell>
          <cell r="C127" t="str">
            <v>ecoy</v>
          </cell>
          <cell r="D127" t="str">
            <v>Quebec</v>
          </cell>
        </row>
        <row r="128">
          <cell r="A128" t="str">
            <v>zm15317</v>
          </cell>
          <cell r="B128" t="str">
            <v>Canis latrans</v>
          </cell>
          <cell r="C128" t="str">
            <v>ecoy</v>
          </cell>
          <cell r="D128" t="str">
            <v>Quebec</v>
          </cell>
        </row>
        <row r="129">
          <cell r="A129" t="str">
            <v>zm15318</v>
          </cell>
          <cell r="B129" t="str">
            <v>Canis latrans</v>
          </cell>
          <cell r="C129" t="str">
            <v>ecoy</v>
          </cell>
          <cell r="D129" t="str">
            <v>Quebec</v>
          </cell>
        </row>
        <row r="130">
          <cell r="A130" t="str">
            <v>zm15319</v>
          </cell>
          <cell r="B130" t="str">
            <v>Canis latrans</v>
          </cell>
          <cell r="C130" t="str">
            <v>ecoy</v>
          </cell>
          <cell r="D130" t="str">
            <v>Quebec</v>
          </cell>
        </row>
        <row r="131">
          <cell r="A131" t="str">
            <v>zm15321</v>
          </cell>
          <cell r="B131" t="str">
            <v>Canis latrans</v>
          </cell>
          <cell r="C131" t="str">
            <v>ecoy</v>
          </cell>
          <cell r="D131" t="str">
            <v>Quebec</v>
          </cell>
        </row>
        <row r="132">
          <cell r="A132" t="str">
            <v>zm15373</v>
          </cell>
          <cell r="B132" t="str">
            <v>Canis latrans</v>
          </cell>
          <cell r="C132" t="str">
            <v>ecoy</v>
          </cell>
          <cell r="D132" t="str">
            <v>Quebec</v>
          </cell>
        </row>
        <row r="133">
          <cell r="A133" t="str">
            <v>zm15374</v>
          </cell>
          <cell r="B133" t="str">
            <v>Canis latrans</v>
          </cell>
          <cell r="C133" t="str">
            <v>ecoy</v>
          </cell>
          <cell r="D133" t="str">
            <v>Quebec</v>
          </cell>
        </row>
        <row r="134">
          <cell r="A134" t="str">
            <v>zm15376</v>
          </cell>
          <cell r="B134" t="str">
            <v>Canis latrans</v>
          </cell>
          <cell r="C134" t="str">
            <v>ecoy</v>
          </cell>
          <cell r="D134" t="str">
            <v>Quebec</v>
          </cell>
        </row>
        <row r="135">
          <cell r="A135" t="str">
            <v>zm15377</v>
          </cell>
          <cell r="B135" t="str">
            <v>Canis latrans</v>
          </cell>
          <cell r="C135" t="str">
            <v>ecoy</v>
          </cell>
          <cell r="D135" t="str">
            <v>Quebec</v>
          </cell>
        </row>
        <row r="136">
          <cell r="A136" t="str">
            <v>zm15379</v>
          </cell>
          <cell r="B136" t="str">
            <v>Canis latrans</v>
          </cell>
          <cell r="C136" t="str">
            <v>ecoy</v>
          </cell>
          <cell r="D136" t="str">
            <v>Quebec</v>
          </cell>
        </row>
        <row r="137">
          <cell r="A137" t="str">
            <v>zm15411</v>
          </cell>
          <cell r="B137" t="str">
            <v>Canis latrans</v>
          </cell>
          <cell r="C137" t="str">
            <v>ecoy</v>
          </cell>
          <cell r="D137" t="str">
            <v>Quebec</v>
          </cell>
        </row>
        <row r="138">
          <cell r="A138" t="str">
            <v>zm15508</v>
          </cell>
          <cell r="B138" t="str">
            <v>Canis latrans</v>
          </cell>
          <cell r="C138" t="str">
            <v>ecoy</v>
          </cell>
          <cell r="D138" t="str">
            <v>Quebec</v>
          </cell>
        </row>
        <row r="139">
          <cell r="A139" t="str">
            <v>zm15512</v>
          </cell>
          <cell r="B139" t="str">
            <v>Canis latrans</v>
          </cell>
          <cell r="C139" t="str">
            <v>ecoy</v>
          </cell>
          <cell r="D139" t="str">
            <v>Quebec</v>
          </cell>
        </row>
        <row r="140">
          <cell r="A140" t="str">
            <v>zm15520</v>
          </cell>
          <cell r="B140" t="str">
            <v>Canis latrans</v>
          </cell>
          <cell r="C140" t="str">
            <v>ecoy</v>
          </cell>
          <cell r="D140" t="str">
            <v>Quebec</v>
          </cell>
        </row>
        <row r="141">
          <cell r="A141" t="str">
            <v>zm15525</v>
          </cell>
          <cell r="B141" t="str">
            <v>Canis latrans</v>
          </cell>
          <cell r="C141" t="str">
            <v>ecoy</v>
          </cell>
          <cell r="D141" t="str">
            <v>New York</v>
          </cell>
        </row>
        <row r="142">
          <cell r="A142" t="str">
            <v>zm15526</v>
          </cell>
          <cell r="B142" t="str">
            <v>Canis latrans</v>
          </cell>
          <cell r="C142" t="str">
            <v>contact</v>
          </cell>
          <cell r="D142" t="str">
            <v>New York</v>
          </cell>
        </row>
        <row r="143">
          <cell r="A143" t="str">
            <v>zm15531</v>
          </cell>
          <cell r="B143" t="str">
            <v>Canis latrans</v>
          </cell>
          <cell r="C143" t="str">
            <v>ecoy</v>
          </cell>
          <cell r="D143" t="str">
            <v>New York</v>
          </cell>
        </row>
        <row r="144">
          <cell r="A144" t="str">
            <v>zm15536</v>
          </cell>
          <cell r="B144" t="str">
            <v>Canis latrans</v>
          </cell>
          <cell r="C144" t="str">
            <v>ecoy</v>
          </cell>
          <cell r="D144" t="str">
            <v>New York</v>
          </cell>
        </row>
        <row r="145">
          <cell r="A145" t="str">
            <v>zm15537</v>
          </cell>
          <cell r="B145" t="str">
            <v>Canis latrans</v>
          </cell>
          <cell r="C145" t="str">
            <v>ecoy</v>
          </cell>
          <cell r="D145" t="str">
            <v>New York</v>
          </cell>
        </row>
        <row r="146">
          <cell r="A146" t="str">
            <v>zm15541</v>
          </cell>
          <cell r="B146" t="str">
            <v>Canis latrans</v>
          </cell>
          <cell r="C146" t="str">
            <v>wcoy</v>
          </cell>
          <cell r="D146" t="str">
            <v>Ohio</v>
          </cell>
        </row>
        <row r="147">
          <cell r="A147" t="str">
            <v>zm15544</v>
          </cell>
          <cell r="B147" t="str">
            <v>Canis latrans</v>
          </cell>
          <cell r="C147" t="str">
            <v>ecoy</v>
          </cell>
          <cell r="D147" t="str">
            <v>New York</v>
          </cell>
        </row>
        <row r="148">
          <cell r="A148" t="str">
            <v>zm15570</v>
          </cell>
          <cell r="B148" t="str">
            <v>Canis latrans</v>
          </cell>
          <cell r="C148" t="str">
            <v>ecoy</v>
          </cell>
          <cell r="D148" t="str">
            <v>New York</v>
          </cell>
        </row>
        <row r="149">
          <cell r="A149" t="str">
            <v>zm15575</v>
          </cell>
          <cell r="B149" t="str">
            <v>Canis latrans</v>
          </cell>
          <cell r="C149" t="str">
            <v>ecoy</v>
          </cell>
          <cell r="D149" t="str">
            <v>New Jersey</v>
          </cell>
        </row>
        <row r="150">
          <cell r="A150" t="str">
            <v>zm15576</v>
          </cell>
          <cell r="B150" t="str">
            <v>Canis latrans</v>
          </cell>
          <cell r="C150" t="str">
            <v>ecoy</v>
          </cell>
          <cell r="D150" t="str">
            <v>New Jersey</v>
          </cell>
        </row>
        <row r="151">
          <cell r="A151" t="str">
            <v>zm15582</v>
          </cell>
          <cell r="B151" t="str">
            <v>Canis latrans</v>
          </cell>
          <cell r="C151" t="str">
            <v>ecoy</v>
          </cell>
          <cell r="D151" t="str">
            <v>New Jersey</v>
          </cell>
        </row>
        <row r="152">
          <cell r="A152" t="str">
            <v>zm15583</v>
          </cell>
          <cell r="B152" t="str">
            <v>Canis latrans</v>
          </cell>
          <cell r="C152" t="str">
            <v>ecoy</v>
          </cell>
          <cell r="D152" t="str">
            <v>New Jersey</v>
          </cell>
        </row>
        <row r="153">
          <cell r="A153" t="str">
            <v>zm15584</v>
          </cell>
          <cell r="B153" t="str">
            <v>Canis latrans</v>
          </cell>
          <cell r="C153" t="str">
            <v>ecoy</v>
          </cell>
          <cell r="D153" t="str">
            <v>New Jersey</v>
          </cell>
        </row>
        <row r="154">
          <cell r="A154" t="str">
            <v>zm15585</v>
          </cell>
          <cell r="B154" t="str">
            <v>Canis latrans</v>
          </cell>
          <cell r="C154" t="str">
            <v>ecoy</v>
          </cell>
          <cell r="D154" t="str">
            <v>New Jersey</v>
          </cell>
        </row>
        <row r="155">
          <cell r="A155" t="str">
            <v>zm15586</v>
          </cell>
          <cell r="B155" t="str">
            <v>Canis latrans</v>
          </cell>
          <cell r="C155" t="str">
            <v>ecoy</v>
          </cell>
          <cell r="D155" t="str">
            <v>New Jersey</v>
          </cell>
        </row>
        <row r="156">
          <cell r="A156" t="str">
            <v>zm15589</v>
          </cell>
          <cell r="B156" t="str">
            <v>Canis latrans</v>
          </cell>
          <cell r="C156" t="str">
            <v>ecoy</v>
          </cell>
          <cell r="D156" t="str">
            <v>New Jersey</v>
          </cell>
        </row>
        <row r="157">
          <cell r="A157" t="str">
            <v>zm15590</v>
          </cell>
          <cell r="B157" t="str">
            <v>Canis latrans</v>
          </cell>
          <cell r="C157" t="str">
            <v>ecoy</v>
          </cell>
          <cell r="D157" t="str">
            <v>New Jersey</v>
          </cell>
        </row>
        <row r="158">
          <cell r="A158" t="str">
            <v>zm15609</v>
          </cell>
          <cell r="B158" t="str">
            <v>Canis latrans</v>
          </cell>
          <cell r="C158" t="str">
            <v>ecoy</v>
          </cell>
          <cell r="D158" t="str">
            <v>New Jersey</v>
          </cell>
        </row>
        <row r="159">
          <cell r="A159" t="str">
            <v>zm15610</v>
          </cell>
          <cell r="B159" t="str">
            <v>Canis latrans</v>
          </cell>
          <cell r="C159" t="str">
            <v>ecoy</v>
          </cell>
          <cell r="D159" t="str">
            <v>New Jersey</v>
          </cell>
        </row>
        <row r="160">
          <cell r="A160" t="str">
            <v>zm15611</v>
          </cell>
          <cell r="B160" t="str">
            <v>Canis latrans</v>
          </cell>
          <cell r="C160" t="str">
            <v>ecoy</v>
          </cell>
          <cell r="D160" t="str">
            <v>New Jersey</v>
          </cell>
        </row>
        <row r="161">
          <cell r="A161" t="str">
            <v>zm15612</v>
          </cell>
          <cell r="B161" t="str">
            <v>Canis latrans</v>
          </cell>
          <cell r="C161" t="str">
            <v>ecoy</v>
          </cell>
          <cell r="D161" t="str">
            <v>New Jersey</v>
          </cell>
        </row>
        <row r="162">
          <cell r="A162" t="str">
            <v>zm15613</v>
          </cell>
          <cell r="B162" t="str">
            <v>Canis latrans</v>
          </cell>
          <cell r="C162" t="str">
            <v>ecoy</v>
          </cell>
          <cell r="D162" t="str">
            <v>New Jersey</v>
          </cell>
        </row>
        <row r="163">
          <cell r="A163" t="str">
            <v>zm15614</v>
          </cell>
          <cell r="B163" t="str">
            <v>Canis latrans</v>
          </cell>
          <cell r="C163" t="str">
            <v>ecoy</v>
          </cell>
          <cell r="D163" t="str">
            <v>New Jersey</v>
          </cell>
        </row>
        <row r="164">
          <cell r="A164" t="str">
            <v>zm15615</v>
          </cell>
          <cell r="B164" t="str">
            <v>Canis latrans</v>
          </cell>
          <cell r="C164" t="str">
            <v>contact</v>
          </cell>
          <cell r="D164" t="str">
            <v>Pennsylvania</v>
          </cell>
        </row>
        <row r="165">
          <cell r="A165" t="str">
            <v>zm15616</v>
          </cell>
          <cell r="B165" t="str">
            <v>Canis latrans</v>
          </cell>
          <cell r="C165" t="str">
            <v>contact</v>
          </cell>
          <cell r="D165" t="str">
            <v>Pennsylvania</v>
          </cell>
        </row>
        <row r="166">
          <cell r="A166" t="str">
            <v>zm15617</v>
          </cell>
          <cell r="B166" t="str">
            <v>Canis latrans</v>
          </cell>
          <cell r="C166" t="str">
            <v>contact</v>
          </cell>
          <cell r="D166" t="str">
            <v>Pennsylvania</v>
          </cell>
        </row>
        <row r="167">
          <cell r="A167" t="str">
            <v>zm15618</v>
          </cell>
          <cell r="B167" t="str">
            <v>Canis latrans</v>
          </cell>
          <cell r="C167" t="str">
            <v>contact</v>
          </cell>
          <cell r="D167" t="str">
            <v>Pennsylvania</v>
          </cell>
        </row>
        <row r="168">
          <cell r="A168" t="str">
            <v>zm15619</v>
          </cell>
          <cell r="B168" t="str">
            <v>Canis latrans</v>
          </cell>
          <cell r="C168" t="str">
            <v>contact</v>
          </cell>
          <cell r="D168" t="str">
            <v>Pennsylvania</v>
          </cell>
        </row>
        <row r="169">
          <cell r="A169" t="str">
            <v>zm15620</v>
          </cell>
          <cell r="B169" t="str">
            <v>Canis latrans</v>
          </cell>
          <cell r="C169" t="str">
            <v>contact</v>
          </cell>
          <cell r="D169" t="str">
            <v>Pennsylvania</v>
          </cell>
        </row>
        <row r="170">
          <cell r="A170" t="str">
            <v>zm15621</v>
          </cell>
          <cell r="B170" t="str">
            <v>Canis latrans</v>
          </cell>
          <cell r="C170" t="str">
            <v>contact</v>
          </cell>
          <cell r="D170" t="str">
            <v>Pennsylvania</v>
          </cell>
        </row>
        <row r="171">
          <cell r="A171" t="str">
            <v>zm15622</v>
          </cell>
          <cell r="B171" t="str">
            <v>Canis latrans</v>
          </cell>
          <cell r="C171" t="str">
            <v>ecoy</v>
          </cell>
          <cell r="D171" t="str">
            <v>Pennsylvania</v>
          </cell>
        </row>
        <row r="172">
          <cell r="A172" t="str">
            <v>zm15623</v>
          </cell>
          <cell r="B172" t="str">
            <v>Canis latrans</v>
          </cell>
          <cell r="C172" t="str">
            <v>ecoy</v>
          </cell>
          <cell r="D172" t="str">
            <v>Pennsylvania</v>
          </cell>
        </row>
        <row r="173">
          <cell r="A173" t="str">
            <v>zm15624</v>
          </cell>
          <cell r="B173" t="str">
            <v>Canis latrans</v>
          </cell>
          <cell r="C173" t="str">
            <v>contact</v>
          </cell>
          <cell r="D173" t="str">
            <v>Pennsylvania</v>
          </cell>
        </row>
        <row r="174">
          <cell r="A174" t="str">
            <v>zm15625</v>
          </cell>
          <cell r="B174" t="str">
            <v>Canis latrans</v>
          </cell>
          <cell r="C174" t="str">
            <v>contact</v>
          </cell>
          <cell r="D174" t="str">
            <v>Pennsylvania</v>
          </cell>
        </row>
        <row r="175">
          <cell r="A175" t="str">
            <v>zm15626</v>
          </cell>
          <cell r="B175" t="str">
            <v>Canis latrans</v>
          </cell>
          <cell r="C175" t="str">
            <v>ecoy</v>
          </cell>
          <cell r="D175" t="str">
            <v>Pennsylvania</v>
          </cell>
        </row>
        <row r="176">
          <cell r="A176" t="str">
            <v>zm15627</v>
          </cell>
          <cell r="B176" t="str">
            <v>Canis latrans</v>
          </cell>
          <cell r="C176" t="str">
            <v>ecoy</v>
          </cell>
          <cell r="D176" t="str">
            <v>Pennsylvania</v>
          </cell>
        </row>
        <row r="177">
          <cell r="A177" t="str">
            <v>zm15628</v>
          </cell>
          <cell r="B177" t="str">
            <v>Canis latrans</v>
          </cell>
          <cell r="C177" t="str">
            <v>contact</v>
          </cell>
          <cell r="D177" t="str">
            <v>Pennsylvania</v>
          </cell>
        </row>
        <row r="178">
          <cell r="A178" t="str">
            <v>zm15629</v>
          </cell>
          <cell r="B178" t="str">
            <v>Canis latrans</v>
          </cell>
          <cell r="C178" t="str">
            <v>ecoy</v>
          </cell>
          <cell r="D178" t="str">
            <v>Pennsylvania</v>
          </cell>
        </row>
        <row r="179">
          <cell r="A179" t="str">
            <v>zm15634</v>
          </cell>
          <cell r="B179" t="str">
            <v>Canis latrans</v>
          </cell>
          <cell r="C179" t="str">
            <v>ecoy</v>
          </cell>
          <cell r="D179" t="str">
            <v>Maine</v>
          </cell>
        </row>
        <row r="180">
          <cell r="A180" t="str">
            <v>zm15635</v>
          </cell>
          <cell r="B180" t="str">
            <v>Canis latrans</v>
          </cell>
          <cell r="C180" t="str">
            <v>ecoy</v>
          </cell>
          <cell r="D180" t="str">
            <v>Maine</v>
          </cell>
        </row>
        <row r="181">
          <cell r="A181" t="str">
            <v>zm15637</v>
          </cell>
          <cell r="B181" t="str">
            <v>Canis latrans</v>
          </cell>
          <cell r="C181" t="str">
            <v>ecoy</v>
          </cell>
          <cell r="D181" t="str">
            <v>Maine</v>
          </cell>
        </row>
        <row r="182">
          <cell r="A182" t="str">
            <v>zm15652</v>
          </cell>
          <cell r="B182" t="str">
            <v>Canis latrans</v>
          </cell>
          <cell r="C182" t="str">
            <v>ecoy</v>
          </cell>
          <cell r="D182" t="str">
            <v>Maine</v>
          </cell>
        </row>
        <row r="183">
          <cell r="A183" t="str">
            <v>zm15655</v>
          </cell>
          <cell r="B183" t="str">
            <v>Canis latrans</v>
          </cell>
          <cell r="C183" t="str">
            <v>ecoy</v>
          </cell>
          <cell r="D183" t="str">
            <v>Maine</v>
          </cell>
        </row>
        <row r="184">
          <cell r="A184" t="str">
            <v>zm15659</v>
          </cell>
          <cell r="B184" t="str">
            <v>Canis latrans</v>
          </cell>
          <cell r="C184" t="str">
            <v>ecoy</v>
          </cell>
          <cell r="D184" t="str">
            <v>Maine</v>
          </cell>
        </row>
        <row r="185">
          <cell r="A185" t="str">
            <v>zm15661</v>
          </cell>
          <cell r="B185" t="str">
            <v>Canis latrans</v>
          </cell>
          <cell r="C185" t="str">
            <v>ecoy</v>
          </cell>
          <cell r="D185" t="str">
            <v>Maine</v>
          </cell>
        </row>
        <row r="186">
          <cell r="A186" t="str">
            <v>zm15669</v>
          </cell>
          <cell r="B186" t="str">
            <v>Canis latrans</v>
          </cell>
          <cell r="C186" t="str">
            <v>ecoy</v>
          </cell>
          <cell r="D186" t="str">
            <v>Maine</v>
          </cell>
        </row>
        <row r="187">
          <cell r="A187" t="str">
            <v>zm15679</v>
          </cell>
          <cell r="B187" t="str">
            <v>Canis latrans</v>
          </cell>
          <cell r="C187" t="str">
            <v>ecoy</v>
          </cell>
          <cell r="D187" t="str">
            <v>Maine</v>
          </cell>
        </row>
        <row r="188">
          <cell r="A188" t="str">
            <v>zm15681</v>
          </cell>
          <cell r="B188" t="str">
            <v>Canis latrans</v>
          </cell>
          <cell r="C188" t="str">
            <v>ecoy</v>
          </cell>
          <cell r="D188" t="str">
            <v>Maine</v>
          </cell>
        </row>
        <row r="189">
          <cell r="A189" t="str">
            <v>zm15682</v>
          </cell>
          <cell r="B189" t="str">
            <v>Canis latrans</v>
          </cell>
          <cell r="C189" t="str">
            <v>ecoy</v>
          </cell>
          <cell r="D189" t="str">
            <v>Maine</v>
          </cell>
        </row>
        <row r="190">
          <cell r="A190" t="str">
            <v>zm15686</v>
          </cell>
          <cell r="B190" t="str">
            <v>Canis latrans</v>
          </cell>
          <cell r="C190" t="str">
            <v>ecoy</v>
          </cell>
          <cell r="D190" t="str">
            <v>Maine</v>
          </cell>
        </row>
        <row r="191">
          <cell r="A191" t="str">
            <v>zm15688</v>
          </cell>
          <cell r="B191" t="str">
            <v>Canis latrans</v>
          </cell>
          <cell r="C191" t="str">
            <v>ecoy</v>
          </cell>
          <cell r="D191" t="str">
            <v>Maine</v>
          </cell>
        </row>
        <row r="192">
          <cell r="A192" t="str">
            <v>zm15689</v>
          </cell>
          <cell r="B192" t="str">
            <v>Canis latrans</v>
          </cell>
          <cell r="C192" t="str">
            <v>ecoy</v>
          </cell>
          <cell r="D192" t="str">
            <v>Maine</v>
          </cell>
        </row>
        <row r="193">
          <cell r="A193" t="str">
            <v>zm15691</v>
          </cell>
          <cell r="B193" t="str">
            <v>Canis latrans</v>
          </cell>
          <cell r="C193" t="str">
            <v>ecoy</v>
          </cell>
          <cell r="D193" t="str">
            <v>Maine</v>
          </cell>
        </row>
        <row r="194">
          <cell r="A194" t="str">
            <v>zm15692</v>
          </cell>
          <cell r="B194" t="str">
            <v>Canis latrans</v>
          </cell>
          <cell r="C194" t="str">
            <v>ecoy</v>
          </cell>
          <cell r="D194" t="str">
            <v>Maine</v>
          </cell>
        </row>
        <row r="195">
          <cell r="A195" t="str">
            <v>zm15705</v>
          </cell>
          <cell r="B195" t="str">
            <v>Canis latrans</v>
          </cell>
          <cell r="C195" t="str">
            <v>ecoy</v>
          </cell>
          <cell r="D195" t="str">
            <v>Maine</v>
          </cell>
        </row>
        <row r="196">
          <cell r="A196" t="str">
            <v>zm15711</v>
          </cell>
          <cell r="B196" t="str">
            <v>Canis latrans</v>
          </cell>
          <cell r="C196" t="str">
            <v>ecoy</v>
          </cell>
          <cell r="D196" t="str">
            <v>Maine</v>
          </cell>
        </row>
        <row r="197">
          <cell r="A197" t="str">
            <v>zm15715</v>
          </cell>
          <cell r="B197" t="str">
            <v>Canis latrans</v>
          </cell>
          <cell r="C197" t="str">
            <v>ecoy</v>
          </cell>
          <cell r="D197" t="str">
            <v>Maine</v>
          </cell>
        </row>
        <row r="198">
          <cell r="A198" t="str">
            <v>zm15721</v>
          </cell>
          <cell r="B198" t="str">
            <v>Canis latrans</v>
          </cell>
          <cell r="C198" t="str">
            <v>ecoy</v>
          </cell>
          <cell r="D198" t="str">
            <v>Maine</v>
          </cell>
        </row>
        <row r="199">
          <cell r="A199" t="str">
            <v>zm15724</v>
          </cell>
          <cell r="B199" t="str">
            <v>Canis latrans</v>
          </cell>
          <cell r="C199" t="str">
            <v>ecoy</v>
          </cell>
          <cell r="D199" t="str">
            <v>Maine</v>
          </cell>
        </row>
        <row r="200">
          <cell r="A200" t="str">
            <v>zm15729</v>
          </cell>
          <cell r="B200" t="str">
            <v>Canis latrans</v>
          </cell>
          <cell r="C200" t="str">
            <v>ecoy</v>
          </cell>
          <cell r="D200" t="str">
            <v>Maine</v>
          </cell>
        </row>
        <row r="201">
          <cell r="A201" t="str">
            <v>zm15753</v>
          </cell>
          <cell r="B201" t="str">
            <v>Canis latrans</v>
          </cell>
          <cell r="C201" t="str">
            <v>ecoy</v>
          </cell>
          <cell r="D201" t="str">
            <v>Maine</v>
          </cell>
        </row>
        <row r="202">
          <cell r="A202" t="str">
            <v>zm15861</v>
          </cell>
          <cell r="B202" t="str">
            <v>Canis latrans</v>
          </cell>
          <cell r="C202" t="str">
            <v>ecoy</v>
          </cell>
          <cell r="D202" t="str">
            <v>Rhode Island</v>
          </cell>
        </row>
        <row r="203">
          <cell r="A203" t="str">
            <v>zm15884</v>
          </cell>
          <cell r="B203" t="str">
            <v>Canis latrans</v>
          </cell>
          <cell r="C203" t="str">
            <v>ecoy</v>
          </cell>
          <cell r="D203" t="str">
            <v>Rhode Island</v>
          </cell>
        </row>
        <row r="204">
          <cell r="A204" t="str">
            <v>zm15951</v>
          </cell>
          <cell r="B204" t="str">
            <v>Canis latrans</v>
          </cell>
          <cell r="C204" t="str">
            <v>ecoy</v>
          </cell>
          <cell r="D204" t="str">
            <v>Massachusetts</v>
          </cell>
        </row>
        <row r="205">
          <cell r="A205" t="str">
            <v>zm15952</v>
          </cell>
          <cell r="B205" t="str">
            <v>Canis latrans</v>
          </cell>
          <cell r="C205" t="str">
            <v>ecoy</v>
          </cell>
          <cell r="D205" t="str">
            <v>Rhode Island</v>
          </cell>
        </row>
        <row r="206">
          <cell r="A206" t="str">
            <v>zm15953</v>
          </cell>
          <cell r="B206" t="str">
            <v>Canis latrans</v>
          </cell>
          <cell r="C206" t="str">
            <v>ecoy</v>
          </cell>
          <cell r="D206" t="str">
            <v>Massachusetts</v>
          </cell>
        </row>
        <row r="207">
          <cell r="A207" t="str">
            <v>zm15973</v>
          </cell>
          <cell r="B207" t="str">
            <v>Canis latrans</v>
          </cell>
          <cell r="C207" t="str">
            <v>ecoy</v>
          </cell>
          <cell r="D207" t="str">
            <v>Pennsylvania</v>
          </cell>
        </row>
        <row r="208">
          <cell r="A208" t="str">
            <v>zm15974</v>
          </cell>
          <cell r="B208" t="str">
            <v>Canis latrans</v>
          </cell>
          <cell r="C208" t="str">
            <v>ecoy</v>
          </cell>
          <cell r="D208" t="str">
            <v>Pennsylvania</v>
          </cell>
        </row>
        <row r="209">
          <cell r="A209" t="str">
            <v>zm15976</v>
          </cell>
          <cell r="B209" t="str">
            <v>Canis latrans</v>
          </cell>
          <cell r="C209" t="str">
            <v>ecoy</v>
          </cell>
          <cell r="D209" t="str">
            <v>Pennsylvania</v>
          </cell>
        </row>
        <row r="210">
          <cell r="A210" t="str">
            <v>zm15977</v>
          </cell>
          <cell r="B210" t="str">
            <v>Canis latrans</v>
          </cell>
          <cell r="C210" t="str">
            <v>ecoy</v>
          </cell>
          <cell r="D210" t="str">
            <v>Pennsylvania</v>
          </cell>
        </row>
        <row r="211">
          <cell r="A211" t="str">
            <v>zm15978</v>
          </cell>
          <cell r="B211" t="str">
            <v>Canis latrans</v>
          </cell>
          <cell r="C211" t="str">
            <v>ecoy</v>
          </cell>
          <cell r="D211" t="str">
            <v>Pennsylvania</v>
          </cell>
        </row>
        <row r="212">
          <cell r="A212" t="str">
            <v>zm15979</v>
          </cell>
          <cell r="B212" t="str">
            <v>Canis latrans</v>
          </cell>
          <cell r="C212" t="str">
            <v>ecoy</v>
          </cell>
          <cell r="D212" t="str">
            <v>Pennsylvania</v>
          </cell>
        </row>
        <row r="213">
          <cell r="A213" t="str">
            <v>zm15980</v>
          </cell>
          <cell r="B213" t="str">
            <v>Canis latrans</v>
          </cell>
          <cell r="C213" t="str">
            <v>ecoy</v>
          </cell>
          <cell r="D213" t="str">
            <v>Pennsylvania</v>
          </cell>
        </row>
        <row r="214">
          <cell r="A214" t="str">
            <v>zm15981</v>
          </cell>
          <cell r="B214" t="str">
            <v>Canis latrans</v>
          </cell>
          <cell r="C214" t="str">
            <v>ecoy</v>
          </cell>
          <cell r="D214" t="str">
            <v>Pennsylvania</v>
          </cell>
        </row>
        <row r="215">
          <cell r="A215" t="str">
            <v>zm15985</v>
          </cell>
          <cell r="B215" t="str">
            <v>Canis latrans</v>
          </cell>
          <cell r="C215" t="str">
            <v>ecoy</v>
          </cell>
          <cell r="D215" t="str">
            <v>Rhode Island</v>
          </cell>
        </row>
        <row r="216">
          <cell r="A216" t="str">
            <v>zm15987</v>
          </cell>
          <cell r="B216" t="str">
            <v>Canis latrans</v>
          </cell>
          <cell r="C216" t="str">
            <v>ecoy</v>
          </cell>
          <cell r="D216" t="str">
            <v>Pennsylvania</v>
          </cell>
        </row>
        <row r="217">
          <cell r="A217" t="str">
            <v>zt1</v>
          </cell>
          <cell r="B217" t="str">
            <v>Canis latrans</v>
          </cell>
          <cell r="C217" t="str">
            <v>ecoy</v>
          </cell>
          <cell r="D217" t="str">
            <v>Vermont</v>
          </cell>
        </row>
        <row r="218">
          <cell r="A218" t="str">
            <v>zt11</v>
          </cell>
          <cell r="B218" t="str">
            <v>Canis latrans</v>
          </cell>
          <cell r="C218" t="str">
            <v>ecoy</v>
          </cell>
          <cell r="D218" t="str">
            <v>Vermont</v>
          </cell>
        </row>
        <row r="219">
          <cell r="A219" t="str">
            <v>zt12</v>
          </cell>
          <cell r="B219" t="str">
            <v>Canis latrans</v>
          </cell>
          <cell r="C219" t="str">
            <v>ecoy</v>
          </cell>
          <cell r="D219" t="str">
            <v>Vermont</v>
          </cell>
        </row>
        <row r="220">
          <cell r="A220" t="str">
            <v>zt13</v>
          </cell>
          <cell r="B220" t="str">
            <v>Canis latrans</v>
          </cell>
          <cell r="C220" t="str">
            <v>ecoy</v>
          </cell>
          <cell r="D220" t="str">
            <v>Vermont</v>
          </cell>
        </row>
        <row r="221">
          <cell r="A221" t="str">
            <v>zt140</v>
          </cell>
          <cell r="B221" t="str">
            <v>Canis latrans</v>
          </cell>
          <cell r="C221" t="str">
            <v>ecoy</v>
          </cell>
          <cell r="D221" t="str">
            <v>New York</v>
          </cell>
        </row>
        <row r="222">
          <cell r="A222" t="str">
            <v>zt169</v>
          </cell>
          <cell r="B222" t="str">
            <v>Canis latrans</v>
          </cell>
          <cell r="C222" t="str">
            <v>contact</v>
          </cell>
          <cell r="D222" t="str">
            <v>New York</v>
          </cell>
        </row>
        <row r="223">
          <cell r="A223" t="str">
            <v>zt170</v>
          </cell>
          <cell r="B223" t="str">
            <v>Canis latrans</v>
          </cell>
          <cell r="C223" t="str">
            <v>contact</v>
          </cell>
          <cell r="D223" t="str">
            <v>New York</v>
          </cell>
        </row>
        <row r="224">
          <cell r="A224" t="str">
            <v>zt171</v>
          </cell>
          <cell r="B224" t="str">
            <v>Canis latrans</v>
          </cell>
          <cell r="C224" t="str">
            <v>contact</v>
          </cell>
          <cell r="D224" t="str">
            <v>New York</v>
          </cell>
        </row>
        <row r="225">
          <cell r="A225" t="str">
            <v>zt172</v>
          </cell>
          <cell r="B225" t="str">
            <v>Canis latrans</v>
          </cell>
          <cell r="C225" t="str">
            <v>contact</v>
          </cell>
          <cell r="D225" t="str">
            <v>New York</v>
          </cell>
        </row>
        <row r="226">
          <cell r="A226" t="str">
            <v>zt173</v>
          </cell>
          <cell r="B226" t="str">
            <v>Canis latrans</v>
          </cell>
          <cell r="C226" t="str">
            <v>contact</v>
          </cell>
          <cell r="D226" t="str">
            <v>New York</v>
          </cell>
        </row>
        <row r="227">
          <cell r="A227" t="str">
            <v>zt174</v>
          </cell>
          <cell r="B227" t="str">
            <v>Canis latrans</v>
          </cell>
          <cell r="C227" t="str">
            <v>contact</v>
          </cell>
          <cell r="D227" t="str">
            <v>New York</v>
          </cell>
        </row>
        <row r="228">
          <cell r="A228" t="str">
            <v>zt175</v>
          </cell>
          <cell r="B228" t="str">
            <v>Canis latrans</v>
          </cell>
          <cell r="C228" t="str">
            <v>contact</v>
          </cell>
          <cell r="D228" t="str">
            <v>New York</v>
          </cell>
        </row>
        <row r="229">
          <cell r="A229" t="str">
            <v>zt176</v>
          </cell>
          <cell r="B229" t="str">
            <v>Canis latrans</v>
          </cell>
          <cell r="C229" t="str">
            <v>contact</v>
          </cell>
          <cell r="D229" t="str">
            <v>New York</v>
          </cell>
        </row>
        <row r="230">
          <cell r="A230" t="str">
            <v>zt177</v>
          </cell>
          <cell r="B230" t="str">
            <v>Canis latrans</v>
          </cell>
          <cell r="C230" t="str">
            <v>contact</v>
          </cell>
          <cell r="D230" t="str">
            <v>New York</v>
          </cell>
        </row>
        <row r="231">
          <cell r="A231" t="str">
            <v>zt178</v>
          </cell>
          <cell r="B231" t="str">
            <v>Canis latrans</v>
          </cell>
          <cell r="C231" t="str">
            <v>contact</v>
          </cell>
          <cell r="D231" t="str">
            <v>New York</v>
          </cell>
        </row>
        <row r="232">
          <cell r="A232" t="str">
            <v>zt179</v>
          </cell>
          <cell r="B232" t="str">
            <v>Canis latrans</v>
          </cell>
          <cell r="C232" t="str">
            <v>contact</v>
          </cell>
          <cell r="D232" t="str">
            <v>New York</v>
          </cell>
        </row>
        <row r="233">
          <cell r="A233" t="str">
            <v>zt181</v>
          </cell>
          <cell r="B233" t="str">
            <v>Canis latrans</v>
          </cell>
          <cell r="C233" t="str">
            <v>contact</v>
          </cell>
          <cell r="D233" t="str">
            <v>New York</v>
          </cell>
        </row>
        <row r="234">
          <cell r="A234" t="str">
            <v>zt182</v>
          </cell>
          <cell r="B234" t="str">
            <v>Canis latrans</v>
          </cell>
          <cell r="C234" t="str">
            <v>contact</v>
          </cell>
          <cell r="D234" t="str">
            <v>New York</v>
          </cell>
        </row>
        <row r="235">
          <cell r="A235" t="str">
            <v>zt183</v>
          </cell>
          <cell r="B235" t="str">
            <v>Canis latrans</v>
          </cell>
          <cell r="C235" t="str">
            <v>contact</v>
          </cell>
          <cell r="D235" t="str">
            <v>New York</v>
          </cell>
        </row>
        <row r="236">
          <cell r="A236" t="str">
            <v>zt184</v>
          </cell>
          <cell r="B236" t="str">
            <v>Canis latrans</v>
          </cell>
          <cell r="C236" t="str">
            <v>contact</v>
          </cell>
          <cell r="D236" t="str">
            <v>New York</v>
          </cell>
        </row>
        <row r="237">
          <cell r="A237" t="str">
            <v>zt188</v>
          </cell>
          <cell r="B237" t="str">
            <v>Canis latrans</v>
          </cell>
          <cell r="C237" t="str">
            <v>contact</v>
          </cell>
          <cell r="D237" t="str">
            <v>New York</v>
          </cell>
        </row>
        <row r="238">
          <cell r="A238" t="str">
            <v>zt19</v>
          </cell>
          <cell r="B238" t="str">
            <v>Canis latrans</v>
          </cell>
          <cell r="C238" t="str">
            <v>ecoy</v>
          </cell>
          <cell r="D238" t="str">
            <v>Vermont</v>
          </cell>
        </row>
        <row r="239">
          <cell r="A239" t="str">
            <v>zt190</v>
          </cell>
          <cell r="B239" t="str">
            <v>Canis latrans</v>
          </cell>
          <cell r="C239" t="str">
            <v>contact</v>
          </cell>
          <cell r="D239" t="str">
            <v>New York</v>
          </cell>
        </row>
        <row r="240">
          <cell r="A240" t="str">
            <v>zt192</v>
          </cell>
          <cell r="B240" t="str">
            <v>Canis latrans</v>
          </cell>
          <cell r="C240" t="str">
            <v>contact</v>
          </cell>
          <cell r="D240" t="str">
            <v>New York</v>
          </cell>
        </row>
        <row r="241">
          <cell r="A241" t="str">
            <v>zt194</v>
          </cell>
          <cell r="B241" t="str">
            <v>Canis latrans</v>
          </cell>
          <cell r="C241" t="str">
            <v>contact</v>
          </cell>
          <cell r="D241" t="str">
            <v>New York</v>
          </cell>
        </row>
        <row r="242">
          <cell r="A242" t="str">
            <v>zt196</v>
          </cell>
          <cell r="B242" t="str">
            <v>Canis latrans</v>
          </cell>
          <cell r="C242" t="str">
            <v>contact</v>
          </cell>
          <cell r="D242" t="str">
            <v>New York</v>
          </cell>
        </row>
        <row r="243">
          <cell r="A243" t="str">
            <v>zt2</v>
          </cell>
          <cell r="B243" t="str">
            <v>Canis latrans</v>
          </cell>
          <cell r="C243" t="str">
            <v>ecoy</v>
          </cell>
          <cell r="D243" t="str">
            <v>Vermont</v>
          </cell>
        </row>
        <row r="244">
          <cell r="A244" t="str">
            <v>zt200</v>
          </cell>
          <cell r="B244" t="str">
            <v>Canis latrans</v>
          </cell>
          <cell r="C244" t="str">
            <v>contact</v>
          </cell>
          <cell r="D244" t="str">
            <v>New York</v>
          </cell>
        </row>
        <row r="245">
          <cell r="A245" t="str">
            <v>zt206</v>
          </cell>
          <cell r="B245" t="str">
            <v>Canis latrans</v>
          </cell>
          <cell r="C245" t="str">
            <v>ecoy</v>
          </cell>
          <cell r="D245" t="str">
            <v>New York</v>
          </cell>
        </row>
        <row r="246">
          <cell r="A246" t="str">
            <v>zt210</v>
          </cell>
          <cell r="B246" t="str">
            <v>Canis latrans</v>
          </cell>
          <cell r="C246" t="str">
            <v>ecoy</v>
          </cell>
          <cell r="D246" t="str">
            <v>New York</v>
          </cell>
        </row>
        <row r="247">
          <cell r="A247" t="str">
            <v>zt213</v>
          </cell>
          <cell r="B247" t="str">
            <v>Canis latrans</v>
          </cell>
          <cell r="C247" t="str">
            <v>ecoy</v>
          </cell>
          <cell r="D247" t="str">
            <v>New York</v>
          </cell>
        </row>
        <row r="248">
          <cell r="A248" t="str">
            <v>zt220</v>
          </cell>
          <cell r="B248" t="str">
            <v>Canis latrans</v>
          </cell>
          <cell r="C248" t="str">
            <v>ecoy</v>
          </cell>
          <cell r="D248" t="str">
            <v>New York</v>
          </cell>
        </row>
        <row r="249">
          <cell r="A249" t="str">
            <v>zt221</v>
          </cell>
          <cell r="B249" t="str">
            <v>Canis latrans</v>
          </cell>
          <cell r="C249" t="str">
            <v>ecoy</v>
          </cell>
          <cell r="D249" t="str">
            <v>New York</v>
          </cell>
        </row>
        <row r="250">
          <cell r="A250" t="str">
            <v>zt222</v>
          </cell>
          <cell r="B250" t="str">
            <v>Canis latrans</v>
          </cell>
          <cell r="C250" t="str">
            <v>contact</v>
          </cell>
          <cell r="D250" t="str">
            <v>New York</v>
          </cell>
        </row>
        <row r="251">
          <cell r="A251" t="str">
            <v>zt225</v>
          </cell>
          <cell r="B251" t="str">
            <v>Canis latrans</v>
          </cell>
          <cell r="C251" t="str">
            <v>contact</v>
          </cell>
          <cell r="D251" t="str">
            <v>New York</v>
          </cell>
        </row>
        <row r="252">
          <cell r="A252" t="str">
            <v>zt226</v>
          </cell>
          <cell r="B252" t="str">
            <v>Canis latrans</v>
          </cell>
          <cell r="C252" t="str">
            <v>contact</v>
          </cell>
          <cell r="D252" t="str">
            <v>New York</v>
          </cell>
        </row>
        <row r="253">
          <cell r="A253" t="str">
            <v>zt227</v>
          </cell>
          <cell r="B253" t="str">
            <v>Canis latrans</v>
          </cell>
          <cell r="C253" t="str">
            <v>ecoy</v>
          </cell>
          <cell r="D253" t="str">
            <v>New York</v>
          </cell>
        </row>
        <row r="254">
          <cell r="A254" t="str">
            <v>zt228</v>
          </cell>
          <cell r="B254" t="str">
            <v>Canis latrans</v>
          </cell>
          <cell r="C254" t="str">
            <v>ecoy</v>
          </cell>
          <cell r="D254" t="str">
            <v>New York</v>
          </cell>
        </row>
        <row r="255">
          <cell r="A255" t="str">
            <v>zt232</v>
          </cell>
          <cell r="B255" t="str">
            <v>Canis latrans</v>
          </cell>
          <cell r="C255" t="str">
            <v>ecoy</v>
          </cell>
          <cell r="D255" t="str">
            <v>New York</v>
          </cell>
        </row>
        <row r="256">
          <cell r="A256" t="str">
            <v>zt234</v>
          </cell>
          <cell r="B256" t="str">
            <v>Canis latrans</v>
          </cell>
          <cell r="C256" t="str">
            <v>ecoy</v>
          </cell>
          <cell r="D256" t="str">
            <v>New York</v>
          </cell>
        </row>
        <row r="257">
          <cell r="A257" t="str">
            <v>zt238</v>
          </cell>
          <cell r="B257" t="str">
            <v>Canis latrans</v>
          </cell>
          <cell r="C257" t="str">
            <v>ecoy</v>
          </cell>
          <cell r="D257" t="str">
            <v>New York</v>
          </cell>
        </row>
        <row r="258">
          <cell r="A258" t="str">
            <v>zt239</v>
          </cell>
          <cell r="B258" t="str">
            <v>Canis latrans</v>
          </cell>
          <cell r="C258" t="str">
            <v>ecoy</v>
          </cell>
          <cell r="D258" t="str">
            <v>New York</v>
          </cell>
        </row>
        <row r="259">
          <cell r="A259" t="str">
            <v>zt240</v>
          </cell>
          <cell r="B259" t="str">
            <v>Canis latrans</v>
          </cell>
          <cell r="C259" t="str">
            <v>ecoy</v>
          </cell>
          <cell r="D259" t="str">
            <v>New York</v>
          </cell>
        </row>
        <row r="260">
          <cell r="A260" t="str">
            <v>zt241</v>
          </cell>
          <cell r="B260" t="str">
            <v>Canis latrans</v>
          </cell>
          <cell r="C260" t="str">
            <v>ecoy</v>
          </cell>
          <cell r="D260" t="str">
            <v>New York</v>
          </cell>
        </row>
        <row r="261">
          <cell r="A261" t="str">
            <v>zt242</v>
          </cell>
          <cell r="B261" t="str">
            <v>Canis latrans</v>
          </cell>
          <cell r="C261" t="str">
            <v>contact</v>
          </cell>
          <cell r="D261" t="str">
            <v>New York</v>
          </cell>
        </row>
        <row r="262">
          <cell r="A262" t="str">
            <v>zt244</v>
          </cell>
          <cell r="B262" t="str">
            <v>Canis latrans</v>
          </cell>
          <cell r="C262" t="str">
            <v>contact</v>
          </cell>
          <cell r="D262" t="str">
            <v>New York</v>
          </cell>
        </row>
        <row r="263">
          <cell r="A263" t="str">
            <v>zt245</v>
          </cell>
          <cell r="B263" t="str">
            <v>Canis latrans</v>
          </cell>
          <cell r="C263" t="str">
            <v>ecoy</v>
          </cell>
          <cell r="D263" t="str">
            <v>New York</v>
          </cell>
        </row>
        <row r="264">
          <cell r="A264" t="str">
            <v>zt246</v>
          </cell>
          <cell r="B264" t="str">
            <v>Canis latrans</v>
          </cell>
          <cell r="C264" t="str">
            <v>ecoy</v>
          </cell>
          <cell r="D264" t="str">
            <v>New York</v>
          </cell>
        </row>
        <row r="265">
          <cell r="A265" t="str">
            <v>zt247</v>
          </cell>
          <cell r="B265" t="str">
            <v>Canis latrans</v>
          </cell>
          <cell r="C265" t="str">
            <v>contact</v>
          </cell>
          <cell r="D265" t="str">
            <v>New York</v>
          </cell>
        </row>
        <row r="266">
          <cell r="A266" t="str">
            <v>zt249</v>
          </cell>
          <cell r="B266" t="str">
            <v>Canis latrans</v>
          </cell>
          <cell r="C266" t="str">
            <v>contact</v>
          </cell>
          <cell r="D266" t="str">
            <v>New York</v>
          </cell>
        </row>
        <row r="267">
          <cell r="A267" t="str">
            <v>zt250</v>
          </cell>
          <cell r="B267" t="str">
            <v>Canis latrans</v>
          </cell>
          <cell r="C267" t="str">
            <v>ecoy</v>
          </cell>
          <cell r="D267" t="str">
            <v>Pennsylvania</v>
          </cell>
        </row>
        <row r="268">
          <cell r="A268" t="str">
            <v>zt251</v>
          </cell>
          <cell r="B268" t="str">
            <v>Canis latrans</v>
          </cell>
          <cell r="C268" t="str">
            <v>ecoy</v>
          </cell>
          <cell r="D268" t="str">
            <v>Pennsylvania</v>
          </cell>
        </row>
        <row r="269">
          <cell r="A269" t="str">
            <v>zt252</v>
          </cell>
          <cell r="B269" t="str">
            <v>Canis latrans</v>
          </cell>
          <cell r="C269" t="str">
            <v>ecoy</v>
          </cell>
          <cell r="D269" t="str">
            <v>Pennsylvania</v>
          </cell>
        </row>
        <row r="270">
          <cell r="A270" t="str">
            <v>zt253</v>
          </cell>
          <cell r="B270" t="str">
            <v>Canis latrans</v>
          </cell>
          <cell r="C270" t="str">
            <v>ecoy</v>
          </cell>
          <cell r="D270" t="str">
            <v>Pennsylvania</v>
          </cell>
        </row>
        <row r="271">
          <cell r="A271" t="str">
            <v>zt254</v>
          </cell>
          <cell r="B271" t="str">
            <v>Canis latrans</v>
          </cell>
          <cell r="C271" t="str">
            <v>ecoy</v>
          </cell>
          <cell r="D271" t="str">
            <v>Pennsylvania</v>
          </cell>
        </row>
        <row r="272">
          <cell r="A272" t="str">
            <v>zt258</v>
          </cell>
          <cell r="B272" t="str">
            <v>Canis latrans</v>
          </cell>
          <cell r="C272" t="str">
            <v>ecoy</v>
          </cell>
          <cell r="D272" t="str">
            <v>New York</v>
          </cell>
        </row>
        <row r="273">
          <cell r="A273" t="str">
            <v>zt260</v>
          </cell>
          <cell r="B273" t="str">
            <v>Canis latrans</v>
          </cell>
          <cell r="C273" t="str">
            <v>contact</v>
          </cell>
          <cell r="D273" t="str">
            <v>New York</v>
          </cell>
        </row>
        <row r="274">
          <cell r="A274" t="str">
            <v>zt261</v>
          </cell>
          <cell r="B274" t="str">
            <v>Canis latrans</v>
          </cell>
          <cell r="C274" t="str">
            <v>contact</v>
          </cell>
          <cell r="D274" t="str">
            <v>New York</v>
          </cell>
        </row>
        <row r="275">
          <cell r="A275" t="str">
            <v>zt262</v>
          </cell>
          <cell r="B275" t="str">
            <v>Canis latrans</v>
          </cell>
          <cell r="C275" t="str">
            <v>contact</v>
          </cell>
          <cell r="D275" t="str">
            <v>New York</v>
          </cell>
        </row>
        <row r="276">
          <cell r="A276" t="str">
            <v>zt263</v>
          </cell>
          <cell r="B276" t="str">
            <v>Canis latrans</v>
          </cell>
          <cell r="C276" t="str">
            <v>contact</v>
          </cell>
          <cell r="D276" t="str">
            <v>New York</v>
          </cell>
        </row>
        <row r="277">
          <cell r="A277" t="str">
            <v>zt264</v>
          </cell>
          <cell r="B277" t="str">
            <v>Canis latrans</v>
          </cell>
          <cell r="C277" t="str">
            <v>contact</v>
          </cell>
          <cell r="D277" t="str">
            <v>New York</v>
          </cell>
        </row>
        <row r="278">
          <cell r="A278" t="str">
            <v>zt265</v>
          </cell>
          <cell r="B278" t="str">
            <v>Canis latrans</v>
          </cell>
          <cell r="C278" t="str">
            <v>contact</v>
          </cell>
          <cell r="D278" t="str">
            <v>New York</v>
          </cell>
        </row>
        <row r="279">
          <cell r="A279" t="str">
            <v>zt267</v>
          </cell>
          <cell r="B279" t="str">
            <v>Canis latrans</v>
          </cell>
          <cell r="C279" t="str">
            <v>contact</v>
          </cell>
          <cell r="D279" t="str">
            <v>New York</v>
          </cell>
        </row>
        <row r="280">
          <cell r="A280" t="str">
            <v>zt268</v>
          </cell>
          <cell r="B280" t="str">
            <v>Canis latrans</v>
          </cell>
          <cell r="C280" t="str">
            <v>contact</v>
          </cell>
          <cell r="D280" t="str">
            <v>New York</v>
          </cell>
        </row>
        <row r="281">
          <cell r="A281" t="str">
            <v>zt273</v>
          </cell>
          <cell r="B281" t="str">
            <v>Canis latrans</v>
          </cell>
          <cell r="C281" t="str">
            <v>ecoy</v>
          </cell>
          <cell r="D281" t="str">
            <v>New York</v>
          </cell>
        </row>
        <row r="282">
          <cell r="A282" t="str">
            <v>zt275</v>
          </cell>
          <cell r="B282" t="str">
            <v>Canis latrans</v>
          </cell>
          <cell r="C282" t="str">
            <v>ecoy</v>
          </cell>
          <cell r="D282" t="str">
            <v>New York</v>
          </cell>
        </row>
        <row r="283">
          <cell r="A283" t="str">
            <v>zt280</v>
          </cell>
          <cell r="B283" t="str">
            <v>Canis latrans</v>
          </cell>
          <cell r="C283" t="str">
            <v>ecoy</v>
          </cell>
          <cell r="D283" t="str">
            <v>New York</v>
          </cell>
        </row>
        <row r="284">
          <cell r="A284" t="str">
            <v>zt281</v>
          </cell>
          <cell r="B284" t="str">
            <v>Canis latrans</v>
          </cell>
          <cell r="C284" t="str">
            <v>ecoy</v>
          </cell>
          <cell r="D284" t="str">
            <v>New York</v>
          </cell>
        </row>
        <row r="285">
          <cell r="A285" t="str">
            <v>zt282</v>
          </cell>
          <cell r="B285" t="str">
            <v>Canis latrans</v>
          </cell>
          <cell r="C285" t="str">
            <v>ecoy</v>
          </cell>
          <cell r="D285" t="str">
            <v>New York</v>
          </cell>
        </row>
        <row r="286">
          <cell r="A286" t="str">
            <v>zt283</v>
          </cell>
          <cell r="B286" t="str">
            <v>Canis latrans</v>
          </cell>
          <cell r="C286" t="str">
            <v>ecoy</v>
          </cell>
          <cell r="D286" t="str">
            <v>New York</v>
          </cell>
        </row>
        <row r="287">
          <cell r="A287" t="str">
            <v>zt284</v>
          </cell>
          <cell r="B287" t="str">
            <v>Canis latrans</v>
          </cell>
          <cell r="C287" t="str">
            <v>ecoy</v>
          </cell>
          <cell r="D287" t="str">
            <v>New York</v>
          </cell>
        </row>
        <row r="288">
          <cell r="A288" t="str">
            <v>zt285</v>
          </cell>
          <cell r="B288" t="str">
            <v>Canis latrans</v>
          </cell>
          <cell r="C288" t="str">
            <v>ecoy</v>
          </cell>
          <cell r="D288" t="str">
            <v>New York</v>
          </cell>
        </row>
        <row r="289">
          <cell r="A289" t="str">
            <v>zt287</v>
          </cell>
          <cell r="B289" t="str">
            <v>Canis latrans</v>
          </cell>
          <cell r="C289" t="str">
            <v>ecoy</v>
          </cell>
          <cell r="D289" t="str">
            <v>New York</v>
          </cell>
        </row>
        <row r="290">
          <cell r="A290" t="str">
            <v>zt288</v>
          </cell>
          <cell r="B290" t="str">
            <v>Canis latrans</v>
          </cell>
          <cell r="C290" t="str">
            <v>ecoy</v>
          </cell>
          <cell r="D290" t="str">
            <v>New York</v>
          </cell>
        </row>
        <row r="291">
          <cell r="A291" t="str">
            <v>zt289</v>
          </cell>
          <cell r="B291" t="str">
            <v>Canis latrans</v>
          </cell>
          <cell r="C291" t="str">
            <v>ecoy</v>
          </cell>
          <cell r="D291" t="str">
            <v>New York</v>
          </cell>
        </row>
        <row r="292">
          <cell r="A292" t="str">
            <v>zt290</v>
          </cell>
          <cell r="B292" t="str">
            <v>Canis latrans</v>
          </cell>
          <cell r="C292" t="str">
            <v>ecoy</v>
          </cell>
          <cell r="D292" t="str">
            <v>New York</v>
          </cell>
        </row>
        <row r="293">
          <cell r="A293" t="str">
            <v>zt292</v>
          </cell>
          <cell r="B293" t="str">
            <v>Canis latrans</v>
          </cell>
          <cell r="C293" t="str">
            <v>ecoy</v>
          </cell>
          <cell r="D293" t="str">
            <v>New York</v>
          </cell>
        </row>
        <row r="294">
          <cell r="A294" t="str">
            <v>zt293</v>
          </cell>
          <cell r="B294" t="str">
            <v>Canis latrans</v>
          </cell>
          <cell r="C294" t="str">
            <v>ecoy</v>
          </cell>
          <cell r="D294" t="str">
            <v>New York</v>
          </cell>
        </row>
        <row r="295">
          <cell r="A295" t="str">
            <v>zt294</v>
          </cell>
          <cell r="B295" t="str">
            <v>Canis latrans</v>
          </cell>
          <cell r="C295" t="str">
            <v>ecoy</v>
          </cell>
          <cell r="D295" t="str">
            <v>New York</v>
          </cell>
        </row>
        <row r="296">
          <cell r="A296" t="str">
            <v>zt295</v>
          </cell>
          <cell r="B296" t="str">
            <v>Canis latrans</v>
          </cell>
          <cell r="C296" t="str">
            <v>ecoy</v>
          </cell>
          <cell r="D296" t="str">
            <v>New York</v>
          </cell>
        </row>
        <row r="297">
          <cell r="A297" t="str">
            <v>zt296</v>
          </cell>
          <cell r="B297" t="str">
            <v>Canis latrans</v>
          </cell>
          <cell r="C297" t="str">
            <v>ecoy</v>
          </cell>
          <cell r="D297" t="str">
            <v>New York</v>
          </cell>
        </row>
        <row r="298">
          <cell r="A298" t="str">
            <v>zt297</v>
          </cell>
          <cell r="B298" t="str">
            <v>Canis latrans</v>
          </cell>
          <cell r="C298" t="str">
            <v>ecoy</v>
          </cell>
          <cell r="D298" t="str">
            <v>New York</v>
          </cell>
        </row>
        <row r="299">
          <cell r="A299" t="str">
            <v>zt298</v>
          </cell>
          <cell r="B299" t="str">
            <v>Canis latrans</v>
          </cell>
          <cell r="C299" t="str">
            <v>ecoy</v>
          </cell>
          <cell r="D299" t="str">
            <v>New York</v>
          </cell>
        </row>
        <row r="300">
          <cell r="A300" t="str">
            <v>zt299</v>
          </cell>
          <cell r="B300" t="str">
            <v>Canis latrans</v>
          </cell>
          <cell r="C300" t="str">
            <v>contact</v>
          </cell>
          <cell r="D300" t="str">
            <v>New York</v>
          </cell>
        </row>
        <row r="301">
          <cell r="A301" t="str">
            <v>zt3</v>
          </cell>
          <cell r="B301" t="str">
            <v>Canis latrans</v>
          </cell>
          <cell r="C301" t="str">
            <v>ecoy</v>
          </cell>
          <cell r="D301" t="str">
            <v>Vermont</v>
          </cell>
        </row>
        <row r="302">
          <cell r="A302" t="str">
            <v>zt300</v>
          </cell>
          <cell r="B302" t="str">
            <v>Canis latrans</v>
          </cell>
          <cell r="C302" t="str">
            <v>contact</v>
          </cell>
          <cell r="D302" t="str">
            <v>New York</v>
          </cell>
        </row>
        <row r="303">
          <cell r="A303" t="str">
            <v>zt301</v>
          </cell>
          <cell r="B303" t="str">
            <v>Canis latrans</v>
          </cell>
          <cell r="C303" t="str">
            <v>contact</v>
          </cell>
          <cell r="D303" t="str">
            <v>New York</v>
          </cell>
        </row>
        <row r="304">
          <cell r="A304" t="str">
            <v>zt302</v>
          </cell>
          <cell r="B304" t="str">
            <v>Canis latrans</v>
          </cell>
          <cell r="C304" t="str">
            <v>contact</v>
          </cell>
          <cell r="D304" t="str">
            <v>New York</v>
          </cell>
        </row>
        <row r="305">
          <cell r="A305" t="str">
            <v>zt303</v>
          </cell>
          <cell r="B305" t="str">
            <v>Canis latrans</v>
          </cell>
          <cell r="C305" t="str">
            <v>contact</v>
          </cell>
          <cell r="D305" t="str">
            <v>New York</v>
          </cell>
        </row>
        <row r="306">
          <cell r="A306" t="str">
            <v>zt304</v>
          </cell>
          <cell r="B306" t="str">
            <v>Canis latrans</v>
          </cell>
          <cell r="C306" t="str">
            <v>contact</v>
          </cell>
          <cell r="D306" t="str">
            <v>New York</v>
          </cell>
        </row>
        <row r="307">
          <cell r="A307" t="str">
            <v>zt305</v>
          </cell>
          <cell r="B307" t="str">
            <v>Canis latrans</v>
          </cell>
          <cell r="C307" t="str">
            <v>contact</v>
          </cell>
          <cell r="D307" t="str">
            <v>New York</v>
          </cell>
        </row>
        <row r="308">
          <cell r="A308" t="str">
            <v>zt306</v>
          </cell>
          <cell r="B308" t="str">
            <v>Canis latrans</v>
          </cell>
          <cell r="C308" t="str">
            <v>contact</v>
          </cell>
          <cell r="D308" t="str">
            <v>New York</v>
          </cell>
        </row>
        <row r="309">
          <cell r="A309" t="str">
            <v>zt307</v>
          </cell>
          <cell r="B309" t="str">
            <v>Canis latrans</v>
          </cell>
          <cell r="C309" t="str">
            <v>contact</v>
          </cell>
          <cell r="D309" t="str">
            <v>New York</v>
          </cell>
        </row>
        <row r="310">
          <cell r="A310" t="str">
            <v>zt314</v>
          </cell>
          <cell r="B310" t="str">
            <v>Canis latrans</v>
          </cell>
          <cell r="C310" t="str">
            <v>contact</v>
          </cell>
          <cell r="D310" t="str">
            <v>New York</v>
          </cell>
        </row>
        <row r="311">
          <cell r="A311" t="str">
            <v>zt315</v>
          </cell>
          <cell r="B311" t="str">
            <v>Canis latrans</v>
          </cell>
          <cell r="C311" t="str">
            <v>contact</v>
          </cell>
          <cell r="D311" t="str">
            <v>New York</v>
          </cell>
        </row>
        <row r="312">
          <cell r="A312" t="str">
            <v>zt317</v>
          </cell>
          <cell r="B312" t="str">
            <v>Canis latrans</v>
          </cell>
          <cell r="C312" t="str">
            <v>contact</v>
          </cell>
          <cell r="D312" t="str">
            <v>New York</v>
          </cell>
        </row>
        <row r="313">
          <cell r="A313" t="str">
            <v>zt318</v>
          </cell>
          <cell r="B313" t="str">
            <v>Canis latrans</v>
          </cell>
          <cell r="C313" t="str">
            <v>contact</v>
          </cell>
          <cell r="D313" t="str">
            <v>New York</v>
          </cell>
        </row>
        <row r="314">
          <cell r="A314" t="str">
            <v>zt319</v>
          </cell>
          <cell r="B314" t="str">
            <v>Canis latrans</v>
          </cell>
          <cell r="C314" t="str">
            <v>contact</v>
          </cell>
          <cell r="D314" t="str">
            <v>New York</v>
          </cell>
        </row>
        <row r="315">
          <cell r="A315" t="str">
            <v>zt320</v>
          </cell>
          <cell r="B315" t="str">
            <v>Canis latrans</v>
          </cell>
          <cell r="C315" t="str">
            <v>contact</v>
          </cell>
          <cell r="D315" t="str">
            <v>New York</v>
          </cell>
        </row>
        <row r="316">
          <cell r="A316" t="str">
            <v>zt323</v>
          </cell>
          <cell r="B316" t="str">
            <v>Canis latrans</v>
          </cell>
          <cell r="C316" t="str">
            <v>contact</v>
          </cell>
          <cell r="D316" t="str">
            <v>New York</v>
          </cell>
        </row>
        <row r="317">
          <cell r="A317" t="str">
            <v>zt324</v>
          </cell>
          <cell r="B317" t="str">
            <v>Canis latrans</v>
          </cell>
          <cell r="C317" t="str">
            <v>contact</v>
          </cell>
          <cell r="D317" t="str">
            <v>New York</v>
          </cell>
        </row>
        <row r="318">
          <cell r="A318" t="str">
            <v>zt325</v>
          </cell>
          <cell r="B318" t="str">
            <v>Canis latrans</v>
          </cell>
          <cell r="C318" t="str">
            <v>contact</v>
          </cell>
          <cell r="D318" t="str">
            <v>New York</v>
          </cell>
        </row>
        <row r="319">
          <cell r="A319" t="str">
            <v>zt326</v>
          </cell>
          <cell r="B319" t="str">
            <v>Canis latrans</v>
          </cell>
          <cell r="C319" t="str">
            <v>contact</v>
          </cell>
          <cell r="D319" t="str">
            <v>New York</v>
          </cell>
        </row>
        <row r="320">
          <cell r="A320" t="str">
            <v>zt327</v>
          </cell>
          <cell r="B320" t="str">
            <v>Canis latrans</v>
          </cell>
          <cell r="C320" t="str">
            <v>contact</v>
          </cell>
          <cell r="D320" t="str">
            <v>New York</v>
          </cell>
        </row>
        <row r="321">
          <cell r="A321" t="str">
            <v>zt329</v>
          </cell>
          <cell r="B321" t="str">
            <v>Canis latrans</v>
          </cell>
          <cell r="C321" t="str">
            <v>contact</v>
          </cell>
          <cell r="D321" t="str">
            <v>New York</v>
          </cell>
        </row>
        <row r="322">
          <cell r="A322" t="str">
            <v>zt330</v>
          </cell>
          <cell r="B322" t="str">
            <v>Canis latrans</v>
          </cell>
          <cell r="C322" t="str">
            <v>contact</v>
          </cell>
          <cell r="D322" t="str">
            <v>New York</v>
          </cell>
        </row>
        <row r="323">
          <cell r="A323" t="str">
            <v>zt331</v>
          </cell>
          <cell r="B323" t="str">
            <v>Canis latrans</v>
          </cell>
          <cell r="C323" t="str">
            <v>contact</v>
          </cell>
          <cell r="D323" t="str">
            <v>New York</v>
          </cell>
        </row>
        <row r="324">
          <cell r="A324" t="str">
            <v>zt332</v>
          </cell>
          <cell r="B324" t="str">
            <v>Canis latrans</v>
          </cell>
          <cell r="C324" t="str">
            <v>contact</v>
          </cell>
          <cell r="D324" t="str">
            <v>New York</v>
          </cell>
        </row>
        <row r="325">
          <cell r="A325" t="str">
            <v>zt333</v>
          </cell>
          <cell r="B325" t="str">
            <v>Canis latrans</v>
          </cell>
          <cell r="C325" t="str">
            <v>contact</v>
          </cell>
          <cell r="D325" t="str">
            <v>New York</v>
          </cell>
        </row>
        <row r="326">
          <cell r="A326" t="str">
            <v>zt334</v>
          </cell>
          <cell r="B326" t="str">
            <v>Canis latrans</v>
          </cell>
          <cell r="C326" t="str">
            <v>contact</v>
          </cell>
          <cell r="D326" t="str">
            <v>New York</v>
          </cell>
        </row>
        <row r="327">
          <cell r="A327" t="str">
            <v>zt335</v>
          </cell>
          <cell r="B327" t="str">
            <v>Canis latrans</v>
          </cell>
          <cell r="C327" t="str">
            <v>contact</v>
          </cell>
          <cell r="D327" t="str">
            <v>New York</v>
          </cell>
        </row>
        <row r="328">
          <cell r="A328" t="str">
            <v>zt336</v>
          </cell>
          <cell r="B328" t="str">
            <v>Canis latrans</v>
          </cell>
          <cell r="C328" t="str">
            <v>contact</v>
          </cell>
          <cell r="D328" t="str">
            <v>New York</v>
          </cell>
        </row>
        <row r="329">
          <cell r="A329" t="str">
            <v>zt337</v>
          </cell>
          <cell r="B329" t="str">
            <v>Canis latrans</v>
          </cell>
          <cell r="C329" t="str">
            <v>contact</v>
          </cell>
          <cell r="D329" t="str">
            <v>New York</v>
          </cell>
        </row>
        <row r="330">
          <cell r="A330" t="str">
            <v>zt338</v>
          </cell>
          <cell r="B330" t="str">
            <v>Canis latrans</v>
          </cell>
          <cell r="C330" t="str">
            <v>contact</v>
          </cell>
          <cell r="D330" t="str">
            <v>New York</v>
          </cell>
        </row>
        <row r="331">
          <cell r="A331" t="str">
            <v>zt339</v>
          </cell>
          <cell r="B331" t="str">
            <v>Canis latrans</v>
          </cell>
          <cell r="C331" t="str">
            <v>contact</v>
          </cell>
          <cell r="D331" t="str">
            <v>New York</v>
          </cell>
        </row>
        <row r="332">
          <cell r="A332" t="str">
            <v>zt341</v>
          </cell>
          <cell r="B332" t="str">
            <v>Canis latrans</v>
          </cell>
          <cell r="C332" t="str">
            <v>contact</v>
          </cell>
          <cell r="D332" t="str">
            <v>New York</v>
          </cell>
        </row>
        <row r="333">
          <cell r="A333" t="str">
            <v>zt342</v>
          </cell>
          <cell r="B333" t="str">
            <v>Canis latrans</v>
          </cell>
          <cell r="C333" t="str">
            <v>contact</v>
          </cell>
          <cell r="D333" t="str">
            <v>New York</v>
          </cell>
        </row>
        <row r="334">
          <cell r="A334" t="str">
            <v>zt343</v>
          </cell>
          <cell r="B334" t="str">
            <v>Canis latrans</v>
          </cell>
          <cell r="C334" t="str">
            <v>contact</v>
          </cell>
          <cell r="D334" t="str">
            <v>New York</v>
          </cell>
        </row>
        <row r="335">
          <cell r="A335" t="str">
            <v>zt345</v>
          </cell>
          <cell r="B335" t="str">
            <v>Canis latrans</v>
          </cell>
          <cell r="C335" t="str">
            <v>ecoy</v>
          </cell>
          <cell r="D335" t="str">
            <v>New York</v>
          </cell>
        </row>
        <row r="336">
          <cell r="A336" t="str">
            <v>zt348</v>
          </cell>
          <cell r="B336" t="str">
            <v>Canis latrans</v>
          </cell>
          <cell r="C336" t="str">
            <v>contact</v>
          </cell>
          <cell r="D336" t="str">
            <v>New York</v>
          </cell>
        </row>
        <row r="337">
          <cell r="A337" t="str">
            <v>zt349</v>
          </cell>
          <cell r="B337" t="str">
            <v>Canis latrans</v>
          </cell>
          <cell r="C337" t="str">
            <v>contact</v>
          </cell>
          <cell r="D337" t="str">
            <v>New York</v>
          </cell>
        </row>
        <row r="338">
          <cell r="A338" t="str">
            <v>zt350</v>
          </cell>
          <cell r="B338" t="str">
            <v>Canis latrans</v>
          </cell>
          <cell r="C338" t="str">
            <v>contact</v>
          </cell>
          <cell r="D338" t="str">
            <v>New York</v>
          </cell>
        </row>
        <row r="339">
          <cell r="A339" t="str">
            <v>zt360</v>
          </cell>
          <cell r="B339" t="str">
            <v>Canis latrans</v>
          </cell>
          <cell r="C339" t="str">
            <v>ecoy</v>
          </cell>
          <cell r="D339" t="str">
            <v>New York</v>
          </cell>
        </row>
        <row r="340">
          <cell r="A340" t="str">
            <v>zt361</v>
          </cell>
          <cell r="B340" t="str">
            <v>Canis latrans</v>
          </cell>
          <cell r="C340" t="str">
            <v>ecoy</v>
          </cell>
          <cell r="D340" t="str">
            <v>New York</v>
          </cell>
        </row>
        <row r="341">
          <cell r="A341" t="str">
            <v>zt362</v>
          </cell>
          <cell r="B341" t="str">
            <v>Canis latrans</v>
          </cell>
          <cell r="C341" t="str">
            <v>ecoy</v>
          </cell>
          <cell r="D341" t="str">
            <v>New York</v>
          </cell>
        </row>
        <row r="342">
          <cell r="A342" t="str">
            <v>zt369</v>
          </cell>
          <cell r="B342" t="str">
            <v>Canis latrans</v>
          </cell>
          <cell r="C342" t="str">
            <v>ecoy</v>
          </cell>
          <cell r="D342" t="str">
            <v>New York</v>
          </cell>
        </row>
        <row r="343">
          <cell r="A343" t="str">
            <v>zt373</v>
          </cell>
          <cell r="B343" t="str">
            <v>Canis latrans</v>
          </cell>
          <cell r="C343" t="str">
            <v>ecoy</v>
          </cell>
          <cell r="D343" t="str">
            <v>New York</v>
          </cell>
        </row>
        <row r="344">
          <cell r="A344" t="str">
            <v>zt376</v>
          </cell>
          <cell r="B344" t="str">
            <v>Canis latrans</v>
          </cell>
          <cell r="C344" t="str">
            <v>ecoy</v>
          </cell>
          <cell r="D344" t="str">
            <v>New York</v>
          </cell>
        </row>
        <row r="345">
          <cell r="A345" t="str">
            <v>zt377</v>
          </cell>
          <cell r="B345" t="str">
            <v>Canis latrans</v>
          </cell>
          <cell r="C345" t="str">
            <v>ecoy</v>
          </cell>
          <cell r="D345" t="str">
            <v>New York</v>
          </cell>
        </row>
        <row r="346">
          <cell r="A346" t="str">
            <v>zt380</v>
          </cell>
          <cell r="B346" t="str">
            <v>Canis latrans</v>
          </cell>
          <cell r="C346" t="str">
            <v>ecoy</v>
          </cell>
          <cell r="D346" t="str">
            <v>New York</v>
          </cell>
        </row>
        <row r="347">
          <cell r="A347" t="str">
            <v>zt381</v>
          </cell>
          <cell r="B347" t="str">
            <v>Canis latrans</v>
          </cell>
          <cell r="C347" t="str">
            <v>ecoy</v>
          </cell>
          <cell r="D347" t="str">
            <v>New York</v>
          </cell>
        </row>
        <row r="348">
          <cell r="A348" t="str">
            <v>zt382</v>
          </cell>
          <cell r="B348" t="str">
            <v>Canis latrans</v>
          </cell>
          <cell r="C348" t="str">
            <v>ecoy</v>
          </cell>
          <cell r="D348" t="str">
            <v>New York</v>
          </cell>
        </row>
        <row r="349">
          <cell r="A349" t="str">
            <v>zt383</v>
          </cell>
          <cell r="B349" t="str">
            <v>Canis latrans</v>
          </cell>
          <cell r="C349" t="str">
            <v>ecoy</v>
          </cell>
          <cell r="D349" t="str">
            <v>New York</v>
          </cell>
        </row>
        <row r="350">
          <cell r="A350" t="str">
            <v>zt384</v>
          </cell>
          <cell r="B350" t="str">
            <v>Canis latrans</v>
          </cell>
          <cell r="C350" t="str">
            <v>ecoy</v>
          </cell>
          <cell r="D350" t="str">
            <v>New York</v>
          </cell>
        </row>
        <row r="351">
          <cell r="A351" t="str">
            <v>zt385</v>
          </cell>
          <cell r="B351" t="str">
            <v>Canis latrans</v>
          </cell>
          <cell r="C351" t="str">
            <v>ecoy</v>
          </cell>
          <cell r="D351" t="str">
            <v>New York</v>
          </cell>
        </row>
        <row r="352">
          <cell r="A352" t="str">
            <v>zt387</v>
          </cell>
          <cell r="B352" t="str">
            <v>Canis latrans</v>
          </cell>
          <cell r="C352" t="str">
            <v>ecoy</v>
          </cell>
          <cell r="D352" t="str">
            <v>New York</v>
          </cell>
        </row>
        <row r="353">
          <cell r="A353" t="str">
            <v>zt388</v>
          </cell>
          <cell r="B353" t="str">
            <v>Canis latrans</v>
          </cell>
          <cell r="C353" t="str">
            <v>ecoy</v>
          </cell>
          <cell r="D353" t="str">
            <v>New York</v>
          </cell>
        </row>
        <row r="354">
          <cell r="A354" t="str">
            <v>zt389</v>
          </cell>
          <cell r="B354" t="str">
            <v>Canis latrans</v>
          </cell>
          <cell r="C354" t="str">
            <v>ecoy</v>
          </cell>
          <cell r="D354" t="str">
            <v>New York</v>
          </cell>
        </row>
        <row r="355">
          <cell r="A355" t="str">
            <v>zt390</v>
          </cell>
          <cell r="B355" t="str">
            <v>Canis latrans</v>
          </cell>
          <cell r="C355" t="str">
            <v>ecoy</v>
          </cell>
          <cell r="D355" t="str">
            <v>New York</v>
          </cell>
        </row>
        <row r="356">
          <cell r="A356" t="str">
            <v>zt391</v>
          </cell>
          <cell r="B356" t="str">
            <v>Canis latrans</v>
          </cell>
          <cell r="C356" t="str">
            <v>ecoy</v>
          </cell>
          <cell r="D356" t="str">
            <v>New York</v>
          </cell>
        </row>
        <row r="357">
          <cell r="A357" t="str">
            <v>zt393</v>
          </cell>
          <cell r="B357" t="str">
            <v>Canis latrans</v>
          </cell>
          <cell r="C357" t="str">
            <v>ecoy</v>
          </cell>
          <cell r="D357" t="str">
            <v>New York</v>
          </cell>
        </row>
        <row r="358">
          <cell r="A358" t="str">
            <v>zt394</v>
          </cell>
          <cell r="B358" t="str">
            <v>Canis latrans</v>
          </cell>
          <cell r="C358" t="str">
            <v>ecoy</v>
          </cell>
          <cell r="D358" t="str">
            <v>New York</v>
          </cell>
        </row>
        <row r="359">
          <cell r="A359" t="str">
            <v>zt395</v>
          </cell>
          <cell r="B359" t="str">
            <v>Canis latrans</v>
          </cell>
          <cell r="C359" t="str">
            <v>ecoy</v>
          </cell>
          <cell r="D359" t="str">
            <v>New York</v>
          </cell>
        </row>
        <row r="360">
          <cell r="A360" t="str">
            <v>zt396</v>
          </cell>
          <cell r="B360" t="str">
            <v>Canis latrans</v>
          </cell>
          <cell r="C360" t="str">
            <v>ecoy</v>
          </cell>
          <cell r="D360" t="str">
            <v>New York</v>
          </cell>
        </row>
        <row r="361">
          <cell r="A361" t="str">
            <v>zt399</v>
          </cell>
          <cell r="B361" t="str">
            <v>Canis latrans</v>
          </cell>
          <cell r="C361" t="str">
            <v>ecoy</v>
          </cell>
          <cell r="D361" t="str">
            <v>New York</v>
          </cell>
        </row>
        <row r="362">
          <cell r="A362" t="str">
            <v>zt4</v>
          </cell>
          <cell r="B362" t="str">
            <v>Canis latrans</v>
          </cell>
          <cell r="C362" t="str">
            <v>ecoy</v>
          </cell>
          <cell r="D362" t="str">
            <v>Vermont</v>
          </cell>
        </row>
        <row r="363">
          <cell r="A363" t="str">
            <v>zt40</v>
          </cell>
          <cell r="B363" t="str">
            <v>Canis latrans</v>
          </cell>
          <cell r="C363" t="str">
            <v>ecoy</v>
          </cell>
          <cell r="D363" t="str">
            <v>New York</v>
          </cell>
        </row>
        <row r="364">
          <cell r="A364" t="str">
            <v>zt400</v>
          </cell>
          <cell r="B364" t="str">
            <v>Canis latrans</v>
          </cell>
          <cell r="C364" t="str">
            <v>ecoy</v>
          </cell>
          <cell r="D364" t="str">
            <v>New York</v>
          </cell>
        </row>
        <row r="365">
          <cell r="A365" t="str">
            <v>zt401</v>
          </cell>
          <cell r="B365" t="str">
            <v>Canis latrans</v>
          </cell>
          <cell r="C365" t="str">
            <v>ecoy</v>
          </cell>
          <cell r="D365" t="str">
            <v>New York</v>
          </cell>
        </row>
        <row r="366">
          <cell r="A366" t="str">
            <v>zt402</v>
          </cell>
          <cell r="B366" t="str">
            <v>Canis latrans</v>
          </cell>
          <cell r="C366" t="str">
            <v>ecoy</v>
          </cell>
          <cell r="D366" t="str">
            <v>New York</v>
          </cell>
        </row>
        <row r="367">
          <cell r="A367" t="str">
            <v>zt403</v>
          </cell>
          <cell r="B367" t="str">
            <v>Canis latrans</v>
          </cell>
          <cell r="C367" t="str">
            <v>ecoy</v>
          </cell>
          <cell r="D367" t="str">
            <v>New York</v>
          </cell>
        </row>
        <row r="368">
          <cell r="A368" t="str">
            <v>zt404</v>
          </cell>
          <cell r="B368" t="str">
            <v>Canis latrans</v>
          </cell>
          <cell r="C368" t="str">
            <v>contact</v>
          </cell>
          <cell r="D368" t="str">
            <v>New York</v>
          </cell>
        </row>
        <row r="369">
          <cell r="A369" t="str">
            <v>zt406</v>
          </cell>
          <cell r="B369" t="str">
            <v>Canis latrans</v>
          </cell>
          <cell r="C369" t="str">
            <v>contact</v>
          </cell>
          <cell r="D369" t="str">
            <v>New York</v>
          </cell>
        </row>
        <row r="370">
          <cell r="A370" t="str">
            <v>zt409</v>
          </cell>
          <cell r="B370" t="str">
            <v>Canis latrans</v>
          </cell>
          <cell r="C370" t="str">
            <v>contact</v>
          </cell>
          <cell r="D370" t="str">
            <v>New York</v>
          </cell>
        </row>
        <row r="371">
          <cell r="A371" t="str">
            <v>zt41</v>
          </cell>
          <cell r="B371" t="str">
            <v>Canis latrans</v>
          </cell>
          <cell r="C371" t="str">
            <v>contact</v>
          </cell>
          <cell r="D371" t="str">
            <v>New York</v>
          </cell>
        </row>
        <row r="372">
          <cell r="A372" t="str">
            <v>zt410</v>
          </cell>
          <cell r="B372" t="str">
            <v>Canis latrans</v>
          </cell>
          <cell r="C372" t="str">
            <v>contact</v>
          </cell>
          <cell r="D372" t="str">
            <v>New York</v>
          </cell>
        </row>
        <row r="373">
          <cell r="A373" t="str">
            <v>zt411</v>
          </cell>
          <cell r="B373" t="str">
            <v>Canis latrans</v>
          </cell>
          <cell r="C373" t="str">
            <v>contact</v>
          </cell>
          <cell r="D373" t="str">
            <v>New York</v>
          </cell>
        </row>
        <row r="374">
          <cell r="A374" t="str">
            <v>zt412</v>
          </cell>
          <cell r="B374" t="str">
            <v>Canis latrans</v>
          </cell>
          <cell r="C374" t="str">
            <v>contact</v>
          </cell>
          <cell r="D374" t="str">
            <v>New York</v>
          </cell>
        </row>
        <row r="375">
          <cell r="A375" t="str">
            <v>zt413</v>
          </cell>
          <cell r="B375" t="str">
            <v>Canis latrans</v>
          </cell>
          <cell r="C375" t="str">
            <v>contact</v>
          </cell>
          <cell r="D375" t="str">
            <v>New York</v>
          </cell>
        </row>
        <row r="376">
          <cell r="A376" t="str">
            <v>zt414</v>
          </cell>
          <cell r="B376" t="str">
            <v>Canis latrans</v>
          </cell>
          <cell r="C376" t="str">
            <v>contact</v>
          </cell>
          <cell r="D376" t="str">
            <v>New York</v>
          </cell>
        </row>
        <row r="377">
          <cell r="A377" t="str">
            <v>zt415</v>
          </cell>
          <cell r="B377" t="str">
            <v>Canis latrans</v>
          </cell>
          <cell r="C377" t="str">
            <v>contact</v>
          </cell>
          <cell r="D377" t="str">
            <v>New York</v>
          </cell>
        </row>
        <row r="378">
          <cell r="A378" t="str">
            <v>zt416</v>
          </cell>
          <cell r="B378" t="str">
            <v>Canis latrans</v>
          </cell>
          <cell r="C378" t="str">
            <v>contact</v>
          </cell>
          <cell r="D378" t="str">
            <v>New York</v>
          </cell>
        </row>
        <row r="379">
          <cell r="A379" t="str">
            <v>zt417</v>
          </cell>
          <cell r="B379" t="str">
            <v>Canis latrans</v>
          </cell>
          <cell r="C379" t="str">
            <v>contact</v>
          </cell>
          <cell r="D379" t="str">
            <v>New York</v>
          </cell>
        </row>
        <row r="380">
          <cell r="A380" t="str">
            <v>zt418</v>
          </cell>
          <cell r="B380" t="str">
            <v>Canis latrans</v>
          </cell>
          <cell r="C380" t="str">
            <v>contact</v>
          </cell>
          <cell r="D380" t="str">
            <v>New York</v>
          </cell>
        </row>
        <row r="381">
          <cell r="A381" t="str">
            <v>zt419</v>
          </cell>
          <cell r="B381" t="str">
            <v>Canis latrans</v>
          </cell>
          <cell r="C381" t="str">
            <v>contact</v>
          </cell>
          <cell r="D381" t="str">
            <v>New York</v>
          </cell>
        </row>
        <row r="382">
          <cell r="A382" t="str">
            <v>zt421</v>
          </cell>
          <cell r="B382" t="str">
            <v>Canis latrans</v>
          </cell>
          <cell r="C382" t="str">
            <v>ecoy</v>
          </cell>
          <cell r="D382" t="str">
            <v>New York</v>
          </cell>
        </row>
        <row r="383">
          <cell r="A383" t="str">
            <v>zt43</v>
          </cell>
          <cell r="B383" t="str">
            <v>Canis latrans</v>
          </cell>
          <cell r="C383" t="str">
            <v>ecoy</v>
          </cell>
          <cell r="D383" t="str">
            <v>New York</v>
          </cell>
        </row>
        <row r="384">
          <cell r="A384" t="str">
            <v>zt446</v>
          </cell>
          <cell r="B384" t="str">
            <v>Canis latrans</v>
          </cell>
          <cell r="C384" t="str">
            <v>contact</v>
          </cell>
          <cell r="D384" t="str">
            <v>Pennsylvania</v>
          </cell>
        </row>
        <row r="385">
          <cell r="A385" t="str">
            <v>zt449</v>
          </cell>
          <cell r="B385" t="str">
            <v>Canis latrans</v>
          </cell>
          <cell r="C385" t="str">
            <v>contact</v>
          </cell>
          <cell r="D385" t="str">
            <v>Pennsylvania</v>
          </cell>
        </row>
        <row r="386">
          <cell r="A386" t="str">
            <v>zt450</v>
          </cell>
          <cell r="B386" t="str">
            <v>Canis latrans</v>
          </cell>
          <cell r="C386" t="str">
            <v>contact</v>
          </cell>
          <cell r="D386" t="str">
            <v>Pennsylvania</v>
          </cell>
        </row>
        <row r="387">
          <cell r="A387" t="str">
            <v>zt451</v>
          </cell>
          <cell r="B387" t="str">
            <v>Canis latrans</v>
          </cell>
          <cell r="C387" t="str">
            <v>contact</v>
          </cell>
          <cell r="D387" t="str">
            <v>Pennsylvania</v>
          </cell>
        </row>
        <row r="388">
          <cell r="A388" t="str">
            <v>zt452</v>
          </cell>
          <cell r="B388" t="str">
            <v>Canis latrans</v>
          </cell>
          <cell r="C388" t="str">
            <v>contact</v>
          </cell>
          <cell r="D388" t="str">
            <v>Pennsylvania</v>
          </cell>
        </row>
        <row r="389">
          <cell r="A389" t="str">
            <v>zt454</v>
          </cell>
          <cell r="B389" t="str">
            <v>Canis latrans</v>
          </cell>
          <cell r="C389" t="str">
            <v>contact</v>
          </cell>
          <cell r="D389" t="str">
            <v>Pennsylvania</v>
          </cell>
        </row>
        <row r="390">
          <cell r="A390" t="str">
            <v>zt455</v>
          </cell>
          <cell r="B390" t="str">
            <v>Canis latrans</v>
          </cell>
          <cell r="C390" t="str">
            <v>contact</v>
          </cell>
          <cell r="D390" t="str">
            <v>Pennsylvania</v>
          </cell>
        </row>
        <row r="391">
          <cell r="A391" t="str">
            <v>zt456</v>
          </cell>
          <cell r="B391" t="str">
            <v>Canis latrans</v>
          </cell>
          <cell r="C391" t="str">
            <v>contact</v>
          </cell>
          <cell r="D391" t="str">
            <v>Pennsylvania</v>
          </cell>
        </row>
        <row r="392">
          <cell r="A392" t="str">
            <v>zt457</v>
          </cell>
          <cell r="B392" t="str">
            <v>Canis latrans</v>
          </cell>
          <cell r="C392" t="str">
            <v>contact</v>
          </cell>
          <cell r="D392" t="str">
            <v>Pennsylvania</v>
          </cell>
        </row>
        <row r="393">
          <cell r="A393" t="str">
            <v>zt458</v>
          </cell>
          <cell r="B393" t="str">
            <v>Canis latrans</v>
          </cell>
          <cell r="C393" t="str">
            <v>contact</v>
          </cell>
          <cell r="D393" t="str">
            <v>Pennsylvania</v>
          </cell>
        </row>
        <row r="394">
          <cell r="A394" t="str">
            <v>zt459</v>
          </cell>
          <cell r="B394" t="str">
            <v>Canis latrans</v>
          </cell>
          <cell r="C394" t="str">
            <v>contact</v>
          </cell>
          <cell r="D394" t="str">
            <v>Pennsylvania</v>
          </cell>
        </row>
        <row r="395">
          <cell r="A395" t="str">
            <v>zt460</v>
          </cell>
          <cell r="B395" t="str">
            <v>Canis latrans</v>
          </cell>
          <cell r="C395" t="str">
            <v>contact</v>
          </cell>
          <cell r="D395" t="str">
            <v>Pennsylvania</v>
          </cell>
        </row>
        <row r="396">
          <cell r="A396" t="str">
            <v>zt462</v>
          </cell>
          <cell r="B396" t="str">
            <v>Canis latrans</v>
          </cell>
          <cell r="C396" t="str">
            <v>contact</v>
          </cell>
          <cell r="D396" t="str">
            <v>Pennsylvania</v>
          </cell>
        </row>
        <row r="397">
          <cell r="A397" t="str">
            <v>zt463</v>
          </cell>
          <cell r="B397" t="str">
            <v>Canis latrans</v>
          </cell>
          <cell r="C397" t="str">
            <v>contact</v>
          </cell>
          <cell r="D397" t="str">
            <v>Pennsylvania</v>
          </cell>
        </row>
        <row r="398">
          <cell r="A398" t="str">
            <v>zt465</v>
          </cell>
          <cell r="B398" t="str">
            <v>Canis latrans</v>
          </cell>
          <cell r="C398" t="str">
            <v>ecoy</v>
          </cell>
          <cell r="D398" t="str">
            <v>Pennsylvania</v>
          </cell>
        </row>
        <row r="399">
          <cell r="A399" t="str">
            <v>zt466</v>
          </cell>
          <cell r="B399" t="str">
            <v>Canis latrans</v>
          </cell>
          <cell r="C399" t="str">
            <v>contact</v>
          </cell>
          <cell r="D399" t="str">
            <v>Pennsylvania</v>
          </cell>
        </row>
        <row r="400">
          <cell r="A400" t="str">
            <v>zt468</v>
          </cell>
          <cell r="B400" t="str">
            <v>Canis latrans</v>
          </cell>
          <cell r="C400" t="str">
            <v>contact</v>
          </cell>
          <cell r="D400" t="str">
            <v>Pennsylvania</v>
          </cell>
        </row>
        <row r="401">
          <cell r="A401" t="str">
            <v>zt469</v>
          </cell>
          <cell r="B401" t="str">
            <v>Canis latrans</v>
          </cell>
          <cell r="C401" t="str">
            <v>contact</v>
          </cell>
          <cell r="D401" t="str">
            <v>Pennsylvania</v>
          </cell>
        </row>
        <row r="402">
          <cell r="A402" t="str">
            <v>zt471</v>
          </cell>
          <cell r="B402" t="str">
            <v>Canis latrans</v>
          </cell>
          <cell r="C402" t="str">
            <v>contact</v>
          </cell>
          <cell r="D402" t="str">
            <v>Pennsylvania</v>
          </cell>
        </row>
        <row r="403">
          <cell r="A403" t="str">
            <v>zt472</v>
          </cell>
          <cell r="B403" t="str">
            <v>Canis latrans</v>
          </cell>
          <cell r="C403" t="str">
            <v>contact</v>
          </cell>
          <cell r="D403" t="str">
            <v>Pennsylvania</v>
          </cell>
        </row>
        <row r="404">
          <cell r="A404" t="str">
            <v>zt475</v>
          </cell>
          <cell r="B404" t="str">
            <v>Canis latrans</v>
          </cell>
          <cell r="C404" t="str">
            <v>contact</v>
          </cell>
          <cell r="D404" t="str">
            <v>Pennsylvania</v>
          </cell>
        </row>
        <row r="405">
          <cell r="A405" t="str">
            <v>zt476</v>
          </cell>
          <cell r="B405" t="str">
            <v>Canis latrans</v>
          </cell>
          <cell r="C405" t="str">
            <v>contact</v>
          </cell>
          <cell r="D405" t="str">
            <v>Pennsylvania</v>
          </cell>
        </row>
        <row r="406">
          <cell r="A406" t="str">
            <v>zt478</v>
          </cell>
          <cell r="B406" t="str">
            <v>Canis latrans</v>
          </cell>
          <cell r="C406" t="str">
            <v>contact</v>
          </cell>
          <cell r="D406" t="str">
            <v>Pennsylvania</v>
          </cell>
        </row>
        <row r="407">
          <cell r="A407" t="str">
            <v>zt479</v>
          </cell>
          <cell r="B407" t="str">
            <v>Canis latrans</v>
          </cell>
          <cell r="C407" t="str">
            <v>contact</v>
          </cell>
          <cell r="D407" t="str">
            <v>Pennsylvania</v>
          </cell>
        </row>
        <row r="408">
          <cell r="A408" t="str">
            <v>zt480</v>
          </cell>
          <cell r="B408" t="str">
            <v>Canis latrans</v>
          </cell>
          <cell r="C408" t="str">
            <v>contact</v>
          </cell>
          <cell r="D408" t="str">
            <v>Pennsylvania</v>
          </cell>
        </row>
        <row r="409">
          <cell r="A409" t="str">
            <v>zt482</v>
          </cell>
          <cell r="B409" t="str">
            <v>Canis latrans</v>
          </cell>
          <cell r="C409" t="str">
            <v>contact</v>
          </cell>
          <cell r="D409" t="str">
            <v>Pennsylvania</v>
          </cell>
        </row>
        <row r="410">
          <cell r="A410" t="str">
            <v>zt484</v>
          </cell>
          <cell r="B410" t="str">
            <v>Canis latrans</v>
          </cell>
          <cell r="C410" t="str">
            <v>contact</v>
          </cell>
          <cell r="D410" t="str">
            <v>Pennsylvania</v>
          </cell>
        </row>
        <row r="411">
          <cell r="A411" t="str">
            <v>zt486</v>
          </cell>
          <cell r="B411" t="str">
            <v>Canis latrans</v>
          </cell>
          <cell r="C411" t="str">
            <v>contact</v>
          </cell>
          <cell r="D411" t="str">
            <v>Pennsylvania</v>
          </cell>
        </row>
        <row r="412">
          <cell r="A412" t="str">
            <v>zt492</v>
          </cell>
          <cell r="B412" t="str">
            <v>Canis latrans</v>
          </cell>
          <cell r="C412" t="str">
            <v>contact</v>
          </cell>
          <cell r="D412" t="str">
            <v>Pennsylvania</v>
          </cell>
        </row>
        <row r="413">
          <cell r="A413" t="str">
            <v>zt5</v>
          </cell>
          <cell r="B413" t="str">
            <v>Canis latrans</v>
          </cell>
          <cell r="C413" t="str">
            <v>ecoy</v>
          </cell>
          <cell r="D413" t="str">
            <v>Vermont</v>
          </cell>
        </row>
        <row r="414">
          <cell r="A414" t="str">
            <v>zt6</v>
          </cell>
          <cell r="B414" t="str">
            <v>Canis latrans</v>
          </cell>
          <cell r="C414" t="str">
            <v>ecoy</v>
          </cell>
          <cell r="D414" t="str">
            <v>Vermont</v>
          </cell>
        </row>
        <row r="415">
          <cell r="A415" t="str">
            <v>zt600</v>
          </cell>
          <cell r="B415" t="str">
            <v>Canis latrans</v>
          </cell>
          <cell r="C415" t="str">
            <v>contact</v>
          </cell>
          <cell r="D415" t="str">
            <v>Pennsylvania</v>
          </cell>
        </row>
        <row r="416">
          <cell r="A416" t="str">
            <v>zt601</v>
          </cell>
          <cell r="B416" t="str">
            <v>Canis latrans</v>
          </cell>
          <cell r="C416" t="str">
            <v>contact</v>
          </cell>
          <cell r="D416" t="str">
            <v>Pennsylvania</v>
          </cell>
        </row>
        <row r="417">
          <cell r="A417" t="str">
            <v>zt602</v>
          </cell>
          <cell r="B417" t="str">
            <v>Canis latrans</v>
          </cell>
          <cell r="C417" t="str">
            <v>contact</v>
          </cell>
          <cell r="D417" t="str">
            <v>Pennsylvania</v>
          </cell>
        </row>
        <row r="418">
          <cell r="A418" t="str">
            <v>zt603</v>
          </cell>
          <cell r="B418" t="str">
            <v>Canis latrans</v>
          </cell>
          <cell r="C418" t="str">
            <v>contact</v>
          </cell>
          <cell r="D418" t="str">
            <v>Pennsylvania</v>
          </cell>
        </row>
        <row r="419">
          <cell r="A419" t="str">
            <v>zt604</v>
          </cell>
          <cell r="B419" t="str">
            <v>Canis latrans</v>
          </cell>
          <cell r="C419" t="str">
            <v>contact</v>
          </cell>
          <cell r="D419" t="str">
            <v>Pennsylvania</v>
          </cell>
        </row>
        <row r="420">
          <cell r="A420" t="str">
            <v>zt605</v>
          </cell>
          <cell r="B420" t="str">
            <v>Canis latrans</v>
          </cell>
          <cell r="C420" t="str">
            <v>contact</v>
          </cell>
          <cell r="D420" t="str">
            <v>Pennsylvania</v>
          </cell>
        </row>
        <row r="421">
          <cell r="A421" t="str">
            <v>zt606</v>
          </cell>
          <cell r="B421" t="str">
            <v>Canis latrans</v>
          </cell>
          <cell r="C421" t="str">
            <v>contact</v>
          </cell>
          <cell r="D421" t="str">
            <v>Pennsylvania</v>
          </cell>
        </row>
        <row r="422">
          <cell r="A422" t="str">
            <v>zt607</v>
          </cell>
          <cell r="B422" t="str">
            <v>Canis latrans</v>
          </cell>
          <cell r="C422" t="str">
            <v>contact</v>
          </cell>
          <cell r="D422" t="str">
            <v>Pennsylvania</v>
          </cell>
        </row>
        <row r="423">
          <cell r="A423" t="str">
            <v>zt608</v>
          </cell>
          <cell r="B423" t="str">
            <v>Canis latrans</v>
          </cell>
          <cell r="C423" t="str">
            <v>contact</v>
          </cell>
          <cell r="D423" t="str">
            <v>Pennsylvania</v>
          </cell>
        </row>
        <row r="424">
          <cell r="A424" t="str">
            <v>zt609</v>
          </cell>
          <cell r="B424" t="str">
            <v>Canis latrans</v>
          </cell>
          <cell r="C424" t="str">
            <v>contact</v>
          </cell>
          <cell r="D424" t="str">
            <v>Pennsylvania</v>
          </cell>
        </row>
        <row r="425">
          <cell r="A425" t="str">
            <v>zt610</v>
          </cell>
          <cell r="B425" t="str">
            <v>Canis latrans</v>
          </cell>
          <cell r="C425" t="str">
            <v>contact</v>
          </cell>
          <cell r="D425" t="str">
            <v>Pennsylvania</v>
          </cell>
        </row>
        <row r="426">
          <cell r="A426" t="str">
            <v>zt614</v>
          </cell>
          <cell r="B426" t="str">
            <v>Canis latrans</v>
          </cell>
          <cell r="C426" t="str">
            <v>ecoy</v>
          </cell>
          <cell r="D426" t="str">
            <v>Pennsylvania</v>
          </cell>
        </row>
        <row r="427">
          <cell r="A427" t="str">
            <v>zt623</v>
          </cell>
          <cell r="B427" t="str">
            <v>Canis latrans</v>
          </cell>
          <cell r="C427" t="str">
            <v>contact</v>
          </cell>
          <cell r="D427" t="str">
            <v>Pennsylvania</v>
          </cell>
        </row>
        <row r="428">
          <cell r="A428" t="str">
            <v>zt625</v>
          </cell>
          <cell r="B428" t="str">
            <v>Canis latrans</v>
          </cell>
          <cell r="C428" t="str">
            <v>contact</v>
          </cell>
          <cell r="D428" t="str">
            <v>Pennsylvania</v>
          </cell>
        </row>
        <row r="429">
          <cell r="A429" t="str">
            <v>zt627</v>
          </cell>
          <cell r="B429" t="str">
            <v>Canis latrans</v>
          </cell>
          <cell r="C429" t="str">
            <v>contact</v>
          </cell>
          <cell r="D429" t="str">
            <v>Pennsylvania</v>
          </cell>
        </row>
        <row r="430">
          <cell r="A430" t="str">
            <v>zt629</v>
          </cell>
          <cell r="B430" t="str">
            <v>Canis latrans</v>
          </cell>
          <cell r="C430" t="str">
            <v>contact</v>
          </cell>
          <cell r="D430" t="str">
            <v>Pennsylvania</v>
          </cell>
        </row>
        <row r="431">
          <cell r="A431" t="str">
            <v>zt630</v>
          </cell>
          <cell r="B431" t="str">
            <v>Canis latrans</v>
          </cell>
          <cell r="C431" t="str">
            <v>ecoy</v>
          </cell>
          <cell r="D431" t="str">
            <v>Pennsylvania</v>
          </cell>
        </row>
        <row r="432">
          <cell r="A432" t="str">
            <v>zt631</v>
          </cell>
          <cell r="B432" t="str">
            <v>Canis latrans</v>
          </cell>
          <cell r="C432" t="str">
            <v>contact</v>
          </cell>
          <cell r="D432" t="str">
            <v>Pennsylvania</v>
          </cell>
        </row>
        <row r="433">
          <cell r="A433" t="str">
            <v>zt632</v>
          </cell>
          <cell r="B433" t="str">
            <v>Canis latrans</v>
          </cell>
          <cell r="C433" t="str">
            <v>contact</v>
          </cell>
          <cell r="D433" t="str">
            <v>Pennsylvania</v>
          </cell>
        </row>
        <row r="434">
          <cell r="A434" t="str">
            <v>zt633</v>
          </cell>
          <cell r="B434" t="str">
            <v>Canis latrans</v>
          </cell>
          <cell r="C434" t="str">
            <v>contact</v>
          </cell>
          <cell r="D434" t="str">
            <v>Pennsylvania</v>
          </cell>
        </row>
        <row r="435">
          <cell r="A435" t="str">
            <v>zt634</v>
          </cell>
          <cell r="B435" t="str">
            <v>Canis latrans</v>
          </cell>
          <cell r="C435" t="str">
            <v>contact</v>
          </cell>
          <cell r="D435" t="str">
            <v>Pennsylvania</v>
          </cell>
        </row>
        <row r="436">
          <cell r="A436" t="str">
            <v>zt636</v>
          </cell>
          <cell r="B436" t="str">
            <v>Canis latrans</v>
          </cell>
          <cell r="C436" t="str">
            <v>contact</v>
          </cell>
          <cell r="D436" t="str">
            <v>Pennsylvania</v>
          </cell>
        </row>
        <row r="437">
          <cell r="A437" t="str">
            <v>zt637</v>
          </cell>
          <cell r="B437" t="str">
            <v>Canis latrans</v>
          </cell>
          <cell r="C437" t="str">
            <v>contact</v>
          </cell>
          <cell r="D437" t="str">
            <v>Pennsylvania</v>
          </cell>
        </row>
        <row r="438">
          <cell r="A438" t="str">
            <v>zt638</v>
          </cell>
          <cell r="B438" t="str">
            <v>Canis latrans</v>
          </cell>
          <cell r="C438" t="str">
            <v>contact</v>
          </cell>
          <cell r="D438" t="str">
            <v>Pennsylvania</v>
          </cell>
        </row>
        <row r="439">
          <cell r="A439" t="str">
            <v>zt639</v>
          </cell>
          <cell r="B439" t="str">
            <v>Canis latrans</v>
          </cell>
          <cell r="C439" t="str">
            <v>contact</v>
          </cell>
          <cell r="D439" t="str">
            <v>Pennsylvania</v>
          </cell>
        </row>
        <row r="440">
          <cell r="A440" t="str">
            <v>zt640</v>
          </cell>
          <cell r="B440" t="str">
            <v>Canis latrans</v>
          </cell>
          <cell r="C440" t="str">
            <v>contact</v>
          </cell>
          <cell r="D440" t="str">
            <v>Pennsylvania</v>
          </cell>
        </row>
        <row r="441">
          <cell r="A441" t="str">
            <v>zt641</v>
          </cell>
          <cell r="B441" t="str">
            <v>Canis latrans</v>
          </cell>
          <cell r="C441" t="str">
            <v>contact</v>
          </cell>
          <cell r="D441" t="str">
            <v>Pennsylvania</v>
          </cell>
        </row>
        <row r="442">
          <cell r="A442" t="str">
            <v>zt642</v>
          </cell>
          <cell r="B442" t="str">
            <v>Canis latrans</v>
          </cell>
          <cell r="C442" t="str">
            <v>contact</v>
          </cell>
          <cell r="D442" t="str">
            <v>Pennsylvania</v>
          </cell>
        </row>
        <row r="443">
          <cell r="A443" t="str">
            <v>zt643</v>
          </cell>
          <cell r="B443" t="str">
            <v>Canis latrans</v>
          </cell>
          <cell r="C443" t="str">
            <v>contact</v>
          </cell>
          <cell r="D443" t="str">
            <v>Pennsylvania</v>
          </cell>
        </row>
        <row r="444">
          <cell r="A444" t="str">
            <v>zt646</v>
          </cell>
          <cell r="B444" t="str">
            <v>Canis latrans</v>
          </cell>
          <cell r="C444" t="str">
            <v>contact</v>
          </cell>
          <cell r="D444" t="str">
            <v>Pennsylvania</v>
          </cell>
        </row>
        <row r="445">
          <cell r="A445" t="str">
            <v>zt650</v>
          </cell>
          <cell r="B445" t="str">
            <v>Canis latrans</v>
          </cell>
          <cell r="C445" t="str">
            <v>contact</v>
          </cell>
          <cell r="D445" t="str">
            <v>Pennsylvania</v>
          </cell>
        </row>
        <row r="446">
          <cell r="A446" t="str">
            <v>zt651</v>
          </cell>
          <cell r="B446" t="str">
            <v>Canis latrans</v>
          </cell>
          <cell r="C446" t="str">
            <v>contact</v>
          </cell>
          <cell r="D446" t="str">
            <v>Pennsylvania</v>
          </cell>
        </row>
        <row r="447">
          <cell r="A447" t="str">
            <v>zt653</v>
          </cell>
          <cell r="B447" t="str">
            <v>Canis latrans</v>
          </cell>
          <cell r="C447" t="str">
            <v>contact</v>
          </cell>
          <cell r="D447" t="str">
            <v>Pennsylvania</v>
          </cell>
        </row>
        <row r="448">
          <cell r="A448" t="str">
            <v>zt657</v>
          </cell>
          <cell r="B448" t="str">
            <v>Canis latrans</v>
          </cell>
          <cell r="C448" t="str">
            <v>ecoy</v>
          </cell>
          <cell r="D448" t="str">
            <v>Pennsylvania</v>
          </cell>
        </row>
        <row r="449">
          <cell r="A449" t="str">
            <v>zt658</v>
          </cell>
          <cell r="B449" t="str">
            <v>Canis latrans</v>
          </cell>
          <cell r="C449" t="str">
            <v>contact</v>
          </cell>
          <cell r="D449" t="str">
            <v>Pennsylvania</v>
          </cell>
        </row>
        <row r="450">
          <cell r="A450" t="str">
            <v>zt660</v>
          </cell>
          <cell r="B450" t="str">
            <v>Canis latrans</v>
          </cell>
          <cell r="C450" t="str">
            <v>contact</v>
          </cell>
          <cell r="D450" t="str">
            <v>Pennsylvania</v>
          </cell>
        </row>
        <row r="451">
          <cell r="A451" t="str">
            <v>zt661</v>
          </cell>
          <cell r="B451" t="str">
            <v>Canis latrans</v>
          </cell>
          <cell r="C451" t="str">
            <v>contact</v>
          </cell>
          <cell r="D451" t="str">
            <v>Pennsylvania</v>
          </cell>
        </row>
        <row r="452">
          <cell r="A452" t="str">
            <v>zt671</v>
          </cell>
          <cell r="B452" t="str">
            <v>Canis latrans</v>
          </cell>
          <cell r="C452" t="str">
            <v>contact</v>
          </cell>
          <cell r="D452" t="str">
            <v>Pennsylvania</v>
          </cell>
        </row>
        <row r="453">
          <cell r="A453" t="str">
            <v>zt672</v>
          </cell>
          <cell r="B453" t="str">
            <v>Canis latrans</v>
          </cell>
          <cell r="C453" t="str">
            <v>contact</v>
          </cell>
          <cell r="D453" t="str">
            <v>Pennsylvania</v>
          </cell>
        </row>
        <row r="454">
          <cell r="A454" t="str">
            <v>zt675</v>
          </cell>
          <cell r="B454" t="str">
            <v>Canis latrans</v>
          </cell>
          <cell r="C454" t="str">
            <v>contact</v>
          </cell>
          <cell r="D454" t="str">
            <v>Pennsylvania</v>
          </cell>
        </row>
        <row r="455">
          <cell r="A455" t="str">
            <v>zt676</v>
          </cell>
          <cell r="B455" t="str">
            <v>Canis latrans</v>
          </cell>
          <cell r="C455" t="str">
            <v>contact</v>
          </cell>
          <cell r="D455" t="str">
            <v>Pennsylvania</v>
          </cell>
        </row>
        <row r="456">
          <cell r="A456" t="str">
            <v>zt677</v>
          </cell>
          <cell r="B456" t="str">
            <v>Canis latrans</v>
          </cell>
          <cell r="C456" t="str">
            <v>contact</v>
          </cell>
          <cell r="D456" t="str">
            <v>Pennsylvania</v>
          </cell>
        </row>
        <row r="457">
          <cell r="A457" t="str">
            <v>zt678</v>
          </cell>
          <cell r="B457" t="str">
            <v>Canis latrans</v>
          </cell>
          <cell r="C457" t="str">
            <v>ecoy</v>
          </cell>
          <cell r="D457" t="str">
            <v>Pennsylvania</v>
          </cell>
        </row>
        <row r="458">
          <cell r="A458" t="str">
            <v>zt679</v>
          </cell>
          <cell r="B458" t="str">
            <v>Canis latrans</v>
          </cell>
          <cell r="C458" t="str">
            <v>contact</v>
          </cell>
          <cell r="D458" t="str">
            <v>Pennsylvania</v>
          </cell>
        </row>
        <row r="459">
          <cell r="A459" t="str">
            <v>zt690</v>
          </cell>
          <cell r="B459" t="str">
            <v>Canis latrans</v>
          </cell>
          <cell r="C459" t="str">
            <v>contact</v>
          </cell>
          <cell r="D459" t="str">
            <v>Pennsylvania</v>
          </cell>
        </row>
        <row r="460">
          <cell r="A460" t="str">
            <v>zt691</v>
          </cell>
          <cell r="B460" t="str">
            <v>Canis latrans</v>
          </cell>
          <cell r="C460" t="str">
            <v>contact</v>
          </cell>
          <cell r="D460" t="str">
            <v>Pennsylvania</v>
          </cell>
        </row>
        <row r="461">
          <cell r="A461" t="str">
            <v>zt692</v>
          </cell>
          <cell r="B461" t="str">
            <v>Canis latrans</v>
          </cell>
          <cell r="C461" t="str">
            <v>contact</v>
          </cell>
          <cell r="D461" t="str">
            <v>Pennsylvania</v>
          </cell>
        </row>
        <row r="462">
          <cell r="A462" t="str">
            <v>zt693</v>
          </cell>
          <cell r="B462" t="str">
            <v>Canis latrans</v>
          </cell>
          <cell r="C462" t="str">
            <v>contact</v>
          </cell>
          <cell r="D462" t="str">
            <v>Pennsylvania</v>
          </cell>
        </row>
        <row r="463">
          <cell r="A463" t="str">
            <v>zt694</v>
          </cell>
          <cell r="B463" t="str">
            <v>Canis latrans</v>
          </cell>
          <cell r="C463" t="str">
            <v>contact</v>
          </cell>
          <cell r="D463" t="str">
            <v>Pennsylvania</v>
          </cell>
        </row>
        <row r="464">
          <cell r="A464" t="str">
            <v>zt695</v>
          </cell>
          <cell r="B464" t="str">
            <v>Canis latrans</v>
          </cell>
          <cell r="C464" t="str">
            <v>contact</v>
          </cell>
          <cell r="D464" t="str">
            <v>Pennsylvania</v>
          </cell>
        </row>
        <row r="465">
          <cell r="A465" t="str">
            <v>zt696</v>
          </cell>
          <cell r="B465" t="str">
            <v>Canis latrans</v>
          </cell>
          <cell r="C465" t="str">
            <v>ecoy</v>
          </cell>
          <cell r="D465" t="str">
            <v>Pennsylvania</v>
          </cell>
        </row>
        <row r="466">
          <cell r="A466" t="str">
            <v>zt697</v>
          </cell>
          <cell r="B466" t="str">
            <v>Canis latrans</v>
          </cell>
          <cell r="C466" t="str">
            <v>ecoy</v>
          </cell>
          <cell r="D466" t="str">
            <v>Pennsylvania</v>
          </cell>
        </row>
        <row r="467">
          <cell r="A467" t="str">
            <v>zt698</v>
          </cell>
          <cell r="B467" t="str">
            <v>Canis latrans</v>
          </cell>
          <cell r="C467" t="str">
            <v>ecoy</v>
          </cell>
          <cell r="D467" t="str">
            <v>Pennsylvania</v>
          </cell>
        </row>
        <row r="468">
          <cell r="A468" t="str">
            <v>zt699</v>
          </cell>
          <cell r="B468" t="str">
            <v>Canis latrans</v>
          </cell>
          <cell r="C468" t="str">
            <v>contact</v>
          </cell>
          <cell r="D468" t="str">
            <v>Pennsylvania</v>
          </cell>
        </row>
        <row r="469">
          <cell r="A469" t="str">
            <v>zt7</v>
          </cell>
          <cell r="B469" t="str">
            <v>Canis latrans</v>
          </cell>
          <cell r="C469" t="str">
            <v>ecoy</v>
          </cell>
          <cell r="D469" t="str">
            <v>Vermont</v>
          </cell>
        </row>
        <row r="470">
          <cell r="A470" t="str">
            <v>zt700</v>
          </cell>
          <cell r="B470" t="str">
            <v>Canis latrans</v>
          </cell>
          <cell r="C470" t="str">
            <v>contact</v>
          </cell>
          <cell r="D470" t="str">
            <v>Pennsylvania</v>
          </cell>
        </row>
        <row r="471">
          <cell r="A471" t="str">
            <v>zt701</v>
          </cell>
          <cell r="B471" t="str">
            <v>Canis latrans</v>
          </cell>
          <cell r="C471" t="str">
            <v>contact</v>
          </cell>
          <cell r="D471" t="str">
            <v>Pennsylvania</v>
          </cell>
        </row>
        <row r="472">
          <cell r="A472" t="str">
            <v>zt702</v>
          </cell>
          <cell r="B472" t="str">
            <v>Canis latrans</v>
          </cell>
          <cell r="C472" t="str">
            <v>contact</v>
          </cell>
          <cell r="D472" t="str">
            <v>Pennsylvania</v>
          </cell>
        </row>
        <row r="473">
          <cell r="A473" t="str">
            <v>zt703</v>
          </cell>
          <cell r="B473" t="str">
            <v>Canis latrans</v>
          </cell>
          <cell r="C473" t="str">
            <v>contact</v>
          </cell>
          <cell r="D473" t="str">
            <v>Pennsylvania</v>
          </cell>
        </row>
        <row r="474">
          <cell r="A474" t="str">
            <v>zt704</v>
          </cell>
          <cell r="B474" t="str">
            <v>Canis latrans</v>
          </cell>
          <cell r="C474" t="str">
            <v>contact</v>
          </cell>
          <cell r="D474" t="str">
            <v>Pennsylvania</v>
          </cell>
        </row>
        <row r="475">
          <cell r="A475" t="str">
            <v>zt9</v>
          </cell>
          <cell r="B475" t="str">
            <v>Canis latrans</v>
          </cell>
          <cell r="C475" t="str">
            <v>ecoy</v>
          </cell>
          <cell r="D475" t="str">
            <v>Vermont</v>
          </cell>
        </row>
        <row r="476">
          <cell r="A476" t="str">
            <v>ztbp14</v>
          </cell>
          <cell r="B476" t="str">
            <v>Canis latrans</v>
          </cell>
          <cell r="C476" t="str">
            <v>ecoy</v>
          </cell>
          <cell r="D476" t="str">
            <v>New York</v>
          </cell>
        </row>
        <row r="477">
          <cell r="A477" t="str">
            <v>ztpb10</v>
          </cell>
          <cell r="B477" t="str">
            <v>Canis latrans</v>
          </cell>
          <cell r="C477" t="str">
            <v>ecoy</v>
          </cell>
          <cell r="D477" t="str">
            <v>New York</v>
          </cell>
        </row>
        <row r="478">
          <cell r="A478" t="str">
            <v>ztpb13</v>
          </cell>
          <cell r="B478" t="str">
            <v>Canis latrans</v>
          </cell>
          <cell r="C478" t="str">
            <v>ecoy</v>
          </cell>
          <cell r="D478" t="str">
            <v>New York</v>
          </cell>
        </row>
        <row r="479">
          <cell r="A479" t="str">
            <v>ztpb150.664</v>
          </cell>
          <cell r="B479" t="str">
            <v>Canis latrans</v>
          </cell>
          <cell r="C479" t="str">
            <v>ecoy</v>
          </cell>
          <cell r="D479" t="str">
            <v>New York</v>
          </cell>
        </row>
        <row r="480">
          <cell r="A480" t="str">
            <v>ztpb2</v>
          </cell>
          <cell r="B480" t="str">
            <v>Canis latrans</v>
          </cell>
          <cell r="C480" t="str">
            <v>ecoy</v>
          </cell>
          <cell r="D480" t="str">
            <v>New York</v>
          </cell>
        </row>
        <row r="481">
          <cell r="A481" t="str">
            <v>ztpb6</v>
          </cell>
          <cell r="B481" t="str">
            <v>Canis latrans</v>
          </cell>
          <cell r="C481" t="str">
            <v>ecoy</v>
          </cell>
          <cell r="D481" t="str">
            <v>New York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en427"/>
      <sheetName val="Golden399"/>
      <sheetName val="Golden139"/>
    </sheetNames>
    <sheetDataSet>
      <sheetData sheetId="0">
        <row r="1">
          <cell r="A1" t="str">
            <v>Tissue_ID</v>
          </cell>
          <cell r="B1" t="str">
            <v>Genus_species</v>
          </cell>
          <cell r="C1" t="str">
            <v>region</v>
          </cell>
          <cell r="D1" t="str">
            <v>State</v>
          </cell>
          <cell r="E1" t="str">
            <v>region1</v>
          </cell>
          <cell r="F1" t="str">
            <v>County</v>
          </cell>
          <cell r="G1" t="str">
            <v>Town</v>
          </cell>
          <cell r="H1" t="str">
            <v>Locality</v>
          </cell>
          <cell r="I1" t="str">
            <v>lat</v>
          </cell>
          <cell r="J1" t="str">
            <v>long</v>
          </cell>
          <cell r="K1" t="str">
            <v>Error_km</v>
          </cell>
          <cell r="L1" t="str">
            <v>Uncertainty</v>
          </cell>
          <cell r="M1" t="str">
            <v>Uncertainty_radius</v>
          </cell>
          <cell r="N1" t="str">
            <v>Buffer</v>
          </cell>
          <cell r="O1" t="str">
            <v>Year</v>
          </cell>
          <cell r="P1" t="str">
            <v>mtDNA_hap</v>
          </cell>
          <cell r="Q1" t="str">
            <v>type</v>
          </cell>
          <cell r="R1" t="str">
            <v>Kays_2010_hap</v>
          </cell>
          <cell r="S1" t="str">
            <v>Wayne_microarray</v>
          </cell>
          <cell r="T1" t="str">
            <v>Monzon_Golden</v>
          </cell>
          <cell r="U1" t="str">
            <v>Deer</v>
          </cell>
        </row>
        <row r="2">
          <cell r="A2" t="str">
            <v>zm14701</v>
          </cell>
          <cell r="B2" t="str">
            <v>Canis latrans</v>
          </cell>
          <cell r="C2" t="str">
            <v>ecoy</v>
          </cell>
          <cell r="D2" t="str">
            <v>Connecticut</v>
          </cell>
          <cell r="E2" t="str">
            <v>CT_SNY</v>
          </cell>
          <cell r="I2">
            <v>41.594999999999999</v>
          </cell>
          <cell r="J2">
            <v>-72.706670000000003</v>
          </cell>
          <cell r="K2">
            <v>104.66</v>
          </cell>
          <cell r="L2" t="str">
            <v>State</v>
          </cell>
          <cell r="P2" t="str">
            <v>hap1</v>
          </cell>
          <cell r="Q2" t="str">
            <v>GLW</v>
          </cell>
          <cell r="R2" t="str">
            <v>GL20</v>
          </cell>
          <cell r="T2" t="str">
            <v>zm14701</v>
          </cell>
          <cell r="U2" t="str">
            <v>&lt;15</v>
          </cell>
        </row>
        <row r="3">
          <cell r="A3" t="str">
            <v>zm15589</v>
          </cell>
          <cell r="B3" t="str">
            <v>Canis latrans</v>
          </cell>
          <cell r="C3" t="str">
            <v>ecoy</v>
          </cell>
          <cell r="D3" t="str">
            <v>New Jersey</v>
          </cell>
          <cell r="E3" t="str">
            <v>NJ_EPA</v>
          </cell>
          <cell r="I3">
            <v>40.1416398</v>
          </cell>
          <cell r="J3">
            <v>-74.730613500000004</v>
          </cell>
          <cell r="K3">
            <v>134</v>
          </cell>
          <cell r="L3" t="str">
            <v>State</v>
          </cell>
          <cell r="P3" t="str">
            <v>zhap3(tooshort)</v>
          </cell>
          <cell r="Q3" t="str">
            <v>WCOY</v>
          </cell>
          <cell r="T3" t="str">
            <v>zm15589</v>
          </cell>
          <cell r="U3" t="str">
            <v>15-30</v>
          </cell>
        </row>
        <row r="4">
          <cell r="A4" t="str">
            <v>zm15884</v>
          </cell>
          <cell r="B4" t="str">
            <v>Canis latrans</v>
          </cell>
          <cell r="C4" t="str">
            <v>ecoy</v>
          </cell>
          <cell r="D4" t="str">
            <v>Rhode Island</v>
          </cell>
          <cell r="F4" t="str">
            <v>all RI counties</v>
          </cell>
          <cell r="I4">
            <v>41.673490999999999</v>
          </cell>
          <cell r="J4">
            <v>-71.524880999999993</v>
          </cell>
          <cell r="K4">
            <v>57.715000000000003</v>
          </cell>
          <cell r="L4" t="str">
            <v>State</v>
          </cell>
          <cell r="O4">
            <v>2009</v>
          </cell>
          <cell r="T4" t="str">
            <v>zm15884</v>
          </cell>
          <cell r="U4" t="str">
            <v>15-30</v>
          </cell>
        </row>
        <row r="5">
          <cell r="A5" t="str">
            <v>zm15977</v>
          </cell>
          <cell r="B5" t="str">
            <v>Canis latrans</v>
          </cell>
          <cell r="C5" t="str">
            <v>ecoy</v>
          </cell>
          <cell r="D5" t="str">
            <v>Pennsylvania</v>
          </cell>
          <cell r="F5" t="str">
            <v xml:space="preserve">Luzerne </v>
          </cell>
          <cell r="H5" t="str">
            <v xml:space="preserve">Sweet Valley   </v>
          </cell>
          <cell r="I5">
            <v>41.282200000000003</v>
          </cell>
          <cell r="J5">
            <v>-76.145015000000001</v>
          </cell>
          <cell r="K5">
            <v>9.3940000000000001</v>
          </cell>
          <cell r="L5" t="str">
            <v>HR</v>
          </cell>
          <cell r="M5">
            <v>3036</v>
          </cell>
          <cell r="N5">
            <v>8036</v>
          </cell>
          <cell r="O5">
            <v>2009</v>
          </cell>
          <cell r="T5" t="str">
            <v>zm15977</v>
          </cell>
          <cell r="U5" t="str">
            <v>15-30</v>
          </cell>
        </row>
        <row r="6">
          <cell r="A6" t="str">
            <v>zm15985</v>
          </cell>
          <cell r="B6" t="str">
            <v>Canis latrans</v>
          </cell>
          <cell r="C6" t="str">
            <v>ecoy</v>
          </cell>
          <cell r="D6" t="str">
            <v>Rhode Island</v>
          </cell>
          <cell r="F6" t="str">
            <v>Newport</v>
          </cell>
          <cell r="H6" t="str">
            <v>Jamestown</v>
          </cell>
          <cell r="I6">
            <v>41.497104999999998</v>
          </cell>
          <cell r="J6">
            <v>-71.367395999999999</v>
          </cell>
          <cell r="K6">
            <v>1.3520000000000001</v>
          </cell>
          <cell r="L6" t="str">
            <v>HR</v>
          </cell>
          <cell r="M6">
            <v>3036</v>
          </cell>
          <cell r="N6">
            <v>8036</v>
          </cell>
          <cell r="O6">
            <v>2007</v>
          </cell>
          <cell r="T6" t="str">
            <v>zm15985</v>
          </cell>
          <cell r="U6" t="str">
            <v>30-45</v>
          </cell>
        </row>
        <row r="7">
          <cell r="A7" t="str">
            <v>zm15981</v>
          </cell>
          <cell r="B7" t="str">
            <v>Canis latrans</v>
          </cell>
          <cell r="C7" t="str">
            <v>ecoy</v>
          </cell>
          <cell r="D7" t="str">
            <v>Pennsylvania</v>
          </cell>
          <cell r="F7" t="str">
            <v>Wayne</v>
          </cell>
          <cell r="H7" t="str">
            <v>Hawley</v>
          </cell>
          <cell r="I7">
            <v>41.475926999999999</v>
          </cell>
          <cell r="J7">
            <v>-75.182097999999996</v>
          </cell>
          <cell r="K7">
            <v>2.206</v>
          </cell>
          <cell r="L7" t="str">
            <v>HR</v>
          </cell>
          <cell r="M7">
            <v>1176</v>
          </cell>
          <cell r="N7">
            <v>6176</v>
          </cell>
          <cell r="O7">
            <v>2009</v>
          </cell>
          <cell r="T7" t="str">
            <v>zm15981</v>
          </cell>
          <cell r="U7" t="str">
            <v>15-30</v>
          </cell>
        </row>
        <row r="8">
          <cell r="A8" t="str">
            <v>zm15861</v>
          </cell>
          <cell r="B8" t="str">
            <v>Canis latrans</v>
          </cell>
          <cell r="C8" t="str">
            <v>ecoy</v>
          </cell>
          <cell r="D8" t="str">
            <v>Rhode Island</v>
          </cell>
          <cell r="F8" t="str">
            <v>Washington</v>
          </cell>
          <cell r="G8" t="str">
            <v>Town of Hopkington</v>
          </cell>
          <cell r="H8" t="str">
            <v xml:space="preserve">Arcadia Rd. </v>
          </cell>
          <cell r="I8">
            <v>41.530459999999998</v>
          </cell>
          <cell r="J8">
            <v>-71.700365000000005</v>
          </cell>
          <cell r="L8" t="str">
            <v>HR</v>
          </cell>
          <cell r="M8">
            <v>3036</v>
          </cell>
          <cell r="N8">
            <v>8036</v>
          </cell>
          <cell r="O8">
            <v>2008</v>
          </cell>
          <cell r="T8" t="str">
            <v>zm15861</v>
          </cell>
          <cell r="U8" t="str">
            <v>15-30</v>
          </cell>
        </row>
        <row r="9">
          <cell r="A9" t="str">
            <v>zm15952</v>
          </cell>
          <cell r="B9" t="str">
            <v>Canis latrans</v>
          </cell>
          <cell r="C9" t="str">
            <v>ecoy</v>
          </cell>
          <cell r="D9" t="str">
            <v>Rhode Island</v>
          </cell>
          <cell r="F9" t="str">
            <v>Washington</v>
          </cell>
          <cell r="G9" t="str">
            <v>Town of Richmond</v>
          </cell>
          <cell r="H9" t="str">
            <v>First Ave</v>
          </cell>
          <cell r="I9">
            <v>41.493326000000003</v>
          </cell>
          <cell r="J9">
            <v>-71.668087</v>
          </cell>
          <cell r="L9" t="str">
            <v>HR</v>
          </cell>
          <cell r="N9">
            <v>8910.0392156862745</v>
          </cell>
          <cell r="O9">
            <v>2007</v>
          </cell>
          <cell r="T9" t="str">
            <v>zm15952</v>
          </cell>
          <cell r="U9" t="str">
            <v>15-30</v>
          </cell>
        </row>
        <row r="10">
          <cell r="A10" t="str">
            <v>zm14207</v>
          </cell>
          <cell r="B10" t="str">
            <v>Canis latrans</v>
          </cell>
          <cell r="C10" t="str">
            <v>ecoy</v>
          </cell>
          <cell r="D10" t="str">
            <v>New York</v>
          </cell>
          <cell r="E10" t="str">
            <v>ENY</v>
          </cell>
          <cell r="F10" t="str">
            <v>Albany</v>
          </cell>
          <cell r="G10" t="str">
            <v>Guilderland</v>
          </cell>
          <cell r="H10" t="str">
            <v>Albany Pine Bush Preserve off of Willow St., UTM 589797 4728658</v>
          </cell>
          <cell r="I10">
            <v>42.705199999999998</v>
          </cell>
          <cell r="J10">
            <v>-73.903499999999994</v>
          </cell>
          <cell r="K10">
            <v>4.8000000000000001E-2</v>
          </cell>
          <cell r="L10" t="str">
            <v>HR</v>
          </cell>
          <cell r="M10">
            <v>3036</v>
          </cell>
          <cell r="N10">
            <v>8036</v>
          </cell>
          <cell r="O10">
            <v>2002</v>
          </cell>
          <cell r="P10" t="str">
            <v>hap2</v>
          </cell>
          <cell r="Q10" t="str">
            <v>WCOY</v>
          </cell>
          <cell r="R10" t="str">
            <v>cla28</v>
          </cell>
          <cell r="T10" t="str">
            <v>zm14207</v>
          </cell>
          <cell r="U10" t="str">
            <v>&lt;15</v>
          </cell>
        </row>
        <row r="11">
          <cell r="A11" t="str">
            <v>zt421</v>
          </cell>
          <cell r="B11" t="str">
            <v>Canis latrans</v>
          </cell>
          <cell r="C11" t="str">
            <v>ecoy</v>
          </cell>
          <cell r="D11" t="str">
            <v>New York</v>
          </cell>
          <cell r="E11" t="str">
            <v>ENY</v>
          </cell>
          <cell r="F11" t="str">
            <v>Albany</v>
          </cell>
          <cell r="G11" t="str">
            <v>Guilderland</v>
          </cell>
          <cell r="I11">
            <v>42.712955000000001</v>
          </cell>
          <cell r="J11">
            <v>-73.878360999999998</v>
          </cell>
          <cell r="L11" t="str">
            <v>HR</v>
          </cell>
          <cell r="M11">
            <v>3036</v>
          </cell>
          <cell r="N11">
            <v>8036</v>
          </cell>
          <cell r="O11">
            <v>2005</v>
          </cell>
          <cell r="P11" t="str">
            <v>hap3</v>
          </cell>
          <cell r="Q11" t="str">
            <v>WCOY</v>
          </cell>
          <cell r="R11" t="str">
            <v>cla29</v>
          </cell>
          <cell r="T11" t="str">
            <v>zt421</v>
          </cell>
          <cell r="U11" t="str">
            <v>&lt;15</v>
          </cell>
        </row>
        <row r="12">
          <cell r="A12" t="str">
            <v>ztpb10</v>
          </cell>
          <cell r="B12" t="str">
            <v>Canis latrans</v>
          </cell>
          <cell r="C12" t="str">
            <v>ecoy</v>
          </cell>
          <cell r="D12" t="str">
            <v>New York</v>
          </cell>
          <cell r="E12" t="str">
            <v>ENY</v>
          </cell>
          <cell r="F12" t="str">
            <v>Albany</v>
          </cell>
          <cell r="G12" t="str">
            <v>Guilderland</v>
          </cell>
          <cell r="H12" t="str">
            <v>Pine Bush</v>
          </cell>
          <cell r="I12">
            <v>42.712955000000001</v>
          </cell>
          <cell r="J12">
            <v>-73.878360999999998</v>
          </cell>
          <cell r="L12" t="str">
            <v>HR</v>
          </cell>
          <cell r="M12">
            <v>3036</v>
          </cell>
          <cell r="N12">
            <v>8036</v>
          </cell>
          <cell r="P12" t="str">
            <v>hap3</v>
          </cell>
          <cell r="Q12" t="str">
            <v>WCOY</v>
          </cell>
          <cell r="R12" t="str">
            <v>cla29</v>
          </cell>
          <cell r="T12" t="str">
            <v>ztpb10</v>
          </cell>
          <cell r="U12" t="str">
            <v>&lt;15</v>
          </cell>
        </row>
        <row r="13">
          <cell r="A13" t="str">
            <v>ztpb13</v>
          </cell>
          <cell r="B13" t="str">
            <v>Canis latrans</v>
          </cell>
          <cell r="C13" t="str">
            <v>ecoy</v>
          </cell>
          <cell r="D13" t="str">
            <v>New York</v>
          </cell>
          <cell r="E13" t="str">
            <v>ENY</v>
          </cell>
          <cell r="F13" t="str">
            <v>Albany</v>
          </cell>
          <cell r="G13" t="str">
            <v>Guilderland</v>
          </cell>
          <cell r="H13" t="str">
            <v>Pine Bush</v>
          </cell>
          <cell r="I13">
            <v>42.712955000000001</v>
          </cell>
          <cell r="J13">
            <v>-73.878360999999998</v>
          </cell>
          <cell r="L13" t="str">
            <v>HR</v>
          </cell>
          <cell r="M13">
            <v>3036</v>
          </cell>
          <cell r="N13">
            <v>8036</v>
          </cell>
          <cell r="P13" t="str">
            <v>hap1</v>
          </cell>
          <cell r="Q13" t="str">
            <v>GLW</v>
          </cell>
          <cell r="R13" t="str">
            <v>GL20</v>
          </cell>
          <cell r="T13" t="str">
            <v>ztpb13</v>
          </cell>
          <cell r="U13" t="str">
            <v>&lt;15</v>
          </cell>
        </row>
        <row r="14">
          <cell r="A14" t="str">
            <v>ztpb150.664</v>
          </cell>
          <cell r="B14" t="str">
            <v>Canis latrans</v>
          </cell>
          <cell r="C14" t="str">
            <v>ecoy</v>
          </cell>
          <cell r="D14" t="str">
            <v>New York</v>
          </cell>
          <cell r="E14" t="str">
            <v>ENY</v>
          </cell>
          <cell r="F14" t="str">
            <v>Albany</v>
          </cell>
          <cell r="G14" t="str">
            <v>Guilderland</v>
          </cell>
          <cell r="H14" t="str">
            <v>Pine Bush</v>
          </cell>
          <cell r="I14">
            <v>42.712955000000001</v>
          </cell>
          <cell r="J14">
            <v>-73.878360999999998</v>
          </cell>
          <cell r="L14" t="str">
            <v>HR</v>
          </cell>
          <cell r="M14">
            <v>3036</v>
          </cell>
          <cell r="N14">
            <v>8036</v>
          </cell>
          <cell r="P14" t="str">
            <v>hap2</v>
          </cell>
          <cell r="Q14" t="str">
            <v>WCOY</v>
          </cell>
          <cell r="R14" t="str">
            <v>cla28</v>
          </cell>
          <cell r="T14" t="str">
            <v>ztpb150.664</v>
          </cell>
          <cell r="U14" t="str">
            <v>&lt;15</v>
          </cell>
        </row>
        <row r="15">
          <cell r="A15" t="str">
            <v>ztpb2</v>
          </cell>
          <cell r="B15" t="str">
            <v>Canis latrans</v>
          </cell>
          <cell r="C15" t="str">
            <v>ecoy</v>
          </cell>
          <cell r="D15" t="str">
            <v>New York</v>
          </cell>
          <cell r="E15" t="str">
            <v>ENY</v>
          </cell>
          <cell r="F15" t="str">
            <v>Albany</v>
          </cell>
          <cell r="G15" t="str">
            <v>Guilderland</v>
          </cell>
          <cell r="H15" t="str">
            <v>Pine Bush</v>
          </cell>
          <cell r="I15">
            <v>42.712955000000001</v>
          </cell>
          <cell r="J15">
            <v>-73.878360999999998</v>
          </cell>
          <cell r="L15" t="str">
            <v>HR</v>
          </cell>
          <cell r="M15">
            <v>3036</v>
          </cell>
          <cell r="N15">
            <v>8036</v>
          </cell>
          <cell r="P15" t="str">
            <v>hap3</v>
          </cell>
          <cell r="Q15" t="str">
            <v>WCOY</v>
          </cell>
          <cell r="R15" t="str">
            <v>cla29</v>
          </cell>
          <cell r="T15" t="str">
            <v>ztpb2</v>
          </cell>
          <cell r="U15" t="str">
            <v>&lt;15</v>
          </cell>
        </row>
        <row r="16">
          <cell r="A16" t="str">
            <v>ztpb6</v>
          </cell>
          <cell r="B16" t="str">
            <v>Canis latrans</v>
          </cell>
          <cell r="C16" t="str">
            <v>ecoy</v>
          </cell>
          <cell r="D16" t="str">
            <v>New York</v>
          </cell>
          <cell r="E16" t="str">
            <v>ENY</v>
          </cell>
          <cell r="F16" t="str">
            <v>Albany</v>
          </cell>
          <cell r="G16" t="str">
            <v>Guilderland</v>
          </cell>
          <cell r="H16" t="str">
            <v>Pine Bush</v>
          </cell>
          <cell r="I16">
            <v>42.712955000000001</v>
          </cell>
          <cell r="J16">
            <v>-73.878360999999998</v>
          </cell>
          <cell r="L16" t="str">
            <v>HR</v>
          </cell>
          <cell r="M16">
            <v>3036</v>
          </cell>
          <cell r="N16">
            <v>8036</v>
          </cell>
          <cell r="P16" t="str">
            <v>hap1</v>
          </cell>
          <cell r="Q16" t="str">
            <v>GLW</v>
          </cell>
          <cell r="R16" t="str">
            <v>GL20</v>
          </cell>
          <cell r="T16" t="str">
            <v>ztpb6</v>
          </cell>
          <cell r="U16" t="str">
            <v>&lt;15</v>
          </cell>
        </row>
        <row r="17">
          <cell r="A17" t="str">
            <v>zm15669</v>
          </cell>
          <cell r="B17" t="str">
            <v>Canis latrans</v>
          </cell>
          <cell r="C17" t="str">
            <v>ecoy</v>
          </cell>
          <cell r="D17" t="str">
            <v>Maine</v>
          </cell>
          <cell r="E17" t="str">
            <v>ME</v>
          </cell>
          <cell r="F17" t="str">
            <v>Aroostook</v>
          </cell>
          <cell r="G17" t="str">
            <v>T13R7</v>
          </cell>
          <cell r="I17">
            <v>46.788670000000003</v>
          </cell>
          <cell r="J17">
            <v>-68.610528000000002</v>
          </cell>
          <cell r="L17" t="str">
            <v>HR</v>
          </cell>
          <cell r="N17">
            <v>8910.0392156862745</v>
          </cell>
          <cell r="P17" t="str">
            <v>hap1</v>
          </cell>
          <cell r="Q17" t="str">
            <v>GLW</v>
          </cell>
          <cell r="R17" t="str">
            <v>GL20</v>
          </cell>
          <cell r="T17" t="str">
            <v>zm15669</v>
          </cell>
          <cell r="U17" t="str">
            <v>&lt;15</v>
          </cell>
        </row>
        <row r="18">
          <cell r="A18" t="str">
            <v>zm15679</v>
          </cell>
          <cell r="B18" t="str">
            <v>Canis latrans</v>
          </cell>
          <cell r="C18" t="str">
            <v>ecoy</v>
          </cell>
          <cell r="D18" t="str">
            <v>Maine</v>
          </cell>
          <cell r="E18" t="str">
            <v>ME</v>
          </cell>
          <cell r="F18" t="str">
            <v>Aroostook</v>
          </cell>
          <cell r="G18" t="str">
            <v>T12R6</v>
          </cell>
          <cell r="I18">
            <v>46.783366999999998</v>
          </cell>
          <cell r="J18">
            <v>-68.499134999999995</v>
          </cell>
          <cell r="L18" t="str">
            <v>HR</v>
          </cell>
          <cell r="N18">
            <v>8910.0392156862745</v>
          </cell>
          <cell r="P18" t="str">
            <v>hap1</v>
          </cell>
          <cell r="Q18" t="str">
            <v>GLW</v>
          </cell>
          <cell r="R18" t="str">
            <v>GL20</v>
          </cell>
          <cell r="T18" t="str">
            <v>zm15679</v>
          </cell>
          <cell r="U18" t="str">
            <v>&lt;15</v>
          </cell>
        </row>
        <row r="19">
          <cell r="A19" t="str">
            <v>zm15689</v>
          </cell>
          <cell r="B19" t="str">
            <v>Canis latrans</v>
          </cell>
          <cell r="C19" t="str">
            <v>ecoy</v>
          </cell>
          <cell r="D19" t="str">
            <v>Maine</v>
          </cell>
          <cell r="E19" t="str">
            <v>ME</v>
          </cell>
          <cell r="F19" t="str">
            <v>Aroostook</v>
          </cell>
          <cell r="G19" t="str">
            <v>Haynesville</v>
          </cell>
          <cell r="I19">
            <v>45.812964999999998</v>
          </cell>
          <cell r="J19">
            <v>-67.973782999999997</v>
          </cell>
          <cell r="L19" t="str">
            <v>HR</v>
          </cell>
          <cell r="M19">
            <v>3036</v>
          </cell>
          <cell r="N19">
            <v>8036</v>
          </cell>
          <cell r="P19" t="str">
            <v>hap1</v>
          </cell>
          <cell r="Q19" t="str">
            <v>GLW</v>
          </cell>
          <cell r="R19" t="str">
            <v>GL20</v>
          </cell>
          <cell r="T19" t="str">
            <v>zm15689</v>
          </cell>
          <cell r="U19" t="str">
            <v>&lt;15</v>
          </cell>
        </row>
        <row r="20">
          <cell r="A20" t="str">
            <v>zm15691</v>
          </cell>
          <cell r="B20" t="str">
            <v>Canis latrans</v>
          </cell>
          <cell r="C20" t="str">
            <v>ecoy</v>
          </cell>
          <cell r="D20" t="str">
            <v>Maine</v>
          </cell>
          <cell r="E20" t="str">
            <v>ME</v>
          </cell>
          <cell r="F20" t="str">
            <v>Aroostook</v>
          </cell>
          <cell r="G20" t="str">
            <v>Glenwood</v>
          </cell>
          <cell r="I20">
            <v>45.774934999999999</v>
          </cell>
          <cell r="J20">
            <v>-68.117878000000005</v>
          </cell>
          <cell r="L20" t="str">
            <v>HR</v>
          </cell>
          <cell r="M20">
            <v>3036</v>
          </cell>
          <cell r="N20">
            <v>8036</v>
          </cell>
          <cell r="P20" t="str">
            <v>hap2</v>
          </cell>
          <cell r="Q20" t="str">
            <v>WCOY</v>
          </cell>
          <cell r="R20" t="str">
            <v>cla28</v>
          </cell>
          <cell r="T20" t="str">
            <v>zm15691</v>
          </cell>
          <cell r="U20" t="str">
            <v>&lt;15</v>
          </cell>
        </row>
        <row r="21">
          <cell r="A21" t="str">
            <v>zm15715</v>
          </cell>
          <cell r="B21" t="str">
            <v>Canis latrans</v>
          </cell>
          <cell r="C21" t="str">
            <v>ecoy</v>
          </cell>
          <cell r="D21" t="str">
            <v>Maine</v>
          </cell>
          <cell r="E21" t="str">
            <v>ME</v>
          </cell>
          <cell r="F21" t="str">
            <v>Aroostook</v>
          </cell>
          <cell r="G21" t="str">
            <v>T2R4</v>
          </cell>
          <cell r="I21">
            <v>45.803316000000002</v>
          </cell>
          <cell r="J21">
            <v>-68.239401000000001</v>
          </cell>
          <cell r="L21" t="str">
            <v>HR</v>
          </cell>
          <cell r="N21">
            <v>8910.0392156862745</v>
          </cell>
          <cell r="P21" t="str">
            <v>hap1</v>
          </cell>
          <cell r="Q21" t="str">
            <v>GLW</v>
          </cell>
          <cell r="R21" t="str">
            <v>GL20</v>
          </cell>
          <cell r="T21" t="str">
            <v>zm15715</v>
          </cell>
          <cell r="U21" t="str">
            <v>&lt;15</v>
          </cell>
        </row>
        <row r="22">
          <cell r="A22" t="str">
            <v>mcz63140</v>
          </cell>
          <cell r="B22" t="str">
            <v>Canis latrans</v>
          </cell>
          <cell r="C22" t="str">
            <v>ecoy</v>
          </cell>
          <cell r="D22" t="str">
            <v>Massachusetts</v>
          </cell>
          <cell r="E22" t="str">
            <v>MA_RI</v>
          </cell>
          <cell r="F22" t="str">
            <v>Barnstable</v>
          </cell>
          <cell r="I22">
            <v>41.730707199999998</v>
          </cell>
          <cell r="J22">
            <v>-70.474642000000003</v>
          </cell>
          <cell r="L22" t="str">
            <v>HR</v>
          </cell>
          <cell r="N22">
            <v>8910.0392156862745</v>
          </cell>
          <cell r="O22">
            <v>2000</v>
          </cell>
          <cell r="P22" t="str">
            <v>hap3</v>
          </cell>
          <cell r="Q22" t="str">
            <v>WCOY</v>
          </cell>
          <cell r="R22" t="str">
            <v>cla29</v>
          </cell>
          <cell r="T22" t="str">
            <v>mcz63140</v>
          </cell>
          <cell r="U22" t="str">
            <v>15-30</v>
          </cell>
        </row>
        <row r="23">
          <cell r="A23" t="str">
            <v>mcz63145</v>
          </cell>
          <cell r="B23" t="str">
            <v>Canis latrans</v>
          </cell>
          <cell r="C23" t="str">
            <v>ecoy</v>
          </cell>
          <cell r="D23" t="str">
            <v>Massachusetts</v>
          </cell>
          <cell r="E23" t="str">
            <v>MA_RI</v>
          </cell>
          <cell r="F23" t="str">
            <v>Barnstable</v>
          </cell>
          <cell r="G23" t="str">
            <v>Cummiquid, Route 6A</v>
          </cell>
          <cell r="I23">
            <v>41.687128999999999</v>
          </cell>
          <cell r="J23">
            <v>-70.270606000000001</v>
          </cell>
          <cell r="L23" t="str">
            <v>HR</v>
          </cell>
          <cell r="N23">
            <v>8910.0392156862745</v>
          </cell>
          <cell r="O23">
            <v>1999</v>
          </cell>
          <cell r="P23" t="str">
            <v>hap1</v>
          </cell>
          <cell r="Q23" t="str">
            <v>GLW</v>
          </cell>
          <cell r="R23" t="str">
            <v>GL20</v>
          </cell>
          <cell r="T23" t="str">
            <v>mcz63145</v>
          </cell>
          <cell r="U23" t="str">
            <v>15-30</v>
          </cell>
        </row>
        <row r="24">
          <cell r="A24" t="str">
            <v>mcz63344</v>
          </cell>
          <cell r="B24" t="str">
            <v>Canis latrans</v>
          </cell>
          <cell r="C24" t="str">
            <v>ecoy</v>
          </cell>
          <cell r="D24" t="str">
            <v>Massachusetts</v>
          </cell>
          <cell r="E24" t="str">
            <v>MA_RI</v>
          </cell>
          <cell r="F24" t="str">
            <v>Barnstable</v>
          </cell>
          <cell r="G24" t="str">
            <v>Barnstable</v>
          </cell>
          <cell r="H24" t="str">
            <v>Barnstable, Rte. 6 near Exit 5</v>
          </cell>
          <cell r="I24">
            <v>41.696603000000003</v>
          </cell>
          <cell r="J24">
            <v>-70.384444000000002</v>
          </cell>
          <cell r="L24" t="str">
            <v>HR</v>
          </cell>
          <cell r="M24">
            <v>3036</v>
          </cell>
          <cell r="N24">
            <v>8036</v>
          </cell>
          <cell r="O24">
            <v>2002</v>
          </cell>
          <cell r="P24" t="str">
            <v>hap2</v>
          </cell>
          <cell r="Q24" t="str">
            <v>WCOY</v>
          </cell>
          <cell r="R24" t="str">
            <v>cla28</v>
          </cell>
          <cell r="T24" t="str">
            <v>mcz63344</v>
          </cell>
          <cell r="U24" t="str">
            <v>15-30</v>
          </cell>
        </row>
        <row r="25">
          <cell r="A25" t="str">
            <v>mcz63683</v>
          </cell>
          <cell r="B25" t="str">
            <v>Canis latrans</v>
          </cell>
          <cell r="C25" t="str">
            <v>ecoy</v>
          </cell>
          <cell r="D25" t="str">
            <v>Massachusetts</v>
          </cell>
          <cell r="E25" t="str">
            <v>MA_RI</v>
          </cell>
          <cell r="F25" t="str">
            <v>Barnstable</v>
          </cell>
          <cell r="G25" t="str">
            <v>Centerville</v>
          </cell>
          <cell r="H25" t="str">
            <v>Centerville, Rte 28, 1/4mi. E. of Lumbert Mill Rd.</v>
          </cell>
          <cell r="I25">
            <v>41.653053999999997</v>
          </cell>
          <cell r="J25">
            <v>-70.366860000000003</v>
          </cell>
          <cell r="L25" t="str">
            <v>HR</v>
          </cell>
          <cell r="M25">
            <v>3036</v>
          </cell>
          <cell r="N25">
            <v>8036</v>
          </cell>
          <cell r="O25">
            <v>2001</v>
          </cell>
          <cell r="P25" t="str">
            <v>hap1</v>
          </cell>
          <cell r="Q25" t="str">
            <v>GLW</v>
          </cell>
          <cell r="R25" t="str">
            <v>GL20</v>
          </cell>
          <cell r="T25" t="str">
            <v>mcz63683</v>
          </cell>
          <cell r="U25" t="str">
            <v>15-30</v>
          </cell>
        </row>
        <row r="26">
          <cell r="A26" t="str">
            <v>zm15287</v>
          </cell>
          <cell r="B26" t="str">
            <v>Canis latrans</v>
          </cell>
          <cell r="C26" t="str">
            <v>contact</v>
          </cell>
          <cell r="D26" t="str">
            <v>New York</v>
          </cell>
          <cell r="E26" t="str">
            <v>WNY</v>
          </cell>
          <cell r="F26" t="str">
            <v>Cattaraugus</v>
          </cell>
          <cell r="G26" t="str">
            <v>Otto</v>
          </cell>
          <cell r="I26">
            <v>42.356110000000001</v>
          </cell>
          <cell r="J26">
            <v>-78.831940000000003</v>
          </cell>
          <cell r="K26">
            <v>10.052</v>
          </cell>
          <cell r="L26" t="str">
            <v>HR</v>
          </cell>
          <cell r="M26">
            <v>3036</v>
          </cell>
          <cell r="N26">
            <v>8036</v>
          </cell>
          <cell r="P26" t="str">
            <v>hap1</v>
          </cell>
          <cell r="Q26" t="str">
            <v>GLW</v>
          </cell>
          <cell r="R26" t="str">
            <v>GL20</v>
          </cell>
          <cell r="T26" t="str">
            <v>zm15287</v>
          </cell>
          <cell r="U26" t="str">
            <v>30-45</v>
          </cell>
        </row>
        <row r="27">
          <cell r="A27" t="str">
            <v>zm15286</v>
          </cell>
          <cell r="B27" t="str">
            <v>Canis latrans</v>
          </cell>
          <cell r="C27" t="str">
            <v>contact</v>
          </cell>
          <cell r="D27" t="str">
            <v>New York</v>
          </cell>
          <cell r="E27" t="str">
            <v>WNY</v>
          </cell>
          <cell r="F27" t="str">
            <v>Chautauqua</v>
          </cell>
          <cell r="G27" t="str">
            <v>Gerry</v>
          </cell>
          <cell r="I27">
            <v>42.193330000000003</v>
          </cell>
          <cell r="J27">
            <v>-79.248890000000003</v>
          </cell>
          <cell r="K27">
            <v>10.052</v>
          </cell>
          <cell r="L27" t="str">
            <v>HR</v>
          </cell>
          <cell r="M27">
            <v>3036</v>
          </cell>
          <cell r="N27">
            <v>8036</v>
          </cell>
          <cell r="P27" t="str">
            <v>hap3</v>
          </cell>
          <cell r="Q27" t="str">
            <v>WCOY</v>
          </cell>
          <cell r="R27" t="str">
            <v>cla29</v>
          </cell>
          <cell r="T27" t="str">
            <v>zm15286</v>
          </cell>
          <cell r="U27" t="str">
            <v>15-30</v>
          </cell>
        </row>
        <row r="28">
          <cell r="A28" t="str">
            <v>zm14827</v>
          </cell>
          <cell r="B28" t="str">
            <v>Canis latrans</v>
          </cell>
          <cell r="C28" t="str">
            <v>wcoy</v>
          </cell>
          <cell r="D28" t="str">
            <v>Ohio</v>
          </cell>
          <cell r="E28" t="str">
            <v>OH</v>
          </cell>
          <cell r="F28" t="str">
            <v>Clark</v>
          </cell>
          <cell r="G28" t="str">
            <v>Springfield</v>
          </cell>
          <cell r="I28">
            <v>39.924169999999997</v>
          </cell>
          <cell r="J28">
            <v>-83.808890000000005</v>
          </cell>
          <cell r="K28">
            <v>5.0519999999999996</v>
          </cell>
          <cell r="L28" t="str">
            <v>HR</v>
          </cell>
          <cell r="M28">
            <v>8015</v>
          </cell>
          <cell r="N28">
            <v>13015</v>
          </cell>
          <cell r="P28" t="str">
            <v>hap18</v>
          </cell>
          <cell r="Q28" t="str">
            <v>WCOY</v>
          </cell>
          <cell r="R28" t="str">
            <v>cla40</v>
          </cell>
          <cell r="T28" t="str">
            <v>zm14827</v>
          </cell>
          <cell r="U28" t="str">
            <v>&lt;15</v>
          </cell>
        </row>
        <row r="29">
          <cell r="A29" t="str">
            <v>zm14623</v>
          </cell>
          <cell r="B29" t="str">
            <v>Canis latrans</v>
          </cell>
          <cell r="C29" t="str">
            <v>ecoy</v>
          </cell>
          <cell r="D29" t="str">
            <v>New York</v>
          </cell>
          <cell r="E29" t="str">
            <v>NNY</v>
          </cell>
          <cell r="F29" t="str">
            <v>Clinton</v>
          </cell>
          <cell r="G29" t="str">
            <v>Clinton</v>
          </cell>
          <cell r="I29">
            <v>44.833333000000003</v>
          </cell>
          <cell r="J29">
            <v>-73.833332999999996</v>
          </cell>
          <cell r="L29" t="str">
            <v>HR</v>
          </cell>
          <cell r="N29">
            <v>8910.0392156862745</v>
          </cell>
          <cell r="O29">
            <v>2005</v>
          </cell>
          <cell r="P29" t="str">
            <v>hap2</v>
          </cell>
          <cell r="Q29" t="str">
            <v>WCOY</v>
          </cell>
          <cell r="R29" t="str">
            <v>cla28</v>
          </cell>
          <cell r="T29" t="str">
            <v>zm14623</v>
          </cell>
          <cell r="U29" t="str">
            <v>&lt;15</v>
          </cell>
        </row>
        <row r="30">
          <cell r="A30" t="str">
            <v>zm14624</v>
          </cell>
          <cell r="B30" t="str">
            <v>Canis latrans</v>
          </cell>
          <cell r="C30" t="str">
            <v>ecoy</v>
          </cell>
          <cell r="D30" t="str">
            <v>New York</v>
          </cell>
          <cell r="E30" t="str">
            <v>NNY</v>
          </cell>
          <cell r="F30" t="str">
            <v>Clinton</v>
          </cell>
          <cell r="G30" t="str">
            <v>Clinton</v>
          </cell>
          <cell r="I30">
            <v>44.833333000000003</v>
          </cell>
          <cell r="J30">
            <v>-73.833332999999996</v>
          </cell>
          <cell r="L30" t="str">
            <v>HR</v>
          </cell>
          <cell r="N30">
            <v>8910.0392156862745</v>
          </cell>
          <cell r="O30">
            <v>2005</v>
          </cell>
          <cell r="P30" t="str">
            <v>hap1</v>
          </cell>
          <cell r="Q30" t="str">
            <v>GLW</v>
          </cell>
          <cell r="R30" t="str">
            <v>GL20</v>
          </cell>
          <cell r="T30" t="str">
            <v>zm14624</v>
          </cell>
          <cell r="U30" t="str">
            <v>&lt;15</v>
          </cell>
        </row>
        <row r="31">
          <cell r="A31" t="str">
            <v>zm13514</v>
          </cell>
          <cell r="B31" t="str">
            <v>Canis latrans</v>
          </cell>
          <cell r="C31" t="str">
            <v>ecoy</v>
          </cell>
          <cell r="D31" t="str">
            <v>New York</v>
          </cell>
          <cell r="E31" t="str">
            <v>ENY</v>
          </cell>
          <cell r="F31" t="str">
            <v>Columbia</v>
          </cell>
          <cell r="G31" t="str">
            <v>Ghent</v>
          </cell>
          <cell r="H31" t="str">
            <v>I-87, 1mi SOUTH OF EXIT 8</v>
          </cell>
          <cell r="I31">
            <v>42.25</v>
          </cell>
          <cell r="J31">
            <v>-73.583299999999994</v>
          </cell>
          <cell r="K31">
            <v>5.8000000000000003E-2</v>
          </cell>
          <cell r="L31" t="str">
            <v>HR</v>
          </cell>
          <cell r="M31">
            <v>3966</v>
          </cell>
          <cell r="N31">
            <v>8966</v>
          </cell>
          <cell r="O31">
            <v>2000</v>
          </cell>
          <cell r="P31" t="str">
            <v>hap2</v>
          </cell>
          <cell r="Q31" t="str">
            <v>WCOY</v>
          </cell>
          <cell r="R31" t="str">
            <v>cla28</v>
          </cell>
          <cell r="T31" t="str">
            <v>zm13514</v>
          </cell>
          <cell r="U31" t="str">
            <v>15-30</v>
          </cell>
        </row>
        <row r="32">
          <cell r="A32" t="str">
            <v>zt399</v>
          </cell>
          <cell r="B32" t="str">
            <v>Canis latrans</v>
          </cell>
          <cell r="C32" t="str">
            <v>ecoy</v>
          </cell>
          <cell r="D32" t="str">
            <v>New York</v>
          </cell>
          <cell r="E32" t="str">
            <v>EC_NY</v>
          </cell>
          <cell r="F32" t="str">
            <v>Delaware</v>
          </cell>
          <cell r="G32" t="str">
            <v>Roxbury</v>
          </cell>
          <cell r="H32" t="str">
            <v>Polli Rd</v>
          </cell>
          <cell r="I32">
            <v>42.359000000000002</v>
          </cell>
          <cell r="J32">
            <v>-74.520499999999998</v>
          </cell>
          <cell r="K32">
            <v>0.28000000000000003</v>
          </cell>
          <cell r="L32" t="str">
            <v>HR</v>
          </cell>
          <cell r="M32">
            <v>3036</v>
          </cell>
          <cell r="N32">
            <v>8036</v>
          </cell>
          <cell r="O32">
            <v>2007</v>
          </cell>
          <cell r="P32" t="str">
            <v>hap3</v>
          </cell>
          <cell r="Q32" t="str">
            <v>WCOY</v>
          </cell>
          <cell r="R32" t="str">
            <v>cla29</v>
          </cell>
          <cell r="T32" t="str">
            <v>zt399</v>
          </cell>
          <cell r="U32" t="str">
            <v>15-30</v>
          </cell>
        </row>
        <row r="33">
          <cell r="A33" t="str">
            <v>zt400</v>
          </cell>
          <cell r="B33" t="str">
            <v>Canis latrans</v>
          </cell>
          <cell r="C33" t="str">
            <v>ecoy</v>
          </cell>
          <cell r="D33" t="str">
            <v>New York</v>
          </cell>
          <cell r="E33" t="str">
            <v>EC_NY</v>
          </cell>
          <cell r="F33" t="str">
            <v>Delaware</v>
          </cell>
          <cell r="G33" t="str">
            <v>Roxbury</v>
          </cell>
          <cell r="H33" t="str">
            <v>Polli Rd</v>
          </cell>
          <cell r="I33">
            <v>42.359000000000002</v>
          </cell>
          <cell r="J33">
            <v>-74.520499999999998</v>
          </cell>
          <cell r="K33">
            <v>0.28000000000000003</v>
          </cell>
          <cell r="L33" t="str">
            <v>HR</v>
          </cell>
          <cell r="M33">
            <v>3036</v>
          </cell>
          <cell r="N33">
            <v>8036</v>
          </cell>
          <cell r="O33">
            <v>2007</v>
          </cell>
          <cell r="P33" t="str">
            <v>hap2</v>
          </cell>
          <cell r="Q33" t="str">
            <v>WCOY</v>
          </cell>
          <cell r="R33" t="str">
            <v>cla28</v>
          </cell>
          <cell r="T33" t="str">
            <v>zt400</v>
          </cell>
          <cell r="U33" t="str">
            <v>15-30</v>
          </cell>
        </row>
        <row r="34">
          <cell r="A34" t="str">
            <v>zt401</v>
          </cell>
          <cell r="B34" t="str">
            <v>Canis latrans</v>
          </cell>
          <cell r="C34" t="str">
            <v>ecoy</v>
          </cell>
          <cell r="D34" t="str">
            <v>New York</v>
          </cell>
          <cell r="E34" t="str">
            <v>EC_NY</v>
          </cell>
          <cell r="F34" t="str">
            <v>Delaware</v>
          </cell>
          <cell r="G34" t="str">
            <v>Kortright</v>
          </cell>
          <cell r="H34" t="str">
            <v>Roberts Rd</v>
          </cell>
          <cell r="I34">
            <v>42.384</v>
          </cell>
          <cell r="J34">
            <v>-74.812899999999999</v>
          </cell>
          <cell r="K34">
            <v>31</v>
          </cell>
          <cell r="L34" t="str">
            <v>HR</v>
          </cell>
          <cell r="N34">
            <v>8910.0392156862745</v>
          </cell>
          <cell r="O34">
            <v>2007</v>
          </cell>
          <cell r="P34" t="str">
            <v>hap3</v>
          </cell>
          <cell r="Q34" t="str">
            <v>WCOY</v>
          </cell>
          <cell r="R34" t="str">
            <v>cla29</v>
          </cell>
          <cell r="T34" t="str">
            <v>zt401</v>
          </cell>
          <cell r="U34" t="str">
            <v>15-30</v>
          </cell>
        </row>
        <row r="35">
          <cell r="A35" t="str">
            <v>zt402</v>
          </cell>
          <cell r="B35" t="str">
            <v>Canis latrans</v>
          </cell>
          <cell r="C35" t="str">
            <v>ecoy</v>
          </cell>
          <cell r="D35" t="str">
            <v>New York</v>
          </cell>
          <cell r="E35" t="str">
            <v>EC_NY</v>
          </cell>
          <cell r="F35" t="str">
            <v>Delaware</v>
          </cell>
          <cell r="G35" t="str">
            <v>Kortright</v>
          </cell>
          <cell r="H35" t="str">
            <v>Roberts Rd</v>
          </cell>
          <cell r="I35">
            <v>42.384</v>
          </cell>
          <cell r="J35">
            <v>-74.812899999999999</v>
          </cell>
          <cell r="K35">
            <v>31</v>
          </cell>
          <cell r="L35" t="str">
            <v>HR</v>
          </cell>
          <cell r="N35">
            <v>8910.0392156862745</v>
          </cell>
          <cell r="O35">
            <v>2007</v>
          </cell>
          <cell r="P35" t="str">
            <v>hap3</v>
          </cell>
          <cell r="Q35" t="str">
            <v>WCOY</v>
          </cell>
          <cell r="R35" t="str">
            <v>cla29</v>
          </cell>
          <cell r="T35" t="str">
            <v>zt402</v>
          </cell>
          <cell r="U35" t="str">
            <v>15-30</v>
          </cell>
        </row>
        <row r="36">
          <cell r="A36" t="str">
            <v>zt403</v>
          </cell>
          <cell r="B36" t="str">
            <v>Canis latrans</v>
          </cell>
          <cell r="C36" t="str">
            <v>ecoy</v>
          </cell>
          <cell r="D36" t="str">
            <v>New York</v>
          </cell>
          <cell r="E36" t="str">
            <v>EC_NY</v>
          </cell>
          <cell r="F36" t="str">
            <v>Delaware</v>
          </cell>
          <cell r="G36" t="str">
            <v>Kortright</v>
          </cell>
          <cell r="H36" t="str">
            <v>Roberts Rd</v>
          </cell>
          <cell r="I36">
            <v>42.384</v>
          </cell>
          <cell r="J36">
            <v>-74.812899999999999</v>
          </cell>
          <cell r="K36">
            <v>31</v>
          </cell>
          <cell r="L36" t="str">
            <v>HR</v>
          </cell>
          <cell r="N36">
            <v>8910.0392156862745</v>
          </cell>
          <cell r="O36">
            <v>2007</v>
          </cell>
          <cell r="P36" t="str">
            <v>hap2</v>
          </cell>
          <cell r="Q36" t="str">
            <v>WCOY</v>
          </cell>
          <cell r="R36" t="str">
            <v>cla28</v>
          </cell>
          <cell r="T36" t="str">
            <v>zt403</v>
          </cell>
          <cell r="U36" t="str">
            <v>15-30</v>
          </cell>
        </row>
        <row r="37">
          <cell r="A37" t="str">
            <v>mcz63343</v>
          </cell>
          <cell r="B37" t="str">
            <v>Canis latrans</v>
          </cell>
          <cell r="C37" t="str">
            <v>ecoy</v>
          </cell>
          <cell r="D37" t="str">
            <v>Massachusetts</v>
          </cell>
          <cell r="E37" t="str">
            <v>MA_RI</v>
          </cell>
          <cell r="F37" t="str">
            <v>Essex</v>
          </cell>
          <cell r="G37" t="str">
            <v>Andover</v>
          </cell>
          <cell r="H37" t="str">
            <v>Andover, 235 Salem St.</v>
          </cell>
          <cell r="I37">
            <v>42.632525000000001</v>
          </cell>
          <cell r="J37">
            <v>-71.109819999999999</v>
          </cell>
          <cell r="L37" t="str">
            <v>HR</v>
          </cell>
          <cell r="M37">
            <v>2884</v>
          </cell>
          <cell r="N37">
            <v>7884</v>
          </cell>
          <cell r="O37">
            <v>1999</v>
          </cell>
          <cell r="P37" t="str">
            <v>hap2</v>
          </cell>
          <cell r="Q37" t="str">
            <v>WCOY</v>
          </cell>
          <cell r="R37" t="str">
            <v>cla28</v>
          </cell>
          <cell r="T37" t="str">
            <v>mcz63343</v>
          </cell>
          <cell r="U37" t="str">
            <v>15-30</v>
          </cell>
        </row>
        <row r="38">
          <cell r="A38" t="str">
            <v>zm13615</v>
          </cell>
          <cell r="B38" t="str">
            <v>Canis latrans</v>
          </cell>
          <cell r="C38" t="str">
            <v>ecoy</v>
          </cell>
          <cell r="D38" t="str">
            <v>New York</v>
          </cell>
          <cell r="E38" t="str">
            <v>NNY</v>
          </cell>
          <cell r="F38" t="str">
            <v>Franklin</v>
          </cell>
          <cell r="G38" t="str">
            <v>Brighton</v>
          </cell>
          <cell r="H38" t="str">
            <v>intersection of Rt. 86 and Rt. 30 at Paul Smith College</v>
          </cell>
          <cell r="I38">
            <v>44.438048000000002</v>
          </cell>
          <cell r="J38">
            <v>-74.251510999999994</v>
          </cell>
          <cell r="K38">
            <v>0.14399999999999999</v>
          </cell>
          <cell r="L38" t="str">
            <v>HR</v>
          </cell>
          <cell r="N38">
            <v>8910.0392156862745</v>
          </cell>
          <cell r="O38">
            <v>2001</v>
          </cell>
          <cell r="P38" t="str">
            <v>hap3</v>
          </cell>
          <cell r="Q38" t="str">
            <v>WCOY</v>
          </cell>
          <cell r="R38" t="str">
            <v>cla29</v>
          </cell>
          <cell r="S38" t="str">
            <v>11400_CLA_NY</v>
          </cell>
          <cell r="T38" t="str">
            <v>zm13615</v>
          </cell>
          <cell r="U38" t="str">
            <v>&lt;15</v>
          </cell>
        </row>
        <row r="39">
          <cell r="A39" t="str">
            <v>zm13616</v>
          </cell>
          <cell r="B39" t="str">
            <v>Canis latrans</v>
          </cell>
          <cell r="C39" t="str">
            <v>ecoy</v>
          </cell>
          <cell r="D39" t="str">
            <v>New York</v>
          </cell>
          <cell r="E39" t="str">
            <v>NNY</v>
          </cell>
          <cell r="F39" t="str">
            <v>Franklin</v>
          </cell>
          <cell r="G39" t="str">
            <v>Santa Clara</v>
          </cell>
          <cell r="H39" t="str">
            <v>Ross Park</v>
          </cell>
          <cell r="I39">
            <v>44.453429999999997</v>
          </cell>
          <cell r="J39">
            <v>-74.375720000000001</v>
          </cell>
          <cell r="K39">
            <v>5.085</v>
          </cell>
          <cell r="L39" t="str">
            <v>HR</v>
          </cell>
          <cell r="M39">
            <v>3036</v>
          </cell>
          <cell r="N39">
            <v>8036</v>
          </cell>
          <cell r="O39">
            <v>2000</v>
          </cell>
          <cell r="P39" t="str">
            <v>hap3</v>
          </cell>
          <cell r="Q39" t="str">
            <v>WCOY</v>
          </cell>
          <cell r="R39" t="str">
            <v>cla29</v>
          </cell>
          <cell r="T39" t="str">
            <v>zm13616</v>
          </cell>
          <cell r="U39" t="str">
            <v>&lt;15</v>
          </cell>
        </row>
        <row r="40">
          <cell r="A40" t="str">
            <v>zm13642</v>
          </cell>
          <cell r="B40" t="str">
            <v>Canis latrans</v>
          </cell>
          <cell r="C40" t="str">
            <v>ecoy</v>
          </cell>
          <cell r="D40" t="str">
            <v>New York</v>
          </cell>
          <cell r="E40" t="str">
            <v>NNY</v>
          </cell>
          <cell r="F40" t="str">
            <v>Franklin</v>
          </cell>
          <cell r="G40" t="str">
            <v>Santa Clara</v>
          </cell>
          <cell r="H40" t="str">
            <v>Blue Mt. Road, Ross Park</v>
          </cell>
          <cell r="I40">
            <v>44.453429999999997</v>
          </cell>
          <cell r="J40">
            <v>-74.375720000000001</v>
          </cell>
          <cell r="K40">
            <v>5.085</v>
          </cell>
          <cell r="L40" t="str">
            <v>HR</v>
          </cell>
          <cell r="M40">
            <v>3036</v>
          </cell>
          <cell r="N40">
            <v>8036</v>
          </cell>
          <cell r="O40">
            <v>2000</v>
          </cell>
          <cell r="P40" t="str">
            <v>hap1</v>
          </cell>
          <cell r="Q40" t="str">
            <v>GLW</v>
          </cell>
          <cell r="R40" t="str">
            <v>GL20</v>
          </cell>
          <cell r="T40" t="str">
            <v>zm13642</v>
          </cell>
          <cell r="U40" t="str">
            <v>&lt;15</v>
          </cell>
        </row>
        <row r="41">
          <cell r="A41" t="str">
            <v>zm14633</v>
          </cell>
          <cell r="B41" t="str">
            <v>Canis latrans</v>
          </cell>
          <cell r="C41" t="str">
            <v>ecoy</v>
          </cell>
          <cell r="D41" t="str">
            <v>New York</v>
          </cell>
          <cell r="E41" t="str">
            <v>NNY</v>
          </cell>
          <cell r="F41" t="str">
            <v>Franklin</v>
          </cell>
          <cell r="H41" t="str">
            <v>Northwest of Malone</v>
          </cell>
          <cell r="I41">
            <v>44.932690999999998</v>
          </cell>
          <cell r="J41">
            <v>-74.216065</v>
          </cell>
          <cell r="K41">
            <v>20.92</v>
          </cell>
          <cell r="L41" t="str">
            <v>HR</v>
          </cell>
          <cell r="M41">
            <v>2892</v>
          </cell>
          <cell r="N41">
            <v>7892</v>
          </cell>
          <cell r="O41">
            <v>2005</v>
          </cell>
          <cell r="P41" t="str">
            <v>hap3</v>
          </cell>
          <cell r="Q41" t="str">
            <v>WCOY</v>
          </cell>
          <cell r="R41" t="str">
            <v>cla29</v>
          </cell>
          <cell r="T41" t="str">
            <v>zm14633</v>
          </cell>
          <cell r="U41" t="str">
            <v>&lt;15</v>
          </cell>
        </row>
        <row r="42">
          <cell r="A42" t="str">
            <v>zm14634</v>
          </cell>
          <cell r="B42" t="str">
            <v>Canis latrans</v>
          </cell>
          <cell r="C42" t="str">
            <v>ecoy</v>
          </cell>
          <cell r="D42" t="str">
            <v>New York</v>
          </cell>
          <cell r="E42" t="str">
            <v>NNY</v>
          </cell>
          <cell r="F42" t="str">
            <v>Franklin</v>
          </cell>
          <cell r="H42" t="str">
            <v>Northwest of Malone</v>
          </cell>
          <cell r="I42">
            <v>44.932690999999998</v>
          </cell>
          <cell r="J42">
            <v>-74.216065</v>
          </cell>
          <cell r="K42">
            <v>20.92</v>
          </cell>
          <cell r="L42" t="str">
            <v>HR</v>
          </cell>
          <cell r="M42">
            <v>2892</v>
          </cell>
          <cell r="N42">
            <v>7892</v>
          </cell>
          <cell r="O42">
            <v>2005</v>
          </cell>
          <cell r="P42" t="str">
            <v>hap2</v>
          </cell>
          <cell r="Q42" t="str">
            <v>WCOY</v>
          </cell>
          <cell r="R42" t="str">
            <v>cla28</v>
          </cell>
          <cell r="T42" t="str">
            <v>zm14634</v>
          </cell>
          <cell r="U42" t="str">
            <v>&lt;15</v>
          </cell>
        </row>
        <row r="43">
          <cell r="A43" t="str">
            <v>zm14636</v>
          </cell>
          <cell r="B43" t="str">
            <v>Canis latrans</v>
          </cell>
          <cell r="C43" t="str">
            <v>ecoy</v>
          </cell>
          <cell r="D43" t="str">
            <v>New York</v>
          </cell>
          <cell r="E43" t="str">
            <v>NNY</v>
          </cell>
          <cell r="F43" t="str">
            <v>Franklin</v>
          </cell>
          <cell r="H43" t="str">
            <v>Northwest of Malone</v>
          </cell>
          <cell r="I43">
            <v>44.932690999999998</v>
          </cell>
          <cell r="J43">
            <v>-74.216065</v>
          </cell>
          <cell r="K43">
            <v>20.92</v>
          </cell>
          <cell r="L43" t="str">
            <v>HR</v>
          </cell>
          <cell r="M43">
            <v>2892</v>
          </cell>
          <cell r="N43">
            <v>7892</v>
          </cell>
          <cell r="O43">
            <v>2005</v>
          </cell>
          <cell r="P43" t="str">
            <v>hap2</v>
          </cell>
          <cell r="Q43" t="str">
            <v>WCOY</v>
          </cell>
          <cell r="R43" t="str">
            <v>cla28</v>
          </cell>
          <cell r="T43" t="str">
            <v>zm14636</v>
          </cell>
          <cell r="U43" t="str">
            <v>&lt;15</v>
          </cell>
        </row>
        <row r="44">
          <cell r="A44" t="str">
            <v>zm14638</v>
          </cell>
          <cell r="B44" t="str">
            <v>Canis latrans</v>
          </cell>
          <cell r="C44" t="str">
            <v>ecoy</v>
          </cell>
          <cell r="D44" t="str">
            <v>New York</v>
          </cell>
          <cell r="E44" t="str">
            <v>NNY</v>
          </cell>
          <cell r="F44" t="str">
            <v>Franklin</v>
          </cell>
          <cell r="G44" t="str">
            <v>Malone</v>
          </cell>
          <cell r="I44">
            <v>44.805067000000001</v>
          </cell>
          <cell r="J44">
            <v>-74.290458999999998</v>
          </cell>
          <cell r="K44">
            <v>12.922000000000001</v>
          </cell>
          <cell r="L44" t="str">
            <v>HR</v>
          </cell>
          <cell r="M44">
            <v>2892</v>
          </cell>
          <cell r="N44">
            <v>7892</v>
          </cell>
          <cell r="O44">
            <v>2005</v>
          </cell>
          <cell r="P44" t="str">
            <v>hap2</v>
          </cell>
          <cell r="Q44" t="str">
            <v>WCOY</v>
          </cell>
          <cell r="R44" t="str">
            <v>cla28</v>
          </cell>
          <cell r="T44" t="str">
            <v>zm14638</v>
          </cell>
          <cell r="U44" t="str">
            <v>&lt;15</v>
          </cell>
        </row>
        <row r="45">
          <cell r="A45" t="str">
            <v>zm14639</v>
          </cell>
          <cell r="B45" t="str">
            <v>Canis latrans</v>
          </cell>
          <cell r="C45" t="str">
            <v>ecoy</v>
          </cell>
          <cell r="D45" t="str">
            <v>New York</v>
          </cell>
          <cell r="E45" t="str">
            <v>NNY</v>
          </cell>
          <cell r="F45" t="str">
            <v>Franklin</v>
          </cell>
          <cell r="H45" t="str">
            <v>Northwest of Malone</v>
          </cell>
          <cell r="I45">
            <v>44.932690999999998</v>
          </cell>
          <cell r="J45">
            <v>-74.216065</v>
          </cell>
          <cell r="K45">
            <v>20.92</v>
          </cell>
          <cell r="L45" t="str">
            <v>HR</v>
          </cell>
          <cell r="M45">
            <v>2892</v>
          </cell>
          <cell r="N45">
            <v>7892</v>
          </cell>
          <cell r="O45">
            <v>2005</v>
          </cell>
          <cell r="P45" t="str">
            <v>hap2</v>
          </cell>
          <cell r="Q45" t="str">
            <v>WCOY</v>
          </cell>
          <cell r="R45" t="str">
            <v>cla28</v>
          </cell>
          <cell r="T45" t="str">
            <v>zm14639</v>
          </cell>
          <cell r="U45" t="str">
            <v>&lt;15</v>
          </cell>
        </row>
        <row r="46">
          <cell r="A46" t="str">
            <v>zm14640</v>
          </cell>
          <cell r="B46" t="str">
            <v>Canis latrans</v>
          </cell>
          <cell r="C46" t="str">
            <v>ecoy</v>
          </cell>
          <cell r="D46" t="str">
            <v>New York</v>
          </cell>
          <cell r="E46" t="str">
            <v>NNY</v>
          </cell>
          <cell r="F46" t="str">
            <v>Franklin</v>
          </cell>
          <cell r="H46" t="str">
            <v>Northwest of Malone</v>
          </cell>
          <cell r="I46">
            <v>44.932690999999998</v>
          </cell>
          <cell r="J46">
            <v>-74.216065</v>
          </cell>
          <cell r="K46">
            <v>20.92</v>
          </cell>
          <cell r="L46" t="str">
            <v>HR</v>
          </cell>
          <cell r="M46">
            <v>2892</v>
          </cell>
          <cell r="N46">
            <v>7892</v>
          </cell>
          <cell r="O46">
            <v>2005</v>
          </cell>
          <cell r="P46" t="str">
            <v>hap2</v>
          </cell>
          <cell r="Q46" t="str">
            <v>WCOY</v>
          </cell>
          <cell r="R46" t="str">
            <v>cla28</v>
          </cell>
          <cell r="T46" t="str">
            <v>zm14640</v>
          </cell>
          <cell r="U46" t="str">
            <v>&lt;15</v>
          </cell>
        </row>
        <row r="47">
          <cell r="A47" t="str">
            <v>zm15285</v>
          </cell>
          <cell r="B47" t="str">
            <v>Canis latrans</v>
          </cell>
          <cell r="C47" t="str">
            <v>contact</v>
          </cell>
          <cell r="D47" t="str">
            <v>New York</v>
          </cell>
          <cell r="E47" t="str">
            <v>WNY</v>
          </cell>
          <cell r="F47" t="str">
            <v>Genesee</v>
          </cell>
          <cell r="G47" t="str">
            <v>Batavia</v>
          </cell>
          <cell r="I47">
            <v>42.998060000000002</v>
          </cell>
          <cell r="J47">
            <v>-78.187780000000004</v>
          </cell>
          <cell r="K47">
            <v>2.052</v>
          </cell>
          <cell r="L47" t="str">
            <v>HR</v>
          </cell>
          <cell r="M47">
            <v>3110</v>
          </cell>
          <cell r="N47">
            <v>8110</v>
          </cell>
          <cell r="P47" t="str">
            <v>hap2</v>
          </cell>
          <cell r="Q47" t="str">
            <v>WCOY</v>
          </cell>
          <cell r="R47" t="str">
            <v>cla28</v>
          </cell>
          <cell r="T47" t="str">
            <v>zm15285</v>
          </cell>
          <cell r="U47" t="str">
            <v>15-30</v>
          </cell>
        </row>
        <row r="48">
          <cell r="A48" t="str">
            <v>zt383</v>
          </cell>
          <cell r="B48" t="str">
            <v>Canis latrans</v>
          </cell>
          <cell r="C48" t="str">
            <v>ecoy</v>
          </cell>
          <cell r="D48" t="str">
            <v>New York</v>
          </cell>
          <cell r="E48" t="str">
            <v>ENY</v>
          </cell>
          <cell r="F48" t="str">
            <v>Greene</v>
          </cell>
          <cell r="G48" t="str">
            <v>Windham</v>
          </cell>
          <cell r="H48" t="str">
            <v>Mitchell Hollow</v>
          </cell>
          <cell r="I48">
            <v>42.344000000000001</v>
          </cell>
          <cell r="J48">
            <v>-74.245199999999997</v>
          </cell>
          <cell r="K48">
            <v>38</v>
          </cell>
          <cell r="L48" t="str">
            <v>HR</v>
          </cell>
          <cell r="M48">
            <v>1506</v>
          </cell>
          <cell r="N48">
            <v>6506</v>
          </cell>
          <cell r="O48">
            <v>2007</v>
          </cell>
          <cell r="P48" t="str">
            <v>hap2</v>
          </cell>
          <cell r="Q48" t="str">
            <v>WCOY</v>
          </cell>
          <cell r="R48" t="str">
            <v>cla28</v>
          </cell>
          <cell r="T48" t="str">
            <v>zt383</v>
          </cell>
          <cell r="U48" t="str">
            <v>15-30</v>
          </cell>
        </row>
        <row r="49">
          <cell r="A49" t="str">
            <v>zm14704</v>
          </cell>
          <cell r="B49" t="str">
            <v>Canis latrans</v>
          </cell>
          <cell r="C49" t="str">
            <v>ecoy</v>
          </cell>
          <cell r="D49" t="str">
            <v>Connecticut</v>
          </cell>
          <cell r="E49" t="str">
            <v>CT_SNY</v>
          </cell>
          <cell r="F49" t="str">
            <v>Hartford</v>
          </cell>
          <cell r="G49" t="str">
            <v>New Britain</v>
          </cell>
          <cell r="I49">
            <v>41.661110000000001</v>
          </cell>
          <cell r="J49">
            <v>-72.78</v>
          </cell>
          <cell r="K49">
            <v>3.1120000000000001</v>
          </cell>
          <cell r="L49" t="str">
            <v>HR</v>
          </cell>
          <cell r="M49">
            <v>5554</v>
          </cell>
          <cell r="N49">
            <v>10554</v>
          </cell>
          <cell r="O49">
            <v>2006</v>
          </cell>
          <cell r="P49" t="str">
            <v>hap3</v>
          </cell>
          <cell r="Q49" t="str">
            <v>WCOY</v>
          </cell>
          <cell r="R49" t="str">
            <v>cla29</v>
          </cell>
          <cell r="S49" t="str">
            <v>11406_CLA_CT</v>
          </cell>
          <cell r="T49" t="str">
            <v>zm14704</v>
          </cell>
          <cell r="U49" t="str">
            <v>&lt;15</v>
          </cell>
        </row>
        <row r="50">
          <cell r="A50" t="str">
            <v>zt40</v>
          </cell>
          <cell r="B50" t="str">
            <v>Canis latrans</v>
          </cell>
          <cell r="C50" t="str">
            <v>ecoy</v>
          </cell>
          <cell r="D50" t="str">
            <v>New York</v>
          </cell>
          <cell r="E50" t="str">
            <v>EC_NY</v>
          </cell>
          <cell r="F50" t="str">
            <v>Herkimer</v>
          </cell>
          <cell r="G50" t="str">
            <v>Little Falls</v>
          </cell>
          <cell r="I50">
            <v>43.044879000000002</v>
          </cell>
          <cell r="J50">
            <v>-74.858964999999998</v>
          </cell>
          <cell r="L50" t="str">
            <v>HR</v>
          </cell>
          <cell r="M50">
            <v>3068</v>
          </cell>
          <cell r="N50">
            <v>8068</v>
          </cell>
          <cell r="P50" t="str">
            <v>hap3</v>
          </cell>
          <cell r="Q50" t="str">
            <v>WCOY</v>
          </cell>
          <cell r="R50" t="str">
            <v>cla29</v>
          </cell>
          <cell r="T50" t="str">
            <v>zt40</v>
          </cell>
          <cell r="U50" t="str">
            <v>&lt;15</v>
          </cell>
        </row>
        <row r="51">
          <cell r="A51" t="str">
            <v>zt43</v>
          </cell>
          <cell r="B51" t="str">
            <v>Canis latrans</v>
          </cell>
          <cell r="C51" t="str">
            <v>ecoy</v>
          </cell>
          <cell r="D51" t="str">
            <v>New York</v>
          </cell>
          <cell r="E51" t="str">
            <v>EC_NY</v>
          </cell>
          <cell r="F51" t="str">
            <v>Herkimer</v>
          </cell>
          <cell r="G51" t="str">
            <v>Little Falls</v>
          </cell>
          <cell r="I51">
            <v>43.043429000000003</v>
          </cell>
          <cell r="J51">
            <v>-74.858992999999998</v>
          </cell>
          <cell r="L51" t="str">
            <v>HR</v>
          </cell>
          <cell r="M51">
            <v>3068</v>
          </cell>
          <cell r="N51">
            <v>8068</v>
          </cell>
          <cell r="P51" t="str">
            <v>hap2</v>
          </cell>
          <cell r="Q51" t="str">
            <v>WCOY</v>
          </cell>
          <cell r="R51" t="str">
            <v>cla28</v>
          </cell>
          <cell r="T51" t="str">
            <v>zt43</v>
          </cell>
          <cell r="U51" t="str">
            <v>&lt;15</v>
          </cell>
        </row>
        <row r="52">
          <cell r="A52" t="str">
            <v>adk2853</v>
          </cell>
          <cell r="B52" t="str">
            <v>Canis latrans</v>
          </cell>
          <cell r="C52" t="str">
            <v>ecoy</v>
          </cell>
          <cell r="D52" t="str">
            <v>New York</v>
          </cell>
          <cell r="E52" t="str">
            <v>NNY</v>
          </cell>
          <cell r="F52" t="str">
            <v>Herkmier</v>
          </cell>
          <cell r="G52" t="str">
            <v>Lost Creek</v>
          </cell>
          <cell r="H52" t="str">
            <v>Lost Creek</v>
          </cell>
          <cell r="I52">
            <v>43.7806245032235</v>
          </cell>
          <cell r="J52">
            <v>-75.022368882418704</v>
          </cell>
          <cell r="L52" t="str">
            <v>HR</v>
          </cell>
          <cell r="N52">
            <v>8910.0392156862745</v>
          </cell>
          <cell r="O52">
            <v>2002</v>
          </cell>
          <cell r="P52" t="str">
            <v>hap3</v>
          </cell>
          <cell r="Q52" t="str">
            <v>WCOY</v>
          </cell>
          <cell r="R52" t="str">
            <v>cla29</v>
          </cell>
          <cell r="T52" t="str">
            <v>adk2853</v>
          </cell>
          <cell r="U52" t="str">
            <v>&lt;15</v>
          </cell>
        </row>
        <row r="53">
          <cell r="A53" t="str">
            <v>adk2868</v>
          </cell>
          <cell r="B53" t="str">
            <v>Canis latrans</v>
          </cell>
          <cell r="C53" t="str">
            <v>ecoy</v>
          </cell>
          <cell r="D53" t="str">
            <v>New York</v>
          </cell>
          <cell r="E53" t="str">
            <v>NNY</v>
          </cell>
          <cell r="F53" t="str">
            <v>Herkmier</v>
          </cell>
          <cell r="G53" t="str">
            <v>Lost Creek</v>
          </cell>
          <cell r="H53" t="str">
            <v>Lost Creek</v>
          </cell>
          <cell r="I53">
            <v>43.7893130693571</v>
          </cell>
          <cell r="J53">
            <v>-75.023117859894896</v>
          </cell>
          <cell r="L53" t="str">
            <v>HR</v>
          </cell>
          <cell r="N53">
            <v>8910.0392156862745</v>
          </cell>
          <cell r="O53">
            <v>2002</v>
          </cell>
          <cell r="P53" t="str">
            <v>hap1</v>
          </cell>
          <cell r="Q53" t="str">
            <v>GLW</v>
          </cell>
          <cell r="R53" t="str">
            <v>GL20</v>
          </cell>
          <cell r="T53" t="str">
            <v>adk2868</v>
          </cell>
          <cell r="U53" t="str">
            <v>&lt;15</v>
          </cell>
        </row>
        <row r="54">
          <cell r="A54" t="str">
            <v>zm15582</v>
          </cell>
          <cell r="B54" t="str">
            <v>Canis latrans</v>
          </cell>
          <cell r="C54" t="str">
            <v>ecoy</v>
          </cell>
          <cell r="D54" t="str">
            <v>New Jersey</v>
          </cell>
          <cell r="E54" t="str">
            <v>NJ_EPA</v>
          </cell>
          <cell r="F54" t="str">
            <v>Hunterdon</v>
          </cell>
          <cell r="G54" t="str">
            <v>Tewksbury</v>
          </cell>
          <cell r="H54" t="str">
            <v>oldwick and hill and dale road</v>
          </cell>
          <cell r="I54">
            <v>40.683863000000002</v>
          </cell>
          <cell r="J54">
            <v>-74.753411</v>
          </cell>
          <cell r="L54" t="str">
            <v>HR</v>
          </cell>
          <cell r="M54">
            <v>3036</v>
          </cell>
          <cell r="N54">
            <v>8036</v>
          </cell>
          <cell r="P54" t="str">
            <v>hap3</v>
          </cell>
          <cell r="Q54" t="str">
            <v>WCOY</v>
          </cell>
          <cell r="R54" t="str">
            <v>cla29</v>
          </cell>
          <cell r="T54" t="str">
            <v>zm15582</v>
          </cell>
          <cell r="U54" t="str">
            <v>&gt;45</v>
          </cell>
        </row>
        <row r="55">
          <cell r="A55" t="str">
            <v>zm15583</v>
          </cell>
          <cell r="B55" t="str">
            <v>Canis latrans</v>
          </cell>
          <cell r="C55" t="str">
            <v>ecoy</v>
          </cell>
          <cell r="D55" t="str">
            <v>New Jersey</v>
          </cell>
          <cell r="E55" t="str">
            <v>NJ_EPA</v>
          </cell>
          <cell r="F55" t="str">
            <v>Hunterdon</v>
          </cell>
          <cell r="G55" t="str">
            <v>Tewksbury</v>
          </cell>
          <cell r="H55" t="str">
            <v>oldwick and hill and dale road</v>
          </cell>
          <cell r="I55">
            <v>40.683863000000002</v>
          </cell>
          <cell r="J55">
            <v>-74.753411</v>
          </cell>
          <cell r="L55" t="str">
            <v>HR</v>
          </cell>
          <cell r="M55">
            <v>3036</v>
          </cell>
          <cell r="N55">
            <v>8036</v>
          </cell>
          <cell r="P55" t="str">
            <v>hap3</v>
          </cell>
          <cell r="Q55" t="str">
            <v>WCOY</v>
          </cell>
          <cell r="R55" t="str">
            <v>cla29</v>
          </cell>
          <cell r="T55" t="str">
            <v>zm15583</v>
          </cell>
          <cell r="U55" t="str">
            <v>&gt;45</v>
          </cell>
        </row>
        <row r="56">
          <cell r="A56" t="str">
            <v>zt246</v>
          </cell>
          <cell r="B56" t="str">
            <v>Canis latrans</v>
          </cell>
          <cell r="C56" t="str">
            <v>ecoy</v>
          </cell>
          <cell r="D56" t="str">
            <v>New York</v>
          </cell>
          <cell r="E56" t="str">
            <v>NNY</v>
          </cell>
          <cell r="F56" t="str">
            <v>Lewis</v>
          </cell>
          <cell r="H56" t="str">
            <v>Southern Lewis Co.</v>
          </cell>
          <cell r="I56">
            <v>43.569911609999998</v>
          </cell>
          <cell r="J56">
            <v>-75.355326809999994</v>
          </cell>
          <cell r="L56" t="str">
            <v>HR</v>
          </cell>
          <cell r="M56">
            <v>14542</v>
          </cell>
          <cell r="N56">
            <v>19542</v>
          </cell>
          <cell r="O56">
            <v>2007</v>
          </cell>
          <cell r="P56" t="str">
            <v>hap1</v>
          </cell>
          <cell r="Q56" t="str">
            <v>GLW</v>
          </cell>
          <cell r="R56" t="str">
            <v>GL20</v>
          </cell>
          <cell r="T56" t="str">
            <v>zt246</v>
          </cell>
          <cell r="U56" t="str">
            <v>&lt;15</v>
          </cell>
        </row>
        <row r="57">
          <cell r="A57" t="str">
            <v>zm14702</v>
          </cell>
          <cell r="B57" t="str">
            <v>Canis latrans</v>
          </cell>
          <cell r="C57" t="str">
            <v>ecoy</v>
          </cell>
          <cell r="D57" t="str">
            <v>Connecticut</v>
          </cell>
          <cell r="E57" t="str">
            <v>CT_SNY</v>
          </cell>
          <cell r="F57" t="str">
            <v>Litchfield</v>
          </cell>
          <cell r="G57" t="str">
            <v>Barkhamsted</v>
          </cell>
          <cell r="I57">
            <v>41.913100999999997</v>
          </cell>
          <cell r="J57">
            <v>-72.989442999999994</v>
          </cell>
          <cell r="K57">
            <v>3.2719999999999998</v>
          </cell>
          <cell r="L57" t="str">
            <v>HR</v>
          </cell>
          <cell r="M57">
            <v>3036</v>
          </cell>
          <cell r="N57">
            <v>8036</v>
          </cell>
          <cell r="O57">
            <v>2006</v>
          </cell>
          <cell r="P57" t="str">
            <v>hap2</v>
          </cell>
          <cell r="Q57" t="str">
            <v>WCOY</v>
          </cell>
          <cell r="R57" t="str">
            <v>cla28</v>
          </cell>
          <cell r="T57" t="str">
            <v>zm14702</v>
          </cell>
          <cell r="U57" t="str">
            <v>&lt;15</v>
          </cell>
        </row>
        <row r="58">
          <cell r="A58" t="str">
            <v>zm14705</v>
          </cell>
          <cell r="B58" t="str">
            <v>Canis latrans</v>
          </cell>
          <cell r="C58" t="str">
            <v>ecoy</v>
          </cell>
          <cell r="D58" t="str">
            <v>Connecticut</v>
          </cell>
          <cell r="E58" t="str">
            <v>CT_SNY</v>
          </cell>
          <cell r="F58" t="str">
            <v>Litchfield</v>
          </cell>
          <cell r="G58" t="str">
            <v>Barkhamsted</v>
          </cell>
          <cell r="I58">
            <v>41.913100999999997</v>
          </cell>
          <cell r="J58">
            <v>-72.989442999999994</v>
          </cell>
          <cell r="K58">
            <v>3.2719999999999998</v>
          </cell>
          <cell r="L58" t="str">
            <v>HR</v>
          </cell>
          <cell r="M58">
            <v>3036</v>
          </cell>
          <cell r="N58">
            <v>8036</v>
          </cell>
          <cell r="O58">
            <v>2006</v>
          </cell>
          <cell r="P58" t="str">
            <v>hap3</v>
          </cell>
          <cell r="Q58" t="str">
            <v>WCOY</v>
          </cell>
          <cell r="R58" t="str">
            <v>cla29</v>
          </cell>
          <cell r="T58" t="str">
            <v>zm14705</v>
          </cell>
          <cell r="U58" t="str">
            <v>&lt;15</v>
          </cell>
        </row>
        <row r="59">
          <cell r="A59" t="str">
            <v>zt41</v>
          </cell>
          <cell r="B59" t="str">
            <v>Canis latrans</v>
          </cell>
          <cell r="C59" t="str">
            <v>contact</v>
          </cell>
          <cell r="D59" t="str">
            <v>New York</v>
          </cell>
          <cell r="E59" t="str">
            <v>WC_NY</v>
          </cell>
          <cell r="F59" t="str">
            <v>Madison</v>
          </cell>
          <cell r="G59" t="str">
            <v>Earlville</v>
          </cell>
          <cell r="I59">
            <v>42.743931000000003</v>
          </cell>
          <cell r="J59">
            <v>-75.546150999999995</v>
          </cell>
          <cell r="L59" t="str">
            <v>HR</v>
          </cell>
          <cell r="M59">
            <v>1524</v>
          </cell>
          <cell r="N59">
            <v>6524</v>
          </cell>
          <cell r="P59" t="str">
            <v>hap3</v>
          </cell>
          <cell r="Q59" t="str">
            <v>WCOY</v>
          </cell>
          <cell r="R59" t="str">
            <v>cla29</v>
          </cell>
          <cell r="T59" t="str">
            <v>zt41</v>
          </cell>
          <cell r="U59" t="str">
            <v>15-30</v>
          </cell>
        </row>
        <row r="60">
          <cell r="A60" t="str">
            <v>zm14706</v>
          </cell>
          <cell r="B60" t="str">
            <v>Canis latrans</v>
          </cell>
          <cell r="C60" t="str">
            <v>ecoy</v>
          </cell>
          <cell r="D60" t="str">
            <v>Connecticut</v>
          </cell>
          <cell r="E60" t="str">
            <v>CT_SNY</v>
          </cell>
          <cell r="F60" t="str">
            <v>New Haven</v>
          </cell>
          <cell r="G60" t="str">
            <v>North Haven</v>
          </cell>
          <cell r="I60">
            <v>41.390300000000003</v>
          </cell>
          <cell r="J60">
            <v>-72.86</v>
          </cell>
          <cell r="K60">
            <v>3.1120000000000001</v>
          </cell>
          <cell r="L60" t="str">
            <v>HR</v>
          </cell>
          <cell r="M60">
            <v>7074</v>
          </cell>
          <cell r="N60">
            <v>12074</v>
          </cell>
          <cell r="O60">
            <v>2006</v>
          </cell>
          <cell r="P60" t="str">
            <v>hap3</v>
          </cell>
          <cell r="Q60" t="str">
            <v>WCOY</v>
          </cell>
          <cell r="R60" t="str">
            <v>cla29</v>
          </cell>
          <cell r="T60" t="str">
            <v>zm14706</v>
          </cell>
          <cell r="U60" t="str">
            <v>15-30</v>
          </cell>
        </row>
        <row r="61">
          <cell r="A61" t="str">
            <v>zt188</v>
          </cell>
          <cell r="B61" t="str">
            <v>Canis latrans</v>
          </cell>
          <cell r="C61" t="str">
            <v>contact</v>
          </cell>
          <cell r="D61" t="str">
            <v>New York</v>
          </cell>
          <cell r="E61" t="str">
            <v>WC_NY</v>
          </cell>
          <cell r="F61" t="str">
            <v>Oneida</v>
          </cell>
          <cell r="H61" t="str">
            <v>Southern Oneida Co.</v>
          </cell>
          <cell r="I61">
            <v>42.934193409999999</v>
          </cell>
          <cell r="J61">
            <v>-75.444584199999994</v>
          </cell>
          <cell r="L61" t="str">
            <v>HR</v>
          </cell>
          <cell r="M61">
            <v>14542</v>
          </cell>
          <cell r="N61">
            <v>19542</v>
          </cell>
          <cell r="O61">
            <v>2007</v>
          </cell>
          <cell r="P61" t="str">
            <v>hap2</v>
          </cell>
          <cell r="Q61" t="str">
            <v>WCOY</v>
          </cell>
          <cell r="R61" t="str">
            <v>cla28</v>
          </cell>
          <cell r="T61" t="str">
            <v>zt188</v>
          </cell>
          <cell r="U61" t="str">
            <v>&lt;15</v>
          </cell>
        </row>
        <row r="62">
          <cell r="A62" t="str">
            <v>zt190</v>
          </cell>
          <cell r="B62" t="str">
            <v>Canis latrans</v>
          </cell>
          <cell r="C62" t="str">
            <v>contact</v>
          </cell>
          <cell r="D62" t="str">
            <v>New York</v>
          </cell>
          <cell r="E62" t="str">
            <v>WC_NY</v>
          </cell>
          <cell r="F62" t="str">
            <v>Oneida</v>
          </cell>
          <cell r="H62" t="str">
            <v>Southern Oneida Co.</v>
          </cell>
          <cell r="I62">
            <v>42.934193409999999</v>
          </cell>
          <cell r="J62">
            <v>-75.444584199999994</v>
          </cell>
          <cell r="L62" t="str">
            <v>HR</v>
          </cell>
          <cell r="M62">
            <v>14542</v>
          </cell>
          <cell r="N62">
            <v>19542</v>
          </cell>
          <cell r="O62">
            <v>2007</v>
          </cell>
          <cell r="P62" t="str">
            <v>hap2</v>
          </cell>
          <cell r="Q62" t="str">
            <v>WCOY</v>
          </cell>
          <cell r="R62" t="str">
            <v>cla28</v>
          </cell>
          <cell r="T62" t="str">
            <v>zt190</v>
          </cell>
          <cell r="U62" t="str">
            <v>15-30</v>
          </cell>
        </row>
        <row r="63">
          <cell r="A63" t="str">
            <v>zt192</v>
          </cell>
          <cell r="B63" t="str">
            <v>Canis latrans</v>
          </cell>
          <cell r="C63" t="str">
            <v>contact</v>
          </cell>
          <cell r="D63" t="str">
            <v>New York</v>
          </cell>
          <cell r="E63" t="str">
            <v>WC_NY</v>
          </cell>
          <cell r="F63" t="str">
            <v>Oneida</v>
          </cell>
          <cell r="H63" t="str">
            <v>Southern Oneida Co.</v>
          </cell>
          <cell r="I63">
            <v>42.934193409999999</v>
          </cell>
          <cell r="J63">
            <v>-75.444584199999994</v>
          </cell>
          <cell r="L63" t="str">
            <v>HR</v>
          </cell>
          <cell r="M63">
            <v>14542</v>
          </cell>
          <cell r="N63">
            <v>19542</v>
          </cell>
          <cell r="O63">
            <v>2007</v>
          </cell>
          <cell r="P63" t="str">
            <v>hap3</v>
          </cell>
          <cell r="Q63" t="str">
            <v>WCOY</v>
          </cell>
          <cell r="R63" t="str">
            <v>cla29</v>
          </cell>
          <cell r="T63" t="str">
            <v>zt192</v>
          </cell>
          <cell r="U63" t="str">
            <v>15-30</v>
          </cell>
        </row>
        <row r="64">
          <cell r="A64" t="str">
            <v>zt194</v>
          </cell>
          <cell r="B64" t="str">
            <v>Canis latrans</v>
          </cell>
          <cell r="C64" t="str">
            <v>contact</v>
          </cell>
          <cell r="D64" t="str">
            <v>New York</v>
          </cell>
          <cell r="E64" t="str">
            <v>WC_NY</v>
          </cell>
          <cell r="F64" t="str">
            <v>Oneida</v>
          </cell>
          <cell r="H64" t="str">
            <v>Southern Oneida Co.</v>
          </cell>
          <cell r="I64">
            <v>42.934193409999999</v>
          </cell>
          <cell r="J64">
            <v>-75.444584199999994</v>
          </cell>
          <cell r="L64" t="str">
            <v>HR</v>
          </cell>
          <cell r="M64">
            <v>14542</v>
          </cell>
          <cell r="N64">
            <v>19542</v>
          </cell>
          <cell r="O64">
            <v>2007</v>
          </cell>
          <cell r="P64" t="str">
            <v>hap1</v>
          </cell>
          <cell r="Q64" t="str">
            <v>GLW</v>
          </cell>
          <cell r="R64" t="str">
            <v>GL20</v>
          </cell>
          <cell r="T64" t="str">
            <v>zt194</v>
          </cell>
          <cell r="U64" t="str">
            <v>15-30</v>
          </cell>
        </row>
        <row r="65">
          <cell r="A65" t="str">
            <v>zt196</v>
          </cell>
          <cell r="B65" t="str">
            <v>Canis latrans</v>
          </cell>
          <cell r="C65" t="str">
            <v>contact</v>
          </cell>
          <cell r="D65" t="str">
            <v>New York</v>
          </cell>
          <cell r="E65" t="str">
            <v>WC_NY</v>
          </cell>
          <cell r="F65" t="str">
            <v>Oneida</v>
          </cell>
          <cell r="H65" t="str">
            <v>Southern Oneida Co.</v>
          </cell>
          <cell r="I65">
            <v>42.934193409999999</v>
          </cell>
          <cell r="J65">
            <v>-75.444584199999994</v>
          </cell>
          <cell r="L65" t="str">
            <v>HR</v>
          </cell>
          <cell r="M65">
            <v>14542</v>
          </cell>
          <cell r="N65">
            <v>19542</v>
          </cell>
          <cell r="O65">
            <v>2007</v>
          </cell>
          <cell r="P65" t="str">
            <v>hap3</v>
          </cell>
          <cell r="Q65" t="str">
            <v>WCOY</v>
          </cell>
          <cell r="R65" t="str">
            <v>cla29</v>
          </cell>
          <cell r="T65" t="str">
            <v>zt196</v>
          </cell>
          <cell r="U65" t="str">
            <v>15-30</v>
          </cell>
        </row>
        <row r="66">
          <cell r="A66" t="str">
            <v>zt200</v>
          </cell>
          <cell r="B66" t="str">
            <v>Canis latrans</v>
          </cell>
          <cell r="C66" t="str">
            <v>contact</v>
          </cell>
          <cell r="D66" t="str">
            <v>New York</v>
          </cell>
          <cell r="E66" t="str">
            <v>WC_NY</v>
          </cell>
          <cell r="F66" t="str">
            <v>Oneida</v>
          </cell>
          <cell r="H66" t="str">
            <v>Southern Oneida Co.</v>
          </cell>
          <cell r="I66">
            <v>42.934193409999999</v>
          </cell>
          <cell r="J66">
            <v>-75.444584199999994</v>
          </cell>
          <cell r="L66" t="str">
            <v>HR</v>
          </cell>
          <cell r="M66">
            <v>14542</v>
          </cell>
          <cell r="N66">
            <v>19542</v>
          </cell>
          <cell r="O66">
            <v>2007</v>
          </cell>
          <cell r="P66" t="str">
            <v>hap1</v>
          </cell>
          <cell r="Q66" t="str">
            <v>GLW</v>
          </cell>
          <cell r="R66" t="str">
            <v>GL20</v>
          </cell>
          <cell r="T66" t="str">
            <v>zt200</v>
          </cell>
          <cell r="U66" t="str">
            <v>15-30</v>
          </cell>
        </row>
        <row r="67">
          <cell r="A67" t="str">
            <v>zm15077</v>
          </cell>
          <cell r="B67" t="str">
            <v>Canis latrans</v>
          </cell>
          <cell r="C67" t="str">
            <v>contact</v>
          </cell>
          <cell r="D67" t="str">
            <v>New York</v>
          </cell>
          <cell r="E67" t="str">
            <v>WNY</v>
          </cell>
          <cell r="F67" t="str">
            <v>Ontario</v>
          </cell>
          <cell r="G67" t="str">
            <v>West Bloomfield</v>
          </cell>
          <cell r="H67" t="str">
            <v>Fields at south end of Cannan Rd.</v>
          </cell>
          <cell r="I67">
            <v>42.881691000000004</v>
          </cell>
          <cell r="J67">
            <v>-77.473575999999994</v>
          </cell>
          <cell r="K67">
            <v>7.0685999999999999E-2</v>
          </cell>
          <cell r="L67" t="str">
            <v>HR</v>
          </cell>
          <cell r="M67">
            <v>3036</v>
          </cell>
          <cell r="N67">
            <v>8036</v>
          </cell>
          <cell r="O67">
            <v>2007</v>
          </cell>
          <cell r="P67" t="str">
            <v>hap3</v>
          </cell>
          <cell r="Q67" t="str">
            <v>WCOY</v>
          </cell>
          <cell r="R67" t="str">
            <v>cla29</v>
          </cell>
          <cell r="T67" t="str">
            <v>zm15077</v>
          </cell>
          <cell r="U67" t="str">
            <v>15-30</v>
          </cell>
        </row>
        <row r="68">
          <cell r="A68" t="str">
            <v>zm14663</v>
          </cell>
          <cell r="B68" t="str">
            <v>Canis latrans</v>
          </cell>
          <cell r="C68" t="str">
            <v>ecoy</v>
          </cell>
          <cell r="D68" t="str">
            <v>Vermont</v>
          </cell>
          <cell r="E68" t="str">
            <v>VT</v>
          </cell>
          <cell r="F68" t="str">
            <v>Orleans</v>
          </cell>
          <cell r="G68" t="str">
            <v>Orleans</v>
          </cell>
          <cell r="I68">
            <v>44.827402999999997</v>
          </cell>
          <cell r="J68">
            <v>-72.244370000000004</v>
          </cell>
          <cell r="K68">
            <v>24.739000000000001</v>
          </cell>
          <cell r="L68" t="str">
            <v>HR</v>
          </cell>
          <cell r="M68">
            <v>3036</v>
          </cell>
          <cell r="N68">
            <v>8036</v>
          </cell>
          <cell r="O68">
            <v>2006</v>
          </cell>
          <cell r="P68" t="str">
            <v>hap1</v>
          </cell>
          <cell r="Q68" t="str">
            <v>GLW</v>
          </cell>
          <cell r="R68" t="str">
            <v>GL20</v>
          </cell>
          <cell r="T68" t="str">
            <v>zm14663</v>
          </cell>
          <cell r="U68" t="str">
            <v>&lt;15</v>
          </cell>
        </row>
        <row r="69">
          <cell r="A69" t="str">
            <v>zm14754</v>
          </cell>
          <cell r="B69" t="str">
            <v>Canis latrans</v>
          </cell>
          <cell r="C69" t="str">
            <v>ecoy</v>
          </cell>
          <cell r="D69" t="str">
            <v>Vermont</v>
          </cell>
          <cell r="E69" t="str">
            <v>VT</v>
          </cell>
          <cell r="F69" t="str">
            <v>Orleans</v>
          </cell>
          <cell r="G69" t="str">
            <v>Orleans</v>
          </cell>
          <cell r="I69">
            <v>44.827402999999997</v>
          </cell>
          <cell r="J69">
            <v>-72.244370000000004</v>
          </cell>
          <cell r="K69">
            <v>24.739000000000001</v>
          </cell>
          <cell r="L69" t="str">
            <v>HR</v>
          </cell>
          <cell r="M69">
            <v>3036</v>
          </cell>
          <cell r="N69">
            <v>8036</v>
          </cell>
          <cell r="O69">
            <v>2006</v>
          </cell>
          <cell r="P69" t="str">
            <v>hap3</v>
          </cell>
          <cell r="Q69" t="str">
            <v>WCOY</v>
          </cell>
          <cell r="R69" t="str">
            <v>cla29</v>
          </cell>
          <cell r="T69" t="str">
            <v>zm14754</v>
          </cell>
          <cell r="U69" t="str">
            <v>&lt;15</v>
          </cell>
        </row>
        <row r="70">
          <cell r="A70" t="str">
            <v>zm14781</v>
          </cell>
          <cell r="B70" t="str">
            <v>Canis latrans</v>
          </cell>
          <cell r="C70" t="str">
            <v>ecoy</v>
          </cell>
          <cell r="D70" t="str">
            <v>Vermont</v>
          </cell>
          <cell r="E70" t="str">
            <v>VT</v>
          </cell>
          <cell r="F70" t="str">
            <v>Orleans</v>
          </cell>
          <cell r="G70" t="str">
            <v>Orleans</v>
          </cell>
          <cell r="I70">
            <v>44.827402999999997</v>
          </cell>
          <cell r="J70">
            <v>-72.244370000000004</v>
          </cell>
          <cell r="K70">
            <v>24.739000000000001</v>
          </cell>
          <cell r="L70" t="str">
            <v>HR</v>
          </cell>
          <cell r="M70">
            <v>3036</v>
          </cell>
          <cell r="N70">
            <v>8036</v>
          </cell>
          <cell r="O70">
            <v>2006</v>
          </cell>
          <cell r="P70" t="str">
            <v>hap2</v>
          </cell>
          <cell r="Q70" t="str">
            <v>WCOY</v>
          </cell>
          <cell r="R70" t="str">
            <v>cla28</v>
          </cell>
          <cell r="T70" t="str">
            <v>zm14781</v>
          </cell>
          <cell r="U70" t="str">
            <v>&lt;15</v>
          </cell>
        </row>
        <row r="71">
          <cell r="A71" t="str">
            <v>zm15083</v>
          </cell>
          <cell r="B71" t="str">
            <v>Canis lupus</v>
          </cell>
          <cell r="C71" t="str">
            <v>ecoy</v>
          </cell>
          <cell r="D71" t="str">
            <v>Vermont</v>
          </cell>
          <cell r="E71" t="str">
            <v>VT</v>
          </cell>
          <cell r="F71" t="str">
            <v>Orleans</v>
          </cell>
          <cell r="G71" t="str">
            <v>Newport Center</v>
          </cell>
          <cell r="I71">
            <v>44.950830000000003</v>
          </cell>
          <cell r="J71">
            <v>-72.306939999999997</v>
          </cell>
          <cell r="K71">
            <v>3.302</v>
          </cell>
          <cell r="L71" t="str">
            <v>HR</v>
          </cell>
          <cell r="M71">
            <v>3036</v>
          </cell>
          <cell r="N71">
            <v>8036</v>
          </cell>
          <cell r="O71">
            <v>2006</v>
          </cell>
          <cell r="P71" t="str">
            <v>lupus</v>
          </cell>
          <cell r="Q71" t="str">
            <v>lupus</v>
          </cell>
          <cell r="R71" t="str">
            <v>lu32</v>
          </cell>
          <cell r="T71" t="str">
            <v>zm15083</v>
          </cell>
          <cell r="U71" t="str">
            <v>15-30</v>
          </cell>
        </row>
        <row r="72">
          <cell r="A72" t="str">
            <v>zm15145</v>
          </cell>
          <cell r="B72" t="str">
            <v>Canis latrans</v>
          </cell>
          <cell r="C72" t="str">
            <v>ecoy</v>
          </cell>
          <cell r="D72" t="str">
            <v>Vermont</v>
          </cell>
          <cell r="E72" t="str">
            <v>VT</v>
          </cell>
          <cell r="F72" t="str">
            <v>Orleans</v>
          </cell>
          <cell r="G72" t="str">
            <v>Orleans</v>
          </cell>
          <cell r="I72">
            <v>44.827402999999997</v>
          </cell>
          <cell r="J72">
            <v>-72.244370000000004</v>
          </cell>
          <cell r="K72">
            <v>24.739000000000001</v>
          </cell>
          <cell r="L72" t="str">
            <v>HR</v>
          </cell>
          <cell r="M72">
            <v>3036</v>
          </cell>
          <cell r="N72">
            <v>8036</v>
          </cell>
          <cell r="O72">
            <v>2006</v>
          </cell>
          <cell r="P72" t="str">
            <v>hap3</v>
          </cell>
          <cell r="Q72" t="str">
            <v>WCOY</v>
          </cell>
          <cell r="R72" t="str">
            <v>cla29</v>
          </cell>
          <cell r="T72" t="str">
            <v>zm15145</v>
          </cell>
          <cell r="U72" t="str">
            <v>&lt;15</v>
          </cell>
        </row>
        <row r="73">
          <cell r="A73" t="str">
            <v>zm15146</v>
          </cell>
          <cell r="B73" t="str">
            <v>Canis latrans</v>
          </cell>
          <cell r="C73" t="str">
            <v>ecoy</v>
          </cell>
          <cell r="D73" t="str">
            <v>Vermont</v>
          </cell>
          <cell r="E73" t="str">
            <v>VT</v>
          </cell>
          <cell r="F73" t="str">
            <v>Orleans</v>
          </cell>
          <cell r="G73" t="str">
            <v>Orleans</v>
          </cell>
          <cell r="I73">
            <v>44.827402999999997</v>
          </cell>
          <cell r="J73">
            <v>-72.244370000000004</v>
          </cell>
          <cell r="K73">
            <v>24.739000000000001</v>
          </cell>
          <cell r="L73" t="str">
            <v>HR</v>
          </cell>
          <cell r="M73">
            <v>3036</v>
          </cell>
          <cell r="N73">
            <v>8036</v>
          </cell>
          <cell r="O73">
            <v>2006</v>
          </cell>
          <cell r="P73" t="str">
            <v>hap3</v>
          </cell>
          <cell r="Q73" t="str">
            <v>WCOY</v>
          </cell>
          <cell r="R73" t="str">
            <v>cla29</v>
          </cell>
          <cell r="T73" t="str">
            <v>zm15146</v>
          </cell>
          <cell r="U73" t="str">
            <v>&lt;15</v>
          </cell>
        </row>
        <row r="74">
          <cell r="A74" t="str">
            <v>zt1</v>
          </cell>
          <cell r="B74" t="str">
            <v>Canis latrans</v>
          </cell>
          <cell r="C74" t="str">
            <v>ecoy</v>
          </cell>
          <cell r="D74" t="str">
            <v>Vermont</v>
          </cell>
          <cell r="E74" t="str">
            <v>VT</v>
          </cell>
          <cell r="F74" t="str">
            <v>Orleans</v>
          </cell>
          <cell r="G74" t="str">
            <v>Coventry</v>
          </cell>
          <cell r="I74">
            <v>44.867161000000003</v>
          </cell>
          <cell r="J74">
            <v>-72.260959999999997</v>
          </cell>
          <cell r="L74" t="str">
            <v>HR</v>
          </cell>
          <cell r="M74">
            <v>3036</v>
          </cell>
          <cell r="N74">
            <v>8036</v>
          </cell>
          <cell r="O74">
            <v>2006</v>
          </cell>
          <cell r="P74" t="str">
            <v>hap2</v>
          </cell>
          <cell r="Q74" t="str">
            <v>WCOY</v>
          </cell>
          <cell r="R74" t="str">
            <v>cla28</v>
          </cell>
          <cell r="T74" t="str">
            <v>zt1</v>
          </cell>
          <cell r="U74" t="str">
            <v>&lt;15</v>
          </cell>
        </row>
        <row r="75">
          <cell r="A75" t="str">
            <v>zt11</v>
          </cell>
          <cell r="B75" t="str">
            <v>Canis latrans</v>
          </cell>
          <cell r="C75" t="str">
            <v>ecoy</v>
          </cell>
          <cell r="D75" t="str">
            <v>Vermont</v>
          </cell>
          <cell r="E75" t="str">
            <v>VT</v>
          </cell>
          <cell r="F75" t="str">
            <v>Orleans</v>
          </cell>
          <cell r="G75" t="str">
            <v>Bloomfield</v>
          </cell>
          <cell r="I75">
            <v>44.753678999999998</v>
          </cell>
          <cell r="J75">
            <v>-71.630290000000002</v>
          </cell>
          <cell r="L75" t="str">
            <v>HR</v>
          </cell>
          <cell r="M75">
            <v>3036</v>
          </cell>
          <cell r="N75">
            <v>8036</v>
          </cell>
          <cell r="O75">
            <v>2006</v>
          </cell>
          <cell r="P75" t="str">
            <v>hap1</v>
          </cell>
          <cell r="Q75" t="str">
            <v>GLW</v>
          </cell>
          <cell r="R75" t="str">
            <v>GL20</v>
          </cell>
          <cell r="T75" t="str">
            <v>zt11</v>
          </cell>
          <cell r="U75" t="str">
            <v>&lt;15</v>
          </cell>
        </row>
        <row r="76">
          <cell r="A76" t="str">
            <v>zt12</v>
          </cell>
          <cell r="B76" t="str">
            <v>Canis latrans</v>
          </cell>
          <cell r="C76" t="str">
            <v>ecoy</v>
          </cell>
          <cell r="D76" t="str">
            <v>Vermont</v>
          </cell>
          <cell r="E76" t="str">
            <v>VT</v>
          </cell>
          <cell r="F76" t="str">
            <v>Orleans</v>
          </cell>
          <cell r="G76" t="str">
            <v>Morgan</v>
          </cell>
          <cell r="I76">
            <v>44.911788999999999</v>
          </cell>
          <cell r="J76">
            <v>-72.016683</v>
          </cell>
          <cell r="L76" t="str">
            <v>HR</v>
          </cell>
          <cell r="M76">
            <v>3036</v>
          </cell>
          <cell r="N76">
            <v>8036</v>
          </cell>
          <cell r="O76">
            <v>2006</v>
          </cell>
          <cell r="P76" t="str">
            <v>hap2</v>
          </cell>
          <cell r="Q76" t="str">
            <v>WCOY</v>
          </cell>
          <cell r="R76" t="str">
            <v>cla28</v>
          </cell>
          <cell r="T76" t="str">
            <v>zt12</v>
          </cell>
          <cell r="U76" t="str">
            <v>&lt;15</v>
          </cell>
        </row>
        <row r="77">
          <cell r="A77" t="str">
            <v>zt13</v>
          </cell>
          <cell r="B77" t="str">
            <v>Canis latrans</v>
          </cell>
          <cell r="C77" t="str">
            <v>ecoy</v>
          </cell>
          <cell r="D77" t="str">
            <v>Vermont</v>
          </cell>
          <cell r="E77" t="str">
            <v>VT</v>
          </cell>
          <cell r="F77" t="str">
            <v>Orleans</v>
          </cell>
          <cell r="G77" t="str">
            <v>Troy</v>
          </cell>
          <cell r="I77">
            <v>44.903998000000001</v>
          </cell>
          <cell r="J77">
            <v>-72.405752000000007</v>
          </cell>
          <cell r="L77" t="str">
            <v>HR</v>
          </cell>
          <cell r="M77">
            <v>3036</v>
          </cell>
          <cell r="N77">
            <v>8036</v>
          </cell>
          <cell r="O77">
            <v>2006</v>
          </cell>
          <cell r="P77" t="str">
            <v>hap2</v>
          </cell>
          <cell r="Q77" t="str">
            <v>WCOY</v>
          </cell>
          <cell r="R77" t="str">
            <v>cla28</v>
          </cell>
          <cell r="T77" t="str">
            <v>zt13</v>
          </cell>
          <cell r="U77" t="str">
            <v>15-30</v>
          </cell>
        </row>
        <row r="78">
          <cell r="A78" t="str">
            <v>zt19</v>
          </cell>
          <cell r="B78" t="str">
            <v>Canis latrans</v>
          </cell>
          <cell r="C78" t="str">
            <v>ecoy</v>
          </cell>
          <cell r="D78" t="str">
            <v>Vermont</v>
          </cell>
          <cell r="E78" t="str">
            <v>VT</v>
          </cell>
          <cell r="F78" t="str">
            <v>Orleans</v>
          </cell>
          <cell r="G78" t="str">
            <v>Newport</v>
          </cell>
          <cell r="I78">
            <v>44.93224</v>
          </cell>
          <cell r="J78">
            <v>-72.218890000000002</v>
          </cell>
          <cell r="L78" t="str">
            <v>HR</v>
          </cell>
          <cell r="M78">
            <v>4242</v>
          </cell>
          <cell r="N78">
            <v>9242</v>
          </cell>
          <cell r="O78">
            <v>2006</v>
          </cell>
          <cell r="P78" t="str">
            <v>hap31_dog</v>
          </cell>
          <cell r="Q78" t="str">
            <v>WCOY</v>
          </cell>
          <cell r="R78" t="str">
            <v>dog</v>
          </cell>
          <cell r="T78" t="str">
            <v>zt19</v>
          </cell>
          <cell r="U78" t="str">
            <v>&lt;15</v>
          </cell>
        </row>
        <row r="79">
          <cell r="A79" t="str">
            <v>zt2</v>
          </cell>
          <cell r="B79" t="str">
            <v>Canis latrans</v>
          </cell>
          <cell r="C79" t="str">
            <v>ecoy</v>
          </cell>
          <cell r="D79" t="str">
            <v>Vermont</v>
          </cell>
          <cell r="E79" t="str">
            <v>VT</v>
          </cell>
          <cell r="F79" t="str">
            <v>Essex</v>
          </cell>
          <cell r="G79" t="str">
            <v>Norton</v>
          </cell>
          <cell r="I79">
            <v>44.983533999999999</v>
          </cell>
          <cell r="J79">
            <v>-71.794390000000007</v>
          </cell>
          <cell r="L79" t="str">
            <v>HR</v>
          </cell>
          <cell r="M79">
            <v>3036</v>
          </cell>
          <cell r="N79">
            <v>8036</v>
          </cell>
          <cell r="O79">
            <v>2006</v>
          </cell>
          <cell r="P79" t="str">
            <v>hap3</v>
          </cell>
          <cell r="Q79" t="str">
            <v>WCOY</v>
          </cell>
          <cell r="R79" t="str">
            <v>cla29</v>
          </cell>
          <cell r="T79" t="str">
            <v>zt2</v>
          </cell>
          <cell r="U79" t="str">
            <v>&lt;15</v>
          </cell>
        </row>
        <row r="80">
          <cell r="A80" t="str">
            <v>zt3</v>
          </cell>
          <cell r="B80" t="str">
            <v>Canis latrans</v>
          </cell>
          <cell r="C80" t="str">
            <v>ecoy</v>
          </cell>
          <cell r="D80" t="str">
            <v>Vermont</v>
          </cell>
          <cell r="E80" t="str">
            <v>VT</v>
          </cell>
          <cell r="F80" t="str">
            <v>Orleans</v>
          </cell>
          <cell r="G80" t="str">
            <v>Irasburg</v>
          </cell>
          <cell r="I80">
            <v>44.802368000000001</v>
          </cell>
          <cell r="J80">
            <v>-72.280097999999995</v>
          </cell>
          <cell r="L80" t="str">
            <v>HR</v>
          </cell>
          <cell r="M80">
            <v>3036</v>
          </cell>
          <cell r="N80">
            <v>8036</v>
          </cell>
          <cell r="O80">
            <v>2006</v>
          </cell>
          <cell r="P80" t="str">
            <v>hap2</v>
          </cell>
          <cell r="Q80" t="str">
            <v>WCOY</v>
          </cell>
          <cell r="R80" t="str">
            <v>cla28</v>
          </cell>
          <cell r="T80" t="str">
            <v>zt3</v>
          </cell>
          <cell r="U80" t="str">
            <v>&lt;15</v>
          </cell>
        </row>
        <row r="81">
          <cell r="A81" t="str">
            <v>zt4</v>
          </cell>
          <cell r="B81" t="str">
            <v>Canis latrans</v>
          </cell>
          <cell r="C81" t="str">
            <v>ecoy</v>
          </cell>
          <cell r="D81" t="str">
            <v>Vermont</v>
          </cell>
          <cell r="E81" t="str">
            <v>VT</v>
          </cell>
          <cell r="F81" t="str">
            <v>Orleans</v>
          </cell>
          <cell r="G81" t="str">
            <v>Coventry</v>
          </cell>
          <cell r="I81">
            <v>44.867161000000003</v>
          </cell>
          <cell r="J81">
            <v>-72.260959999999997</v>
          </cell>
          <cell r="L81" t="str">
            <v>HR</v>
          </cell>
          <cell r="M81">
            <v>3036</v>
          </cell>
          <cell r="N81">
            <v>8036</v>
          </cell>
          <cell r="O81">
            <v>2006</v>
          </cell>
          <cell r="P81" t="str">
            <v>hap2</v>
          </cell>
          <cell r="Q81" t="str">
            <v>WCOY</v>
          </cell>
          <cell r="R81" t="str">
            <v>cla28</v>
          </cell>
          <cell r="T81" t="str">
            <v>zt4</v>
          </cell>
          <cell r="U81" t="str">
            <v>&lt;15</v>
          </cell>
        </row>
        <row r="82">
          <cell r="A82" t="str">
            <v>zt5</v>
          </cell>
          <cell r="B82" t="str">
            <v>Canis latrans</v>
          </cell>
          <cell r="C82" t="str">
            <v>ecoy</v>
          </cell>
          <cell r="D82" t="str">
            <v>Vermont</v>
          </cell>
          <cell r="E82" t="str">
            <v>VT</v>
          </cell>
          <cell r="F82" t="str">
            <v>Orleans</v>
          </cell>
          <cell r="G82" t="str">
            <v>Morgan</v>
          </cell>
          <cell r="I82">
            <v>44.911788999999999</v>
          </cell>
          <cell r="J82">
            <v>-72.016683</v>
          </cell>
          <cell r="L82" t="str">
            <v>HR</v>
          </cell>
          <cell r="M82">
            <v>3036</v>
          </cell>
          <cell r="N82">
            <v>8036</v>
          </cell>
          <cell r="O82">
            <v>2006</v>
          </cell>
          <cell r="P82" t="str">
            <v>hap3</v>
          </cell>
          <cell r="Q82" t="str">
            <v>WCOY</v>
          </cell>
          <cell r="R82" t="str">
            <v>cla29</v>
          </cell>
          <cell r="T82" t="str">
            <v>zt5</v>
          </cell>
          <cell r="U82" t="str">
            <v>&lt;15</v>
          </cell>
        </row>
        <row r="83">
          <cell r="A83" t="str">
            <v>zt6</v>
          </cell>
          <cell r="B83" t="str">
            <v>Canis latrans</v>
          </cell>
          <cell r="C83" t="str">
            <v>ecoy</v>
          </cell>
          <cell r="D83" t="str">
            <v>Vermont</v>
          </cell>
          <cell r="E83" t="str">
            <v>VT</v>
          </cell>
          <cell r="F83" t="str">
            <v>Orleans</v>
          </cell>
          <cell r="G83" t="str">
            <v>Glover</v>
          </cell>
          <cell r="I83">
            <v>44.707633999999999</v>
          </cell>
          <cell r="J83">
            <v>-72.188940000000002</v>
          </cell>
          <cell r="L83" t="str">
            <v>HR</v>
          </cell>
          <cell r="M83">
            <v>3036</v>
          </cell>
          <cell r="N83">
            <v>8036</v>
          </cell>
          <cell r="O83">
            <v>2006</v>
          </cell>
          <cell r="P83" t="str">
            <v>hap2</v>
          </cell>
          <cell r="Q83" t="str">
            <v>WCOY</v>
          </cell>
          <cell r="R83" t="str">
            <v>cla28</v>
          </cell>
          <cell r="T83" t="str">
            <v>zt6</v>
          </cell>
          <cell r="U83" t="str">
            <v>&lt;15</v>
          </cell>
        </row>
        <row r="84">
          <cell r="A84" t="str">
            <v>zt7</v>
          </cell>
          <cell r="B84" t="str">
            <v>Canis latrans</v>
          </cell>
          <cell r="C84" t="str">
            <v>ecoy</v>
          </cell>
          <cell r="D84" t="str">
            <v>Vermont</v>
          </cell>
          <cell r="E84" t="str">
            <v>VT</v>
          </cell>
          <cell r="F84" t="str">
            <v>Orleans</v>
          </cell>
          <cell r="G84" t="str">
            <v>Holland</v>
          </cell>
          <cell r="I84">
            <v>44.9602</v>
          </cell>
          <cell r="J84">
            <v>-71.99982</v>
          </cell>
          <cell r="L84" t="str">
            <v>HR</v>
          </cell>
          <cell r="M84">
            <v>3036</v>
          </cell>
          <cell r="N84">
            <v>8036</v>
          </cell>
          <cell r="O84">
            <v>2006</v>
          </cell>
          <cell r="P84" t="str">
            <v>hap1</v>
          </cell>
          <cell r="Q84" t="str">
            <v>GLW</v>
          </cell>
          <cell r="R84" t="str">
            <v>GL20</v>
          </cell>
          <cell r="T84" t="str">
            <v>zt7</v>
          </cell>
          <cell r="U84" t="str">
            <v>&lt;15</v>
          </cell>
        </row>
        <row r="85">
          <cell r="A85" t="str">
            <v>zt9</v>
          </cell>
          <cell r="B85" t="str">
            <v>Canis latrans</v>
          </cell>
          <cell r="C85" t="str">
            <v>ecoy</v>
          </cell>
          <cell r="D85" t="str">
            <v>Vermont</v>
          </cell>
          <cell r="E85" t="str">
            <v>VT</v>
          </cell>
          <cell r="F85" t="str">
            <v>Essex</v>
          </cell>
          <cell r="G85" t="str">
            <v>Norton</v>
          </cell>
          <cell r="I85">
            <v>44.983533999999999</v>
          </cell>
          <cell r="J85">
            <v>-71.794390000000007</v>
          </cell>
          <cell r="L85" t="str">
            <v>HR</v>
          </cell>
          <cell r="M85">
            <v>3036</v>
          </cell>
          <cell r="N85">
            <v>8036</v>
          </cell>
          <cell r="O85">
            <v>2006</v>
          </cell>
          <cell r="P85" t="str">
            <v>hap1</v>
          </cell>
          <cell r="Q85" t="str">
            <v>GLW</v>
          </cell>
          <cell r="R85" t="str">
            <v>GL20</v>
          </cell>
          <cell r="T85" t="str">
            <v>zt9</v>
          </cell>
          <cell r="U85" t="str">
            <v>&lt;15</v>
          </cell>
        </row>
        <row r="86">
          <cell r="A86" t="str">
            <v>zm13499</v>
          </cell>
          <cell r="B86" t="str">
            <v>Canis latrans</v>
          </cell>
          <cell r="C86" t="str">
            <v>ecoy</v>
          </cell>
          <cell r="D86" t="str">
            <v>New York</v>
          </cell>
          <cell r="E86" t="str">
            <v>EC_NY</v>
          </cell>
          <cell r="F86" t="str">
            <v>Otsego</v>
          </cell>
          <cell r="H86" t="str">
            <v>Within 10 mi. of West Burlington</v>
          </cell>
          <cell r="I86">
            <v>42.707500000000003</v>
          </cell>
          <cell r="J86">
            <v>-75.188059999999993</v>
          </cell>
          <cell r="K86">
            <v>17.145</v>
          </cell>
          <cell r="L86" t="str">
            <v>HR</v>
          </cell>
          <cell r="M86">
            <v>3036</v>
          </cell>
          <cell r="N86">
            <v>8036</v>
          </cell>
          <cell r="O86">
            <v>2001</v>
          </cell>
          <cell r="P86" t="str">
            <v>hap2</v>
          </cell>
          <cell r="Q86" t="str">
            <v>WCOY</v>
          </cell>
          <cell r="R86" t="str">
            <v>cla28</v>
          </cell>
          <cell r="T86" t="str">
            <v>zm13499</v>
          </cell>
          <cell r="U86" t="str">
            <v>15-30</v>
          </cell>
        </row>
        <row r="87">
          <cell r="A87" t="str">
            <v>zm13580</v>
          </cell>
          <cell r="B87" t="str">
            <v>Canis latrans</v>
          </cell>
          <cell r="C87" t="str">
            <v>ecoy</v>
          </cell>
          <cell r="D87" t="str">
            <v>New York</v>
          </cell>
          <cell r="E87" t="str">
            <v>EC_NY</v>
          </cell>
          <cell r="F87" t="str">
            <v>Otsego</v>
          </cell>
          <cell r="H87" t="str">
            <v>Within 10 mi. of West Burlington</v>
          </cell>
          <cell r="I87">
            <v>42.707500000000003</v>
          </cell>
          <cell r="J87">
            <v>-75.188059999999993</v>
          </cell>
          <cell r="K87">
            <v>17.145</v>
          </cell>
          <cell r="L87" t="str">
            <v>HR</v>
          </cell>
          <cell r="M87">
            <v>3036</v>
          </cell>
          <cell r="N87">
            <v>8036</v>
          </cell>
          <cell r="O87">
            <v>2001</v>
          </cell>
          <cell r="P87" t="str">
            <v>hap1</v>
          </cell>
          <cell r="Q87" t="str">
            <v>GLW</v>
          </cell>
          <cell r="R87" t="str">
            <v>GL20</v>
          </cell>
          <cell r="T87" t="str">
            <v>zm13580</v>
          </cell>
          <cell r="U87" t="str">
            <v>15-30</v>
          </cell>
        </row>
        <row r="88">
          <cell r="A88" t="str">
            <v>zm13971</v>
          </cell>
          <cell r="B88" t="str">
            <v>Canis latrans</v>
          </cell>
          <cell r="C88" t="str">
            <v>ecoy</v>
          </cell>
          <cell r="D88" t="str">
            <v>New York</v>
          </cell>
          <cell r="E88" t="str">
            <v>EC_NY</v>
          </cell>
          <cell r="F88" t="str">
            <v>Otsego</v>
          </cell>
          <cell r="G88" t="str">
            <v>Burlington</v>
          </cell>
          <cell r="H88" t="str">
            <v>West Burlington</v>
          </cell>
          <cell r="I88">
            <v>42.707500000000003</v>
          </cell>
          <cell r="J88">
            <v>-75.188059999999993</v>
          </cell>
          <cell r="K88">
            <v>1.052</v>
          </cell>
          <cell r="L88" t="str">
            <v>HR</v>
          </cell>
          <cell r="M88">
            <v>3036</v>
          </cell>
          <cell r="N88">
            <v>8036</v>
          </cell>
          <cell r="O88">
            <v>2001</v>
          </cell>
          <cell r="P88" t="str">
            <v>hap1</v>
          </cell>
          <cell r="Q88" t="str">
            <v>GLW</v>
          </cell>
          <cell r="R88" t="str">
            <v>GL20</v>
          </cell>
          <cell r="T88" t="str">
            <v>zm13971</v>
          </cell>
          <cell r="U88" t="str">
            <v>15-30</v>
          </cell>
        </row>
        <row r="89">
          <cell r="A89" t="str">
            <v>zm13979</v>
          </cell>
          <cell r="B89" t="str">
            <v>Canis latrans</v>
          </cell>
          <cell r="C89" t="str">
            <v>ecoy</v>
          </cell>
          <cell r="D89" t="str">
            <v>New York</v>
          </cell>
          <cell r="E89" t="str">
            <v>EC_NY</v>
          </cell>
          <cell r="F89" t="str">
            <v>Otsego</v>
          </cell>
          <cell r="H89" t="str">
            <v>Within 10 mi. of West Burlington</v>
          </cell>
          <cell r="I89">
            <v>42.707500000000003</v>
          </cell>
          <cell r="J89">
            <v>-75.188059999999993</v>
          </cell>
          <cell r="K89">
            <v>17.145</v>
          </cell>
          <cell r="L89" t="str">
            <v>HR</v>
          </cell>
          <cell r="M89">
            <v>3036</v>
          </cell>
          <cell r="N89">
            <v>8036</v>
          </cell>
          <cell r="O89">
            <v>2001</v>
          </cell>
          <cell r="P89" t="str">
            <v>hap2</v>
          </cell>
          <cell r="Q89" t="str">
            <v>WCOY</v>
          </cell>
          <cell r="R89" t="str">
            <v>cla28</v>
          </cell>
          <cell r="T89" t="str">
            <v>zm13979</v>
          </cell>
          <cell r="U89" t="str">
            <v>15-30</v>
          </cell>
        </row>
        <row r="90">
          <cell r="A90" t="str">
            <v>zt360</v>
          </cell>
          <cell r="B90" t="str">
            <v>Canis latrans</v>
          </cell>
          <cell r="C90" t="str">
            <v>ecoy</v>
          </cell>
          <cell r="D90" t="str">
            <v>New York</v>
          </cell>
          <cell r="E90" t="str">
            <v>EC_NY</v>
          </cell>
          <cell r="F90" t="str">
            <v>Otsego</v>
          </cell>
          <cell r="G90" t="str">
            <v>Burlington</v>
          </cell>
          <cell r="I90">
            <v>42.726999999999997</v>
          </cell>
          <cell r="J90">
            <v>-75.148499999999999</v>
          </cell>
          <cell r="L90" t="str">
            <v>HR</v>
          </cell>
          <cell r="M90">
            <v>3036</v>
          </cell>
          <cell r="N90">
            <v>8036</v>
          </cell>
          <cell r="O90">
            <v>2007</v>
          </cell>
          <cell r="P90" t="str">
            <v>hap2</v>
          </cell>
          <cell r="Q90" t="str">
            <v>WCOY</v>
          </cell>
          <cell r="R90" t="str">
            <v>cla28</v>
          </cell>
          <cell r="T90" t="str">
            <v>zt360</v>
          </cell>
          <cell r="U90" t="str">
            <v>15-30</v>
          </cell>
        </row>
        <row r="91">
          <cell r="A91" t="str">
            <v>zt361</v>
          </cell>
          <cell r="B91" t="str">
            <v>Canis latrans</v>
          </cell>
          <cell r="C91" t="str">
            <v>ecoy</v>
          </cell>
          <cell r="D91" t="str">
            <v>New York</v>
          </cell>
          <cell r="E91" t="str">
            <v>EC_NY</v>
          </cell>
          <cell r="F91" t="str">
            <v>Otsego</v>
          </cell>
          <cell r="G91" t="str">
            <v>Burlington</v>
          </cell>
          <cell r="I91">
            <v>42.726999999999997</v>
          </cell>
          <cell r="J91">
            <v>-75.148499999999999</v>
          </cell>
          <cell r="L91" t="str">
            <v>HR</v>
          </cell>
          <cell r="M91">
            <v>3036</v>
          </cell>
          <cell r="N91">
            <v>8036</v>
          </cell>
          <cell r="O91">
            <v>2007</v>
          </cell>
          <cell r="P91" t="str">
            <v>hap3</v>
          </cell>
          <cell r="Q91" t="str">
            <v>WCOY</v>
          </cell>
          <cell r="R91" t="str">
            <v>cla29</v>
          </cell>
          <cell r="T91" t="str">
            <v>zt361</v>
          </cell>
          <cell r="U91" t="str">
            <v>15-30</v>
          </cell>
        </row>
        <row r="92">
          <cell r="A92" t="str">
            <v>zt362</v>
          </cell>
          <cell r="B92" t="str">
            <v>Canis latrans</v>
          </cell>
          <cell r="C92" t="str">
            <v>ecoy</v>
          </cell>
          <cell r="D92" t="str">
            <v>New York</v>
          </cell>
          <cell r="E92" t="str">
            <v>EC_NY</v>
          </cell>
          <cell r="F92" t="str">
            <v>Otsego</v>
          </cell>
          <cell r="G92" t="str">
            <v>Burlington</v>
          </cell>
          <cell r="I92">
            <v>42.726999999999997</v>
          </cell>
          <cell r="J92">
            <v>-75.148499999999999</v>
          </cell>
          <cell r="L92" t="str">
            <v>HR</v>
          </cell>
          <cell r="M92">
            <v>3036</v>
          </cell>
          <cell r="N92">
            <v>8036</v>
          </cell>
          <cell r="O92">
            <v>2007</v>
          </cell>
          <cell r="P92" t="str">
            <v>hap2</v>
          </cell>
          <cell r="Q92" t="str">
            <v>WCOY</v>
          </cell>
          <cell r="R92" t="str">
            <v>cla28</v>
          </cell>
          <cell r="T92" t="str">
            <v>zt362</v>
          </cell>
          <cell r="U92" t="str">
            <v>15-30</v>
          </cell>
        </row>
        <row r="93">
          <cell r="A93" t="str">
            <v>zt380</v>
          </cell>
          <cell r="B93" t="str">
            <v>Canis latrans</v>
          </cell>
          <cell r="C93" t="str">
            <v>ecoy</v>
          </cell>
          <cell r="D93" t="str">
            <v>New York</v>
          </cell>
          <cell r="E93" t="str">
            <v>EC_NY</v>
          </cell>
          <cell r="F93" t="str">
            <v>Otsego</v>
          </cell>
          <cell r="G93" t="str">
            <v>Richfield</v>
          </cell>
          <cell r="H93" t="str">
            <v>Monticello</v>
          </cell>
          <cell r="I93">
            <v>42.856999999999999</v>
          </cell>
          <cell r="J93">
            <v>-74.997299999999996</v>
          </cell>
          <cell r="K93">
            <v>1</v>
          </cell>
          <cell r="L93" t="str">
            <v>HR</v>
          </cell>
          <cell r="M93">
            <v>3036</v>
          </cell>
          <cell r="N93">
            <v>8036</v>
          </cell>
          <cell r="O93">
            <v>2007</v>
          </cell>
          <cell r="P93" t="str">
            <v>hap2</v>
          </cell>
          <cell r="Q93" t="str">
            <v>WCOY</v>
          </cell>
          <cell r="R93" t="str">
            <v>cla28</v>
          </cell>
          <cell r="T93" t="str">
            <v>zt380</v>
          </cell>
          <cell r="U93" t="str">
            <v>15-30</v>
          </cell>
        </row>
        <row r="94">
          <cell r="A94" t="str">
            <v>zt381</v>
          </cell>
          <cell r="B94" t="str">
            <v>Canis latrans</v>
          </cell>
          <cell r="C94" t="str">
            <v>ecoy</v>
          </cell>
          <cell r="D94" t="str">
            <v>New York</v>
          </cell>
          <cell r="E94" t="str">
            <v>EC_NY</v>
          </cell>
          <cell r="F94" t="str">
            <v>Otsego</v>
          </cell>
          <cell r="G94" t="str">
            <v>Town of Otsego</v>
          </cell>
          <cell r="H94" t="str">
            <v>Keys Rd</v>
          </cell>
          <cell r="I94">
            <v>42.777000000000001</v>
          </cell>
          <cell r="J94">
            <v>-74.927999999999997</v>
          </cell>
          <cell r="K94">
            <v>30</v>
          </cell>
          <cell r="L94" t="str">
            <v>HR</v>
          </cell>
          <cell r="N94">
            <v>8910.0392156862745</v>
          </cell>
          <cell r="O94">
            <v>2007</v>
          </cell>
          <cell r="P94" t="str">
            <v>hap3</v>
          </cell>
          <cell r="Q94" t="str">
            <v>WCOY</v>
          </cell>
          <cell r="R94" t="str">
            <v>cla29</v>
          </cell>
          <cell r="T94" t="str">
            <v>zt381</v>
          </cell>
          <cell r="U94" t="str">
            <v>15-30</v>
          </cell>
        </row>
        <row r="95">
          <cell r="A95" t="str">
            <v>zt382</v>
          </cell>
          <cell r="B95" t="str">
            <v>Canis latrans</v>
          </cell>
          <cell r="C95" t="str">
            <v>ecoy</v>
          </cell>
          <cell r="D95" t="str">
            <v>New York</v>
          </cell>
          <cell r="E95" t="str">
            <v>EC_NY</v>
          </cell>
          <cell r="F95" t="str">
            <v>Otsego</v>
          </cell>
          <cell r="G95" t="str">
            <v>Richfield</v>
          </cell>
          <cell r="H95" t="str">
            <v>Monticello</v>
          </cell>
          <cell r="I95">
            <v>42.856999999999999</v>
          </cell>
          <cell r="J95">
            <v>-74.997299999999996</v>
          </cell>
          <cell r="K95">
            <v>1</v>
          </cell>
          <cell r="L95" t="str">
            <v>HR</v>
          </cell>
          <cell r="M95">
            <v>3036</v>
          </cell>
          <cell r="N95">
            <v>8036</v>
          </cell>
          <cell r="O95">
            <v>2007</v>
          </cell>
          <cell r="P95" t="str">
            <v>hap3</v>
          </cell>
          <cell r="Q95" t="str">
            <v>WCOY</v>
          </cell>
          <cell r="R95" t="str">
            <v>cla29</v>
          </cell>
          <cell r="T95" t="str">
            <v>zt382</v>
          </cell>
          <cell r="U95" t="str">
            <v>15-30</v>
          </cell>
        </row>
        <row r="96">
          <cell r="A96" t="str">
            <v>zt393</v>
          </cell>
          <cell r="B96" t="str">
            <v>Canis latrans</v>
          </cell>
          <cell r="C96" t="str">
            <v>ecoy</v>
          </cell>
          <cell r="D96" t="str">
            <v>New York</v>
          </cell>
          <cell r="E96" t="str">
            <v>EC_NY</v>
          </cell>
          <cell r="F96" t="str">
            <v>Otsego</v>
          </cell>
          <cell r="G96" t="str">
            <v>Town of Otsego</v>
          </cell>
          <cell r="H96" t="str">
            <v>Keys Rd</v>
          </cell>
          <cell r="I96">
            <v>42.777000000000001</v>
          </cell>
          <cell r="J96">
            <v>-74.927999999999997</v>
          </cell>
          <cell r="K96">
            <v>30</v>
          </cell>
          <cell r="L96" t="str">
            <v>HR</v>
          </cell>
          <cell r="N96">
            <v>8910.0392156862745</v>
          </cell>
          <cell r="O96">
            <v>2007</v>
          </cell>
          <cell r="P96" t="str">
            <v>hap3</v>
          </cell>
          <cell r="Q96" t="str">
            <v>WCOY</v>
          </cell>
          <cell r="R96" t="str">
            <v>cla29</v>
          </cell>
          <cell r="T96" t="str">
            <v>zt393</v>
          </cell>
          <cell r="U96" t="str">
            <v>15-30</v>
          </cell>
        </row>
        <row r="97">
          <cell r="A97" t="str">
            <v>zt394</v>
          </cell>
          <cell r="B97" t="str">
            <v>Canis latrans</v>
          </cell>
          <cell r="C97" t="str">
            <v>ecoy</v>
          </cell>
          <cell r="D97" t="str">
            <v>New York</v>
          </cell>
          <cell r="E97" t="str">
            <v>EC_NY</v>
          </cell>
          <cell r="F97" t="str">
            <v>Otsego</v>
          </cell>
          <cell r="G97" t="str">
            <v>Town of Otsego</v>
          </cell>
          <cell r="H97" t="str">
            <v>Keys Rd</v>
          </cell>
          <cell r="I97">
            <v>42.777000000000001</v>
          </cell>
          <cell r="J97">
            <v>-74.927999999999997</v>
          </cell>
          <cell r="K97">
            <v>30</v>
          </cell>
          <cell r="L97" t="str">
            <v>HR</v>
          </cell>
          <cell r="N97">
            <v>8910.0392156862745</v>
          </cell>
          <cell r="O97">
            <v>2007</v>
          </cell>
          <cell r="P97" t="str">
            <v>hap3</v>
          </cell>
          <cell r="Q97" t="str">
            <v>WCOY</v>
          </cell>
          <cell r="R97" t="str">
            <v>cla29</v>
          </cell>
          <cell r="T97" t="str">
            <v>zt394</v>
          </cell>
          <cell r="U97" t="str">
            <v>15-30</v>
          </cell>
        </row>
        <row r="98">
          <cell r="A98" t="str">
            <v>zt395</v>
          </cell>
          <cell r="B98" t="str">
            <v>Canis latrans</v>
          </cell>
          <cell r="C98" t="str">
            <v>ecoy</v>
          </cell>
          <cell r="D98" t="str">
            <v>New York</v>
          </cell>
          <cell r="E98" t="str">
            <v>EC_NY</v>
          </cell>
          <cell r="F98" t="str">
            <v>Otsego</v>
          </cell>
          <cell r="G98" t="str">
            <v>Oneonta</v>
          </cell>
          <cell r="H98" t="str">
            <v>Town line at State hwy 7</v>
          </cell>
          <cell r="I98">
            <v>42.457000000000001</v>
          </cell>
          <cell r="J98">
            <v>-75.102500000000006</v>
          </cell>
          <cell r="K98">
            <v>113</v>
          </cell>
          <cell r="L98" t="str">
            <v>HR</v>
          </cell>
          <cell r="M98">
            <v>4262</v>
          </cell>
          <cell r="N98">
            <v>9262</v>
          </cell>
          <cell r="O98">
            <v>2007</v>
          </cell>
          <cell r="P98" t="str">
            <v>hap3</v>
          </cell>
          <cell r="Q98" t="str">
            <v>WCOY</v>
          </cell>
          <cell r="R98" t="str">
            <v>cla29</v>
          </cell>
          <cell r="T98" t="str">
            <v>zt395</v>
          </cell>
          <cell r="U98" t="str">
            <v>15-30</v>
          </cell>
        </row>
        <row r="99">
          <cell r="A99" t="str">
            <v>zt396</v>
          </cell>
          <cell r="B99" t="str">
            <v>Canis latrans</v>
          </cell>
          <cell r="C99" t="str">
            <v>ecoy</v>
          </cell>
          <cell r="D99" t="str">
            <v>New York</v>
          </cell>
          <cell r="E99" t="str">
            <v>EC_NY</v>
          </cell>
          <cell r="F99" t="str">
            <v>Otsego</v>
          </cell>
          <cell r="G99" t="str">
            <v>Oneonta</v>
          </cell>
          <cell r="H99" t="str">
            <v>Town line at State hwy 7</v>
          </cell>
          <cell r="I99">
            <v>42.457000000000001</v>
          </cell>
          <cell r="J99">
            <v>-75.102500000000006</v>
          </cell>
          <cell r="K99">
            <v>113</v>
          </cell>
          <cell r="L99" t="str">
            <v>HR</v>
          </cell>
          <cell r="M99">
            <v>4262</v>
          </cell>
          <cell r="N99">
            <v>9262</v>
          </cell>
          <cell r="O99">
            <v>2007</v>
          </cell>
          <cell r="P99" t="str">
            <v>hap1</v>
          </cell>
          <cell r="Q99" t="str">
            <v>GLW</v>
          </cell>
          <cell r="R99" t="str">
            <v>GL20</v>
          </cell>
          <cell r="T99" t="str">
            <v>zt396</v>
          </cell>
          <cell r="U99" t="str">
            <v>15-30</v>
          </cell>
        </row>
        <row r="100">
          <cell r="A100" t="str">
            <v>zm15692</v>
          </cell>
          <cell r="B100" t="str">
            <v>Canis latrans</v>
          </cell>
          <cell r="C100" t="str">
            <v>ecoy</v>
          </cell>
          <cell r="D100" t="str">
            <v>Maine</v>
          </cell>
          <cell r="E100" t="str">
            <v>ME</v>
          </cell>
          <cell r="F100" t="str">
            <v>Penobscot</v>
          </cell>
          <cell r="G100" t="str">
            <v>Drew</v>
          </cell>
          <cell r="I100">
            <v>45.584535000000002</v>
          </cell>
          <cell r="J100">
            <v>-68.097408999999999</v>
          </cell>
          <cell r="L100" t="str">
            <v>HR</v>
          </cell>
          <cell r="N100">
            <v>8910.0392156862745</v>
          </cell>
          <cell r="P100" t="str">
            <v>hap1</v>
          </cell>
          <cell r="Q100" t="str">
            <v>GLW</v>
          </cell>
          <cell r="R100" t="str">
            <v>GL20</v>
          </cell>
          <cell r="T100" t="str">
            <v>zm15692</v>
          </cell>
          <cell r="U100" t="str">
            <v>&lt;15</v>
          </cell>
        </row>
        <row r="101">
          <cell r="A101" t="str">
            <v>zm15721</v>
          </cell>
          <cell r="B101" t="str">
            <v>Canis latrans</v>
          </cell>
          <cell r="C101" t="str">
            <v>ecoy</v>
          </cell>
          <cell r="D101" t="str">
            <v>Maine</v>
          </cell>
          <cell r="E101" t="str">
            <v>ME</v>
          </cell>
          <cell r="F101" t="str">
            <v>Penobscot</v>
          </cell>
          <cell r="G101" t="str">
            <v>T7R8</v>
          </cell>
          <cell r="I101">
            <v>46.29083</v>
          </cell>
          <cell r="J101">
            <v>-68.829082</v>
          </cell>
          <cell r="L101" t="str">
            <v>HR</v>
          </cell>
          <cell r="N101">
            <v>8910.0392156862745</v>
          </cell>
          <cell r="P101" t="str">
            <v>hap1</v>
          </cell>
          <cell r="Q101" t="str">
            <v>GLW</v>
          </cell>
          <cell r="R101" t="str">
            <v>GL20</v>
          </cell>
          <cell r="T101" t="str">
            <v>zm15721</v>
          </cell>
          <cell r="U101" t="str">
            <v>&lt;15</v>
          </cell>
        </row>
        <row r="102">
          <cell r="A102" t="str">
            <v>zm15753</v>
          </cell>
          <cell r="B102" t="str">
            <v>Canis latrans</v>
          </cell>
          <cell r="C102" t="str">
            <v>ecoy</v>
          </cell>
          <cell r="D102" t="str">
            <v>Maine</v>
          </cell>
          <cell r="E102" t="str">
            <v>ME</v>
          </cell>
          <cell r="F102" t="str">
            <v>Penobscot</v>
          </cell>
          <cell r="G102" t="str">
            <v>Clifton</v>
          </cell>
          <cell r="I102">
            <v>44.816768600000003</v>
          </cell>
          <cell r="J102">
            <v>-68.511177099999998</v>
          </cell>
          <cell r="L102" t="str">
            <v>HR</v>
          </cell>
          <cell r="M102">
            <v>3036</v>
          </cell>
          <cell r="N102">
            <v>8036</v>
          </cell>
          <cell r="P102" t="str">
            <v>hap1</v>
          </cell>
          <cell r="Q102" t="str">
            <v>GLW</v>
          </cell>
          <cell r="R102" t="str">
            <v>GL20</v>
          </cell>
          <cell r="T102" t="str">
            <v>zm15753</v>
          </cell>
          <cell r="U102" t="str">
            <v>&lt;15</v>
          </cell>
        </row>
        <row r="103">
          <cell r="A103" t="str">
            <v>zm15681</v>
          </cell>
          <cell r="B103" t="str">
            <v>Canis latrans</v>
          </cell>
          <cell r="C103" t="str">
            <v>ecoy</v>
          </cell>
          <cell r="D103" t="str">
            <v>Maine</v>
          </cell>
          <cell r="E103" t="str">
            <v>ME</v>
          </cell>
          <cell r="F103" t="str">
            <v>Piscataquis</v>
          </cell>
          <cell r="G103" t="str">
            <v>T7R9</v>
          </cell>
          <cell r="I103">
            <v>46.262019000000002</v>
          </cell>
          <cell r="J103">
            <v>-68.875395999999995</v>
          </cell>
          <cell r="L103" t="str">
            <v>HR</v>
          </cell>
          <cell r="N103">
            <v>8910.0392156862745</v>
          </cell>
          <cell r="P103" t="str">
            <v>hap2</v>
          </cell>
          <cell r="Q103" t="str">
            <v>WCOY</v>
          </cell>
          <cell r="R103" t="str">
            <v>cla28</v>
          </cell>
          <cell r="T103" t="str">
            <v>zm15681</v>
          </cell>
          <cell r="U103" t="str">
            <v>&lt;15</v>
          </cell>
        </row>
        <row r="104">
          <cell r="A104" t="str">
            <v>zm15711</v>
          </cell>
          <cell r="B104" t="str">
            <v>Canis latrans</v>
          </cell>
          <cell r="C104" t="str">
            <v>ecoy</v>
          </cell>
          <cell r="D104" t="str">
            <v>Maine</v>
          </cell>
          <cell r="E104" t="str">
            <v>ME</v>
          </cell>
          <cell r="F104" t="str">
            <v>Piscataquis</v>
          </cell>
          <cell r="G104" t="str">
            <v>Little Squaw</v>
          </cell>
          <cell r="I104">
            <v>45.436914000000002</v>
          </cell>
          <cell r="J104">
            <v>-69.682100000000005</v>
          </cell>
          <cell r="L104" t="str">
            <v>HR</v>
          </cell>
          <cell r="N104">
            <v>8910.0392156862745</v>
          </cell>
          <cell r="P104" t="str">
            <v>hap1</v>
          </cell>
          <cell r="Q104" t="str">
            <v>GLW</v>
          </cell>
          <cell r="R104" t="str">
            <v>GL20</v>
          </cell>
          <cell r="T104" t="str">
            <v>zm15711</v>
          </cell>
          <cell r="U104" t="str">
            <v>&lt;15</v>
          </cell>
        </row>
        <row r="105">
          <cell r="A105" t="str">
            <v>zm15120</v>
          </cell>
          <cell r="B105" t="str">
            <v>Canis latrans</v>
          </cell>
          <cell r="C105" t="str">
            <v>ecoy</v>
          </cell>
          <cell r="D105" t="str">
            <v>New York</v>
          </cell>
          <cell r="E105" t="str">
            <v>CT_SNY</v>
          </cell>
          <cell r="F105" t="str">
            <v>Putnam</v>
          </cell>
          <cell r="G105" t="str">
            <v>Philipstown</v>
          </cell>
          <cell r="I105">
            <v>41.467753000000002</v>
          </cell>
          <cell r="J105">
            <v>-73.904014000000004</v>
          </cell>
          <cell r="K105">
            <v>2.8690000000000002</v>
          </cell>
          <cell r="L105" t="str">
            <v>HR</v>
          </cell>
          <cell r="N105">
            <v>8910.0392156862745</v>
          </cell>
          <cell r="P105" t="str">
            <v>hap3</v>
          </cell>
          <cell r="Q105" t="str">
            <v>WCOY</v>
          </cell>
          <cell r="R105" t="str">
            <v>cla29</v>
          </cell>
          <cell r="T105" t="str">
            <v>zm15120</v>
          </cell>
          <cell r="U105" t="str">
            <v>15-30</v>
          </cell>
        </row>
        <row r="106">
          <cell r="A106" t="str">
            <v>zm14595</v>
          </cell>
          <cell r="B106" t="str">
            <v>Canis latrans</v>
          </cell>
          <cell r="C106" t="str">
            <v>ecoy</v>
          </cell>
          <cell r="D106" t="str">
            <v>New York</v>
          </cell>
          <cell r="E106" t="str">
            <v>ENY</v>
          </cell>
          <cell r="F106" t="str">
            <v>Rensselaer</v>
          </cell>
          <cell r="H106" t="str">
            <v>I-90 Eastbound before Exit 9, at mile marker 9.2</v>
          </cell>
          <cell r="I106">
            <v>42.579982999999999</v>
          </cell>
          <cell r="J106">
            <v>-73.678141999999994</v>
          </cell>
          <cell r="K106">
            <v>1.2</v>
          </cell>
          <cell r="L106" t="str">
            <v>HR</v>
          </cell>
          <cell r="N106">
            <v>8910.0392156862745</v>
          </cell>
          <cell r="O106">
            <v>2004</v>
          </cell>
          <cell r="P106" t="str">
            <v>hap1</v>
          </cell>
          <cell r="Q106" t="str">
            <v>GLW</v>
          </cell>
          <cell r="R106" t="str">
            <v>GL20</v>
          </cell>
          <cell r="T106" t="str">
            <v>zm14595</v>
          </cell>
          <cell r="U106" t="str">
            <v>&lt;15</v>
          </cell>
        </row>
        <row r="107">
          <cell r="A107" t="str">
            <v>zm14276</v>
          </cell>
          <cell r="B107" t="str">
            <v>Canis lupus</v>
          </cell>
          <cell r="C107" t="str">
            <v>ecoy</v>
          </cell>
          <cell r="D107" t="str">
            <v>New York</v>
          </cell>
          <cell r="E107" t="str">
            <v>ENY</v>
          </cell>
          <cell r="F107" t="str">
            <v>Saratoga</v>
          </cell>
          <cell r="G107" t="str">
            <v>Edinburg</v>
          </cell>
          <cell r="I107">
            <v>43.227991000000003</v>
          </cell>
          <cell r="J107">
            <v>-74.056692999999996</v>
          </cell>
          <cell r="K107">
            <v>12.364000000000001</v>
          </cell>
          <cell r="L107" t="str">
            <v>HR</v>
          </cell>
          <cell r="M107">
            <v>3036</v>
          </cell>
          <cell r="N107">
            <v>8036</v>
          </cell>
          <cell r="O107">
            <v>2001</v>
          </cell>
          <cell r="P107" t="str">
            <v>lupus</v>
          </cell>
          <cell r="Q107" t="str">
            <v>lupus</v>
          </cell>
          <cell r="R107" t="str">
            <v>lu32</v>
          </cell>
          <cell r="T107" t="str">
            <v>zm14276</v>
          </cell>
          <cell r="U107" t="str">
            <v>&lt;15</v>
          </cell>
        </row>
        <row r="108">
          <cell r="A108" t="str">
            <v>zm14487</v>
          </cell>
          <cell r="B108" t="str">
            <v>Canis latrans</v>
          </cell>
          <cell r="C108" t="str">
            <v>ecoy</v>
          </cell>
          <cell r="D108" t="str">
            <v>New York</v>
          </cell>
          <cell r="E108" t="str">
            <v>ENY</v>
          </cell>
          <cell r="F108" t="str">
            <v>Saratoga</v>
          </cell>
          <cell r="G108" t="str">
            <v>Greenfield</v>
          </cell>
          <cell r="H108" t="str">
            <v>Greenfield</v>
          </cell>
          <cell r="I108">
            <v>43.135810999999997</v>
          </cell>
          <cell r="J108">
            <v>-73.874623</v>
          </cell>
          <cell r="K108">
            <v>10.141999999999999</v>
          </cell>
          <cell r="L108" t="str">
            <v>HR</v>
          </cell>
          <cell r="M108">
            <v>3036</v>
          </cell>
          <cell r="N108">
            <v>8036</v>
          </cell>
          <cell r="O108">
            <v>2003</v>
          </cell>
          <cell r="P108" t="str">
            <v>hap1</v>
          </cell>
          <cell r="Q108" t="str">
            <v>GLW</v>
          </cell>
          <cell r="R108" t="str">
            <v>GL20</v>
          </cell>
          <cell r="T108" t="str">
            <v>zm14487</v>
          </cell>
          <cell r="U108" t="str">
            <v>&lt;15</v>
          </cell>
        </row>
        <row r="109">
          <cell r="A109" t="str">
            <v>zm14503</v>
          </cell>
          <cell r="B109" t="str">
            <v>Canis latrans</v>
          </cell>
          <cell r="C109" t="str">
            <v>ecoy</v>
          </cell>
          <cell r="D109" t="str">
            <v>New York</v>
          </cell>
          <cell r="E109" t="str">
            <v>ENY</v>
          </cell>
          <cell r="F109" t="str">
            <v>Saratoga</v>
          </cell>
          <cell r="G109" t="str">
            <v>Greenfield</v>
          </cell>
          <cell r="I109">
            <v>43.135810999999997</v>
          </cell>
          <cell r="J109">
            <v>-73.874623</v>
          </cell>
          <cell r="K109">
            <v>10.141999999999999</v>
          </cell>
          <cell r="L109" t="str">
            <v>HR</v>
          </cell>
          <cell r="M109">
            <v>3036</v>
          </cell>
          <cell r="N109">
            <v>8036</v>
          </cell>
          <cell r="O109">
            <v>2003</v>
          </cell>
          <cell r="P109" t="str">
            <v>hap2</v>
          </cell>
          <cell r="Q109" t="str">
            <v>WCOY</v>
          </cell>
          <cell r="R109" t="str">
            <v>cla28</v>
          </cell>
          <cell r="T109" t="str">
            <v>zm14503</v>
          </cell>
          <cell r="U109" t="str">
            <v>&lt;15</v>
          </cell>
        </row>
        <row r="110">
          <cell r="A110" t="str">
            <v>zm14769</v>
          </cell>
          <cell r="B110" t="str">
            <v>Canis latrans</v>
          </cell>
          <cell r="C110" t="str">
            <v>ecoy</v>
          </cell>
          <cell r="D110" t="str">
            <v>New York</v>
          </cell>
          <cell r="E110" t="str">
            <v>ENY</v>
          </cell>
          <cell r="F110" t="str">
            <v>Saratoga</v>
          </cell>
          <cell r="G110" t="str">
            <v>Ballston Lake</v>
          </cell>
          <cell r="H110" t="str">
            <v>Sweet Rd</v>
          </cell>
          <cell r="I110">
            <v>42.939352999999997</v>
          </cell>
          <cell r="J110">
            <v>-73.838391000000001</v>
          </cell>
          <cell r="L110" t="str">
            <v>HR</v>
          </cell>
          <cell r="M110">
            <v>1018</v>
          </cell>
          <cell r="N110">
            <v>6018</v>
          </cell>
          <cell r="O110">
            <v>2006</v>
          </cell>
          <cell r="P110" t="str">
            <v>hap1</v>
          </cell>
          <cell r="Q110" t="str">
            <v>GLW</v>
          </cell>
          <cell r="R110" t="str">
            <v>GL20</v>
          </cell>
          <cell r="T110" t="str">
            <v>zm14769</v>
          </cell>
          <cell r="U110" t="str">
            <v>&lt;15</v>
          </cell>
        </row>
        <row r="111">
          <cell r="A111" t="str">
            <v>zm14206</v>
          </cell>
          <cell r="B111" t="str">
            <v>Canis latrans</v>
          </cell>
          <cell r="C111" t="str">
            <v>ecoy</v>
          </cell>
          <cell r="D111" t="str">
            <v>New York</v>
          </cell>
          <cell r="E111" t="str">
            <v>ENY</v>
          </cell>
          <cell r="F111" t="str">
            <v>Schenectady</v>
          </cell>
          <cell r="G111" t="str">
            <v>Rotterdam</v>
          </cell>
          <cell r="H111" t="str">
            <v>I-90 Westbound, mile marker 157.5, UTM 582004 4736582</v>
          </cell>
          <cell r="I111">
            <v>42.779322000000001</v>
          </cell>
          <cell r="J111">
            <v>-73.997530999999995</v>
          </cell>
          <cell r="K111">
            <v>4.8000000000000001E-2</v>
          </cell>
          <cell r="L111" t="str">
            <v>HR</v>
          </cell>
          <cell r="M111">
            <v>5131</v>
          </cell>
          <cell r="N111">
            <v>10131</v>
          </cell>
          <cell r="O111">
            <v>2003</v>
          </cell>
          <cell r="P111" t="str">
            <v>hap3</v>
          </cell>
          <cell r="Q111" t="str">
            <v>WCOY</v>
          </cell>
          <cell r="R111" t="str">
            <v>cla29</v>
          </cell>
          <cell r="T111" t="str">
            <v>zm14206</v>
          </cell>
          <cell r="U111" t="str">
            <v>&lt;15</v>
          </cell>
        </row>
        <row r="112">
          <cell r="A112" t="str">
            <v>zt384</v>
          </cell>
          <cell r="B112" t="str">
            <v>Canis latrans</v>
          </cell>
          <cell r="C112" t="str">
            <v>ecoy</v>
          </cell>
          <cell r="D112" t="str">
            <v>New York</v>
          </cell>
          <cell r="E112" t="str">
            <v>EC_NY</v>
          </cell>
          <cell r="F112" t="str">
            <v>Schoharie</v>
          </cell>
          <cell r="G112" t="str">
            <v>Sharon</v>
          </cell>
          <cell r="H112" t="str">
            <v>Staleyville</v>
          </cell>
          <cell r="I112">
            <v>42.814999999999998</v>
          </cell>
          <cell r="J112">
            <v>-74.596800000000002</v>
          </cell>
          <cell r="K112">
            <v>3</v>
          </cell>
          <cell r="L112" t="str">
            <v>HR</v>
          </cell>
          <cell r="M112">
            <v>3036</v>
          </cell>
          <cell r="N112">
            <v>8036</v>
          </cell>
          <cell r="O112">
            <v>2007</v>
          </cell>
          <cell r="P112" t="str">
            <v>hap3</v>
          </cell>
          <cell r="Q112" t="str">
            <v>WCOY</v>
          </cell>
          <cell r="R112" t="str">
            <v>cla29</v>
          </cell>
          <cell r="T112" t="str">
            <v>zt384</v>
          </cell>
          <cell r="U112" t="str">
            <v>15-30</v>
          </cell>
        </row>
        <row r="113">
          <cell r="A113" t="str">
            <v>zt385</v>
          </cell>
          <cell r="B113" t="str">
            <v>Canis latrans</v>
          </cell>
          <cell r="C113" t="str">
            <v>ecoy</v>
          </cell>
          <cell r="D113" t="str">
            <v>New York</v>
          </cell>
          <cell r="E113" t="str">
            <v>EC_NY</v>
          </cell>
          <cell r="F113" t="str">
            <v>Schoharie</v>
          </cell>
          <cell r="G113" t="str">
            <v>Sharon</v>
          </cell>
          <cell r="H113" t="str">
            <v>Staleyville</v>
          </cell>
          <cell r="I113">
            <v>42.814999999999998</v>
          </cell>
          <cell r="J113">
            <v>-74.596800000000002</v>
          </cell>
          <cell r="K113">
            <v>3</v>
          </cell>
          <cell r="L113" t="str">
            <v>HR</v>
          </cell>
          <cell r="M113">
            <v>3036</v>
          </cell>
          <cell r="N113">
            <v>8036</v>
          </cell>
          <cell r="O113">
            <v>2007</v>
          </cell>
          <cell r="P113" t="str">
            <v>hap2</v>
          </cell>
          <cell r="Q113" t="str">
            <v>WCOY</v>
          </cell>
          <cell r="R113" t="str">
            <v>cla28</v>
          </cell>
          <cell r="T113" t="str">
            <v>zt385</v>
          </cell>
          <cell r="U113" t="str">
            <v>15-30</v>
          </cell>
        </row>
        <row r="114">
          <cell r="A114" t="str">
            <v>zt387</v>
          </cell>
          <cell r="B114" t="str">
            <v>Canis latrans</v>
          </cell>
          <cell r="C114" t="str">
            <v>ecoy</v>
          </cell>
          <cell r="D114" t="str">
            <v>New York</v>
          </cell>
          <cell r="E114" t="str">
            <v>EC_NY</v>
          </cell>
          <cell r="F114" t="str">
            <v>Schoharie</v>
          </cell>
          <cell r="G114" t="str">
            <v>Sharon</v>
          </cell>
          <cell r="H114" t="str">
            <v>Staleyville</v>
          </cell>
          <cell r="I114">
            <v>42.814999999999998</v>
          </cell>
          <cell r="J114">
            <v>-74.596800000000002</v>
          </cell>
          <cell r="K114">
            <v>3</v>
          </cell>
          <cell r="L114" t="str">
            <v>HR</v>
          </cell>
          <cell r="M114">
            <v>3036</v>
          </cell>
          <cell r="N114">
            <v>8036</v>
          </cell>
          <cell r="O114">
            <v>2007</v>
          </cell>
          <cell r="P114" t="str">
            <v>hap3</v>
          </cell>
          <cell r="Q114" t="str">
            <v>WCOY</v>
          </cell>
          <cell r="R114" t="str">
            <v>cla29</v>
          </cell>
          <cell r="T114" t="str">
            <v>zt387</v>
          </cell>
          <cell r="U114" t="str">
            <v>15-30</v>
          </cell>
        </row>
        <row r="115">
          <cell r="A115" t="str">
            <v>zt388</v>
          </cell>
          <cell r="B115" t="str">
            <v>Canis latrans</v>
          </cell>
          <cell r="C115" t="str">
            <v>ecoy</v>
          </cell>
          <cell r="D115" t="str">
            <v>New York</v>
          </cell>
          <cell r="E115" t="str">
            <v>EC_NY</v>
          </cell>
          <cell r="F115" t="str">
            <v>Schoharie</v>
          </cell>
          <cell r="G115" t="str">
            <v>Sharon</v>
          </cell>
          <cell r="H115" t="str">
            <v>Staleyville</v>
          </cell>
          <cell r="I115">
            <v>42.814999999999998</v>
          </cell>
          <cell r="J115">
            <v>-74.596800000000002</v>
          </cell>
          <cell r="K115">
            <v>3</v>
          </cell>
          <cell r="L115" t="str">
            <v>HR</v>
          </cell>
          <cell r="M115">
            <v>3036</v>
          </cell>
          <cell r="N115">
            <v>8036</v>
          </cell>
          <cell r="O115">
            <v>2007</v>
          </cell>
          <cell r="P115" t="str">
            <v>hap2</v>
          </cell>
          <cell r="Q115" t="str">
            <v>WCOY</v>
          </cell>
          <cell r="R115" t="str">
            <v>cla28</v>
          </cell>
          <cell r="T115" t="str">
            <v>zt388</v>
          </cell>
          <cell r="U115" t="str">
            <v>15-30</v>
          </cell>
        </row>
        <row r="116">
          <cell r="A116" t="str">
            <v>zt389</v>
          </cell>
          <cell r="B116" t="str">
            <v>Canis latrans</v>
          </cell>
          <cell r="C116" t="str">
            <v>ecoy</v>
          </cell>
          <cell r="D116" t="str">
            <v>New York</v>
          </cell>
          <cell r="E116" t="str">
            <v>EC_NY</v>
          </cell>
          <cell r="F116" t="str">
            <v>Schoharie</v>
          </cell>
          <cell r="G116" t="str">
            <v>Sharon</v>
          </cell>
          <cell r="H116" t="str">
            <v>Staleyville</v>
          </cell>
          <cell r="I116">
            <v>42.814999999999998</v>
          </cell>
          <cell r="J116">
            <v>-74.596800000000002</v>
          </cell>
          <cell r="K116">
            <v>3</v>
          </cell>
          <cell r="L116" t="str">
            <v>HR</v>
          </cell>
          <cell r="M116">
            <v>3036</v>
          </cell>
          <cell r="N116">
            <v>8036</v>
          </cell>
          <cell r="O116">
            <v>2007</v>
          </cell>
          <cell r="P116" t="str">
            <v>hap1</v>
          </cell>
          <cell r="Q116" t="str">
            <v>GLW</v>
          </cell>
          <cell r="R116" t="str">
            <v>GL20</v>
          </cell>
          <cell r="T116" t="str">
            <v>zt389</v>
          </cell>
          <cell r="U116" t="str">
            <v>15-30</v>
          </cell>
        </row>
        <row r="117">
          <cell r="A117" t="str">
            <v>zt390</v>
          </cell>
          <cell r="B117" t="str">
            <v>Canis latrans</v>
          </cell>
          <cell r="C117" t="str">
            <v>ecoy</v>
          </cell>
          <cell r="D117" t="str">
            <v>New York</v>
          </cell>
          <cell r="E117" t="str">
            <v>EC_NY</v>
          </cell>
          <cell r="F117" t="str">
            <v>Schoharie</v>
          </cell>
          <cell r="G117" t="str">
            <v>Sharon</v>
          </cell>
          <cell r="H117" t="str">
            <v>Staleyville</v>
          </cell>
          <cell r="I117">
            <v>42.814999999999998</v>
          </cell>
          <cell r="J117">
            <v>-74.596800000000002</v>
          </cell>
          <cell r="K117">
            <v>3</v>
          </cell>
          <cell r="L117" t="str">
            <v>HR</v>
          </cell>
          <cell r="M117">
            <v>3036</v>
          </cell>
          <cell r="N117">
            <v>8036</v>
          </cell>
          <cell r="O117">
            <v>2007</v>
          </cell>
          <cell r="P117" t="str">
            <v>zhap2(tooshort)</v>
          </cell>
          <cell r="Q117" t="str">
            <v>WCOY</v>
          </cell>
          <cell r="T117" t="str">
            <v>zt390</v>
          </cell>
          <cell r="U117" t="str">
            <v>15-30</v>
          </cell>
        </row>
        <row r="118">
          <cell r="A118" t="str">
            <v>zt391</v>
          </cell>
          <cell r="B118" t="str">
            <v>Canis latrans</v>
          </cell>
          <cell r="C118" t="str">
            <v>ecoy</v>
          </cell>
          <cell r="D118" t="str">
            <v>New York</v>
          </cell>
          <cell r="E118" t="str">
            <v>EC_NY</v>
          </cell>
          <cell r="F118" t="str">
            <v>Schoharie</v>
          </cell>
          <cell r="G118" t="str">
            <v>Sharon</v>
          </cell>
          <cell r="H118" t="str">
            <v>Staleyville</v>
          </cell>
          <cell r="I118">
            <v>42.814999999999998</v>
          </cell>
          <cell r="J118">
            <v>-74.596800000000002</v>
          </cell>
          <cell r="K118">
            <v>3</v>
          </cell>
          <cell r="L118" t="str">
            <v>HR</v>
          </cell>
          <cell r="M118">
            <v>3036</v>
          </cell>
          <cell r="N118">
            <v>8036</v>
          </cell>
          <cell r="O118">
            <v>2007</v>
          </cell>
          <cell r="P118" t="str">
            <v>hap2</v>
          </cell>
          <cell r="Q118" t="str">
            <v>WCOY</v>
          </cell>
          <cell r="R118" t="str">
            <v>cla28</v>
          </cell>
          <cell r="T118" t="str">
            <v>zt391</v>
          </cell>
          <cell r="U118" t="str">
            <v>15-30</v>
          </cell>
        </row>
        <row r="119">
          <cell r="A119" t="str">
            <v>zm15635</v>
          </cell>
          <cell r="B119" t="str">
            <v>Canis latrans</v>
          </cell>
          <cell r="C119" t="str">
            <v>ecoy</v>
          </cell>
          <cell r="D119" t="str">
            <v>Maine</v>
          </cell>
          <cell r="E119" t="str">
            <v>ME</v>
          </cell>
          <cell r="F119" t="str">
            <v>Somerset</v>
          </cell>
          <cell r="G119" t="str">
            <v>Pittston</v>
          </cell>
          <cell r="I119">
            <v>45.893546999999998</v>
          </cell>
          <cell r="J119">
            <v>-69.990257999999997</v>
          </cell>
          <cell r="L119" t="str">
            <v>HR</v>
          </cell>
          <cell r="N119">
            <v>8910.0392156862745</v>
          </cell>
          <cell r="P119" t="str">
            <v>hap1</v>
          </cell>
          <cell r="Q119" t="str">
            <v>GLW</v>
          </cell>
          <cell r="R119" t="str">
            <v>GL20</v>
          </cell>
          <cell r="T119" t="str">
            <v>zm15635</v>
          </cell>
          <cell r="U119" t="str">
            <v>&lt;15</v>
          </cell>
        </row>
        <row r="120">
          <cell r="A120" t="str">
            <v>zm15637</v>
          </cell>
          <cell r="B120" t="str">
            <v>Canis latrans</v>
          </cell>
          <cell r="C120" t="str">
            <v>ecoy</v>
          </cell>
          <cell r="D120" t="str">
            <v>Maine</v>
          </cell>
          <cell r="E120" t="str">
            <v>ME</v>
          </cell>
          <cell r="F120" t="str">
            <v>Somerset</v>
          </cell>
          <cell r="G120" t="str">
            <v>T3R4 BKP WKR</v>
          </cell>
          <cell r="I120">
            <v>45.254268000000003</v>
          </cell>
          <cell r="J120">
            <v>-70.258498000000003</v>
          </cell>
          <cell r="L120" t="str">
            <v>HR</v>
          </cell>
          <cell r="N120">
            <v>8910.0392156862745</v>
          </cell>
          <cell r="P120" t="str">
            <v>hap2</v>
          </cell>
          <cell r="Q120" t="str">
            <v>WCOY</v>
          </cell>
          <cell r="R120" t="str">
            <v>cla28</v>
          </cell>
          <cell r="T120" t="str">
            <v>zm15637</v>
          </cell>
          <cell r="U120" t="str">
            <v>&lt;15</v>
          </cell>
        </row>
        <row r="121">
          <cell r="A121" t="str">
            <v>zm15688</v>
          </cell>
          <cell r="B121" t="str">
            <v>Canis latrans</v>
          </cell>
          <cell r="C121" t="str">
            <v>ecoy</v>
          </cell>
          <cell r="D121" t="str">
            <v>Maine</v>
          </cell>
          <cell r="E121" t="str">
            <v>ME</v>
          </cell>
          <cell r="F121" t="str">
            <v>Somerset</v>
          </cell>
          <cell r="G121" t="str">
            <v>Pittston</v>
          </cell>
          <cell r="I121">
            <v>45.893546999999998</v>
          </cell>
          <cell r="J121">
            <v>-69.990257999999997</v>
          </cell>
          <cell r="L121" t="str">
            <v>HR</v>
          </cell>
          <cell r="N121">
            <v>8910.0392156862745</v>
          </cell>
          <cell r="P121" t="str">
            <v>hap3</v>
          </cell>
          <cell r="Q121" t="str">
            <v>WCOY</v>
          </cell>
          <cell r="R121" t="str">
            <v>cla29</v>
          </cell>
          <cell r="T121" t="str">
            <v>zm15688</v>
          </cell>
          <cell r="U121" t="str">
            <v>&lt;15</v>
          </cell>
        </row>
        <row r="122">
          <cell r="A122" t="str">
            <v>zm15705</v>
          </cell>
          <cell r="B122" t="str">
            <v>Canis latrans</v>
          </cell>
          <cell r="C122" t="str">
            <v>ecoy</v>
          </cell>
          <cell r="D122" t="str">
            <v>Maine</v>
          </cell>
          <cell r="E122" t="str">
            <v>ME</v>
          </cell>
          <cell r="F122" t="str">
            <v>Somerset</v>
          </cell>
          <cell r="G122" t="str">
            <v>Pittston</v>
          </cell>
          <cell r="I122">
            <v>45.893546999999998</v>
          </cell>
          <cell r="J122">
            <v>-69.990257999999997</v>
          </cell>
          <cell r="L122" t="str">
            <v>HR</v>
          </cell>
          <cell r="N122">
            <v>8910.0392156862745</v>
          </cell>
          <cell r="P122" t="str">
            <v>hap3</v>
          </cell>
          <cell r="Q122" t="str">
            <v>WCOY</v>
          </cell>
          <cell r="R122" t="str">
            <v>cla29</v>
          </cell>
          <cell r="T122" t="str">
            <v>zm15705</v>
          </cell>
          <cell r="U122" t="str">
            <v>&lt;15</v>
          </cell>
        </row>
        <row r="123">
          <cell r="A123" t="str">
            <v>zm15151</v>
          </cell>
          <cell r="B123" t="str">
            <v>Canis latrans</v>
          </cell>
          <cell r="C123" t="str">
            <v>ecoy</v>
          </cell>
          <cell r="D123" t="str">
            <v>Vermont</v>
          </cell>
          <cell r="E123" t="str">
            <v>VT</v>
          </cell>
          <cell r="F123" t="str">
            <v>Bennington</v>
          </cell>
          <cell r="G123" t="str">
            <v>Bennington</v>
          </cell>
          <cell r="I123">
            <v>43.141182000000001</v>
          </cell>
          <cell r="J123">
            <v>-73.271535999999998</v>
          </cell>
          <cell r="K123">
            <v>20.974</v>
          </cell>
          <cell r="L123" t="str">
            <v>HR</v>
          </cell>
          <cell r="M123">
            <v>3410</v>
          </cell>
          <cell r="N123">
            <v>8410</v>
          </cell>
          <cell r="P123" t="str">
            <v>hap3</v>
          </cell>
          <cell r="Q123" t="str">
            <v>WCOY</v>
          </cell>
          <cell r="R123" t="str">
            <v>cla29</v>
          </cell>
          <cell r="T123" t="str">
            <v>zm15151</v>
          </cell>
          <cell r="U123" t="str">
            <v>30-45</v>
          </cell>
        </row>
        <row r="124">
          <cell r="A124" t="str">
            <v>zm14627</v>
          </cell>
          <cell r="B124" t="str">
            <v>Canis latrans</v>
          </cell>
          <cell r="C124" t="str">
            <v>ecoy</v>
          </cell>
          <cell r="D124" t="str">
            <v>New York</v>
          </cell>
          <cell r="E124" t="str">
            <v>NNY</v>
          </cell>
          <cell r="F124" t="str">
            <v>St. Lawrence</v>
          </cell>
          <cell r="G124" t="str">
            <v>Lisbon</v>
          </cell>
          <cell r="I124">
            <v>44.733333000000002</v>
          </cell>
          <cell r="J124">
            <v>-75.266666999999998</v>
          </cell>
          <cell r="L124" t="str">
            <v>HR</v>
          </cell>
          <cell r="M124">
            <v>3036</v>
          </cell>
          <cell r="N124">
            <v>8036</v>
          </cell>
          <cell r="O124">
            <v>2005</v>
          </cell>
          <cell r="P124" t="str">
            <v>hap1</v>
          </cell>
          <cell r="Q124" t="str">
            <v>GLW</v>
          </cell>
          <cell r="R124" t="str">
            <v>GL20</v>
          </cell>
          <cell r="S124" t="str">
            <v>2718_CLA_NY</v>
          </cell>
          <cell r="T124" t="str">
            <v>zm14627</v>
          </cell>
          <cell r="U124" t="str">
            <v>&lt;15</v>
          </cell>
        </row>
        <row r="125">
          <cell r="A125" t="str">
            <v>zm15525</v>
          </cell>
          <cell r="B125" t="str">
            <v>Canis latrans</v>
          </cell>
          <cell r="C125" t="str">
            <v>ecoy</v>
          </cell>
          <cell r="D125" t="str">
            <v>New York</v>
          </cell>
          <cell r="E125" t="str">
            <v>EC_NY</v>
          </cell>
          <cell r="F125" t="str">
            <v>Sullivan</v>
          </cell>
          <cell r="G125" t="str">
            <v>Fremont</v>
          </cell>
          <cell r="I125">
            <v>41.886713999999998</v>
          </cell>
          <cell r="J125">
            <v>-74.976887000000005</v>
          </cell>
          <cell r="K125">
            <v>4</v>
          </cell>
          <cell r="L125" t="str">
            <v>HR</v>
          </cell>
          <cell r="N125">
            <v>8910.0392156862745</v>
          </cell>
          <cell r="P125" t="str">
            <v>hap2</v>
          </cell>
          <cell r="Q125" t="str">
            <v>WCOY</v>
          </cell>
          <cell r="R125" t="str">
            <v>cla28</v>
          </cell>
          <cell r="T125" t="str">
            <v>zm15525</v>
          </cell>
          <cell r="U125" t="str">
            <v>15-30</v>
          </cell>
        </row>
        <row r="126">
          <cell r="A126" t="str">
            <v>zm15531</v>
          </cell>
          <cell r="B126" t="str">
            <v>Canis latrans</v>
          </cell>
          <cell r="C126" t="str">
            <v>ecoy</v>
          </cell>
          <cell r="D126" t="str">
            <v>New York</v>
          </cell>
          <cell r="E126" t="str">
            <v>EC_NY</v>
          </cell>
          <cell r="F126" t="str">
            <v>Sullivan</v>
          </cell>
          <cell r="G126" t="str">
            <v>Fremont</v>
          </cell>
          <cell r="I126">
            <v>41.886713999999998</v>
          </cell>
          <cell r="J126">
            <v>-74.976887000000005</v>
          </cell>
          <cell r="K126">
            <v>4</v>
          </cell>
          <cell r="L126" t="str">
            <v>HR</v>
          </cell>
          <cell r="N126">
            <v>8910.0392156862745</v>
          </cell>
          <cell r="P126" t="str">
            <v>hap3</v>
          </cell>
          <cell r="Q126" t="str">
            <v>WCOY</v>
          </cell>
          <cell r="R126" t="str">
            <v>cla29</v>
          </cell>
          <cell r="T126" t="str">
            <v>zm15531</v>
          </cell>
          <cell r="U126" t="str">
            <v>15-30</v>
          </cell>
        </row>
        <row r="127">
          <cell r="A127" t="str">
            <v>zm15536</v>
          </cell>
          <cell r="B127" t="str">
            <v>Canis latrans</v>
          </cell>
          <cell r="C127" t="str">
            <v>ecoy</v>
          </cell>
          <cell r="D127" t="str">
            <v>New York</v>
          </cell>
          <cell r="E127" t="str">
            <v>EC_NY</v>
          </cell>
          <cell r="F127" t="str">
            <v>Sullivan</v>
          </cell>
          <cell r="G127" t="str">
            <v>Fremont</v>
          </cell>
          <cell r="I127">
            <v>41.886713999999998</v>
          </cell>
          <cell r="J127">
            <v>-74.976887000000005</v>
          </cell>
          <cell r="K127">
            <v>4</v>
          </cell>
          <cell r="L127" t="str">
            <v>HR</v>
          </cell>
          <cell r="N127">
            <v>8910.0392156862745</v>
          </cell>
          <cell r="P127" t="str">
            <v>hap2</v>
          </cell>
          <cell r="Q127" t="str">
            <v>WCOY</v>
          </cell>
          <cell r="R127" t="str">
            <v>cla28</v>
          </cell>
          <cell r="T127" t="str">
            <v>zm15536</v>
          </cell>
          <cell r="U127" t="str">
            <v>15-30</v>
          </cell>
        </row>
        <row r="128">
          <cell r="A128" t="str">
            <v>zm15537</v>
          </cell>
          <cell r="B128" t="str">
            <v>Canis latrans</v>
          </cell>
          <cell r="C128" t="str">
            <v>ecoy</v>
          </cell>
          <cell r="D128" t="str">
            <v>New York</v>
          </cell>
          <cell r="E128" t="str">
            <v>EC_NY</v>
          </cell>
          <cell r="F128" t="str">
            <v>Sullivan</v>
          </cell>
          <cell r="G128" t="str">
            <v>Fremont</v>
          </cell>
          <cell r="I128">
            <v>41.886713999999998</v>
          </cell>
          <cell r="J128">
            <v>-74.976887000000005</v>
          </cell>
          <cell r="K128">
            <v>4</v>
          </cell>
          <cell r="L128" t="str">
            <v>HR</v>
          </cell>
          <cell r="N128">
            <v>8910.0392156862745</v>
          </cell>
          <cell r="P128" t="str">
            <v>hap3</v>
          </cell>
          <cell r="Q128" t="str">
            <v>WCOY</v>
          </cell>
          <cell r="R128" t="str">
            <v>cla29</v>
          </cell>
          <cell r="T128" t="str">
            <v>zm15537</v>
          </cell>
          <cell r="U128" t="str">
            <v>15-30</v>
          </cell>
        </row>
        <row r="129">
          <cell r="A129" t="str">
            <v>zm15544</v>
          </cell>
          <cell r="B129" t="str">
            <v>Canis latrans</v>
          </cell>
          <cell r="C129" t="str">
            <v>ecoy</v>
          </cell>
          <cell r="D129" t="str">
            <v>New York</v>
          </cell>
          <cell r="E129" t="str">
            <v>EC_NY</v>
          </cell>
          <cell r="F129" t="str">
            <v>Sullivan</v>
          </cell>
          <cell r="G129" t="str">
            <v>Fremont</v>
          </cell>
          <cell r="I129">
            <v>41.886713999999998</v>
          </cell>
          <cell r="J129">
            <v>-74.976887000000005</v>
          </cell>
          <cell r="K129">
            <v>4</v>
          </cell>
          <cell r="L129" t="str">
            <v>HR</v>
          </cell>
          <cell r="N129">
            <v>8910.0392156862745</v>
          </cell>
          <cell r="P129" t="str">
            <v>hap3</v>
          </cell>
          <cell r="Q129" t="str">
            <v>WCOY</v>
          </cell>
          <cell r="R129" t="str">
            <v>cla29</v>
          </cell>
          <cell r="T129" t="str">
            <v>zm15544</v>
          </cell>
          <cell r="U129" t="str">
            <v>15-30</v>
          </cell>
        </row>
        <row r="130">
          <cell r="A130" t="str">
            <v>zm15652</v>
          </cell>
          <cell r="B130" t="str">
            <v>Canis latrans</v>
          </cell>
          <cell r="C130" t="str">
            <v>ecoy</v>
          </cell>
          <cell r="D130" t="str">
            <v>Maine</v>
          </cell>
          <cell r="E130" t="str">
            <v>ME</v>
          </cell>
          <cell r="F130" t="str">
            <v>Washington</v>
          </cell>
          <cell r="G130" t="str">
            <v>Marion</v>
          </cell>
          <cell r="I130">
            <v>44.830190999999999</v>
          </cell>
          <cell r="J130">
            <v>-67.332560999999998</v>
          </cell>
          <cell r="L130" t="str">
            <v>HR</v>
          </cell>
          <cell r="M130">
            <v>3036</v>
          </cell>
          <cell r="N130">
            <v>8036</v>
          </cell>
          <cell r="P130" t="str">
            <v>hap1</v>
          </cell>
          <cell r="Q130" t="str">
            <v>GLW</v>
          </cell>
          <cell r="R130" t="str">
            <v>GL20</v>
          </cell>
          <cell r="T130" t="str">
            <v>zm15652</v>
          </cell>
          <cell r="U130" t="str">
            <v>&lt;15</v>
          </cell>
        </row>
        <row r="131">
          <cell r="A131" t="str">
            <v>zm15661</v>
          </cell>
          <cell r="B131" t="str">
            <v>Canis latrans</v>
          </cell>
          <cell r="C131" t="str">
            <v>ecoy</v>
          </cell>
          <cell r="D131" t="str">
            <v>Maine</v>
          </cell>
          <cell r="E131" t="str">
            <v>ME</v>
          </cell>
          <cell r="F131" t="str">
            <v>Washington</v>
          </cell>
          <cell r="G131" t="str">
            <v>Whiting</v>
          </cell>
          <cell r="I131">
            <v>44.761704000000002</v>
          </cell>
          <cell r="J131">
            <v>-67.261567999999997</v>
          </cell>
          <cell r="L131" t="str">
            <v>HR</v>
          </cell>
          <cell r="M131">
            <v>3036</v>
          </cell>
          <cell r="N131">
            <v>8036</v>
          </cell>
          <cell r="P131" t="str">
            <v>hap2</v>
          </cell>
          <cell r="Q131" t="str">
            <v>WCOY</v>
          </cell>
          <cell r="R131" t="str">
            <v>cla28</v>
          </cell>
          <cell r="T131" t="str">
            <v>zm15661</v>
          </cell>
          <cell r="U131" t="str">
            <v>&lt;15</v>
          </cell>
        </row>
        <row r="132">
          <cell r="A132" t="str">
            <v>zm15682</v>
          </cell>
          <cell r="B132" t="str">
            <v>Canis latrans</v>
          </cell>
          <cell r="C132" t="str">
            <v>ecoy</v>
          </cell>
          <cell r="D132" t="str">
            <v>Maine</v>
          </cell>
          <cell r="E132" t="str">
            <v>ME</v>
          </cell>
          <cell r="F132" t="str">
            <v>Washington</v>
          </cell>
          <cell r="G132" t="str">
            <v>Marshfield</v>
          </cell>
          <cell r="I132">
            <v>44.736320999999997</v>
          </cell>
          <cell r="J132">
            <v>-67.481982000000002</v>
          </cell>
          <cell r="L132" t="str">
            <v>HR</v>
          </cell>
          <cell r="M132">
            <v>3036</v>
          </cell>
          <cell r="N132">
            <v>8036</v>
          </cell>
          <cell r="P132" t="str">
            <v>hap1</v>
          </cell>
          <cell r="Q132" t="str">
            <v>GLW</v>
          </cell>
          <cell r="R132" t="str">
            <v>GL20</v>
          </cell>
          <cell r="T132" t="str">
            <v>zm15682</v>
          </cell>
          <cell r="U132" t="str">
            <v>&lt;15</v>
          </cell>
        </row>
        <row r="133">
          <cell r="A133" t="str">
            <v>zm15686</v>
          </cell>
          <cell r="B133" t="str">
            <v>Canis latrans</v>
          </cell>
          <cell r="C133" t="str">
            <v>ecoy</v>
          </cell>
          <cell r="D133" t="str">
            <v>Maine</v>
          </cell>
          <cell r="E133" t="str">
            <v>ME</v>
          </cell>
          <cell r="F133" t="str">
            <v>Washington</v>
          </cell>
          <cell r="G133" t="str">
            <v>Marion</v>
          </cell>
          <cell r="I133">
            <v>44.830190999999999</v>
          </cell>
          <cell r="J133">
            <v>-67.332560999999998</v>
          </cell>
          <cell r="L133" t="str">
            <v>HR</v>
          </cell>
          <cell r="M133">
            <v>3036</v>
          </cell>
          <cell r="N133">
            <v>8036</v>
          </cell>
          <cell r="P133" t="str">
            <v>hap3</v>
          </cell>
          <cell r="Q133" t="str">
            <v>WCOY</v>
          </cell>
          <cell r="R133" t="str">
            <v>cla29</v>
          </cell>
          <cell r="T133" t="str">
            <v>zm15686</v>
          </cell>
          <cell r="U133" t="str">
            <v>&lt;15</v>
          </cell>
        </row>
        <row r="134">
          <cell r="A134" t="str">
            <v>zm15729</v>
          </cell>
          <cell r="B134" t="str">
            <v>Canis latrans</v>
          </cell>
          <cell r="C134" t="str">
            <v>ecoy</v>
          </cell>
          <cell r="D134" t="str">
            <v>Maine</v>
          </cell>
          <cell r="E134" t="str">
            <v>ME</v>
          </cell>
          <cell r="F134" t="str">
            <v>Washington</v>
          </cell>
          <cell r="G134" t="str">
            <v>Marion</v>
          </cell>
          <cell r="I134">
            <v>44.830190999999999</v>
          </cell>
          <cell r="J134">
            <v>-67.332560999999998</v>
          </cell>
          <cell r="K134">
            <v>7.64</v>
          </cell>
          <cell r="L134" t="str">
            <v>HR</v>
          </cell>
          <cell r="M134">
            <v>3036</v>
          </cell>
          <cell r="N134">
            <v>8036</v>
          </cell>
          <cell r="T134" t="str">
            <v>zm15729</v>
          </cell>
          <cell r="U134" t="str">
            <v>&lt;15</v>
          </cell>
        </row>
        <row r="135">
          <cell r="A135" t="str">
            <v>zm14817</v>
          </cell>
          <cell r="B135" t="str">
            <v>Canis latrans</v>
          </cell>
          <cell r="C135" t="str">
            <v>wcoy</v>
          </cell>
          <cell r="D135" t="str">
            <v>Ohio</v>
          </cell>
          <cell r="E135" t="str">
            <v>OH</v>
          </cell>
          <cell r="F135" t="str">
            <v>Wayne</v>
          </cell>
          <cell r="G135" t="str">
            <v>Smithville</v>
          </cell>
          <cell r="I135">
            <v>40.862220000000001</v>
          </cell>
          <cell r="J135">
            <v>-81.861940000000004</v>
          </cell>
          <cell r="K135">
            <v>5.1219999999999999</v>
          </cell>
          <cell r="L135" t="str">
            <v>HR</v>
          </cell>
          <cell r="M135">
            <v>1659</v>
          </cell>
          <cell r="N135">
            <v>6659</v>
          </cell>
          <cell r="O135">
            <v>2006</v>
          </cell>
          <cell r="P135" t="str">
            <v>hap8</v>
          </cell>
          <cell r="Q135" t="str">
            <v>WCOY</v>
          </cell>
          <cell r="R135" t="str">
            <v>cla33</v>
          </cell>
          <cell r="T135" t="str">
            <v>zm14817</v>
          </cell>
          <cell r="U135" t="str">
            <v>&lt;15</v>
          </cell>
        </row>
        <row r="136">
          <cell r="A136" t="str">
            <v>zm15124</v>
          </cell>
          <cell r="B136" t="str">
            <v>Canis latrans</v>
          </cell>
          <cell r="C136" t="str">
            <v>ecoy</v>
          </cell>
          <cell r="D136" t="str">
            <v>New York</v>
          </cell>
          <cell r="E136" t="str">
            <v>CT_SNY</v>
          </cell>
          <cell r="F136" t="str">
            <v>Westchester</v>
          </cell>
          <cell r="G136" t="str">
            <v>Yorktown</v>
          </cell>
          <cell r="I136">
            <v>41.274455000000003</v>
          </cell>
          <cell r="J136">
            <v>-73.810699999999997</v>
          </cell>
          <cell r="K136">
            <v>7.1719999999999997</v>
          </cell>
          <cell r="L136" t="str">
            <v>HR</v>
          </cell>
          <cell r="M136">
            <v>3036</v>
          </cell>
          <cell r="N136">
            <v>8036</v>
          </cell>
          <cell r="P136" t="str">
            <v>hap1</v>
          </cell>
          <cell r="Q136" t="str">
            <v>GLW</v>
          </cell>
          <cell r="R136" t="str">
            <v>GL20</v>
          </cell>
          <cell r="S136" t="str">
            <v>11401_CLA_NY</v>
          </cell>
          <cell r="T136" t="str">
            <v>zm15124</v>
          </cell>
          <cell r="U136" t="str">
            <v>&lt;15</v>
          </cell>
        </row>
        <row r="137">
          <cell r="A137" t="str">
            <v>zm15126</v>
          </cell>
          <cell r="B137" t="str">
            <v>Canis latrans</v>
          </cell>
          <cell r="C137" t="str">
            <v>ecoy</v>
          </cell>
          <cell r="D137" t="str">
            <v>New York</v>
          </cell>
          <cell r="E137" t="str">
            <v>CT_SNY</v>
          </cell>
          <cell r="F137" t="str">
            <v>Westchester</v>
          </cell>
          <cell r="G137" t="str">
            <v>Purchase</v>
          </cell>
          <cell r="I137">
            <v>41.034685000000003</v>
          </cell>
          <cell r="J137">
            <v>-73.736234999999994</v>
          </cell>
          <cell r="K137">
            <v>0.29199999999999998</v>
          </cell>
          <cell r="L137" t="str">
            <v>HR</v>
          </cell>
          <cell r="M137">
            <v>3036</v>
          </cell>
          <cell r="N137">
            <v>8036</v>
          </cell>
          <cell r="P137" t="str">
            <v>hap2</v>
          </cell>
          <cell r="Q137" t="str">
            <v>WCOY</v>
          </cell>
          <cell r="R137" t="str">
            <v>cla28</v>
          </cell>
          <cell r="T137" t="str">
            <v>zm15126</v>
          </cell>
          <cell r="U137" t="str">
            <v>&lt;15</v>
          </cell>
        </row>
        <row r="138">
          <cell r="A138" t="str">
            <v>zt140</v>
          </cell>
          <cell r="B138" t="str">
            <v>Canis latrans</v>
          </cell>
          <cell r="C138" t="str">
            <v>ecoy</v>
          </cell>
          <cell r="D138" t="str">
            <v>New York</v>
          </cell>
          <cell r="F138" t="str">
            <v>Westchester</v>
          </cell>
          <cell r="G138" t="str">
            <v>Greenburgh</v>
          </cell>
          <cell r="I138">
            <v>41.041034000000003</v>
          </cell>
          <cell r="J138">
            <v>-73.787890000000004</v>
          </cell>
          <cell r="L138" t="str">
            <v>HR</v>
          </cell>
          <cell r="N138">
            <v>8910.0392156862745</v>
          </cell>
          <cell r="T138" t="str">
            <v>zt140</v>
          </cell>
          <cell r="U138" t="str">
            <v>&lt;15</v>
          </cell>
        </row>
        <row r="139">
          <cell r="A139" t="str">
            <v>zm15953</v>
          </cell>
          <cell r="B139" t="str">
            <v>Canis latrans</v>
          </cell>
          <cell r="C139" t="str">
            <v>ecoy</v>
          </cell>
          <cell r="D139" t="str">
            <v>Massachusetts</v>
          </cell>
          <cell r="E139" t="str">
            <v>MA_RI</v>
          </cell>
          <cell r="F139" t="str">
            <v>Worcester</v>
          </cell>
          <cell r="H139" t="str">
            <v xml:space="preserve"> Spencer </v>
          </cell>
          <cell r="I139">
            <v>42.338634999999996</v>
          </cell>
          <cell r="J139">
            <v>-72.095354999999998</v>
          </cell>
          <cell r="L139" t="str">
            <v>HR</v>
          </cell>
          <cell r="M139">
            <v>2229</v>
          </cell>
          <cell r="N139">
            <v>7229</v>
          </cell>
          <cell r="O139">
            <v>2009</v>
          </cell>
          <cell r="T139" t="str">
            <v>zm15953</v>
          </cell>
          <cell r="U139" t="str">
            <v>&lt;15</v>
          </cell>
        </row>
        <row r="140">
          <cell r="A140" t="str">
            <v>zm15724</v>
          </cell>
          <cell r="B140" t="str">
            <v>Canis latrans</v>
          </cell>
          <cell r="C140" t="str">
            <v>ecoy</v>
          </cell>
          <cell r="D140" t="str">
            <v>Maine</v>
          </cell>
          <cell r="E140" t="str">
            <v>ME</v>
          </cell>
          <cell r="F140" t="str">
            <v xml:space="preserve">York </v>
          </cell>
          <cell r="G140" t="str">
            <v>Dayton</v>
          </cell>
          <cell r="I140">
            <v>43.680616000000001</v>
          </cell>
          <cell r="J140">
            <v>-70.727366000000004</v>
          </cell>
          <cell r="L140" t="str">
            <v>HR</v>
          </cell>
          <cell r="N140">
            <v>8910.0392156862745</v>
          </cell>
          <cell r="P140" t="str">
            <v>hap3</v>
          </cell>
          <cell r="Q140" t="str">
            <v>WCOY</v>
          </cell>
          <cell r="R140" t="str">
            <v>cla29</v>
          </cell>
          <cell r="T140" t="str">
            <v>zm15724</v>
          </cell>
          <cell r="U140" t="str">
            <v>15-30</v>
          </cell>
        </row>
        <row r="141">
          <cell r="A141" t="str">
            <v>adk2706</v>
          </cell>
          <cell r="B141" t="str">
            <v>Canis latrans</v>
          </cell>
          <cell r="C141" t="str">
            <v>ecoy</v>
          </cell>
          <cell r="D141" t="str">
            <v>New York</v>
          </cell>
          <cell r="I141">
            <v>43.768925119168998</v>
          </cell>
          <cell r="J141">
            <v>-75.035621713413406</v>
          </cell>
          <cell r="L141" t="str">
            <v>HR</v>
          </cell>
          <cell r="N141">
            <v>8910.0392156862745</v>
          </cell>
          <cell r="O141">
            <v>2007</v>
          </cell>
          <cell r="T141" t="str">
            <v>adk2706</v>
          </cell>
          <cell r="U141" t="str">
            <v>&lt;15</v>
          </cell>
        </row>
        <row r="142">
          <cell r="A142" t="str">
            <v>adk2798</v>
          </cell>
          <cell r="B142" t="str">
            <v>Canis latrans</v>
          </cell>
          <cell r="C142" t="str">
            <v>ecoy</v>
          </cell>
          <cell r="D142" t="str">
            <v>New York</v>
          </cell>
          <cell r="I142">
            <v>43.901539007296698</v>
          </cell>
          <cell r="J142">
            <v>-74.673165078290495</v>
          </cell>
          <cell r="L142" t="str">
            <v>HR</v>
          </cell>
          <cell r="N142">
            <v>8910.0392156862745</v>
          </cell>
          <cell r="T142" t="str">
            <v>adk2798</v>
          </cell>
          <cell r="U142" t="str">
            <v>&lt;15</v>
          </cell>
        </row>
        <row r="143">
          <cell r="A143" t="str">
            <v>adk2801</v>
          </cell>
          <cell r="B143" t="str">
            <v>Canis latrans</v>
          </cell>
          <cell r="C143" t="str">
            <v>ecoy</v>
          </cell>
          <cell r="D143" t="str">
            <v>New York</v>
          </cell>
          <cell r="I143">
            <v>43.90129676662</v>
          </cell>
          <cell r="J143">
            <v>-74.673465256803794</v>
          </cell>
          <cell r="L143" t="str">
            <v>HR</v>
          </cell>
          <cell r="N143">
            <v>8910.0392156862745</v>
          </cell>
          <cell r="T143" t="str">
            <v>adk2801</v>
          </cell>
          <cell r="U143" t="str">
            <v>&lt;15</v>
          </cell>
        </row>
        <row r="144">
          <cell r="A144" t="str">
            <v>adk2833</v>
          </cell>
          <cell r="B144" t="str">
            <v>Canis latrans</v>
          </cell>
          <cell r="C144" t="str">
            <v>ecoy</v>
          </cell>
          <cell r="D144" t="str">
            <v>New York</v>
          </cell>
          <cell r="I144">
            <v>43.937759951726598</v>
          </cell>
          <cell r="J144">
            <v>-74.768757919207104</v>
          </cell>
          <cell r="L144" t="str">
            <v>HR</v>
          </cell>
          <cell r="N144">
            <v>8910.0392156862745</v>
          </cell>
          <cell r="T144" t="str">
            <v>adk2833</v>
          </cell>
          <cell r="U144" t="str">
            <v>&lt;15</v>
          </cell>
        </row>
        <row r="145">
          <cell r="A145" t="str">
            <v>adk2845</v>
          </cell>
          <cell r="B145" t="str">
            <v>Canis latrans</v>
          </cell>
          <cell r="C145" t="str">
            <v>ecoy</v>
          </cell>
          <cell r="D145" t="str">
            <v>New York</v>
          </cell>
          <cell r="I145">
            <v>42.794131586484603</v>
          </cell>
          <cell r="J145">
            <v>-73.788964440257999</v>
          </cell>
          <cell r="L145" t="str">
            <v>HR</v>
          </cell>
          <cell r="N145">
            <v>8910.0392156862745</v>
          </cell>
          <cell r="T145" t="str">
            <v>adk2845</v>
          </cell>
          <cell r="U145" t="str">
            <v>&lt;15</v>
          </cell>
        </row>
        <row r="146">
          <cell r="A146" t="str">
            <v>adk439</v>
          </cell>
          <cell r="B146" t="str">
            <v>Canis latrans</v>
          </cell>
          <cell r="C146" t="str">
            <v>ecoy</v>
          </cell>
          <cell r="D146" t="str">
            <v>New York</v>
          </cell>
          <cell r="I146">
            <v>43.937414955700802</v>
          </cell>
          <cell r="J146">
            <v>-74.100406443846396</v>
          </cell>
          <cell r="L146" t="str">
            <v>HR</v>
          </cell>
          <cell r="N146">
            <v>8910.0392156862745</v>
          </cell>
          <cell r="T146" t="str">
            <v>adk439</v>
          </cell>
          <cell r="U146" t="str">
            <v>&lt;15</v>
          </cell>
        </row>
        <row r="147">
          <cell r="A147" t="str">
            <v>adk483</v>
          </cell>
          <cell r="B147" t="str">
            <v>Canis latrans</v>
          </cell>
          <cell r="C147" t="str">
            <v>ecoy</v>
          </cell>
          <cell r="D147" t="str">
            <v>New York</v>
          </cell>
          <cell r="I147">
            <v>44.704345362235301</v>
          </cell>
          <cell r="J147">
            <v>-73.988861600593793</v>
          </cell>
          <cell r="L147" t="str">
            <v>HR</v>
          </cell>
          <cell r="N147">
            <v>8910.0392156862745</v>
          </cell>
          <cell r="O147">
            <v>2006</v>
          </cell>
          <cell r="T147" t="str">
            <v>adk483</v>
          </cell>
          <cell r="U147" t="str">
            <v>&lt;15</v>
          </cell>
        </row>
        <row r="148">
          <cell r="A148" t="str">
            <v>adk597</v>
          </cell>
          <cell r="B148" t="str">
            <v>Canis latrans</v>
          </cell>
          <cell r="C148" t="str">
            <v>ecoy</v>
          </cell>
          <cell r="D148" t="str">
            <v>New York</v>
          </cell>
          <cell r="I148">
            <v>44.698187438687597</v>
          </cell>
          <cell r="J148">
            <v>-73.981736506292506</v>
          </cell>
          <cell r="L148" t="str">
            <v>HR</v>
          </cell>
          <cell r="N148">
            <v>8910.0392156862745</v>
          </cell>
          <cell r="T148" t="str">
            <v>adk597</v>
          </cell>
          <cell r="U148" t="str">
            <v>&lt;15</v>
          </cell>
        </row>
        <row r="149">
          <cell r="A149" t="str">
            <v>zm15973</v>
          </cell>
          <cell r="B149" t="str">
            <v>Canis latrans</v>
          </cell>
          <cell r="C149" t="str">
            <v>ecoy</v>
          </cell>
          <cell r="D149" t="str">
            <v>Pennsylvania</v>
          </cell>
          <cell r="F149" t="str">
            <v xml:space="preserve"> Lackawanna</v>
          </cell>
          <cell r="H149" t="str">
            <v xml:space="preserve"> </v>
          </cell>
          <cell r="I149">
            <v>41.432665</v>
          </cell>
          <cell r="J149">
            <v>-75.631597999999997</v>
          </cell>
          <cell r="K149">
            <v>28.93</v>
          </cell>
          <cell r="L149" t="str">
            <v>County</v>
          </cell>
          <cell r="O149">
            <v>2009</v>
          </cell>
          <cell r="T149" t="str">
            <v>zm15973</v>
          </cell>
          <cell r="U149" t="str">
            <v>15-30</v>
          </cell>
        </row>
        <row r="150">
          <cell r="A150" t="str">
            <v>zm15974</v>
          </cell>
          <cell r="B150" t="str">
            <v>Canis latrans</v>
          </cell>
          <cell r="C150" t="str">
            <v>ecoy</v>
          </cell>
          <cell r="D150" t="str">
            <v>Pennsylvania</v>
          </cell>
          <cell r="F150" t="str">
            <v xml:space="preserve"> Lackawanna</v>
          </cell>
          <cell r="H150" t="str">
            <v xml:space="preserve"> </v>
          </cell>
          <cell r="I150">
            <v>41.432665</v>
          </cell>
          <cell r="J150">
            <v>-75.631597999999997</v>
          </cell>
          <cell r="K150">
            <v>28.93</v>
          </cell>
          <cell r="L150" t="str">
            <v>County</v>
          </cell>
          <cell r="O150">
            <v>2009</v>
          </cell>
          <cell r="T150" t="str">
            <v>zm15974</v>
          </cell>
          <cell r="U150" t="str">
            <v>15-30</v>
          </cell>
        </row>
        <row r="151">
          <cell r="A151" t="str">
            <v>zm15978</v>
          </cell>
          <cell r="B151" t="str">
            <v>Canis latrans</v>
          </cell>
          <cell r="C151" t="str">
            <v>ecoy</v>
          </cell>
          <cell r="D151" t="str">
            <v>Pennsylvania</v>
          </cell>
          <cell r="F151" t="str">
            <v xml:space="preserve"> Lackawanna</v>
          </cell>
          <cell r="H151" t="str">
            <v xml:space="preserve"> </v>
          </cell>
          <cell r="I151">
            <v>41.432665</v>
          </cell>
          <cell r="J151">
            <v>-75.631597999999997</v>
          </cell>
          <cell r="K151">
            <v>28.93</v>
          </cell>
          <cell r="L151" t="str">
            <v>County</v>
          </cell>
          <cell r="O151">
            <v>2009</v>
          </cell>
          <cell r="T151" t="str">
            <v>zm15978</v>
          </cell>
          <cell r="U151" t="str">
            <v>15-30</v>
          </cell>
        </row>
        <row r="152">
          <cell r="A152" t="str">
            <v>zm15979</v>
          </cell>
          <cell r="B152" t="str">
            <v>Canis latrans</v>
          </cell>
          <cell r="C152" t="str">
            <v>ecoy</v>
          </cell>
          <cell r="D152" t="str">
            <v>Pennsylvania</v>
          </cell>
          <cell r="F152" t="str">
            <v xml:space="preserve"> Lackawanna</v>
          </cell>
          <cell r="H152" t="str">
            <v xml:space="preserve"> </v>
          </cell>
          <cell r="I152">
            <v>41.432665</v>
          </cell>
          <cell r="J152">
            <v>-75.631597999999997</v>
          </cell>
          <cell r="K152">
            <v>28.93</v>
          </cell>
          <cell r="L152" t="str">
            <v>County</v>
          </cell>
          <cell r="O152">
            <v>2009</v>
          </cell>
          <cell r="T152" t="str">
            <v>zm15979</v>
          </cell>
          <cell r="U152" t="str">
            <v>15-30</v>
          </cell>
        </row>
        <row r="153">
          <cell r="A153" t="str">
            <v>zm15987</v>
          </cell>
          <cell r="B153" t="str">
            <v>Canis latrans</v>
          </cell>
          <cell r="C153" t="str">
            <v>ecoy</v>
          </cell>
          <cell r="D153" t="str">
            <v>Pennsylvania</v>
          </cell>
          <cell r="F153" t="str">
            <v xml:space="preserve"> Lehigh</v>
          </cell>
          <cell r="I153">
            <v>40.608018999999999</v>
          </cell>
          <cell r="J153">
            <v>-75.590547000000001</v>
          </cell>
          <cell r="K153">
            <v>26.099</v>
          </cell>
          <cell r="L153" t="str">
            <v>County</v>
          </cell>
          <cell r="O153">
            <v>2009</v>
          </cell>
          <cell r="T153" t="str">
            <v>zm15987</v>
          </cell>
          <cell r="U153" t="str">
            <v>30-45</v>
          </cell>
        </row>
        <row r="154">
          <cell r="A154" t="str">
            <v>zm15976</v>
          </cell>
          <cell r="B154" t="str">
            <v>Canis latrans</v>
          </cell>
          <cell r="C154" t="str">
            <v>ecoy</v>
          </cell>
          <cell r="D154" t="str">
            <v>Pennsylvania</v>
          </cell>
          <cell r="F154" t="str">
            <v xml:space="preserve"> Luzerne </v>
          </cell>
          <cell r="I154">
            <v>41.147461999999997</v>
          </cell>
          <cell r="J154">
            <v>-75.969372000000007</v>
          </cell>
          <cell r="K154">
            <v>35.856999999999999</v>
          </cell>
          <cell r="L154" t="str">
            <v>County</v>
          </cell>
          <cell r="O154">
            <v>2009</v>
          </cell>
          <cell r="T154" t="str">
            <v>zm15976</v>
          </cell>
          <cell r="U154" t="str">
            <v>15-30</v>
          </cell>
        </row>
        <row r="155">
          <cell r="A155" t="str">
            <v>zm15951</v>
          </cell>
          <cell r="B155" t="str">
            <v>Canis latrans</v>
          </cell>
          <cell r="C155" t="str">
            <v>ecoy</v>
          </cell>
          <cell r="D155" t="str">
            <v>Massachusetts</v>
          </cell>
          <cell r="E155" t="str">
            <v>MA_RI</v>
          </cell>
          <cell r="F155" t="str">
            <v xml:space="preserve"> Suffolk</v>
          </cell>
          <cell r="H155" t="str">
            <v xml:space="preserve"> Logan Airport </v>
          </cell>
          <cell r="I155">
            <v>42.364618999999998</v>
          </cell>
          <cell r="J155">
            <v>-71.005515000000003</v>
          </cell>
          <cell r="K155">
            <v>2.31E-3</v>
          </cell>
          <cell r="L155" t="str">
            <v>County</v>
          </cell>
          <cell r="O155">
            <v>2009</v>
          </cell>
          <cell r="T155" t="str">
            <v>zm15951</v>
          </cell>
          <cell r="U155" t="str">
            <v>15-30</v>
          </cell>
        </row>
        <row r="156">
          <cell r="A156" t="str">
            <v>zt451</v>
          </cell>
          <cell r="B156" t="str">
            <v>Canis latrans</v>
          </cell>
          <cell r="C156" t="str">
            <v>contact</v>
          </cell>
          <cell r="D156" t="str">
            <v>Pennsylvania</v>
          </cell>
          <cell r="E156" t="str">
            <v>WPA</v>
          </cell>
          <cell r="F156" t="str">
            <v>Armstrong</v>
          </cell>
          <cell r="I156">
            <v>40.829959000000002</v>
          </cell>
          <cell r="J156">
            <v>-79.423361</v>
          </cell>
          <cell r="L156" t="str">
            <v>County</v>
          </cell>
          <cell r="P156" t="str">
            <v>hap3</v>
          </cell>
          <cell r="Q156" t="str">
            <v>WCOY</v>
          </cell>
          <cell r="R156" t="str">
            <v>cla29</v>
          </cell>
          <cell r="T156" t="str">
            <v>zt451</v>
          </cell>
          <cell r="U156" t="str">
            <v>30-45</v>
          </cell>
        </row>
        <row r="157">
          <cell r="A157" t="str">
            <v>zm15584</v>
          </cell>
          <cell r="B157" t="str">
            <v>Canis latrans</v>
          </cell>
          <cell r="C157" t="str">
            <v>ecoy</v>
          </cell>
          <cell r="D157" t="str">
            <v>New Jersey</v>
          </cell>
          <cell r="E157" t="str">
            <v>NJ_EPA</v>
          </cell>
          <cell r="F157" t="str">
            <v>Atlantic</v>
          </cell>
          <cell r="I157">
            <v>39.536560999999999</v>
          </cell>
          <cell r="J157">
            <v>-74.690224999999998</v>
          </cell>
          <cell r="L157" t="str">
            <v>County</v>
          </cell>
          <cell r="P157" t="str">
            <v>hap1</v>
          </cell>
          <cell r="Q157" t="str">
            <v>GLW</v>
          </cell>
          <cell r="R157" t="str">
            <v>GL20</v>
          </cell>
          <cell r="T157" t="str">
            <v>zm15584</v>
          </cell>
          <cell r="U157" t="str">
            <v>&lt;15</v>
          </cell>
        </row>
        <row r="158">
          <cell r="A158" t="str">
            <v>zm15586</v>
          </cell>
          <cell r="B158" t="str">
            <v>Canis latrans</v>
          </cell>
          <cell r="C158" t="str">
            <v>ecoy</v>
          </cell>
          <cell r="D158" t="str">
            <v>New Jersey</v>
          </cell>
          <cell r="E158" t="str">
            <v>NJ_EPA</v>
          </cell>
          <cell r="F158" t="str">
            <v>Atlantic</v>
          </cell>
          <cell r="I158">
            <v>39.536560999999999</v>
          </cell>
          <cell r="J158">
            <v>-74.690224999999998</v>
          </cell>
          <cell r="L158" t="str">
            <v>County</v>
          </cell>
          <cell r="P158" t="str">
            <v>hap1</v>
          </cell>
          <cell r="Q158" t="str">
            <v>GLW</v>
          </cell>
          <cell r="R158" t="str">
            <v>GL20</v>
          </cell>
          <cell r="T158" t="str">
            <v>zm15586</v>
          </cell>
          <cell r="U158" t="str">
            <v>&lt;15</v>
          </cell>
        </row>
        <row r="159">
          <cell r="A159" t="str">
            <v>zm14819</v>
          </cell>
          <cell r="B159" t="str">
            <v>Canis latrans</v>
          </cell>
          <cell r="C159" t="str">
            <v>wcoy</v>
          </cell>
          <cell r="D159" t="str">
            <v>Ohio</v>
          </cell>
          <cell r="E159" t="str">
            <v>OH</v>
          </cell>
          <cell r="F159" t="str">
            <v>Belmont</v>
          </cell>
          <cell r="I159">
            <v>40.049289999999999</v>
          </cell>
          <cell r="J159">
            <v>-81.185050000000004</v>
          </cell>
          <cell r="L159" t="str">
            <v>County</v>
          </cell>
          <cell r="P159" t="str">
            <v>hap15</v>
          </cell>
          <cell r="Q159" t="str">
            <v>WCOY</v>
          </cell>
          <cell r="R159" t="str">
            <v>cla38</v>
          </cell>
          <cell r="T159" t="str">
            <v>zm14819</v>
          </cell>
          <cell r="U159" t="str">
            <v>30-45</v>
          </cell>
        </row>
        <row r="160">
          <cell r="A160" t="str">
            <v>zm14820</v>
          </cell>
          <cell r="B160" t="str">
            <v>Canis latrans</v>
          </cell>
          <cell r="C160" t="str">
            <v>wcoy</v>
          </cell>
          <cell r="D160" t="str">
            <v>Ohio</v>
          </cell>
          <cell r="E160" t="str">
            <v>OH</v>
          </cell>
          <cell r="F160" t="str">
            <v>Belmont</v>
          </cell>
          <cell r="I160">
            <v>40.051310000000001</v>
          </cell>
          <cell r="J160">
            <v>-81.223020000000005</v>
          </cell>
          <cell r="L160" t="str">
            <v>County</v>
          </cell>
          <cell r="P160" t="str">
            <v>hap2</v>
          </cell>
          <cell r="Q160" t="str">
            <v>WCOY</v>
          </cell>
          <cell r="R160" t="str">
            <v>cla28</v>
          </cell>
          <cell r="T160" t="str">
            <v>zm14820</v>
          </cell>
          <cell r="U160" t="str">
            <v>30-45</v>
          </cell>
        </row>
        <row r="161">
          <cell r="A161" t="str">
            <v>zm14823</v>
          </cell>
          <cell r="B161" t="str">
            <v>Canis latrans</v>
          </cell>
          <cell r="C161" t="str">
            <v>wcoy</v>
          </cell>
          <cell r="D161" t="str">
            <v>Ohio</v>
          </cell>
          <cell r="E161" t="str">
            <v>OH</v>
          </cell>
          <cell r="F161" t="str">
            <v>Belmont</v>
          </cell>
          <cell r="I161">
            <v>40.012731000000002</v>
          </cell>
          <cell r="J161">
            <v>-80.995232000000001</v>
          </cell>
          <cell r="K161">
            <v>29.149000000000001</v>
          </cell>
          <cell r="L161" t="str">
            <v>County</v>
          </cell>
          <cell r="P161" t="str">
            <v>hap8</v>
          </cell>
          <cell r="Q161" t="str">
            <v>WCOY</v>
          </cell>
          <cell r="R161" t="str">
            <v>cla33</v>
          </cell>
          <cell r="T161" t="str">
            <v>zm14823</v>
          </cell>
          <cell r="U161" t="str">
            <v>30-45</v>
          </cell>
        </row>
        <row r="162">
          <cell r="A162" t="str">
            <v>zm15625</v>
          </cell>
          <cell r="B162" t="str">
            <v>Canis latrans</v>
          </cell>
          <cell r="C162" t="str">
            <v>contact</v>
          </cell>
          <cell r="D162" t="str">
            <v>Pennsylvania</v>
          </cell>
          <cell r="E162" t="str">
            <v>WPA</v>
          </cell>
          <cell r="F162" t="str">
            <v>Bradford</v>
          </cell>
          <cell r="I162">
            <v>41.764060000000001</v>
          </cell>
          <cell r="J162">
            <v>-76.471892999999994</v>
          </cell>
          <cell r="L162" t="str">
            <v>County</v>
          </cell>
          <cell r="O162">
            <v>2008</v>
          </cell>
          <cell r="P162" t="str">
            <v>hap1</v>
          </cell>
          <cell r="Q162" t="str">
            <v>GLW</v>
          </cell>
          <cell r="R162" t="str">
            <v>GL20</v>
          </cell>
          <cell r="T162" t="str">
            <v>zm15625</v>
          </cell>
          <cell r="U162" t="str">
            <v>15-30</v>
          </cell>
        </row>
        <row r="163">
          <cell r="A163" t="str">
            <v>zt471</v>
          </cell>
          <cell r="B163" t="str">
            <v>Canis latrans</v>
          </cell>
          <cell r="C163" t="str">
            <v>contact</v>
          </cell>
          <cell r="D163" t="str">
            <v>Pennsylvania</v>
          </cell>
          <cell r="E163" t="str">
            <v>WPA</v>
          </cell>
          <cell r="F163" t="str">
            <v>Bradford</v>
          </cell>
          <cell r="I163">
            <v>41.764060000000001</v>
          </cell>
          <cell r="J163">
            <v>-76.471892999999994</v>
          </cell>
          <cell r="L163" t="str">
            <v>County</v>
          </cell>
          <cell r="P163" t="str">
            <v>hap1</v>
          </cell>
          <cell r="Q163" t="str">
            <v>GLW</v>
          </cell>
          <cell r="R163" t="str">
            <v>GL20</v>
          </cell>
          <cell r="T163" t="str">
            <v>zt471</v>
          </cell>
          <cell r="U163" t="str">
            <v>15-30</v>
          </cell>
        </row>
        <row r="164">
          <cell r="A164" t="str">
            <v>zt472</v>
          </cell>
          <cell r="B164" t="str">
            <v>Canis latrans</v>
          </cell>
          <cell r="C164" t="str">
            <v>contact</v>
          </cell>
          <cell r="D164" t="str">
            <v>Pennsylvania</v>
          </cell>
          <cell r="E164" t="str">
            <v>WPA</v>
          </cell>
          <cell r="F164" t="str">
            <v>Bradford</v>
          </cell>
          <cell r="I164">
            <v>41.764060000000001</v>
          </cell>
          <cell r="J164">
            <v>-76.471892999999994</v>
          </cell>
          <cell r="L164" t="str">
            <v>County</v>
          </cell>
          <cell r="P164" t="str">
            <v>hap3</v>
          </cell>
          <cell r="Q164" t="str">
            <v>WCOY</v>
          </cell>
          <cell r="R164" t="str">
            <v>cla29</v>
          </cell>
          <cell r="T164" t="str">
            <v>zt472</v>
          </cell>
          <cell r="U164" t="str">
            <v>15-30</v>
          </cell>
        </row>
        <row r="165">
          <cell r="A165" t="str">
            <v>zt475</v>
          </cell>
          <cell r="B165" t="str">
            <v>Canis latrans</v>
          </cell>
          <cell r="C165" t="str">
            <v>contact</v>
          </cell>
          <cell r="D165" t="str">
            <v>Pennsylvania</v>
          </cell>
          <cell r="E165" t="str">
            <v>WPA</v>
          </cell>
          <cell r="F165" t="str">
            <v>Bradford</v>
          </cell>
          <cell r="I165">
            <v>41.764060000000001</v>
          </cell>
          <cell r="J165">
            <v>-76.471892999999994</v>
          </cell>
          <cell r="L165" t="str">
            <v>County</v>
          </cell>
          <cell r="P165" t="str">
            <v>hap1</v>
          </cell>
          <cell r="Q165" t="str">
            <v>GLW</v>
          </cell>
          <cell r="R165" t="str">
            <v>GL20</v>
          </cell>
          <cell r="T165" t="str">
            <v>zt475</v>
          </cell>
          <cell r="U165" t="str">
            <v>15-30</v>
          </cell>
        </row>
        <row r="166">
          <cell r="A166" t="str">
            <v>zt476</v>
          </cell>
          <cell r="B166" t="str">
            <v>Canis latrans</v>
          </cell>
          <cell r="C166" t="str">
            <v>contact</v>
          </cell>
          <cell r="D166" t="str">
            <v>Pennsylvania</v>
          </cell>
          <cell r="E166" t="str">
            <v>WPA</v>
          </cell>
          <cell r="F166" t="str">
            <v>Bradford</v>
          </cell>
          <cell r="I166">
            <v>41.764060000000001</v>
          </cell>
          <cell r="J166">
            <v>-76.471892999999994</v>
          </cell>
          <cell r="L166" t="str">
            <v>County</v>
          </cell>
          <cell r="P166" t="str">
            <v>hap1</v>
          </cell>
          <cell r="Q166" t="str">
            <v>GLW</v>
          </cell>
          <cell r="R166" t="str">
            <v>GL20</v>
          </cell>
          <cell r="T166" t="str">
            <v>zt476</v>
          </cell>
          <cell r="U166" t="str">
            <v>15-30</v>
          </cell>
        </row>
        <row r="167">
          <cell r="A167" t="str">
            <v>zt468</v>
          </cell>
          <cell r="B167" t="str">
            <v>Canis latrans</v>
          </cell>
          <cell r="C167" t="str">
            <v>contact</v>
          </cell>
          <cell r="D167" t="str">
            <v>Pennsylvania</v>
          </cell>
          <cell r="E167" t="str">
            <v>WPA</v>
          </cell>
          <cell r="F167" t="str">
            <v>Cambria</v>
          </cell>
          <cell r="I167">
            <v>40.506597999999997</v>
          </cell>
          <cell r="J167">
            <v>-78.701544999999996</v>
          </cell>
          <cell r="L167" t="str">
            <v>County</v>
          </cell>
          <cell r="P167" t="str">
            <v>hap3</v>
          </cell>
          <cell r="Q167" t="str">
            <v>WCOY</v>
          </cell>
          <cell r="R167" t="str">
            <v>cla29</v>
          </cell>
          <cell r="T167" t="str">
            <v>zt468</v>
          </cell>
          <cell r="U167" t="str">
            <v>15-30</v>
          </cell>
        </row>
        <row r="168">
          <cell r="A168" t="str">
            <v>zt480</v>
          </cell>
          <cell r="B168" t="str">
            <v>Canis latrans</v>
          </cell>
          <cell r="C168" t="str">
            <v>contact</v>
          </cell>
          <cell r="D168" t="str">
            <v>Pennsylvania</v>
          </cell>
          <cell r="E168" t="str">
            <v>WPA</v>
          </cell>
          <cell r="F168" t="str">
            <v>Cambria</v>
          </cell>
          <cell r="I168">
            <v>40.506597999999997</v>
          </cell>
          <cell r="J168">
            <v>-78.701544999999996</v>
          </cell>
          <cell r="L168" t="str">
            <v>County</v>
          </cell>
          <cell r="P168" t="str">
            <v>hap15</v>
          </cell>
          <cell r="Q168" t="str">
            <v>WCOY</v>
          </cell>
          <cell r="R168" t="str">
            <v>cla38</v>
          </cell>
          <cell r="T168" t="str">
            <v>zt480</v>
          </cell>
          <cell r="U168" t="str">
            <v>15-30</v>
          </cell>
        </row>
        <row r="169">
          <cell r="A169" t="str">
            <v>zt634</v>
          </cell>
          <cell r="B169" t="str">
            <v>Canis latrans</v>
          </cell>
          <cell r="C169" t="str">
            <v>contact</v>
          </cell>
          <cell r="D169" t="str">
            <v>Pennsylvania</v>
          </cell>
          <cell r="E169" t="str">
            <v>WPA</v>
          </cell>
          <cell r="F169" t="str">
            <v>Cambria</v>
          </cell>
          <cell r="I169">
            <v>40.506597999999997</v>
          </cell>
          <cell r="J169">
            <v>-78.701544999999996</v>
          </cell>
          <cell r="L169" t="str">
            <v>County</v>
          </cell>
          <cell r="P169" t="str">
            <v>hap2</v>
          </cell>
          <cell r="Q169" t="str">
            <v>WCOY</v>
          </cell>
          <cell r="R169" t="str">
            <v>cla28</v>
          </cell>
          <cell r="T169" t="str">
            <v>zt634</v>
          </cell>
          <cell r="U169" t="str">
            <v>15-30</v>
          </cell>
        </row>
        <row r="170">
          <cell r="A170" t="str">
            <v>zt651</v>
          </cell>
          <cell r="B170" t="str">
            <v>Canis latrans</v>
          </cell>
          <cell r="C170" t="str">
            <v>contact</v>
          </cell>
          <cell r="D170" t="str">
            <v>Pennsylvania</v>
          </cell>
          <cell r="E170" t="str">
            <v>WPA</v>
          </cell>
          <cell r="F170" t="str">
            <v>Cambria</v>
          </cell>
          <cell r="I170">
            <v>40.506597999999997</v>
          </cell>
          <cell r="J170">
            <v>-78.701544999999996</v>
          </cell>
          <cell r="L170" t="str">
            <v>County</v>
          </cell>
          <cell r="P170" t="str">
            <v>hap3</v>
          </cell>
          <cell r="Q170" t="str">
            <v>WCOY</v>
          </cell>
          <cell r="R170" t="str">
            <v>cla29</v>
          </cell>
          <cell r="T170" t="str">
            <v>zt651</v>
          </cell>
          <cell r="U170" t="str">
            <v>15-30</v>
          </cell>
        </row>
        <row r="171">
          <cell r="A171" t="str">
            <v>zm15628</v>
          </cell>
          <cell r="B171" t="str">
            <v>Canis latrans</v>
          </cell>
          <cell r="C171" t="str">
            <v>contact</v>
          </cell>
          <cell r="D171" t="str">
            <v>Pennsylvania</v>
          </cell>
          <cell r="E171" t="str">
            <v>WPA</v>
          </cell>
          <cell r="F171" t="str">
            <v>Centre</v>
          </cell>
          <cell r="I171">
            <v>40.908869000000003</v>
          </cell>
          <cell r="J171">
            <v>-77.808908000000002</v>
          </cell>
          <cell r="L171" t="str">
            <v>County</v>
          </cell>
          <cell r="P171" t="str">
            <v>hap2</v>
          </cell>
          <cell r="Q171" t="str">
            <v>WCOY</v>
          </cell>
          <cell r="R171" t="str">
            <v>cla28</v>
          </cell>
          <cell r="T171" t="str">
            <v>zm15628</v>
          </cell>
          <cell r="U171" t="str">
            <v>15-30</v>
          </cell>
        </row>
        <row r="172">
          <cell r="A172" t="str">
            <v>zt452</v>
          </cell>
          <cell r="B172" t="str">
            <v>Canis latrans</v>
          </cell>
          <cell r="C172" t="str">
            <v>contact</v>
          </cell>
          <cell r="D172" t="str">
            <v>Pennsylvania</v>
          </cell>
          <cell r="E172" t="str">
            <v>WPA</v>
          </cell>
          <cell r="F172" t="str">
            <v>Centre</v>
          </cell>
          <cell r="I172">
            <v>40.908869000000003</v>
          </cell>
          <cell r="J172">
            <v>-77.808908000000002</v>
          </cell>
          <cell r="L172" t="str">
            <v>County</v>
          </cell>
          <cell r="P172" t="str">
            <v>hap23</v>
          </cell>
          <cell r="Q172" t="str">
            <v>WCOY</v>
          </cell>
          <cell r="R172" t="str">
            <v>cla43</v>
          </cell>
          <cell r="T172" t="str">
            <v>zt452</v>
          </cell>
          <cell r="U172" t="str">
            <v>15-30</v>
          </cell>
        </row>
        <row r="173">
          <cell r="A173" t="str">
            <v>zt603</v>
          </cell>
          <cell r="B173" t="str">
            <v>Canis latrans</v>
          </cell>
          <cell r="C173" t="str">
            <v>contact</v>
          </cell>
          <cell r="D173" t="str">
            <v>Pennsylvania</v>
          </cell>
          <cell r="E173" t="str">
            <v>WPA</v>
          </cell>
          <cell r="F173" t="str">
            <v>Centre</v>
          </cell>
          <cell r="I173">
            <v>40.908869000000003</v>
          </cell>
          <cell r="J173">
            <v>-77.808908000000002</v>
          </cell>
          <cell r="L173" t="str">
            <v>County</v>
          </cell>
          <cell r="P173" t="str">
            <v>hap3</v>
          </cell>
          <cell r="Q173" t="str">
            <v>WCOY</v>
          </cell>
          <cell r="R173" t="str">
            <v>cla29</v>
          </cell>
          <cell r="T173" t="str">
            <v>zt603</v>
          </cell>
          <cell r="U173" t="str">
            <v>15-30</v>
          </cell>
        </row>
        <row r="174">
          <cell r="A174" t="str">
            <v>zt633</v>
          </cell>
          <cell r="B174" t="str">
            <v>Canis latrans</v>
          </cell>
          <cell r="C174" t="str">
            <v>contact</v>
          </cell>
          <cell r="D174" t="str">
            <v>Pennsylvania</v>
          </cell>
          <cell r="E174" t="str">
            <v>WPA</v>
          </cell>
          <cell r="F174" t="str">
            <v>Centre</v>
          </cell>
          <cell r="I174">
            <v>40.908869000000003</v>
          </cell>
          <cell r="J174">
            <v>-77.808908000000002</v>
          </cell>
          <cell r="L174" t="str">
            <v>County</v>
          </cell>
          <cell r="P174" t="str">
            <v>hap2</v>
          </cell>
          <cell r="Q174" t="str">
            <v>WCOY</v>
          </cell>
          <cell r="R174" t="str">
            <v>cla28</v>
          </cell>
          <cell r="T174" t="str">
            <v>zt633</v>
          </cell>
          <cell r="U174" t="str">
            <v>15-30</v>
          </cell>
        </row>
        <row r="175">
          <cell r="A175" t="str">
            <v>zt671</v>
          </cell>
          <cell r="B175" t="str">
            <v>Canis latrans</v>
          </cell>
          <cell r="C175" t="str">
            <v>contact</v>
          </cell>
          <cell r="D175" t="str">
            <v>Pennsylvania</v>
          </cell>
          <cell r="F175" t="str">
            <v>Centre</v>
          </cell>
          <cell r="I175">
            <v>40.908869000000003</v>
          </cell>
          <cell r="J175">
            <v>-77.808908000000002</v>
          </cell>
          <cell r="L175" t="str">
            <v>County</v>
          </cell>
          <cell r="T175" t="str">
            <v>zt671</v>
          </cell>
          <cell r="U175" t="str">
            <v>15-30</v>
          </cell>
        </row>
        <row r="176">
          <cell r="A176" t="str">
            <v>zm15526</v>
          </cell>
          <cell r="B176" t="str">
            <v>Canis latrans</v>
          </cell>
          <cell r="C176" t="str">
            <v>contact</v>
          </cell>
          <cell r="D176" t="str">
            <v>New York</v>
          </cell>
          <cell r="E176" t="str">
            <v>WNY</v>
          </cell>
          <cell r="F176" t="str">
            <v>Chautauqua</v>
          </cell>
          <cell r="I176">
            <v>42.299242</v>
          </cell>
          <cell r="J176">
            <v>-79.118138000000002</v>
          </cell>
          <cell r="K176">
            <v>10.9</v>
          </cell>
          <cell r="L176" t="str">
            <v>County</v>
          </cell>
          <cell r="P176" t="str">
            <v>hap3</v>
          </cell>
          <cell r="Q176" t="str">
            <v>WCOY</v>
          </cell>
          <cell r="R176" t="str">
            <v>cla29</v>
          </cell>
          <cell r="T176" t="str">
            <v>zm15526</v>
          </cell>
          <cell r="U176" t="str">
            <v>15-30</v>
          </cell>
        </row>
        <row r="177">
          <cell r="A177" t="str">
            <v>zt333</v>
          </cell>
          <cell r="B177" t="str">
            <v>Canis latrans</v>
          </cell>
          <cell r="C177" t="str">
            <v>contact</v>
          </cell>
          <cell r="D177" t="str">
            <v>New York</v>
          </cell>
          <cell r="E177" t="str">
            <v>WNY</v>
          </cell>
          <cell r="F177" t="str">
            <v>Chemung</v>
          </cell>
          <cell r="I177">
            <v>42.205270200000001</v>
          </cell>
          <cell r="J177">
            <v>-76.955346000000006</v>
          </cell>
          <cell r="L177" t="str">
            <v>County</v>
          </cell>
          <cell r="O177">
            <v>2007</v>
          </cell>
          <cell r="P177" t="str">
            <v>hap3</v>
          </cell>
          <cell r="Q177" t="str">
            <v>WCOY</v>
          </cell>
          <cell r="R177" t="str">
            <v>cla29</v>
          </cell>
          <cell r="T177" t="str">
            <v>zt333</v>
          </cell>
          <cell r="U177" t="str">
            <v>15-30</v>
          </cell>
        </row>
        <row r="178">
          <cell r="A178" t="str">
            <v>zt446</v>
          </cell>
          <cell r="B178" t="str">
            <v>Canis latrans</v>
          </cell>
          <cell r="C178" t="str">
            <v>contact</v>
          </cell>
          <cell r="D178" t="str">
            <v>Pennsylvania</v>
          </cell>
          <cell r="E178" t="str">
            <v>WPA</v>
          </cell>
          <cell r="F178" t="str">
            <v>Clearfield</v>
          </cell>
          <cell r="I178">
            <v>40.992598999999998</v>
          </cell>
          <cell r="J178">
            <v>-78.469614000000007</v>
          </cell>
          <cell r="L178" t="str">
            <v>County</v>
          </cell>
          <cell r="P178" t="str">
            <v>hap1</v>
          </cell>
          <cell r="Q178" t="str">
            <v>GLW</v>
          </cell>
          <cell r="R178" t="str">
            <v>GL20</v>
          </cell>
          <cell r="T178" t="str">
            <v>zt446</v>
          </cell>
          <cell r="U178" t="str">
            <v>15-30</v>
          </cell>
        </row>
        <row r="179">
          <cell r="A179" t="str">
            <v>zt449</v>
          </cell>
          <cell r="B179" t="str">
            <v>Canis latrans</v>
          </cell>
          <cell r="C179" t="str">
            <v>contact</v>
          </cell>
          <cell r="D179" t="str">
            <v>Pennsylvania</v>
          </cell>
          <cell r="E179" t="str">
            <v>WPA</v>
          </cell>
          <cell r="F179" t="str">
            <v>Clearfield</v>
          </cell>
          <cell r="I179">
            <v>40.992598999999998</v>
          </cell>
          <cell r="J179">
            <v>-78.469614000000007</v>
          </cell>
          <cell r="L179" t="str">
            <v>County</v>
          </cell>
          <cell r="P179" t="str">
            <v>hap5</v>
          </cell>
          <cell r="Q179" t="str">
            <v>WCOY</v>
          </cell>
          <cell r="R179" t="str">
            <v>cla31</v>
          </cell>
          <cell r="T179" t="str">
            <v>zt449</v>
          </cell>
          <cell r="U179" t="str">
            <v>15-30</v>
          </cell>
        </row>
        <row r="180">
          <cell r="A180" t="str">
            <v>zt450</v>
          </cell>
          <cell r="B180" t="str">
            <v>Canis latrans</v>
          </cell>
          <cell r="C180" t="str">
            <v>contact</v>
          </cell>
          <cell r="D180" t="str">
            <v>Pennsylvania</v>
          </cell>
          <cell r="E180" t="str">
            <v>WPA</v>
          </cell>
          <cell r="F180" t="str">
            <v>Clearfield</v>
          </cell>
          <cell r="I180">
            <v>40.992598999999998</v>
          </cell>
          <cell r="J180">
            <v>-78.469614000000007</v>
          </cell>
          <cell r="L180" t="str">
            <v>County</v>
          </cell>
          <cell r="P180" t="str">
            <v>hap2</v>
          </cell>
          <cell r="Q180" t="str">
            <v>WCOY</v>
          </cell>
          <cell r="R180" t="str">
            <v>cla28</v>
          </cell>
          <cell r="T180" t="str">
            <v>zt450</v>
          </cell>
          <cell r="U180" t="str">
            <v>15-30</v>
          </cell>
        </row>
        <row r="181">
          <cell r="A181" t="str">
            <v>zt463</v>
          </cell>
          <cell r="B181" t="str">
            <v>Canis latrans</v>
          </cell>
          <cell r="C181" t="str">
            <v>contact</v>
          </cell>
          <cell r="D181" t="str">
            <v>Pennsylvania</v>
          </cell>
          <cell r="E181" t="str">
            <v>WPA</v>
          </cell>
          <cell r="F181" t="str">
            <v>Clearfield</v>
          </cell>
          <cell r="I181">
            <v>40.992598999999998</v>
          </cell>
          <cell r="J181">
            <v>-78.469614000000007</v>
          </cell>
          <cell r="L181" t="str">
            <v>County</v>
          </cell>
          <cell r="P181" t="str">
            <v>hap3</v>
          </cell>
          <cell r="Q181" t="str">
            <v>WCOY</v>
          </cell>
          <cell r="R181" t="str">
            <v>cla29</v>
          </cell>
          <cell r="T181" t="str">
            <v>zt463</v>
          </cell>
          <cell r="U181" t="str">
            <v>15-30</v>
          </cell>
        </row>
        <row r="182">
          <cell r="A182" t="str">
            <v>zt466</v>
          </cell>
          <cell r="B182" t="str">
            <v>Canis latrans</v>
          </cell>
          <cell r="C182" t="str">
            <v>contact</v>
          </cell>
          <cell r="D182" t="str">
            <v>Pennsylvania</v>
          </cell>
          <cell r="E182" t="str">
            <v>WPA</v>
          </cell>
          <cell r="F182" t="str">
            <v>Clearfield</v>
          </cell>
          <cell r="I182">
            <v>40.992598999999998</v>
          </cell>
          <cell r="J182">
            <v>-78.469614000000007</v>
          </cell>
          <cell r="L182" t="str">
            <v>County</v>
          </cell>
          <cell r="P182" t="str">
            <v>hap1</v>
          </cell>
          <cell r="Q182" t="str">
            <v>GLW</v>
          </cell>
          <cell r="R182" t="str">
            <v>GL20</v>
          </cell>
          <cell r="T182" t="str">
            <v>zt466</v>
          </cell>
          <cell r="U182" t="str">
            <v>15-30</v>
          </cell>
        </row>
        <row r="183">
          <cell r="A183" t="str">
            <v>zt482</v>
          </cell>
          <cell r="B183" t="str">
            <v>Canis latrans</v>
          </cell>
          <cell r="C183" t="str">
            <v>contact</v>
          </cell>
          <cell r="D183" t="str">
            <v>Pennsylvania</v>
          </cell>
          <cell r="E183" t="str">
            <v>WPA</v>
          </cell>
          <cell r="F183" t="str">
            <v>Clearfield</v>
          </cell>
          <cell r="I183">
            <v>40.992598999999998</v>
          </cell>
          <cell r="J183">
            <v>-78.469614000000007</v>
          </cell>
          <cell r="L183" t="str">
            <v>County</v>
          </cell>
          <cell r="P183" t="str">
            <v>hap2</v>
          </cell>
          <cell r="Q183" t="str">
            <v>WCOY</v>
          </cell>
          <cell r="R183" t="str">
            <v>cla28</v>
          </cell>
          <cell r="T183" t="str">
            <v>zt482</v>
          </cell>
          <cell r="U183" t="str">
            <v>15-30</v>
          </cell>
        </row>
        <row r="184">
          <cell r="A184" t="str">
            <v>zt484</v>
          </cell>
          <cell r="B184" t="str">
            <v>Canis latrans</v>
          </cell>
          <cell r="C184" t="str">
            <v>contact</v>
          </cell>
          <cell r="D184" t="str">
            <v>Pennsylvania</v>
          </cell>
          <cell r="E184" t="str">
            <v>WPA</v>
          </cell>
          <cell r="F184" t="str">
            <v>Clearfield</v>
          </cell>
          <cell r="I184">
            <v>40.992598999999998</v>
          </cell>
          <cell r="J184">
            <v>-78.469614000000007</v>
          </cell>
          <cell r="L184" t="str">
            <v>County</v>
          </cell>
          <cell r="P184" t="str">
            <v>hap2</v>
          </cell>
          <cell r="Q184" t="str">
            <v>WCOY</v>
          </cell>
          <cell r="R184" t="str">
            <v>cla28</v>
          </cell>
          <cell r="T184" t="str">
            <v>zt484</v>
          </cell>
          <cell r="U184" t="str">
            <v>15-30</v>
          </cell>
        </row>
        <row r="185">
          <cell r="A185" t="str">
            <v>zt492</v>
          </cell>
          <cell r="B185" t="str">
            <v>Canis latrans</v>
          </cell>
          <cell r="C185" t="str">
            <v>contact</v>
          </cell>
          <cell r="D185" t="str">
            <v>Pennsylvania</v>
          </cell>
          <cell r="F185" t="str">
            <v>Clearfield</v>
          </cell>
          <cell r="I185">
            <v>40.992598999999998</v>
          </cell>
          <cell r="J185">
            <v>-78.469614000000007</v>
          </cell>
          <cell r="L185" t="str">
            <v>County</v>
          </cell>
          <cell r="T185" t="str">
            <v>zt492</v>
          </cell>
          <cell r="U185" t="str">
            <v>15-30</v>
          </cell>
        </row>
        <row r="186">
          <cell r="A186" t="str">
            <v>zt600</v>
          </cell>
          <cell r="B186" t="str">
            <v>Canis latrans</v>
          </cell>
          <cell r="C186" t="str">
            <v>contact</v>
          </cell>
          <cell r="D186" t="str">
            <v>Pennsylvania</v>
          </cell>
          <cell r="E186" t="str">
            <v>WPA</v>
          </cell>
          <cell r="F186" t="str">
            <v>Clearfield</v>
          </cell>
          <cell r="I186">
            <v>40.992598999999998</v>
          </cell>
          <cell r="J186">
            <v>-78.469614000000007</v>
          </cell>
          <cell r="L186" t="str">
            <v>County</v>
          </cell>
          <cell r="P186" t="str">
            <v>hap3</v>
          </cell>
          <cell r="Q186" t="str">
            <v>WCOY</v>
          </cell>
          <cell r="R186" t="str">
            <v>cla29</v>
          </cell>
          <cell r="T186" t="str">
            <v>zt600</v>
          </cell>
          <cell r="U186" t="str">
            <v>15-30</v>
          </cell>
        </row>
        <row r="187">
          <cell r="A187" t="str">
            <v>zt676</v>
          </cell>
          <cell r="B187" t="str">
            <v>Canis latrans</v>
          </cell>
          <cell r="C187" t="str">
            <v>contact</v>
          </cell>
          <cell r="D187" t="str">
            <v>Pennsylvania</v>
          </cell>
          <cell r="E187" t="str">
            <v>WPA</v>
          </cell>
          <cell r="F187" t="str">
            <v>Clearfield</v>
          </cell>
          <cell r="I187">
            <v>40.992598999999998</v>
          </cell>
          <cell r="J187">
            <v>-78.469614000000007</v>
          </cell>
          <cell r="L187" t="str">
            <v>County</v>
          </cell>
          <cell r="P187" t="str">
            <v>hap2</v>
          </cell>
          <cell r="Q187" t="str">
            <v>WCOY</v>
          </cell>
          <cell r="R187" t="str">
            <v>cla28</v>
          </cell>
          <cell r="T187" t="str">
            <v>zt676</v>
          </cell>
          <cell r="U187" t="str">
            <v>15-30</v>
          </cell>
        </row>
        <row r="188">
          <cell r="A188" t="str">
            <v>zt456</v>
          </cell>
          <cell r="B188" t="str">
            <v>Canis latrans</v>
          </cell>
          <cell r="C188" t="str">
            <v>contact</v>
          </cell>
          <cell r="D188" t="str">
            <v>Pennsylvania</v>
          </cell>
          <cell r="E188" t="str">
            <v>WPA</v>
          </cell>
          <cell r="F188" t="str">
            <v>Clinton</v>
          </cell>
          <cell r="I188">
            <v>41.232543</v>
          </cell>
          <cell r="J188">
            <v>-77.652679000000006</v>
          </cell>
          <cell r="L188" t="str">
            <v>County</v>
          </cell>
          <cell r="P188" t="str">
            <v>hap2</v>
          </cell>
          <cell r="Q188" t="str">
            <v>WCOY</v>
          </cell>
          <cell r="R188" t="str">
            <v>cla28</v>
          </cell>
          <cell r="T188" t="str">
            <v>zt456</v>
          </cell>
          <cell r="U188" t="str">
            <v>15-30</v>
          </cell>
        </row>
        <row r="189">
          <cell r="A189" t="str">
            <v>zt657</v>
          </cell>
          <cell r="B189" t="str">
            <v>Canis latrans</v>
          </cell>
          <cell r="C189" t="str">
            <v>ecoy</v>
          </cell>
          <cell r="D189" t="str">
            <v>Pennsylvania</v>
          </cell>
          <cell r="E189" t="str">
            <v>NJ_EPA</v>
          </cell>
          <cell r="F189" t="str">
            <v>Columbia</v>
          </cell>
          <cell r="I189">
            <v>41.061168000000002</v>
          </cell>
          <cell r="J189">
            <v>-76.422792000000001</v>
          </cell>
          <cell r="L189" t="str">
            <v>County</v>
          </cell>
          <cell r="P189" t="str">
            <v>hap2</v>
          </cell>
          <cell r="Q189" t="str">
            <v>WCOY</v>
          </cell>
          <cell r="R189" t="str">
            <v>cla28</v>
          </cell>
          <cell r="T189" t="str">
            <v>zt657</v>
          </cell>
          <cell r="U189" t="str">
            <v>15-30</v>
          </cell>
        </row>
        <row r="190">
          <cell r="A190" t="str">
            <v>zm15171</v>
          </cell>
          <cell r="B190" t="str">
            <v>Canis latrans</v>
          </cell>
          <cell r="C190" t="str">
            <v>ecoy</v>
          </cell>
          <cell r="D190" t="str">
            <v>New Hampshire</v>
          </cell>
          <cell r="E190" t="str">
            <v>NH</v>
          </cell>
          <cell r="F190" t="str">
            <v>Coos</v>
          </cell>
          <cell r="I190">
            <v>44.642704999999999</v>
          </cell>
          <cell r="J190">
            <v>-71.207068000000007</v>
          </cell>
          <cell r="L190" t="str">
            <v>County</v>
          </cell>
          <cell r="P190" t="str">
            <v>hap1</v>
          </cell>
          <cell r="Q190" t="str">
            <v>GLW</v>
          </cell>
          <cell r="R190" t="str">
            <v>GL20</v>
          </cell>
          <cell r="T190" t="str">
            <v>zm15171</v>
          </cell>
          <cell r="U190" t="str">
            <v>&lt;15</v>
          </cell>
        </row>
        <row r="191">
          <cell r="A191" t="str">
            <v>zm15172</v>
          </cell>
          <cell r="B191" t="str">
            <v>Canis latrans</v>
          </cell>
          <cell r="C191" t="str">
            <v>ecoy</v>
          </cell>
          <cell r="D191" t="str">
            <v>New Hampshire</v>
          </cell>
          <cell r="E191" t="str">
            <v>NH</v>
          </cell>
          <cell r="F191" t="str">
            <v>Coos</v>
          </cell>
          <cell r="I191">
            <v>44.642704999999999</v>
          </cell>
          <cell r="J191">
            <v>-71.207068000000007</v>
          </cell>
          <cell r="L191" t="str">
            <v>County</v>
          </cell>
          <cell r="P191" t="str">
            <v>hap1</v>
          </cell>
          <cell r="Q191" t="str">
            <v>GLW</v>
          </cell>
          <cell r="R191" t="str">
            <v>GL20</v>
          </cell>
          <cell r="T191" t="str">
            <v>zm15172</v>
          </cell>
          <cell r="U191" t="str">
            <v>&lt;15</v>
          </cell>
        </row>
        <row r="192">
          <cell r="A192" t="str">
            <v>zm15173</v>
          </cell>
          <cell r="B192" t="str">
            <v>Canis latrans</v>
          </cell>
          <cell r="C192" t="str">
            <v>ecoy</v>
          </cell>
          <cell r="D192" t="str">
            <v>New Hampshire</v>
          </cell>
          <cell r="E192" t="str">
            <v>NH</v>
          </cell>
          <cell r="F192" t="str">
            <v>Coos</v>
          </cell>
          <cell r="I192">
            <v>44.642704999999999</v>
          </cell>
          <cell r="J192">
            <v>-71.207068000000007</v>
          </cell>
          <cell r="L192" t="str">
            <v>County</v>
          </cell>
          <cell r="P192" t="str">
            <v>hap2</v>
          </cell>
          <cell r="Q192" t="str">
            <v>WCOY</v>
          </cell>
          <cell r="R192" t="str">
            <v>cla28</v>
          </cell>
          <cell r="T192" t="str">
            <v>zm15173</v>
          </cell>
          <cell r="U192" t="str">
            <v>&lt;15</v>
          </cell>
        </row>
        <row r="193">
          <cell r="A193" t="str">
            <v>zm15180</v>
          </cell>
          <cell r="B193" t="str">
            <v>Canis latrans</v>
          </cell>
          <cell r="C193" t="str">
            <v>ecoy</v>
          </cell>
          <cell r="D193" t="str">
            <v>New Hampshire</v>
          </cell>
          <cell r="E193" t="str">
            <v>NH</v>
          </cell>
          <cell r="F193" t="str">
            <v>Coos</v>
          </cell>
          <cell r="I193">
            <v>44.642704999999999</v>
          </cell>
          <cell r="J193">
            <v>-71.207068000000007</v>
          </cell>
          <cell r="L193" t="str">
            <v>County</v>
          </cell>
          <cell r="P193" t="str">
            <v>hap1</v>
          </cell>
          <cell r="Q193" t="str">
            <v>GLW</v>
          </cell>
          <cell r="R193" t="str">
            <v>GL20</v>
          </cell>
          <cell r="T193" t="str">
            <v>zm15180</v>
          </cell>
          <cell r="U193" t="str">
            <v>&lt;15</v>
          </cell>
        </row>
        <row r="194">
          <cell r="A194" t="str">
            <v>zm15194</v>
          </cell>
          <cell r="B194" t="str">
            <v>Canis latrans</v>
          </cell>
          <cell r="C194" t="str">
            <v>ecoy</v>
          </cell>
          <cell r="D194" t="str">
            <v>New Hampshire</v>
          </cell>
          <cell r="E194" t="str">
            <v>NH</v>
          </cell>
          <cell r="F194" t="str">
            <v>Coos</v>
          </cell>
          <cell r="I194">
            <v>44.642704999999999</v>
          </cell>
          <cell r="J194">
            <v>-71.207068000000007</v>
          </cell>
          <cell r="L194" t="str">
            <v>County</v>
          </cell>
          <cell r="P194" t="str">
            <v>hap1</v>
          </cell>
          <cell r="Q194" t="str">
            <v>GLW</v>
          </cell>
          <cell r="R194" t="str">
            <v>GL20</v>
          </cell>
          <cell r="T194" t="str">
            <v>zm15194</v>
          </cell>
          <cell r="U194" t="str">
            <v>&lt;15</v>
          </cell>
        </row>
        <row r="195">
          <cell r="A195" t="str">
            <v>zt226</v>
          </cell>
          <cell r="B195" t="str">
            <v>Canis latrans</v>
          </cell>
          <cell r="C195" t="str">
            <v>contact</v>
          </cell>
          <cell r="D195" t="str">
            <v>New York</v>
          </cell>
          <cell r="E195" t="str">
            <v>WC_NY</v>
          </cell>
          <cell r="F195" t="str">
            <v>Cortland</v>
          </cell>
          <cell r="I195">
            <v>42.602560140000001</v>
          </cell>
          <cell r="J195">
            <v>-75.936061190000004</v>
          </cell>
          <cell r="L195" t="str">
            <v>County</v>
          </cell>
          <cell r="O195">
            <v>2007</v>
          </cell>
          <cell r="P195" t="str">
            <v>hap2</v>
          </cell>
          <cell r="Q195" t="str">
            <v>WCOY</v>
          </cell>
          <cell r="R195" t="str">
            <v>cla28</v>
          </cell>
          <cell r="T195" t="str">
            <v>zt226</v>
          </cell>
          <cell r="U195" t="str">
            <v>15-30</v>
          </cell>
        </row>
        <row r="196">
          <cell r="A196" t="str">
            <v>zt625</v>
          </cell>
          <cell r="B196" t="str">
            <v>Canis latrans</v>
          </cell>
          <cell r="C196" t="str">
            <v>contact</v>
          </cell>
          <cell r="D196" t="str">
            <v>Pennsylvania</v>
          </cell>
          <cell r="E196" t="str">
            <v>WPA</v>
          </cell>
          <cell r="F196" t="str">
            <v>Crawford</v>
          </cell>
          <cell r="I196">
            <v>41.680867999999997</v>
          </cell>
          <cell r="J196">
            <v>-80.068468999999993</v>
          </cell>
          <cell r="L196" t="str">
            <v>County</v>
          </cell>
          <cell r="P196" t="str">
            <v>hap2</v>
          </cell>
          <cell r="Q196" t="str">
            <v>WCOY</v>
          </cell>
          <cell r="R196" t="str">
            <v>cla28</v>
          </cell>
          <cell r="T196" t="str">
            <v>zt625</v>
          </cell>
          <cell r="U196" t="str">
            <v>15-30</v>
          </cell>
        </row>
        <row r="197">
          <cell r="A197" t="str">
            <v>zt694</v>
          </cell>
          <cell r="B197" t="str">
            <v>Canis latrans</v>
          </cell>
          <cell r="C197" t="str">
            <v>contact</v>
          </cell>
          <cell r="D197" t="str">
            <v>Pennsylvania</v>
          </cell>
          <cell r="E197" t="str">
            <v>WPA</v>
          </cell>
          <cell r="F197" t="str">
            <v>Crawford</v>
          </cell>
          <cell r="I197">
            <v>41.680867999999997</v>
          </cell>
          <cell r="J197">
            <v>-80.068468999999993</v>
          </cell>
          <cell r="L197" t="str">
            <v>County</v>
          </cell>
          <cell r="P197" t="str">
            <v>hap2</v>
          </cell>
          <cell r="Q197" t="str">
            <v>WCOY</v>
          </cell>
          <cell r="R197" t="str">
            <v>cla28</v>
          </cell>
          <cell r="T197" t="str">
            <v>zt694</v>
          </cell>
          <cell r="U197" t="str">
            <v>15-30</v>
          </cell>
        </row>
        <row r="198">
          <cell r="A198" t="str">
            <v>zt695</v>
          </cell>
          <cell r="B198" t="str">
            <v>Canis latrans</v>
          </cell>
          <cell r="C198" t="str">
            <v>contact</v>
          </cell>
          <cell r="D198" t="str">
            <v>Pennsylvania</v>
          </cell>
          <cell r="E198" t="str">
            <v>WPA</v>
          </cell>
          <cell r="F198" t="str">
            <v>Crawford</v>
          </cell>
          <cell r="I198">
            <v>41.680867999999997</v>
          </cell>
          <cell r="J198">
            <v>-80.068468999999993</v>
          </cell>
          <cell r="L198" t="str">
            <v>County</v>
          </cell>
          <cell r="P198" t="str">
            <v>hap3</v>
          </cell>
          <cell r="Q198" t="str">
            <v>WCOY</v>
          </cell>
          <cell r="R198" t="str">
            <v>cla29</v>
          </cell>
          <cell r="T198" t="str">
            <v>zt695</v>
          </cell>
          <cell r="U198" t="str">
            <v>15-30</v>
          </cell>
        </row>
        <row r="199">
          <cell r="A199" t="str">
            <v>zm15622</v>
          </cell>
          <cell r="B199" t="str">
            <v>Canis latrans</v>
          </cell>
          <cell r="C199" t="str">
            <v>ecoy</v>
          </cell>
          <cell r="D199" t="str">
            <v>Pennsylvania</v>
          </cell>
          <cell r="E199" t="str">
            <v>NJ_EPA</v>
          </cell>
          <cell r="F199" t="str">
            <v>Dauphin</v>
          </cell>
          <cell r="I199">
            <v>40.392431000000002</v>
          </cell>
          <cell r="J199">
            <v>-76.809820000000002</v>
          </cell>
          <cell r="L199" t="str">
            <v>County</v>
          </cell>
          <cell r="O199">
            <v>2008</v>
          </cell>
          <cell r="P199" t="str">
            <v>hap2</v>
          </cell>
          <cell r="Q199" t="str">
            <v>WCOY</v>
          </cell>
          <cell r="R199" t="str">
            <v>cla28</v>
          </cell>
          <cell r="T199" t="str">
            <v>zm15622</v>
          </cell>
          <cell r="U199" t="str">
            <v>15-30</v>
          </cell>
        </row>
        <row r="200">
          <cell r="A200" t="str">
            <v>zt678</v>
          </cell>
          <cell r="B200" t="str">
            <v>Canis latrans</v>
          </cell>
          <cell r="C200" t="str">
            <v>ecoy</v>
          </cell>
          <cell r="D200" t="str">
            <v>Pennsylvania</v>
          </cell>
          <cell r="E200" t="str">
            <v>NJ_EPA</v>
          </cell>
          <cell r="F200" t="str">
            <v>Dauphin</v>
          </cell>
          <cell r="I200">
            <v>40.392431000000002</v>
          </cell>
          <cell r="J200">
            <v>-76.809820000000002</v>
          </cell>
          <cell r="L200" t="str">
            <v>County</v>
          </cell>
          <cell r="P200" t="str">
            <v>hap2</v>
          </cell>
          <cell r="Q200" t="str">
            <v>WCOY</v>
          </cell>
          <cell r="R200" t="str">
            <v>cla28</v>
          </cell>
          <cell r="T200" t="str">
            <v>zt678</v>
          </cell>
          <cell r="U200" t="str">
            <v>15-30</v>
          </cell>
        </row>
        <row r="201">
          <cell r="A201" t="str">
            <v>zt273</v>
          </cell>
          <cell r="B201" t="str">
            <v>Canis latrans</v>
          </cell>
          <cell r="C201" t="str">
            <v>ecoy</v>
          </cell>
          <cell r="D201" t="str">
            <v>New York</v>
          </cell>
          <cell r="E201" t="str">
            <v>EC_NY</v>
          </cell>
          <cell r="F201" t="str">
            <v>Delaware</v>
          </cell>
          <cell r="I201">
            <v>41.987466849999997</v>
          </cell>
          <cell r="J201">
            <v>-74.842342279999997</v>
          </cell>
          <cell r="L201" t="str">
            <v>County</v>
          </cell>
          <cell r="O201">
            <v>2007</v>
          </cell>
          <cell r="P201" t="str">
            <v>hap1</v>
          </cell>
          <cell r="Q201" t="str">
            <v>GLW</v>
          </cell>
          <cell r="R201" t="str">
            <v>GL20</v>
          </cell>
          <cell r="T201" t="str">
            <v>zt273</v>
          </cell>
          <cell r="U201" t="str">
            <v>15-30</v>
          </cell>
        </row>
        <row r="202">
          <cell r="A202" t="str">
            <v>zt275</v>
          </cell>
          <cell r="B202" t="str">
            <v>Canis latrans</v>
          </cell>
          <cell r="C202" t="str">
            <v>ecoy</v>
          </cell>
          <cell r="D202" t="str">
            <v>New York</v>
          </cell>
          <cell r="E202" t="str">
            <v>EC_NY</v>
          </cell>
          <cell r="F202" t="str">
            <v>Delaware</v>
          </cell>
          <cell r="I202">
            <v>41.987466849999997</v>
          </cell>
          <cell r="J202">
            <v>-74.842342279999997</v>
          </cell>
          <cell r="L202" t="str">
            <v>County</v>
          </cell>
          <cell r="O202">
            <v>2007</v>
          </cell>
          <cell r="P202" t="str">
            <v>hap2</v>
          </cell>
          <cell r="Q202" t="str">
            <v>WCOY</v>
          </cell>
          <cell r="R202" t="str">
            <v>cla28</v>
          </cell>
          <cell r="T202" t="str">
            <v>zt275</v>
          </cell>
          <cell r="U202" t="str">
            <v>15-30</v>
          </cell>
        </row>
        <row r="203">
          <cell r="A203" t="str">
            <v>zt455</v>
          </cell>
          <cell r="B203" t="str">
            <v>Canis latrans</v>
          </cell>
          <cell r="C203" t="str">
            <v>contact</v>
          </cell>
          <cell r="D203" t="str">
            <v>Pennsylvania</v>
          </cell>
          <cell r="E203" t="str">
            <v>WPA</v>
          </cell>
          <cell r="F203" t="str">
            <v>Elk</v>
          </cell>
          <cell r="I203">
            <v>41.418126000000001</v>
          </cell>
          <cell r="J203">
            <v>-78.660231999999993</v>
          </cell>
          <cell r="L203" t="str">
            <v>County</v>
          </cell>
          <cell r="P203" t="str">
            <v>hap1</v>
          </cell>
          <cell r="Q203" t="str">
            <v>GLW</v>
          </cell>
          <cell r="R203" t="str">
            <v>GL20</v>
          </cell>
          <cell r="T203" t="str">
            <v>zt455</v>
          </cell>
          <cell r="U203" t="str">
            <v>15-30</v>
          </cell>
        </row>
        <row r="204">
          <cell r="A204" t="str">
            <v>zt457</v>
          </cell>
          <cell r="B204" t="str">
            <v>Canis latrans</v>
          </cell>
          <cell r="C204" t="str">
            <v>contact</v>
          </cell>
          <cell r="D204" t="str">
            <v>Pennsylvania</v>
          </cell>
          <cell r="E204" t="str">
            <v>WPA</v>
          </cell>
          <cell r="F204" t="str">
            <v>Elk</v>
          </cell>
          <cell r="I204">
            <v>41.418126000000001</v>
          </cell>
          <cell r="J204">
            <v>-78.660231999999993</v>
          </cell>
          <cell r="L204" t="str">
            <v>County</v>
          </cell>
          <cell r="P204" t="str">
            <v>hap1</v>
          </cell>
          <cell r="Q204" t="str">
            <v>GLW</v>
          </cell>
          <cell r="R204" t="str">
            <v>GL20</v>
          </cell>
          <cell r="T204" t="str">
            <v>zt457</v>
          </cell>
          <cell r="U204" t="str">
            <v>15-30</v>
          </cell>
        </row>
        <row r="205">
          <cell r="A205" t="str">
            <v>zt478</v>
          </cell>
          <cell r="B205" t="str">
            <v>Canis latrans</v>
          </cell>
          <cell r="C205" t="str">
            <v>contact</v>
          </cell>
          <cell r="D205" t="str">
            <v>Pennsylvania</v>
          </cell>
          <cell r="E205" t="str">
            <v>WPA</v>
          </cell>
          <cell r="F205" t="str">
            <v>Elk</v>
          </cell>
          <cell r="I205">
            <v>41.418126000000001</v>
          </cell>
          <cell r="J205">
            <v>-78.660231999999993</v>
          </cell>
          <cell r="L205" t="str">
            <v>County</v>
          </cell>
          <cell r="P205" t="str">
            <v>hap3</v>
          </cell>
          <cell r="Q205" t="str">
            <v>WCOY</v>
          </cell>
          <cell r="R205" t="str">
            <v>cla29</v>
          </cell>
          <cell r="T205" t="str">
            <v>zt478</v>
          </cell>
          <cell r="U205" t="str">
            <v>15-30</v>
          </cell>
        </row>
        <row r="206">
          <cell r="A206" t="str">
            <v>zt631</v>
          </cell>
          <cell r="B206" t="str">
            <v>Canis latrans</v>
          </cell>
          <cell r="C206" t="str">
            <v>contact</v>
          </cell>
          <cell r="D206" t="str">
            <v>Pennsylvania</v>
          </cell>
          <cell r="E206" t="str">
            <v>WPA</v>
          </cell>
          <cell r="F206" t="str">
            <v>Elk</v>
          </cell>
          <cell r="I206">
            <v>41.418126000000001</v>
          </cell>
          <cell r="J206">
            <v>-78.660231999999993</v>
          </cell>
          <cell r="L206" t="str">
            <v>County</v>
          </cell>
          <cell r="P206" t="str">
            <v>hap3</v>
          </cell>
          <cell r="Q206" t="str">
            <v>WCOY</v>
          </cell>
          <cell r="R206" t="str">
            <v>cla29</v>
          </cell>
          <cell r="T206" t="str">
            <v>zt631</v>
          </cell>
          <cell r="U206" t="str">
            <v>15-30</v>
          </cell>
        </row>
        <row r="207">
          <cell r="A207" t="str">
            <v>zt675</v>
          </cell>
          <cell r="B207" t="str">
            <v>Canis latrans</v>
          </cell>
          <cell r="C207" t="str">
            <v>contact</v>
          </cell>
          <cell r="D207" t="str">
            <v>Pennsylvania</v>
          </cell>
          <cell r="E207" t="str">
            <v>WPA</v>
          </cell>
          <cell r="F207" t="str">
            <v>Elk</v>
          </cell>
          <cell r="I207">
            <v>41.418126000000001</v>
          </cell>
          <cell r="J207">
            <v>-78.660231999999993</v>
          </cell>
          <cell r="L207" t="str">
            <v>County</v>
          </cell>
          <cell r="P207" t="str">
            <v>hap2</v>
          </cell>
          <cell r="Q207" t="str">
            <v>WCOY</v>
          </cell>
          <cell r="R207" t="str">
            <v>cla28</v>
          </cell>
          <cell r="T207" t="str">
            <v>zt675</v>
          </cell>
          <cell r="U207" t="str">
            <v>15-30</v>
          </cell>
        </row>
        <row r="208">
          <cell r="A208" t="str">
            <v>zm15620</v>
          </cell>
          <cell r="B208" t="str">
            <v>Canis latrans</v>
          </cell>
          <cell r="C208" t="str">
            <v>contact</v>
          </cell>
          <cell r="D208" t="str">
            <v>Pennsylvania</v>
          </cell>
          <cell r="E208" t="str">
            <v>WPA</v>
          </cell>
          <cell r="F208" t="str">
            <v>Erie</v>
          </cell>
          <cell r="I208">
            <v>42.004316000000003</v>
          </cell>
          <cell r="J208">
            <v>-80.068468999999993</v>
          </cell>
          <cell r="L208" t="str">
            <v>County</v>
          </cell>
          <cell r="P208" t="str">
            <v>hap2</v>
          </cell>
          <cell r="Q208" t="str">
            <v>WCOY</v>
          </cell>
          <cell r="R208" t="str">
            <v>cla28</v>
          </cell>
          <cell r="T208" t="str">
            <v>zm15620</v>
          </cell>
          <cell r="U208" t="str">
            <v>15-30</v>
          </cell>
        </row>
        <row r="209">
          <cell r="A209" t="str">
            <v>zt460</v>
          </cell>
          <cell r="B209" t="str">
            <v>Canis latrans</v>
          </cell>
          <cell r="C209" t="str">
            <v>contact</v>
          </cell>
          <cell r="D209" t="str">
            <v>Pennsylvania</v>
          </cell>
          <cell r="E209" t="str">
            <v>WPA</v>
          </cell>
          <cell r="F209" t="str">
            <v>Erie</v>
          </cell>
          <cell r="I209">
            <v>42.004316000000003</v>
          </cell>
          <cell r="J209">
            <v>-80.068468999999993</v>
          </cell>
          <cell r="L209" t="str">
            <v>County</v>
          </cell>
          <cell r="P209" t="str">
            <v>hap2</v>
          </cell>
          <cell r="Q209" t="str">
            <v>WCOY</v>
          </cell>
          <cell r="R209" t="str">
            <v>cla28</v>
          </cell>
          <cell r="T209" t="str">
            <v>zt460</v>
          </cell>
          <cell r="U209" t="str">
            <v>15-30</v>
          </cell>
        </row>
        <row r="210">
          <cell r="A210" t="str">
            <v>zt660</v>
          </cell>
          <cell r="B210" t="str">
            <v>Canis latrans</v>
          </cell>
          <cell r="C210" t="str">
            <v>contact</v>
          </cell>
          <cell r="D210" t="str">
            <v>Pennsylvania</v>
          </cell>
          <cell r="F210" t="str">
            <v>Erie</v>
          </cell>
          <cell r="I210">
            <v>42.004316000000003</v>
          </cell>
          <cell r="J210">
            <v>-80.068468999999993</v>
          </cell>
          <cell r="L210" t="str">
            <v>County</v>
          </cell>
          <cell r="T210" t="str">
            <v>zt660</v>
          </cell>
          <cell r="U210" t="str">
            <v>15-30</v>
          </cell>
        </row>
        <row r="211">
          <cell r="A211" t="str">
            <v>zt661</v>
          </cell>
          <cell r="B211" t="str">
            <v>Canis latrans</v>
          </cell>
          <cell r="C211" t="str">
            <v>contact</v>
          </cell>
          <cell r="D211" t="str">
            <v>Pennsylvania</v>
          </cell>
          <cell r="F211" t="str">
            <v>Erie</v>
          </cell>
          <cell r="I211">
            <v>42.004316000000003</v>
          </cell>
          <cell r="J211">
            <v>-80.068468999999993</v>
          </cell>
          <cell r="L211" t="str">
            <v>County</v>
          </cell>
          <cell r="O211">
            <v>2008</v>
          </cell>
          <cell r="T211" t="str">
            <v>zt661</v>
          </cell>
          <cell r="U211" t="str">
            <v>15-30</v>
          </cell>
        </row>
        <row r="212">
          <cell r="A212" t="str">
            <v>zm14981</v>
          </cell>
          <cell r="B212" t="str">
            <v>Canis latrans</v>
          </cell>
          <cell r="C212" t="str">
            <v>ecoy</v>
          </cell>
          <cell r="D212" t="str">
            <v>Vermont</v>
          </cell>
          <cell r="E212" t="str">
            <v>VT</v>
          </cell>
          <cell r="F212" t="str">
            <v>Essex, Caledonia, Orleans</v>
          </cell>
          <cell r="H212" t="str">
            <v>Northeastern Vermont</v>
          </cell>
          <cell r="I212">
            <v>44.911934000000002</v>
          </cell>
          <cell r="J212">
            <v>-71.915398999999994</v>
          </cell>
          <cell r="K212">
            <v>20.052</v>
          </cell>
          <cell r="L212" t="str">
            <v>County</v>
          </cell>
          <cell r="O212">
            <v>2006</v>
          </cell>
          <cell r="P212" t="str">
            <v>hap1</v>
          </cell>
          <cell r="Q212" t="str">
            <v>GLW</v>
          </cell>
          <cell r="R212" t="str">
            <v>GL20</v>
          </cell>
          <cell r="T212" t="str">
            <v>zm14981</v>
          </cell>
          <cell r="U212" t="str">
            <v>&lt;15</v>
          </cell>
        </row>
        <row r="213">
          <cell r="A213" t="str">
            <v>zm15139</v>
          </cell>
          <cell r="B213" t="str">
            <v>Canis latrans</v>
          </cell>
          <cell r="C213" t="str">
            <v>ecoy</v>
          </cell>
          <cell r="D213" t="str">
            <v>Vermont</v>
          </cell>
          <cell r="F213" t="str">
            <v>Essex, Caledonia, Orleans</v>
          </cell>
          <cell r="I213">
            <v>44.911934000000002</v>
          </cell>
          <cell r="J213">
            <v>-71.915398999999994</v>
          </cell>
          <cell r="K213">
            <v>20.052</v>
          </cell>
          <cell r="L213" t="str">
            <v>County</v>
          </cell>
          <cell r="T213" t="str">
            <v>zm15139</v>
          </cell>
          <cell r="U213" t="str">
            <v>&lt;15</v>
          </cell>
        </row>
        <row r="214">
          <cell r="A214" t="str">
            <v>zm15142</v>
          </cell>
          <cell r="B214" t="str">
            <v>Canis latrans</v>
          </cell>
          <cell r="C214" t="str">
            <v>ecoy</v>
          </cell>
          <cell r="D214" t="str">
            <v>Vermont</v>
          </cell>
          <cell r="E214" t="str">
            <v>VT</v>
          </cell>
          <cell r="F214" t="str">
            <v>Essex, Caledonia, Orleans</v>
          </cell>
          <cell r="I214">
            <v>44.911934000000002</v>
          </cell>
          <cell r="J214">
            <v>-71.915398999999994</v>
          </cell>
          <cell r="K214">
            <v>20.052</v>
          </cell>
          <cell r="L214" t="str">
            <v>County</v>
          </cell>
          <cell r="O214">
            <v>2006</v>
          </cell>
          <cell r="P214" t="str">
            <v>hap1</v>
          </cell>
          <cell r="Q214" t="str">
            <v>GLW</v>
          </cell>
          <cell r="R214" t="str">
            <v>GL20</v>
          </cell>
          <cell r="T214" t="str">
            <v>zm15142</v>
          </cell>
          <cell r="U214" t="str">
            <v>&lt;15</v>
          </cell>
        </row>
        <row r="215">
          <cell r="A215" t="str">
            <v>zm15143</v>
          </cell>
          <cell r="B215" t="str">
            <v>Canis latrans</v>
          </cell>
          <cell r="C215" t="str">
            <v>ecoy</v>
          </cell>
          <cell r="D215" t="str">
            <v>Vermont</v>
          </cell>
          <cell r="E215" t="str">
            <v>VT</v>
          </cell>
          <cell r="F215" t="str">
            <v>Essex, Caledonia, Orleans</v>
          </cell>
          <cell r="I215">
            <v>44.911934000000002</v>
          </cell>
          <cell r="J215">
            <v>-71.915398999999994</v>
          </cell>
          <cell r="K215">
            <v>20.052</v>
          </cell>
          <cell r="L215" t="str">
            <v>County</v>
          </cell>
          <cell r="O215">
            <v>2006</v>
          </cell>
          <cell r="P215" t="str">
            <v>hap2</v>
          </cell>
          <cell r="Q215" t="str">
            <v>WCOY</v>
          </cell>
          <cell r="R215" t="str">
            <v>cla28</v>
          </cell>
          <cell r="T215" t="str">
            <v>zm15143</v>
          </cell>
          <cell r="U215" t="str">
            <v>&lt;15</v>
          </cell>
        </row>
        <row r="216">
          <cell r="A216" t="str">
            <v>zm15144</v>
          </cell>
          <cell r="B216" t="str">
            <v>Canis latrans</v>
          </cell>
          <cell r="C216" t="str">
            <v>ecoy</v>
          </cell>
          <cell r="D216" t="str">
            <v>Vermont</v>
          </cell>
          <cell r="E216" t="str">
            <v>VT</v>
          </cell>
          <cell r="F216" t="str">
            <v>Essex, Caledonia, Orleans</v>
          </cell>
          <cell r="I216">
            <v>44.911934000000002</v>
          </cell>
          <cell r="J216">
            <v>-71.915398999999994</v>
          </cell>
          <cell r="K216">
            <v>20.052</v>
          </cell>
          <cell r="L216" t="str">
            <v>County</v>
          </cell>
          <cell r="O216">
            <v>2006</v>
          </cell>
          <cell r="P216" t="str">
            <v>hap3</v>
          </cell>
          <cell r="Q216" t="str">
            <v>WCOY</v>
          </cell>
          <cell r="R216" t="str">
            <v>cla29</v>
          </cell>
          <cell r="T216" t="str">
            <v>zm15144</v>
          </cell>
          <cell r="U216" t="str">
            <v>&lt;15</v>
          </cell>
        </row>
        <row r="217">
          <cell r="A217" t="str">
            <v>zt629</v>
          </cell>
          <cell r="B217" t="str">
            <v>Canis latrans</v>
          </cell>
          <cell r="C217" t="str">
            <v>contact</v>
          </cell>
          <cell r="D217" t="str">
            <v>Pennsylvania</v>
          </cell>
          <cell r="E217" t="str">
            <v>WPA</v>
          </cell>
          <cell r="F217" t="str">
            <v>Fayette</v>
          </cell>
          <cell r="I217">
            <v>39.935608000000002</v>
          </cell>
          <cell r="J217">
            <v>-79.657802000000004</v>
          </cell>
          <cell r="L217" t="str">
            <v>County</v>
          </cell>
          <cell r="P217" t="str">
            <v>hap28</v>
          </cell>
          <cell r="Q217" t="str">
            <v>WCOY</v>
          </cell>
          <cell r="R217" t="str">
            <v>cla45</v>
          </cell>
          <cell r="T217" t="str">
            <v>zt629</v>
          </cell>
          <cell r="U217" t="str">
            <v>15-30</v>
          </cell>
        </row>
        <row r="218">
          <cell r="A218" t="str">
            <v>zt632</v>
          </cell>
          <cell r="B218" t="str">
            <v>Canis latrans</v>
          </cell>
          <cell r="C218" t="str">
            <v>contact</v>
          </cell>
          <cell r="D218" t="str">
            <v>Pennsylvania</v>
          </cell>
          <cell r="E218" t="str">
            <v>WPA</v>
          </cell>
          <cell r="F218" t="str">
            <v>Fayette</v>
          </cell>
          <cell r="I218">
            <v>39.935608000000002</v>
          </cell>
          <cell r="J218">
            <v>-79.657802000000004</v>
          </cell>
          <cell r="L218" t="str">
            <v>County</v>
          </cell>
          <cell r="P218" t="str">
            <v>hap3</v>
          </cell>
          <cell r="Q218" t="str">
            <v>WCOY</v>
          </cell>
          <cell r="R218" t="str">
            <v>cla29</v>
          </cell>
          <cell r="T218" t="str">
            <v>zt632</v>
          </cell>
          <cell r="U218" t="str">
            <v>15-30</v>
          </cell>
        </row>
        <row r="219">
          <cell r="A219" t="str">
            <v>zm15197</v>
          </cell>
          <cell r="B219" t="str">
            <v>Canis latrans</v>
          </cell>
          <cell r="C219" t="str">
            <v>ecoy</v>
          </cell>
          <cell r="D219" t="str">
            <v>New York</v>
          </cell>
          <cell r="E219" t="str">
            <v>NNY</v>
          </cell>
          <cell r="F219" t="str">
            <v>Franklin or St. Lawrence</v>
          </cell>
          <cell r="I219">
            <v>44.547502000000001</v>
          </cell>
          <cell r="J219">
            <v>-74.801027000000005</v>
          </cell>
          <cell r="K219">
            <v>85.347999999999999</v>
          </cell>
          <cell r="L219" t="str">
            <v>County</v>
          </cell>
          <cell r="O219">
            <v>2005</v>
          </cell>
          <cell r="P219" t="str">
            <v>hap2</v>
          </cell>
          <cell r="Q219" t="str">
            <v>WCOY</v>
          </cell>
          <cell r="R219" t="str">
            <v>cla28</v>
          </cell>
          <cell r="T219" t="str">
            <v>zm15197</v>
          </cell>
          <cell r="U219" t="str">
            <v>&lt;15</v>
          </cell>
        </row>
        <row r="220">
          <cell r="A220" t="str">
            <v>zm15198</v>
          </cell>
          <cell r="B220" t="str">
            <v>Canis latrans</v>
          </cell>
          <cell r="C220" t="str">
            <v>ecoy</v>
          </cell>
          <cell r="D220" t="str">
            <v>New York</v>
          </cell>
          <cell r="E220" t="str">
            <v>NNY</v>
          </cell>
          <cell r="F220" t="str">
            <v>Franklin or St. Lawrence</v>
          </cell>
          <cell r="I220">
            <v>44.547502000000001</v>
          </cell>
          <cell r="J220">
            <v>-74.801027000000005</v>
          </cell>
          <cell r="K220">
            <v>85.347999999999999</v>
          </cell>
          <cell r="L220" t="str">
            <v>County</v>
          </cell>
          <cell r="O220">
            <v>2005</v>
          </cell>
          <cell r="P220" t="str">
            <v>hap2</v>
          </cell>
          <cell r="Q220" t="str">
            <v>WCOY</v>
          </cell>
          <cell r="R220" t="str">
            <v>cla28</v>
          </cell>
          <cell r="T220" t="str">
            <v>zm15198</v>
          </cell>
          <cell r="U220" t="str">
            <v>&lt;15</v>
          </cell>
        </row>
        <row r="221">
          <cell r="A221" t="str">
            <v>zm15199</v>
          </cell>
          <cell r="B221" t="str">
            <v>Canis latrans</v>
          </cell>
          <cell r="C221" t="str">
            <v>ecoy</v>
          </cell>
          <cell r="D221" t="str">
            <v>New York</v>
          </cell>
          <cell r="E221" t="str">
            <v>NNY</v>
          </cell>
          <cell r="F221" t="str">
            <v>Franklin or St. Lawrence</v>
          </cell>
          <cell r="I221">
            <v>44.547502000000001</v>
          </cell>
          <cell r="J221">
            <v>-74.801027000000005</v>
          </cell>
          <cell r="K221">
            <v>85.347999999999999</v>
          </cell>
          <cell r="L221" t="str">
            <v>County</v>
          </cell>
          <cell r="O221">
            <v>2005</v>
          </cell>
          <cell r="P221" t="str">
            <v>hap3</v>
          </cell>
          <cell r="Q221" t="str">
            <v>WCOY</v>
          </cell>
          <cell r="R221" t="str">
            <v>cla29</v>
          </cell>
          <cell r="T221" t="str">
            <v>zm15199</v>
          </cell>
          <cell r="U221" t="str">
            <v>&lt;15</v>
          </cell>
        </row>
        <row r="222">
          <cell r="A222" t="str">
            <v>zt234</v>
          </cell>
          <cell r="B222" t="str">
            <v>Canis latrans</v>
          </cell>
          <cell r="C222" t="str">
            <v>ecoy</v>
          </cell>
          <cell r="D222" t="str">
            <v>New York</v>
          </cell>
          <cell r="E222" t="str">
            <v>ENY</v>
          </cell>
          <cell r="F222" t="str">
            <v>Fulton</v>
          </cell>
          <cell r="I222">
            <v>43.099512939999997</v>
          </cell>
          <cell r="J222">
            <v>-74.300623999999999</v>
          </cell>
          <cell r="L222" t="str">
            <v>County</v>
          </cell>
          <cell r="O222">
            <v>2007</v>
          </cell>
          <cell r="P222" t="str">
            <v>hap1</v>
          </cell>
          <cell r="Q222" t="str">
            <v>GLW</v>
          </cell>
          <cell r="R222" t="str">
            <v>GL20</v>
          </cell>
          <cell r="T222" t="str">
            <v>zt234</v>
          </cell>
          <cell r="U222" t="str">
            <v>&lt;15</v>
          </cell>
        </row>
        <row r="223">
          <cell r="A223" t="str">
            <v>zt337</v>
          </cell>
          <cell r="B223" t="str">
            <v>Canis latrans</v>
          </cell>
          <cell r="C223" t="str">
            <v>contact</v>
          </cell>
          <cell r="D223" t="str">
            <v>New York</v>
          </cell>
          <cell r="E223" t="str">
            <v>WNY</v>
          </cell>
          <cell r="F223" t="str">
            <v>Genesee</v>
          </cell>
          <cell r="I223">
            <v>42.955344910000001</v>
          </cell>
          <cell r="J223">
            <v>-78.002896559999996</v>
          </cell>
          <cell r="L223" t="str">
            <v>County</v>
          </cell>
          <cell r="O223">
            <v>2007</v>
          </cell>
          <cell r="P223" t="str">
            <v>hap3</v>
          </cell>
          <cell r="Q223" t="str">
            <v>WCOY</v>
          </cell>
          <cell r="R223" t="str">
            <v>cla29</v>
          </cell>
          <cell r="T223" t="str">
            <v>zt337</v>
          </cell>
          <cell r="U223" t="str">
            <v>15-30</v>
          </cell>
        </row>
        <row r="224">
          <cell r="A224" t="str">
            <v>zt604</v>
          </cell>
          <cell r="B224" t="str">
            <v>Canis latrans</v>
          </cell>
          <cell r="C224" t="str">
            <v>contact</v>
          </cell>
          <cell r="D224" t="str">
            <v>Pennsylvania</v>
          </cell>
          <cell r="E224" t="str">
            <v>WPA</v>
          </cell>
          <cell r="F224" t="str">
            <v>Greene</v>
          </cell>
          <cell r="I224">
            <v>39.854610999999998</v>
          </cell>
          <cell r="J224">
            <v>-80.230327000000003</v>
          </cell>
          <cell r="L224" t="str">
            <v>County</v>
          </cell>
          <cell r="P224" t="str">
            <v>hap8</v>
          </cell>
          <cell r="Q224" t="str">
            <v>WCOY</v>
          </cell>
          <cell r="R224" t="str">
            <v>cla33</v>
          </cell>
          <cell r="T224" t="str">
            <v>zt604</v>
          </cell>
          <cell r="U224" t="str">
            <v>30-45</v>
          </cell>
        </row>
        <row r="225">
          <cell r="A225" t="str">
            <v>zt605</v>
          </cell>
          <cell r="B225" t="str">
            <v>Canis latrans</v>
          </cell>
          <cell r="C225" t="str">
            <v>contact</v>
          </cell>
          <cell r="D225" t="str">
            <v>Pennsylvania</v>
          </cell>
          <cell r="E225" t="str">
            <v>WPA</v>
          </cell>
          <cell r="F225" t="str">
            <v>Greene</v>
          </cell>
          <cell r="I225">
            <v>39.854610999999998</v>
          </cell>
          <cell r="J225">
            <v>-80.230327000000003</v>
          </cell>
          <cell r="L225" t="str">
            <v>County</v>
          </cell>
          <cell r="P225" t="str">
            <v>hap24</v>
          </cell>
          <cell r="Q225" t="str">
            <v>WCOY</v>
          </cell>
          <cell r="R225" t="str">
            <v>cla44</v>
          </cell>
          <cell r="T225" t="str">
            <v>zt605</v>
          </cell>
          <cell r="U225" t="str">
            <v>30-45</v>
          </cell>
        </row>
        <row r="226">
          <cell r="A226" t="str">
            <v>zt609</v>
          </cell>
          <cell r="B226" t="str">
            <v>Canis latrans</v>
          </cell>
          <cell r="C226" t="str">
            <v>contact</v>
          </cell>
          <cell r="D226" t="str">
            <v>Pennsylvania</v>
          </cell>
          <cell r="E226" t="str">
            <v>WPA</v>
          </cell>
          <cell r="F226" t="str">
            <v>Greene</v>
          </cell>
          <cell r="I226">
            <v>39.854610999999998</v>
          </cell>
          <cell r="J226">
            <v>-80.230327000000003</v>
          </cell>
          <cell r="L226" t="str">
            <v>County</v>
          </cell>
          <cell r="P226" t="str">
            <v>hap8</v>
          </cell>
          <cell r="Q226" t="str">
            <v>WCOY</v>
          </cell>
          <cell r="R226" t="str">
            <v>cla33</v>
          </cell>
          <cell r="T226" t="str">
            <v>zt609</v>
          </cell>
          <cell r="U226" t="str">
            <v>30-45</v>
          </cell>
        </row>
        <row r="227">
          <cell r="A227" t="str">
            <v>zt610</v>
          </cell>
          <cell r="B227" t="str">
            <v>Canis latrans</v>
          </cell>
          <cell r="C227" t="str">
            <v>contact</v>
          </cell>
          <cell r="D227" t="str">
            <v>Pennsylvania</v>
          </cell>
          <cell r="E227" t="str">
            <v>WPA</v>
          </cell>
          <cell r="F227" t="str">
            <v>Greene</v>
          </cell>
          <cell r="I227">
            <v>39.854610999999998</v>
          </cell>
          <cell r="J227">
            <v>-80.230327000000003</v>
          </cell>
          <cell r="L227" t="str">
            <v>County</v>
          </cell>
          <cell r="P227" t="str">
            <v>hap1</v>
          </cell>
          <cell r="Q227" t="str">
            <v>GLW</v>
          </cell>
          <cell r="R227" t="str">
            <v>GL20</v>
          </cell>
          <cell r="T227" t="str">
            <v>zt610</v>
          </cell>
          <cell r="U227" t="str">
            <v>30-45</v>
          </cell>
        </row>
        <row r="228">
          <cell r="A228" t="str">
            <v>zm15136</v>
          </cell>
          <cell r="B228" t="str">
            <v>Canis latrans</v>
          </cell>
          <cell r="C228" t="str">
            <v>wcoy</v>
          </cell>
          <cell r="D228" t="str">
            <v>Ohio</v>
          </cell>
          <cell r="E228" t="str">
            <v>OH</v>
          </cell>
          <cell r="F228" t="str">
            <v>Hancock</v>
          </cell>
          <cell r="I228">
            <v>40.992966000000003</v>
          </cell>
          <cell r="J228">
            <v>-83.683031</v>
          </cell>
          <cell r="K228">
            <v>27.041</v>
          </cell>
          <cell r="L228" t="str">
            <v>County</v>
          </cell>
          <cell r="P228" t="str">
            <v>hap7</v>
          </cell>
          <cell r="Q228" t="str">
            <v>WCOY</v>
          </cell>
          <cell r="R228" t="str">
            <v>cla32</v>
          </cell>
          <cell r="T228" t="str">
            <v>zm15136</v>
          </cell>
          <cell r="U228" t="str">
            <v>&lt;15</v>
          </cell>
        </row>
        <row r="229">
          <cell r="A229" t="str">
            <v>zm14665</v>
          </cell>
          <cell r="B229" t="str">
            <v>Canis latrans</v>
          </cell>
          <cell r="C229" t="str">
            <v>wcoy</v>
          </cell>
          <cell r="D229" t="str">
            <v>Ohio</v>
          </cell>
          <cell r="E229" t="str">
            <v>OH</v>
          </cell>
          <cell r="F229" t="str">
            <v>Hardin</v>
          </cell>
          <cell r="I229">
            <v>40.672553000000001</v>
          </cell>
          <cell r="J229">
            <v>-83.667514999999995</v>
          </cell>
          <cell r="K229">
            <v>24.803999999999998</v>
          </cell>
          <cell r="L229" t="str">
            <v>County</v>
          </cell>
          <cell r="P229" t="str">
            <v>hap7</v>
          </cell>
          <cell r="Q229" t="str">
            <v>WCOY</v>
          </cell>
          <cell r="R229" t="str">
            <v>cla32</v>
          </cell>
          <cell r="T229" t="str">
            <v>zm14665</v>
          </cell>
          <cell r="U229" t="str">
            <v>&lt;15</v>
          </cell>
        </row>
        <row r="230">
          <cell r="A230" t="str">
            <v>zm14671</v>
          </cell>
          <cell r="B230" t="str">
            <v>Canis latrans</v>
          </cell>
          <cell r="C230" t="str">
            <v>wcoy</v>
          </cell>
          <cell r="D230" t="str">
            <v>Ohio</v>
          </cell>
          <cell r="E230" t="str">
            <v>OH</v>
          </cell>
          <cell r="F230" t="str">
            <v>Hardin</v>
          </cell>
          <cell r="I230">
            <v>40.672553000000001</v>
          </cell>
          <cell r="J230">
            <v>-83.667514999999995</v>
          </cell>
          <cell r="K230">
            <v>24.803999999999998</v>
          </cell>
          <cell r="L230" t="str">
            <v>County</v>
          </cell>
          <cell r="P230" t="str">
            <v>hap8</v>
          </cell>
          <cell r="Q230" t="str">
            <v>WCOY</v>
          </cell>
          <cell r="R230" t="str">
            <v>cla33</v>
          </cell>
          <cell r="T230" t="str">
            <v>zm14671</v>
          </cell>
          <cell r="U230" t="str">
            <v>&lt;15</v>
          </cell>
        </row>
        <row r="231">
          <cell r="A231" t="str">
            <v>zm14672</v>
          </cell>
          <cell r="B231" t="str">
            <v>Canis latrans</v>
          </cell>
          <cell r="C231" t="str">
            <v>wcoy</v>
          </cell>
          <cell r="D231" t="str">
            <v>Ohio</v>
          </cell>
          <cell r="E231" t="str">
            <v>OH</v>
          </cell>
          <cell r="F231" t="str">
            <v>Hardin</v>
          </cell>
          <cell r="I231">
            <v>40.672553000000001</v>
          </cell>
          <cell r="J231">
            <v>-83.667514999999995</v>
          </cell>
          <cell r="K231">
            <v>24.803999999999998</v>
          </cell>
          <cell r="L231" t="str">
            <v>County</v>
          </cell>
          <cell r="P231" t="str">
            <v>hap8</v>
          </cell>
          <cell r="Q231" t="str">
            <v>WCOY</v>
          </cell>
          <cell r="R231" t="str">
            <v>cla33</v>
          </cell>
          <cell r="T231" t="str">
            <v>zm14672</v>
          </cell>
          <cell r="U231" t="str">
            <v>&lt;15</v>
          </cell>
        </row>
        <row r="232">
          <cell r="A232" t="str">
            <v>zm14782</v>
          </cell>
          <cell r="B232" t="str">
            <v>Canis latrans</v>
          </cell>
          <cell r="C232" t="str">
            <v>wcoy</v>
          </cell>
          <cell r="D232" t="str">
            <v>Ohio</v>
          </cell>
          <cell r="E232" t="str">
            <v>OH</v>
          </cell>
          <cell r="F232" t="str">
            <v>Hardin</v>
          </cell>
          <cell r="I232">
            <v>40.672553000000001</v>
          </cell>
          <cell r="J232">
            <v>-83.667514999999995</v>
          </cell>
          <cell r="K232">
            <v>24.803999999999998</v>
          </cell>
          <cell r="L232" t="str">
            <v>County</v>
          </cell>
          <cell r="O232">
            <v>2006</v>
          </cell>
          <cell r="P232" t="str">
            <v>hap19</v>
          </cell>
          <cell r="Q232" t="str">
            <v>WCOY</v>
          </cell>
          <cell r="R232" t="str">
            <v>cla41</v>
          </cell>
          <cell r="T232" t="str">
            <v>zm14782</v>
          </cell>
          <cell r="U232" t="str">
            <v>&lt;15</v>
          </cell>
        </row>
        <row r="233">
          <cell r="A233" t="str">
            <v>zm14801</v>
          </cell>
          <cell r="B233" t="str">
            <v>Canis latrans</v>
          </cell>
          <cell r="C233" t="str">
            <v>wcoy</v>
          </cell>
          <cell r="D233" t="str">
            <v>Ohio</v>
          </cell>
          <cell r="E233" t="str">
            <v>OH</v>
          </cell>
          <cell r="F233" t="str">
            <v>Hardin</v>
          </cell>
          <cell r="I233">
            <v>40.672553000000001</v>
          </cell>
          <cell r="J233">
            <v>-83.667514999999995</v>
          </cell>
          <cell r="K233">
            <v>24.803999999999998</v>
          </cell>
          <cell r="L233" t="str">
            <v>County</v>
          </cell>
          <cell r="O233">
            <v>2006</v>
          </cell>
          <cell r="P233" t="str">
            <v>hap16</v>
          </cell>
          <cell r="Q233" t="str">
            <v>WCOY</v>
          </cell>
          <cell r="R233" t="str">
            <v>cla39</v>
          </cell>
          <cell r="T233" t="str">
            <v>zm14801</v>
          </cell>
          <cell r="U233" t="str">
            <v>&lt;15</v>
          </cell>
        </row>
        <row r="234">
          <cell r="A234" t="str">
            <v>zm15130</v>
          </cell>
          <cell r="B234" t="str">
            <v>Canis latrans</v>
          </cell>
          <cell r="C234" t="str">
            <v>wcoy</v>
          </cell>
          <cell r="D234" t="str">
            <v>Ohio</v>
          </cell>
          <cell r="E234" t="str">
            <v>OH</v>
          </cell>
          <cell r="F234" t="str">
            <v>Hardin</v>
          </cell>
          <cell r="I234">
            <v>40.672553000000001</v>
          </cell>
          <cell r="J234">
            <v>-83.667514999999995</v>
          </cell>
          <cell r="K234">
            <v>24.803999999999998</v>
          </cell>
          <cell r="L234" t="str">
            <v>County</v>
          </cell>
          <cell r="P234" t="str">
            <v>hap5</v>
          </cell>
          <cell r="Q234" t="str">
            <v>WCOY</v>
          </cell>
          <cell r="R234" t="str">
            <v>cla31</v>
          </cell>
          <cell r="T234" t="str">
            <v>zm15130</v>
          </cell>
          <cell r="U234" t="str">
            <v>&lt;15</v>
          </cell>
        </row>
        <row r="235">
          <cell r="A235" t="str">
            <v>zm15131</v>
          </cell>
          <cell r="B235" t="str">
            <v>Canis latrans</v>
          </cell>
          <cell r="C235" t="str">
            <v>wcoy</v>
          </cell>
          <cell r="D235" t="str">
            <v>Ohio</v>
          </cell>
          <cell r="E235" t="str">
            <v>OH</v>
          </cell>
          <cell r="F235" t="str">
            <v>Hardin</v>
          </cell>
          <cell r="I235">
            <v>40.672553000000001</v>
          </cell>
          <cell r="J235">
            <v>-83.667514999999995</v>
          </cell>
          <cell r="K235">
            <v>24.803999999999998</v>
          </cell>
          <cell r="L235" t="str">
            <v>County</v>
          </cell>
          <cell r="P235" t="str">
            <v>hap5</v>
          </cell>
          <cell r="Q235" t="str">
            <v>WCOY</v>
          </cell>
          <cell r="R235" t="str">
            <v>cla31</v>
          </cell>
          <cell r="T235" t="str">
            <v>zm15131</v>
          </cell>
          <cell r="U235" t="str">
            <v>&lt;15</v>
          </cell>
        </row>
        <row r="236">
          <cell r="A236" t="str">
            <v>zm15132</v>
          </cell>
          <cell r="B236" t="str">
            <v>Canis latrans</v>
          </cell>
          <cell r="C236" t="str">
            <v>wcoy</v>
          </cell>
          <cell r="D236" t="str">
            <v>Ohio</v>
          </cell>
          <cell r="E236" t="str">
            <v>OH</v>
          </cell>
          <cell r="F236" t="str">
            <v>Hardin</v>
          </cell>
          <cell r="I236">
            <v>40.672553000000001</v>
          </cell>
          <cell r="J236">
            <v>-83.667514999999995</v>
          </cell>
          <cell r="K236">
            <v>24.803999999999998</v>
          </cell>
          <cell r="L236" t="str">
            <v>County</v>
          </cell>
          <cell r="P236" t="str">
            <v>hap5</v>
          </cell>
          <cell r="Q236" t="str">
            <v>WCOY</v>
          </cell>
          <cell r="R236" t="str">
            <v>cla31</v>
          </cell>
          <cell r="T236" t="str">
            <v>zm15132</v>
          </cell>
          <cell r="U236" t="str">
            <v>&lt;15</v>
          </cell>
        </row>
        <row r="237">
          <cell r="A237" t="str">
            <v>zm15135</v>
          </cell>
          <cell r="B237" t="str">
            <v>Canis latrans</v>
          </cell>
          <cell r="C237" t="str">
            <v>wcoy</v>
          </cell>
          <cell r="D237" t="str">
            <v>Ohio</v>
          </cell>
          <cell r="E237" t="str">
            <v>OH</v>
          </cell>
          <cell r="F237" t="str">
            <v>Hardin</v>
          </cell>
          <cell r="I237">
            <v>40.672553000000001</v>
          </cell>
          <cell r="J237">
            <v>-83.667514999999995</v>
          </cell>
          <cell r="K237">
            <v>24.803999999999998</v>
          </cell>
          <cell r="L237" t="str">
            <v>County</v>
          </cell>
          <cell r="P237" t="str">
            <v>hap16</v>
          </cell>
          <cell r="Q237" t="str">
            <v>WCOY</v>
          </cell>
          <cell r="R237" t="str">
            <v>cla39</v>
          </cell>
          <cell r="T237" t="str">
            <v>zm15135</v>
          </cell>
          <cell r="U237" t="str">
            <v>&lt;15</v>
          </cell>
        </row>
        <row r="238">
          <cell r="A238" t="str">
            <v>zm15149</v>
          </cell>
          <cell r="B238" t="str">
            <v>Canis latrans</v>
          </cell>
          <cell r="C238" t="str">
            <v>wcoy</v>
          </cell>
          <cell r="D238" t="str">
            <v>Ohio</v>
          </cell>
          <cell r="E238" t="str">
            <v>OH</v>
          </cell>
          <cell r="F238" t="str">
            <v>Hardin</v>
          </cell>
          <cell r="I238">
            <v>40.672553000000001</v>
          </cell>
          <cell r="J238">
            <v>-83.667514999999995</v>
          </cell>
          <cell r="K238">
            <v>24.803999999999998</v>
          </cell>
          <cell r="L238" t="str">
            <v>County</v>
          </cell>
          <cell r="P238" t="str">
            <v>hap19</v>
          </cell>
          <cell r="Q238" t="str">
            <v>WCOY</v>
          </cell>
          <cell r="R238" t="str">
            <v>cla41</v>
          </cell>
          <cell r="T238" t="str">
            <v>zm15149</v>
          </cell>
          <cell r="U238" t="str">
            <v>&lt;15</v>
          </cell>
        </row>
        <row r="239">
          <cell r="A239" t="str">
            <v>zt206</v>
          </cell>
          <cell r="B239" t="str">
            <v>Canis latrans</v>
          </cell>
          <cell r="C239" t="str">
            <v>ecoy</v>
          </cell>
          <cell r="D239" t="str">
            <v>New York</v>
          </cell>
          <cell r="E239" t="str">
            <v>EC_NY</v>
          </cell>
          <cell r="F239" t="str">
            <v>Herkimer</v>
          </cell>
          <cell r="I239">
            <v>43.117623629999997</v>
          </cell>
          <cell r="J239">
            <v>-74.786276340000001</v>
          </cell>
          <cell r="L239" t="str">
            <v>County</v>
          </cell>
          <cell r="O239">
            <v>2007</v>
          </cell>
          <cell r="P239" t="str">
            <v>hap2</v>
          </cell>
          <cell r="Q239" t="str">
            <v>WCOY</v>
          </cell>
          <cell r="R239" t="str">
            <v>cla28</v>
          </cell>
          <cell r="T239" t="str">
            <v>zt206</v>
          </cell>
          <cell r="U239" t="str">
            <v>&lt;15</v>
          </cell>
        </row>
        <row r="240">
          <cell r="A240" t="str">
            <v>zt210</v>
          </cell>
          <cell r="B240" t="str">
            <v>Canis latrans</v>
          </cell>
          <cell r="C240" t="str">
            <v>ecoy</v>
          </cell>
          <cell r="D240" t="str">
            <v>New York</v>
          </cell>
          <cell r="E240" t="str">
            <v>EC_NY</v>
          </cell>
          <cell r="F240" t="str">
            <v>Herkimer</v>
          </cell>
          <cell r="I240">
            <v>43.117623629999997</v>
          </cell>
          <cell r="J240">
            <v>-74.786276340000001</v>
          </cell>
          <cell r="L240" t="str">
            <v>County</v>
          </cell>
          <cell r="O240">
            <v>2007</v>
          </cell>
          <cell r="P240" t="str">
            <v>hap3</v>
          </cell>
          <cell r="Q240" t="str">
            <v>WCOY</v>
          </cell>
          <cell r="R240" t="str">
            <v>cla29</v>
          </cell>
          <cell r="T240" t="str">
            <v>zt210</v>
          </cell>
          <cell r="U240" t="str">
            <v>&lt;15</v>
          </cell>
        </row>
        <row r="241">
          <cell r="A241" t="str">
            <v>zt213</v>
          </cell>
          <cell r="B241" t="str">
            <v>Canis latrans</v>
          </cell>
          <cell r="C241" t="str">
            <v>ecoy</v>
          </cell>
          <cell r="D241" t="str">
            <v>New York</v>
          </cell>
          <cell r="E241" t="str">
            <v>EC_NY</v>
          </cell>
          <cell r="F241" t="str">
            <v>Herkimer</v>
          </cell>
          <cell r="I241">
            <v>43.066923430000003</v>
          </cell>
          <cell r="J241">
            <v>-75.084045860000003</v>
          </cell>
          <cell r="L241" t="str">
            <v>County</v>
          </cell>
          <cell r="O241">
            <v>2007</v>
          </cell>
          <cell r="P241" t="str">
            <v>hap2</v>
          </cell>
          <cell r="Q241" t="str">
            <v>WCOY</v>
          </cell>
          <cell r="R241" t="str">
            <v>cla28</v>
          </cell>
          <cell r="T241" t="str">
            <v>zt213</v>
          </cell>
          <cell r="U241" t="str">
            <v>&lt;15</v>
          </cell>
        </row>
        <row r="242">
          <cell r="A242" t="str">
            <v>zt220</v>
          </cell>
          <cell r="B242" t="str">
            <v>Canis latrans</v>
          </cell>
          <cell r="C242" t="str">
            <v>ecoy</v>
          </cell>
          <cell r="D242" t="str">
            <v>New York</v>
          </cell>
          <cell r="E242" t="str">
            <v>EC_NY</v>
          </cell>
          <cell r="F242" t="str">
            <v>Herkimer</v>
          </cell>
          <cell r="I242">
            <v>43.066923430000003</v>
          </cell>
          <cell r="J242">
            <v>-75.084045860000003</v>
          </cell>
          <cell r="L242" t="str">
            <v>County</v>
          </cell>
          <cell r="O242">
            <v>2007</v>
          </cell>
          <cell r="P242" t="str">
            <v>hap3</v>
          </cell>
          <cell r="Q242" t="str">
            <v>WCOY</v>
          </cell>
          <cell r="R242" t="str">
            <v>cla29</v>
          </cell>
          <cell r="T242" t="str">
            <v>zt220</v>
          </cell>
          <cell r="U242" t="str">
            <v>&lt;15</v>
          </cell>
        </row>
        <row r="243">
          <cell r="A243" t="str">
            <v>zt221</v>
          </cell>
          <cell r="B243" t="str">
            <v>Canis latrans</v>
          </cell>
          <cell r="C243" t="str">
            <v>ecoy</v>
          </cell>
          <cell r="D243" t="str">
            <v>New York</v>
          </cell>
          <cell r="E243" t="str">
            <v>EC_NY</v>
          </cell>
          <cell r="F243" t="str">
            <v>Herkimer</v>
          </cell>
          <cell r="I243">
            <v>43.066923430000003</v>
          </cell>
          <cell r="J243">
            <v>-75.084045860000003</v>
          </cell>
          <cell r="L243" t="str">
            <v>County</v>
          </cell>
          <cell r="O243">
            <v>2007</v>
          </cell>
          <cell r="P243" t="str">
            <v>hap1</v>
          </cell>
          <cell r="Q243" t="str">
            <v>GLW</v>
          </cell>
          <cell r="R243" t="str">
            <v>GL20</v>
          </cell>
          <cell r="T243" t="str">
            <v>zt221</v>
          </cell>
          <cell r="U243" t="str">
            <v>&lt;15</v>
          </cell>
        </row>
        <row r="244">
          <cell r="A244" t="str">
            <v>zm15609</v>
          </cell>
          <cell r="B244" t="str">
            <v>Canis latrans</v>
          </cell>
          <cell r="C244" t="str">
            <v>ecoy</v>
          </cell>
          <cell r="D244" t="str">
            <v>New Jersey</v>
          </cell>
          <cell r="E244" t="str">
            <v>NJ_EPA</v>
          </cell>
          <cell r="F244" t="str">
            <v>Hunterdon</v>
          </cell>
          <cell r="I244">
            <v>40.566021999999997</v>
          </cell>
          <cell r="J244">
            <v>-74.919653999999994</v>
          </cell>
          <cell r="L244" t="str">
            <v>County</v>
          </cell>
          <cell r="P244" t="str">
            <v>hap2</v>
          </cell>
          <cell r="Q244" t="str">
            <v>WCOY</v>
          </cell>
          <cell r="R244" t="str">
            <v>cla28</v>
          </cell>
          <cell r="T244" t="str">
            <v>zm15609</v>
          </cell>
          <cell r="U244" t="str">
            <v>&gt;45</v>
          </cell>
        </row>
        <row r="245">
          <cell r="A245" t="str">
            <v>zm15610</v>
          </cell>
          <cell r="B245" t="str">
            <v>Canis latrans</v>
          </cell>
          <cell r="C245" t="str">
            <v>ecoy</v>
          </cell>
          <cell r="D245" t="str">
            <v>New Jersey</v>
          </cell>
          <cell r="E245" t="str">
            <v>NJ_EPA</v>
          </cell>
          <cell r="F245" t="str">
            <v>Hunterdon</v>
          </cell>
          <cell r="I245">
            <v>40.566021999999997</v>
          </cell>
          <cell r="J245">
            <v>-74.919653999999994</v>
          </cell>
          <cell r="L245" t="str">
            <v>County</v>
          </cell>
          <cell r="P245" t="str">
            <v>hap2</v>
          </cell>
          <cell r="Q245" t="str">
            <v>WCOY</v>
          </cell>
          <cell r="R245" t="str">
            <v>cla28</v>
          </cell>
          <cell r="T245" t="str">
            <v>zm15610</v>
          </cell>
          <cell r="U245" t="str">
            <v>&gt;45</v>
          </cell>
        </row>
        <row r="246">
          <cell r="A246" t="str">
            <v>zm15611</v>
          </cell>
          <cell r="B246" t="str">
            <v>Canis latrans</v>
          </cell>
          <cell r="C246" t="str">
            <v>ecoy</v>
          </cell>
          <cell r="D246" t="str">
            <v>New Jersey</v>
          </cell>
          <cell r="E246" t="str">
            <v>NJ_EPA</v>
          </cell>
          <cell r="F246" t="str">
            <v>Hunterdon</v>
          </cell>
          <cell r="I246">
            <v>40.566021999999997</v>
          </cell>
          <cell r="J246">
            <v>-74.919653999999994</v>
          </cell>
          <cell r="L246" t="str">
            <v>County</v>
          </cell>
          <cell r="P246" t="str">
            <v>hap2</v>
          </cell>
          <cell r="Q246" t="str">
            <v>WCOY</v>
          </cell>
          <cell r="R246" t="str">
            <v>cla28</v>
          </cell>
          <cell r="T246" t="str">
            <v>zm15611</v>
          </cell>
          <cell r="U246" t="str">
            <v>&gt;45</v>
          </cell>
        </row>
        <row r="247">
          <cell r="A247" t="str">
            <v>zm15612</v>
          </cell>
          <cell r="B247" t="str">
            <v>Canis latrans</v>
          </cell>
          <cell r="C247" t="str">
            <v>ecoy</v>
          </cell>
          <cell r="D247" t="str">
            <v>New Jersey</v>
          </cell>
          <cell r="E247" t="str">
            <v>NJ_EPA</v>
          </cell>
          <cell r="F247" t="str">
            <v>Hunterdon</v>
          </cell>
          <cell r="I247">
            <v>40.566021999999997</v>
          </cell>
          <cell r="J247">
            <v>-74.919653999999994</v>
          </cell>
          <cell r="L247" t="str">
            <v>County</v>
          </cell>
          <cell r="P247" t="str">
            <v>hap2</v>
          </cell>
          <cell r="Q247" t="str">
            <v>WCOY</v>
          </cell>
          <cell r="R247" t="str">
            <v>cla28</v>
          </cell>
          <cell r="T247" t="str">
            <v>zm15612</v>
          </cell>
          <cell r="U247" t="str">
            <v>&gt;45</v>
          </cell>
        </row>
        <row r="248">
          <cell r="A248" t="str">
            <v>zm15613</v>
          </cell>
          <cell r="B248" t="str">
            <v>Canis latrans</v>
          </cell>
          <cell r="C248" t="str">
            <v>ecoy</v>
          </cell>
          <cell r="D248" t="str">
            <v>New Jersey</v>
          </cell>
          <cell r="E248" t="str">
            <v>NJ_EPA</v>
          </cell>
          <cell r="F248" t="str">
            <v>Hunterdon</v>
          </cell>
          <cell r="I248">
            <v>40.566021999999997</v>
          </cell>
          <cell r="J248">
            <v>-74.919653999999994</v>
          </cell>
          <cell r="L248" t="str">
            <v>County</v>
          </cell>
          <cell r="P248" t="str">
            <v>hap1</v>
          </cell>
          <cell r="Q248" t="str">
            <v>GLW</v>
          </cell>
          <cell r="R248" t="str">
            <v>GL20</v>
          </cell>
          <cell r="T248" t="str">
            <v>zm15613</v>
          </cell>
          <cell r="U248" t="str">
            <v>&gt;45</v>
          </cell>
        </row>
        <row r="249">
          <cell r="A249" t="str">
            <v>zm15614</v>
          </cell>
          <cell r="B249" t="str">
            <v>Canis latrans</v>
          </cell>
          <cell r="C249" t="str">
            <v>ecoy</v>
          </cell>
          <cell r="D249" t="str">
            <v>New Jersey</v>
          </cell>
          <cell r="E249" t="str">
            <v>NJ_EPA</v>
          </cell>
          <cell r="F249" t="str">
            <v>Hunterdon</v>
          </cell>
          <cell r="I249">
            <v>40.566021999999997</v>
          </cell>
          <cell r="J249">
            <v>-74.919653999999994</v>
          </cell>
          <cell r="L249" t="str">
            <v>County</v>
          </cell>
          <cell r="P249" t="str">
            <v>hap2</v>
          </cell>
          <cell r="Q249" t="str">
            <v>WCOY</v>
          </cell>
          <cell r="R249" t="str">
            <v>cla28</v>
          </cell>
          <cell r="T249" t="str">
            <v>zm15614</v>
          </cell>
          <cell r="U249" t="str">
            <v>&gt;45</v>
          </cell>
        </row>
        <row r="250">
          <cell r="A250" t="str">
            <v>zt601</v>
          </cell>
          <cell r="B250" t="str">
            <v>Canis latrans</v>
          </cell>
          <cell r="C250" t="str">
            <v>contact</v>
          </cell>
          <cell r="D250" t="str">
            <v>Pennsylvania</v>
          </cell>
          <cell r="E250" t="str">
            <v>WPA</v>
          </cell>
          <cell r="F250" t="str">
            <v>Huntingdon</v>
          </cell>
          <cell r="I250">
            <v>40.413412000000001</v>
          </cell>
          <cell r="J250">
            <v>-77.979074999999995</v>
          </cell>
          <cell r="L250" t="str">
            <v>County</v>
          </cell>
          <cell r="P250" t="str">
            <v>hap2</v>
          </cell>
          <cell r="Q250" t="str">
            <v>WCOY</v>
          </cell>
          <cell r="R250" t="str">
            <v>cla28</v>
          </cell>
          <cell r="T250" t="str">
            <v>zt601</v>
          </cell>
          <cell r="U250" t="str">
            <v>15-30</v>
          </cell>
        </row>
        <row r="251">
          <cell r="A251" t="str">
            <v>zt602</v>
          </cell>
          <cell r="B251" t="str">
            <v>Canis latrans</v>
          </cell>
          <cell r="C251" t="str">
            <v>contact</v>
          </cell>
          <cell r="D251" t="str">
            <v>Pennsylvania</v>
          </cell>
          <cell r="E251" t="str">
            <v>WPA</v>
          </cell>
          <cell r="F251" t="str">
            <v>Huntingdon</v>
          </cell>
          <cell r="I251">
            <v>40.413412000000001</v>
          </cell>
          <cell r="J251">
            <v>-77.979074999999995</v>
          </cell>
          <cell r="L251" t="str">
            <v>County</v>
          </cell>
          <cell r="P251" t="str">
            <v>hap1</v>
          </cell>
          <cell r="Q251" t="str">
            <v>GLW</v>
          </cell>
          <cell r="R251" t="str">
            <v>GL20</v>
          </cell>
          <cell r="T251" t="str">
            <v>zt602</v>
          </cell>
          <cell r="U251" t="str">
            <v>15-30</v>
          </cell>
        </row>
        <row r="252">
          <cell r="A252" t="str">
            <v>zt650</v>
          </cell>
          <cell r="B252" t="str">
            <v>Canis latrans</v>
          </cell>
          <cell r="C252" t="str">
            <v>contact</v>
          </cell>
          <cell r="D252" t="str">
            <v>Pennsylvania</v>
          </cell>
          <cell r="F252" t="str">
            <v>Indiana</v>
          </cell>
          <cell r="I252">
            <v>40.652000000000001</v>
          </cell>
          <cell r="J252">
            <v>-79.087999999999994</v>
          </cell>
          <cell r="L252" t="str">
            <v>County</v>
          </cell>
          <cell r="T252" t="str">
            <v>zt650</v>
          </cell>
          <cell r="U252" t="str">
            <v>30-45</v>
          </cell>
        </row>
        <row r="253">
          <cell r="A253" t="str">
            <v>zt280</v>
          </cell>
          <cell r="B253" t="str">
            <v>Canis latrans</v>
          </cell>
          <cell r="C253" t="str">
            <v>ecoy</v>
          </cell>
          <cell r="D253" t="str">
            <v>New York</v>
          </cell>
          <cell r="E253" t="str">
            <v>NNY</v>
          </cell>
          <cell r="F253" t="str">
            <v>Jefferson</v>
          </cell>
          <cell r="I253">
            <v>43.700311309999996</v>
          </cell>
          <cell r="J253">
            <v>-76.109949380000003</v>
          </cell>
          <cell r="L253" t="str">
            <v>County</v>
          </cell>
          <cell r="O253">
            <v>2007</v>
          </cell>
          <cell r="P253" t="str">
            <v>hap2</v>
          </cell>
          <cell r="Q253" t="str">
            <v>WCOY</v>
          </cell>
          <cell r="R253" t="str">
            <v>cla28</v>
          </cell>
          <cell r="T253" t="str">
            <v>zt280</v>
          </cell>
          <cell r="U253" t="str">
            <v>15-30</v>
          </cell>
        </row>
        <row r="254">
          <cell r="A254" t="str">
            <v>zt281</v>
          </cell>
          <cell r="B254" t="str">
            <v>Canis latrans</v>
          </cell>
          <cell r="C254" t="str">
            <v>ecoy</v>
          </cell>
          <cell r="D254" t="str">
            <v>New York</v>
          </cell>
          <cell r="E254" t="str">
            <v>NNY</v>
          </cell>
          <cell r="F254" t="str">
            <v>Jefferson</v>
          </cell>
          <cell r="I254">
            <v>43.700311309999996</v>
          </cell>
          <cell r="J254">
            <v>-76.109949380000003</v>
          </cell>
          <cell r="L254" t="str">
            <v>County</v>
          </cell>
          <cell r="O254">
            <v>2007</v>
          </cell>
          <cell r="P254" t="str">
            <v>hap3</v>
          </cell>
          <cell r="Q254" t="str">
            <v>WCOY</v>
          </cell>
          <cell r="R254" t="str">
            <v>cla29</v>
          </cell>
          <cell r="T254" t="str">
            <v>zt281</v>
          </cell>
          <cell r="U254" t="str">
            <v>15-30</v>
          </cell>
        </row>
        <row r="255">
          <cell r="A255" t="str">
            <v>zt282</v>
          </cell>
          <cell r="B255" t="str">
            <v>Canis latrans</v>
          </cell>
          <cell r="C255" t="str">
            <v>ecoy</v>
          </cell>
          <cell r="D255" t="str">
            <v>New York</v>
          </cell>
          <cell r="E255" t="str">
            <v>NNY</v>
          </cell>
          <cell r="F255" t="str">
            <v>Jefferson</v>
          </cell>
          <cell r="I255">
            <v>43.700311309999996</v>
          </cell>
          <cell r="J255">
            <v>-76.109949380000003</v>
          </cell>
          <cell r="L255" t="str">
            <v>County</v>
          </cell>
          <cell r="O255">
            <v>2007</v>
          </cell>
          <cell r="P255" t="str">
            <v>hap2</v>
          </cell>
          <cell r="Q255" t="str">
            <v>WCOY</v>
          </cell>
          <cell r="R255" t="str">
            <v>cla28</v>
          </cell>
          <cell r="T255" t="str">
            <v>zt282</v>
          </cell>
          <cell r="U255" t="str">
            <v>15-30</v>
          </cell>
        </row>
        <row r="256">
          <cell r="A256" t="str">
            <v>zt284</v>
          </cell>
          <cell r="B256" t="str">
            <v>Canis latrans</v>
          </cell>
          <cell r="C256" t="str">
            <v>ecoy</v>
          </cell>
          <cell r="D256" t="str">
            <v>New York</v>
          </cell>
          <cell r="E256" t="str">
            <v>NNY</v>
          </cell>
          <cell r="F256" t="str">
            <v>Jefferson</v>
          </cell>
          <cell r="I256">
            <v>43.700311309999996</v>
          </cell>
          <cell r="J256">
            <v>-76.109949380000003</v>
          </cell>
          <cell r="L256" t="str">
            <v>County</v>
          </cell>
          <cell r="O256">
            <v>2007</v>
          </cell>
          <cell r="P256" t="str">
            <v>hap2</v>
          </cell>
          <cell r="Q256" t="str">
            <v>WCOY</v>
          </cell>
          <cell r="R256" t="str">
            <v>cla28</v>
          </cell>
          <cell r="T256" t="str">
            <v>zt284</v>
          </cell>
          <cell r="U256" t="str">
            <v>15-30</v>
          </cell>
        </row>
        <row r="257">
          <cell r="A257" t="str">
            <v>zt285</v>
          </cell>
          <cell r="B257" t="str">
            <v>Canis latrans</v>
          </cell>
          <cell r="C257" t="str">
            <v>ecoy</v>
          </cell>
          <cell r="D257" t="str">
            <v>New York</v>
          </cell>
          <cell r="E257" t="str">
            <v>NNY</v>
          </cell>
          <cell r="F257" t="str">
            <v>Jefferson</v>
          </cell>
          <cell r="I257">
            <v>43.700311309999996</v>
          </cell>
          <cell r="J257">
            <v>-76.109949380000003</v>
          </cell>
          <cell r="L257" t="str">
            <v>County</v>
          </cell>
          <cell r="O257">
            <v>2007</v>
          </cell>
          <cell r="P257" t="str">
            <v>hap2</v>
          </cell>
          <cell r="Q257" t="str">
            <v>WCOY</v>
          </cell>
          <cell r="R257" t="str">
            <v>cla28</v>
          </cell>
          <cell r="T257" t="str">
            <v>zt285</v>
          </cell>
          <cell r="U257" t="str">
            <v>15-30</v>
          </cell>
        </row>
        <row r="258">
          <cell r="A258" t="str">
            <v>zt288</v>
          </cell>
          <cell r="B258" t="str">
            <v>Canis latrans</v>
          </cell>
          <cell r="C258" t="str">
            <v>ecoy</v>
          </cell>
          <cell r="D258" t="str">
            <v>New York</v>
          </cell>
          <cell r="E258" t="str">
            <v>NNY</v>
          </cell>
          <cell r="F258" t="str">
            <v>Jefferson</v>
          </cell>
          <cell r="I258">
            <v>43.700311309999996</v>
          </cell>
          <cell r="J258">
            <v>-76.109949380000003</v>
          </cell>
          <cell r="L258" t="str">
            <v>County</v>
          </cell>
          <cell r="O258">
            <v>2007</v>
          </cell>
          <cell r="P258" t="str">
            <v>hap3</v>
          </cell>
          <cell r="Q258" t="str">
            <v>WCOY</v>
          </cell>
          <cell r="R258" t="str">
            <v>cla29</v>
          </cell>
          <cell r="T258" t="str">
            <v>zt288</v>
          </cell>
          <cell r="U258" t="str">
            <v>15-30</v>
          </cell>
        </row>
        <row r="259">
          <cell r="A259" t="str">
            <v>zt289</v>
          </cell>
          <cell r="B259" t="str">
            <v>Canis latrans</v>
          </cell>
          <cell r="C259" t="str">
            <v>ecoy</v>
          </cell>
          <cell r="D259" t="str">
            <v>New York</v>
          </cell>
          <cell r="E259" t="str">
            <v>NNY</v>
          </cell>
          <cell r="F259" t="str">
            <v>Jefferson</v>
          </cell>
          <cell r="I259">
            <v>43.700311309999996</v>
          </cell>
          <cell r="J259">
            <v>-76.109949380000003</v>
          </cell>
          <cell r="L259" t="str">
            <v>County</v>
          </cell>
          <cell r="O259">
            <v>2007</v>
          </cell>
          <cell r="P259" t="str">
            <v>hap1</v>
          </cell>
          <cell r="Q259" t="str">
            <v>GLW</v>
          </cell>
          <cell r="R259" t="str">
            <v>GL20</v>
          </cell>
          <cell r="T259" t="str">
            <v>zt289</v>
          </cell>
          <cell r="U259" t="str">
            <v>15-30</v>
          </cell>
        </row>
        <row r="260">
          <cell r="A260" t="str">
            <v>zt290</v>
          </cell>
          <cell r="B260" t="str">
            <v>Canis latrans</v>
          </cell>
          <cell r="C260" t="str">
            <v>ecoy</v>
          </cell>
          <cell r="D260" t="str">
            <v>New York</v>
          </cell>
          <cell r="E260" t="str">
            <v>NNY</v>
          </cell>
          <cell r="F260" t="str">
            <v>Jefferson</v>
          </cell>
          <cell r="I260">
            <v>43.700311309999996</v>
          </cell>
          <cell r="J260">
            <v>-76.109949380000003</v>
          </cell>
          <cell r="L260" t="str">
            <v>County</v>
          </cell>
          <cell r="O260">
            <v>2007</v>
          </cell>
          <cell r="P260" t="str">
            <v>hap1</v>
          </cell>
          <cell r="Q260" t="str">
            <v>GLW</v>
          </cell>
          <cell r="R260" t="str">
            <v>GL20</v>
          </cell>
          <cell r="T260" t="str">
            <v>zt290</v>
          </cell>
          <cell r="U260" t="str">
            <v>15-30</v>
          </cell>
        </row>
        <row r="261">
          <cell r="A261" t="str">
            <v>zt458</v>
          </cell>
          <cell r="B261" t="str">
            <v>Canis latrans</v>
          </cell>
          <cell r="C261" t="str">
            <v>contact</v>
          </cell>
          <cell r="D261" t="str">
            <v>Pennsylvania</v>
          </cell>
          <cell r="E261" t="str">
            <v>WPA</v>
          </cell>
          <cell r="F261" t="str">
            <v>Jefferson</v>
          </cell>
          <cell r="I261">
            <v>41.127333999999998</v>
          </cell>
          <cell r="J261">
            <v>-79.002201999999997</v>
          </cell>
          <cell r="L261" t="str">
            <v>County</v>
          </cell>
          <cell r="P261" t="str">
            <v>hap3</v>
          </cell>
          <cell r="Q261" t="str">
            <v>WCOY</v>
          </cell>
          <cell r="R261" t="str">
            <v>cla29</v>
          </cell>
          <cell r="T261" t="str">
            <v>zt458</v>
          </cell>
          <cell r="U261" t="str">
            <v>15-30</v>
          </cell>
        </row>
        <row r="262">
          <cell r="A262" t="str">
            <v>zt459</v>
          </cell>
          <cell r="B262" t="str">
            <v>Canis latrans</v>
          </cell>
          <cell r="C262" t="str">
            <v>contact</v>
          </cell>
          <cell r="D262" t="str">
            <v>Pennsylvania</v>
          </cell>
          <cell r="E262" t="str">
            <v>WPA</v>
          </cell>
          <cell r="F262" t="str">
            <v>Jefferson</v>
          </cell>
          <cell r="I262">
            <v>41.127333999999998</v>
          </cell>
          <cell r="J262">
            <v>-79.002201999999997</v>
          </cell>
          <cell r="L262" t="str">
            <v>County</v>
          </cell>
          <cell r="P262" t="str">
            <v>hap3</v>
          </cell>
          <cell r="Q262" t="str">
            <v>WCOY</v>
          </cell>
          <cell r="R262" t="str">
            <v>cla29</v>
          </cell>
          <cell r="T262" t="str">
            <v>zt459</v>
          </cell>
          <cell r="U262" t="str">
            <v>15-30</v>
          </cell>
        </row>
        <row r="263">
          <cell r="A263" t="str">
            <v>zt469</v>
          </cell>
          <cell r="B263" t="str">
            <v>Canis latrans</v>
          </cell>
          <cell r="C263" t="str">
            <v>contact</v>
          </cell>
          <cell r="D263" t="str">
            <v>Pennsylvania</v>
          </cell>
          <cell r="E263" t="str">
            <v>WPA</v>
          </cell>
          <cell r="F263" t="str">
            <v>Juniata</v>
          </cell>
          <cell r="I263">
            <v>40.530296999999997</v>
          </cell>
          <cell r="J263">
            <v>-77.447552000000002</v>
          </cell>
          <cell r="L263" t="str">
            <v>County</v>
          </cell>
          <cell r="P263" t="str">
            <v>hap3</v>
          </cell>
          <cell r="Q263" t="str">
            <v>WCOY</v>
          </cell>
          <cell r="R263" t="str">
            <v>cla29</v>
          </cell>
          <cell r="T263" t="str">
            <v>zt469</v>
          </cell>
          <cell r="U263" t="str">
            <v>15-30</v>
          </cell>
        </row>
        <row r="264">
          <cell r="A264" t="str">
            <v>zt627</v>
          </cell>
          <cell r="B264" t="str">
            <v>Canis latrans</v>
          </cell>
          <cell r="C264" t="str">
            <v>contact</v>
          </cell>
          <cell r="D264" t="str">
            <v>Pennsylvania</v>
          </cell>
          <cell r="E264" t="str">
            <v>WPA</v>
          </cell>
          <cell r="F264" t="str">
            <v>Lawrence</v>
          </cell>
          <cell r="I264">
            <v>40.988622999999997</v>
          </cell>
          <cell r="J264">
            <v>-80.336806999999993</v>
          </cell>
          <cell r="L264" t="str">
            <v>County</v>
          </cell>
          <cell r="P264" t="str">
            <v>hap5</v>
          </cell>
          <cell r="Q264" t="str">
            <v>WCOY</v>
          </cell>
          <cell r="R264" t="str">
            <v>cla31</v>
          </cell>
          <cell r="T264" t="str">
            <v>zt627</v>
          </cell>
          <cell r="U264" t="str">
            <v>15-30</v>
          </cell>
        </row>
        <row r="265">
          <cell r="A265" t="str">
            <v>zt293</v>
          </cell>
          <cell r="B265" t="str">
            <v>Canis latrans</v>
          </cell>
          <cell r="C265" t="str">
            <v>ecoy</v>
          </cell>
          <cell r="D265" t="str">
            <v>New York</v>
          </cell>
          <cell r="E265" t="str">
            <v>NNY</v>
          </cell>
          <cell r="F265" t="str">
            <v>Lewis</v>
          </cell>
          <cell r="I265">
            <v>44.422032639999998</v>
          </cell>
          <cell r="J265">
            <v>-75.42543637</v>
          </cell>
          <cell r="L265" t="str">
            <v>County</v>
          </cell>
          <cell r="O265">
            <v>2007</v>
          </cell>
          <cell r="P265" t="str">
            <v>hap3</v>
          </cell>
          <cell r="Q265" t="str">
            <v>WCOY</v>
          </cell>
          <cell r="R265" t="str">
            <v>cla29</v>
          </cell>
          <cell r="T265" t="str">
            <v>zt293</v>
          </cell>
          <cell r="U265" t="str">
            <v>&lt;15</v>
          </cell>
        </row>
        <row r="266">
          <cell r="A266" t="str">
            <v>zt295</v>
          </cell>
          <cell r="B266" t="str">
            <v>Canis latrans</v>
          </cell>
          <cell r="C266" t="str">
            <v>ecoy</v>
          </cell>
          <cell r="D266" t="str">
            <v>New York</v>
          </cell>
          <cell r="E266" t="str">
            <v>NNY</v>
          </cell>
          <cell r="F266" t="str">
            <v>Lewis</v>
          </cell>
          <cell r="I266">
            <v>43.86620199</v>
          </cell>
          <cell r="J266">
            <v>-75.406095019999995</v>
          </cell>
          <cell r="L266" t="str">
            <v>County</v>
          </cell>
          <cell r="O266">
            <v>2007</v>
          </cell>
          <cell r="P266" t="str">
            <v>hap1</v>
          </cell>
          <cell r="Q266" t="str">
            <v>GLW</v>
          </cell>
          <cell r="R266" t="str">
            <v>GL20</v>
          </cell>
          <cell r="T266" t="str">
            <v>zt295</v>
          </cell>
          <cell r="U266" t="str">
            <v>&lt;15</v>
          </cell>
        </row>
        <row r="267">
          <cell r="A267" t="str">
            <v>zt298</v>
          </cell>
          <cell r="B267" t="str">
            <v>Canis latrans</v>
          </cell>
          <cell r="C267" t="str">
            <v>ecoy</v>
          </cell>
          <cell r="D267" t="str">
            <v>New York</v>
          </cell>
          <cell r="E267" t="str">
            <v>NNY</v>
          </cell>
          <cell r="F267" t="str">
            <v>Lewis</v>
          </cell>
          <cell r="I267">
            <v>43.86620199</v>
          </cell>
          <cell r="J267">
            <v>-75.406095019999995</v>
          </cell>
          <cell r="L267" t="str">
            <v>County</v>
          </cell>
          <cell r="O267">
            <v>2007</v>
          </cell>
          <cell r="P267" t="str">
            <v>hap2</v>
          </cell>
          <cell r="Q267" t="str">
            <v>WCOY</v>
          </cell>
          <cell r="R267" t="str">
            <v>cla28</v>
          </cell>
          <cell r="T267" t="str">
            <v>zt298</v>
          </cell>
          <cell r="U267" t="str">
            <v>&lt;15</v>
          </cell>
        </row>
        <row r="268">
          <cell r="A268" t="str">
            <v>zt341</v>
          </cell>
          <cell r="B268" t="str">
            <v>Canis latrans</v>
          </cell>
          <cell r="C268" t="str">
            <v>contact</v>
          </cell>
          <cell r="D268" t="str">
            <v>New York</v>
          </cell>
          <cell r="E268" t="str">
            <v>WNY</v>
          </cell>
          <cell r="F268" t="str">
            <v>Livingston</v>
          </cell>
          <cell r="I268">
            <v>42.494933549999999</v>
          </cell>
          <cell r="J268">
            <v>-77.781462500000004</v>
          </cell>
          <cell r="L268" t="str">
            <v>County</v>
          </cell>
          <cell r="O268">
            <v>2007</v>
          </cell>
          <cell r="P268" t="str">
            <v>hap2</v>
          </cell>
          <cell r="Q268" t="str">
            <v>WCOY</v>
          </cell>
          <cell r="R268" t="str">
            <v>cla28</v>
          </cell>
          <cell r="T268" t="str">
            <v>zt341</v>
          </cell>
          <cell r="U268" t="str">
            <v>30-45</v>
          </cell>
        </row>
        <row r="269">
          <cell r="A269" t="str">
            <v>zt342</v>
          </cell>
          <cell r="B269" t="str">
            <v>Canis latrans</v>
          </cell>
          <cell r="C269" t="str">
            <v>contact</v>
          </cell>
          <cell r="D269" t="str">
            <v>New York</v>
          </cell>
          <cell r="E269" t="str">
            <v>WNY</v>
          </cell>
          <cell r="F269" t="str">
            <v>Livingston</v>
          </cell>
          <cell r="I269">
            <v>42.494933549999999</v>
          </cell>
          <cell r="J269">
            <v>-77.781462500000004</v>
          </cell>
          <cell r="L269" t="str">
            <v>County</v>
          </cell>
          <cell r="O269">
            <v>2007</v>
          </cell>
          <cell r="P269" t="str">
            <v>hap3</v>
          </cell>
          <cell r="Q269" t="str">
            <v>WCOY</v>
          </cell>
          <cell r="R269" t="str">
            <v>cla29</v>
          </cell>
          <cell r="T269" t="str">
            <v>zt342</v>
          </cell>
          <cell r="U269" t="str">
            <v>30-45</v>
          </cell>
        </row>
        <row r="270">
          <cell r="A270" t="str">
            <v>zt323</v>
          </cell>
          <cell r="B270" t="str">
            <v>Canis latrans</v>
          </cell>
          <cell r="C270" t="str">
            <v>contact</v>
          </cell>
          <cell r="D270" t="str">
            <v>New York</v>
          </cell>
          <cell r="E270" t="str">
            <v>WNY</v>
          </cell>
          <cell r="F270" t="str">
            <v>Livinston, Alleghany</v>
          </cell>
          <cell r="I270">
            <v>42.515794960000001</v>
          </cell>
          <cell r="J270">
            <v>-78.005666880000007</v>
          </cell>
          <cell r="L270" t="str">
            <v>County</v>
          </cell>
          <cell r="O270">
            <v>2007</v>
          </cell>
          <cell r="P270" t="str">
            <v>hap2</v>
          </cell>
          <cell r="Q270" t="str">
            <v>WCOY</v>
          </cell>
          <cell r="R270" t="str">
            <v>cla28</v>
          </cell>
          <cell r="T270" t="str">
            <v>zt323</v>
          </cell>
          <cell r="U270" t="str">
            <v>30-45</v>
          </cell>
        </row>
        <row r="271">
          <cell r="A271" t="str">
            <v>zt324</v>
          </cell>
          <cell r="B271" t="str">
            <v>Canis latrans</v>
          </cell>
          <cell r="C271" t="str">
            <v>contact</v>
          </cell>
          <cell r="D271" t="str">
            <v>New York</v>
          </cell>
          <cell r="E271" t="str">
            <v>WNY</v>
          </cell>
          <cell r="F271" t="str">
            <v>Livinston, Alleghany</v>
          </cell>
          <cell r="I271">
            <v>42.515794960000001</v>
          </cell>
          <cell r="J271">
            <v>-78.005666880000007</v>
          </cell>
          <cell r="L271" t="str">
            <v>County</v>
          </cell>
          <cell r="O271">
            <v>2007</v>
          </cell>
          <cell r="P271" t="str">
            <v>hap2</v>
          </cell>
          <cell r="Q271" t="str">
            <v>WCOY</v>
          </cell>
          <cell r="R271" t="str">
            <v>cla28</v>
          </cell>
          <cell r="T271" t="str">
            <v>zt324</v>
          </cell>
          <cell r="U271" t="str">
            <v>30-45</v>
          </cell>
        </row>
        <row r="272">
          <cell r="A272" t="str">
            <v>zt325</v>
          </cell>
          <cell r="B272" t="str">
            <v>Canis latrans</v>
          </cell>
          <cell r="C272" t="str">
            <v>contact</v>
          </cell>
          <cell r="D272" t="str">
            <v>New York</v>
          </cell>
          <cell r="E272" t="str">
            <v>WNY</v>
          </cell>
          <cell r="F272" t="str">
            <v>Livinston, Alleghany</v>
          </cell>
          <cell r="I272">
            <v>42.515794960000001</v>
          </cell>
          <cell r="J272">
            <v>-78.005666880000007</v>
          </cell>
          <cell r="L272" t="str">
            <v>County</v>
          </cell>
          <cell r="O272">
            <v>2007</v>
          </cell>
          <cell r="P272" t="str">
            <v>hap2</v>
          </cell>
          <cell r="Q272" t="str">
            <v>WCOY</v>
          </cell>
          <cell r="R272" t="str">
            <v>cla28</v>
          </cell>
          <cell r="T272" t="str">
            <v>zt325</v>
          </cell>
          <cell r="U272" t="str">
            <v>30-45</v>
          </cell>
        </row>
        <row r="273">
          <cell r="A273" t="str">
            <v>zm15980</v>
          </cell>
          <cell r="B273" t="str">
            <v>Canis latrans</v>
          </cell>
          <cell r="C273" t="str">
            <v>ecoy</v>
          </cell>
          <cell r="D273" t="str">
            <v>Pennsylvania</v>
          </cell>
          <cell r="F273" t="str">
            <v>Luzerne</v>
          </cell>
          <cell r="I273">
            <v>41.147461999999997</v>
          </cell>
          <cell r="J273">
            <v>-75.969372000000007</v>
          </cell>
          <cell r="K273">
            <v>35.856999999999999</v>
          </cell>
          <cell r="L273" t="str">
            <v>County</v>
          </cell>
          <cell r="T273" t="str">
            <v>zm15980</v>
          </cell>
          <cell r="U273" t="str">
            <v>15-30</v>
          </cell>
        </row>
        <row r="274">
          <cell r="A274" t="str">
            <v>zm15616</v>
          </cell>
          <cell r="B274" t="str">
            <v>Canis latrans</v>
          </cell>
          <cell r="C274" t="str">
            <v>contact</v>
          </cell>
          <cell r="D274" t="str">
            <v>Pennsylvania</v>
          </cell>
          <cell r="E274" t="str">
            <v>WPA</v>
          </cell>
          <cell r="F274" t="str">
            <v>Lycoming</v>
          </cell>
          <cell r="I274">
            <v>41.332149999999999</v>
          </cell>
          <cell r="J274">
            <v>-77.019737000000006</v>
          </cell>
          <cell r="L274" t="str">
            <v>County</v>
          </cell>
          <cell r="O274">
            <v>2008</v>
          </cell>
          <cell r="P274" t="str">
            <v>hap3</v>
          </cell>
          <cell r="Q274" t="str">
            <v>WCOY</v>
          </cell>
          <cell r="R274" t="str">
            <v>cla29</v>
          </cell>
          <cell r="T274" t="str">
            <v>zm15616</v>
          </cell>
          <cell r="U274" t="str">
            <v>15-30</v>
          </cell>
        </row>
        <row r="275">
          <cell r="A275" t="str">
            <v>zt699</v>
          </cell>
          <cell r="B275" t="str">
            <v>Canis latrans</v>
          </cell>
          <cell r="C275" t="str">
            <v>contact</v>
          </cell>
          <cell r="D275" t="str">
            <v>Pennsylvania</v>
          </cell>
          <cell r="E275" t="str">
            <v>WPA</v>
          </cell>
          <cell r="F275" t="str">
            <v>Lycoming</v>
          </cell>
          <cell r="I275">
            <v>41.332149999999999</v>
          </cell>
          <cell r="J275">
            <v>-77.019737000000006</v>
          </cell>
          <cell r="L275" t="str">
            <v>County</v>
          </cell>
          <cell r="O275">
            <v>2008</v>
          </cell>
          <cell r="P275" t="str">
            <v>hap1</v>
          </cell>
          <cell r="Q275" t="str">
            <v>GLW</v>
          </cell>
          <cell r="R275" t="str">
            <v>GL20</v>
          </cell>
          <cell r="T275" t="str">
            <v>zt699</v>
          </cell>
          <cell r="U275" t="str">
            <v>15-30</v>
          </cell>
        </row>
        <row r="276">
          <cell r="A276" t="str">
            <v>zt700</v>
          </cell>
          <cell r="B276" t="str">
            <v>Canis latrans</v>
          </cell>
          <cell r="C276" t="str">
            <v>contact</v>
          </cell>
          <cell r="D276" t="str">
            <v>Pennsylvania</v>
          </cell>
          <cell r="E276" t="str">
            <v>WPA</v>
          </cell>
          <cell r="F276" t="str">
            <v>Lycoming</v>
          </cell>
          <cell r="I276">
            <v>41.332149999999999</v>
          </cell>
          <cell r="J276">
            <v>-77.019737000000006</v>
          </cell>
          <cell r="L276" t="str">
            <v>County</v>
          </cell>
          <cell r="O276">
            <v>2008</v>
          </cell>
          <cell r="P276" t="str">
            <v>hap1</v>
          </cell>
          <cell r="Q276" t="str">
            <v>GLW</v>
          </cell>
          <cell r="R276" t="str">
            <v>GL20</v>
          </cell>
          <cell r="T276" t="str">
            <v>zt700</v>
          </cell>
          <cell r="U276" t="str">
            <v>15-30</v>
          </cell>
        </row>
        <row r="277">
          <cell r="A277" t="str">
            <v>zt701</v>
          </cell>
          <cell r="B277" t="str">
            <v>Canis latrans</v>
          </cell>
          <cell r="C277" t="str">
            <v>contact</v>
          </cell>
          <cell r="D277" t="str">
            <v>Pennsylvania</v>
          </cell>
          <cell r="E277" t="str">
            <v>WPA</v>
          </cell>
          <cell r="F277" t="str">
            <v>Lycoming</v>
          </cell>
          <cell r="I277">
            <v>41.332149999999999</v>
          </cell>
          <cell r="J277">
            <v>-77.019737000000006</v>
          </cell>
          <cell r="L277" t="str">
            <v>County</v>
          </cell>
          <cell r="O277">
            <v>2008</v>
          </cell>
          <cell r="P277" t="str">
            <v>hap2</v>
          </cell>
          <cell r="Q277" t="str">
            <v>WCOY</v>
          </cell>
          <cell r="R277" t="str">
            <v>cla28</v>
          </cell>
          <cell r="T277" t="str">
            <v>zt701</v>
          </cell>
          <cell r="U277" t="str">
            <v>15-30</v>
          </cell>
        </row>
        <row r="278">
          <cell r="A278" t="str">
            <v>zt702</v>
          </cell>
          <cell r="B278" t="str">
            <v>Canis latrans</v>
          </cell>
          <cell r="C278" t="str">
            <v>contact</v>
          </cell>
          <cell r="D278" t="str">
            <v>Pennsylvania</v>
          </cell>
          <cell r="E278" t="str">
            <v>WPA</v>
          </cell>
          <cell r="F278" t="str">
            <v>Lycoming</v>
          </cell>
          <cell r="I278">
            <v>41.332149999999999</v>
          </cell>
          <cell r="J278">
            <v>-77.019737000000006</v>
          </cell>
          <cell r="L278" t="str">
            <v>County</v>
          </cell>
          <cell r="O278">
            <v>2008</v>
          </cell>
          <cell r="P278" t="str">
            <v>hap2</v>
          </cell>
          <cell r="Q278" t="str">
            <v>WCOY</v>
          </cell>
          <cell r="R278" t="str">
            <v>cla28</v>
          </cell>
          <cell r="T278" t="str">
            <v>zt702</v>
          </cell>
          <cell r="U278" t="str">
            <v>15-30</v>
          </cell>
        </row>
        <row r="279">
          <cell r="A279" t="str">
            <v>zt703</v>
          </cell>
          <cell r="B279" t="str">
            <v>Canis latrans</v>
          </cell>
          <cell r="C279" t="str">
            <v>contact</v>
          </cell>
          <cell r="D279" t="str">
            <v>Pennsylvania</v>
          </cell>
          <cell r="E279" t="str">
            <v>WPA</v>
          </cell>
          <cell r="F279" t="str">
            <v>Lycoming</v>
          </cell>
          <cell r="I279">
            <v>41.332149999999999</v>
          </cell>
          <cell r="J279">
            <v>-77.019737000000006</v>
          </cell>
          <cell r="L279" t="str">
            <v>County</v>
          </cell>
          <cell r="O279">
            <v>2008</v>
          </cell>
          <cell r="P279" t="str">
            <v>hap3</v>
          </cell>
          <cell r="Q279" t="str">
            <v>WCOY</v>
          </cell>
          <cell r="R279" t="str">
            <v>cla29</v>
          </cell>
          <cell r="T279" t="str">
            <v>zt703</v>
          </cell>
          <cell r="U279" t="str">
            <v>15-30</v>
          </cell>
        </row>
        <row r="280">
          <cell r="A280" t="str">
            <v>zt704</v>
          </cell>
          <cell r="B280" t="str">
            <v>Canis latrans</v>
          </cell>
          <cell r="C280" t="str">
            <v>contact</v>
          </cell>
          <cell r="D280" t="str">
            <v>Pennsylvania</v>
          </cell>
          <cell r="E280" t="str">
            <v>WPA</v>
          </cell>
          <cell r="F280" t="str">
            <v>Lycoming</v>
          </cell>
          <cell r="I280">
            <v>41.332149999999999</v>
          </cell>
          <cell r="J280">
            <v>-77.019737000000006</v>
          </cell>
          <cell r="L280" t="str">
            <v>County</v>
          </cell>
          <cell r="O280">
            <v>2008</v>
          </cell>
          <cell r="P280" t="str">
            <v>hap2</v>
          </cell>
          <cell r="Q280" t="str">
            <v>WCOY</v>
          </cell>
          <cell r="R280" t="str">
            <v>cla28</v>
          </cell>
          <cell r="T280" t="str">
            <v>zt704</v>
          </cell>
          <cell r="U280" t="str">
            <v>15-30</v>
          </cell>
        </row>
        <row r="281">
          <cell r="A281" t="str">
            <v>zt222</v>
          </cell>
          <cell r="B281" t="str">
            <v>Canis latrans</v>
          </cell>
          <cell r="C281" t="str">
            <v>contact</v>
          </cell>
          <cell r="D281" t="str">
            <v>New York</v>
          </cell>
          <cell r="E281" t="str">
            <v>WC_NY</v>
          </cell>
          <cell r="F281" t="str">
            <v>Madison</v>
          </cell>
          <cell r="I281">
            <v>43.043634859999997</v>
          </cell>
          <cell r="J281">
            <v>-75.873925580000005</v>
          </cell>
          <cell r="L281" t="str">
            <v>County</v>
          </cell>
          <cell r="O281">
            <v>2007</v>
          </cell>
          <cell r="P281" t="str">
            <v>hap3</v>
          </cell>
          <cell r="Q281" t="str">
            <v>WCOY</v>
          </cell>
          <cell r="R281" t="str">
            <v>cla29</v>
          </cell>
          <cell r="T281" t="str">
            <v>zt222</v>
          </cell>
          <cell r="U281" t="str">
            <v>&lt;15</v>
          </cell>
        </row>
        <row r="282">
          <cell r="A282" t="str">
            <v>zt225</v>
          </cell>
          <cell r="B282" t="str">
            <v>Canis latrans</v>
          </cell>
          <cell r="C282" t="str">
            <v>contact</v>
          </cell>
          <cell r="D282" t="str">
            <v>New York</v>
          </cell>
          <cell r="E282" t="str">
            <v>WC_NY</v>
          </cell>
          <cell r="F282" t="str">
            <v>Madison</v>
          </cell>
          <cell r="I282">
            <v>42.850868640000002</v>
          </cell>
          <cell r="J282">
            <v>-75.348129459999996</v>
          </cell>
          <cell r="L282" t="str">
            <v>County</v>
          </cell>
          <cell r="O282">
            <v>2007</v>
          </cell>
          <cell r="P282" t="str">
            <v>hap3</v>
          </cell>
          <cell r="Q282" t="str">
            <v>WCOY</v>
          </cell>
          <cell r="R282" t="str">
            <v>cla29</v>
          </cell>
          <cell r="T282" t="str">
            <v>zt225</v>
          </cell>
          <cell r="U282" t="str">
            <v>15-30</v>
          </cell>
        </row>
        <row r="283">
          <cell r="A283" t="str">
            <v>zt247</v>
          </cell>
          <cell r="B283" t="str">
            <v>Canis latrans</v>
          </cell>
          <cell r="C283" t="str">
            <v>contact</v>
          </cell>
          <cell r="D283" t="str">
            <v>New York</v>
          </cell>
          <cell r="E283" t="str">
            <v>WC_NY</v>
          </cell>
          <cell r="F283" t="str">
            <v>Madison</v>
          </cell>
          <cell r="I283">
            <v>43.087096090000003</v>
          </cell>
          <cell r="J283">
            <v>-75.913809099999995</v>
          </cell>
          <cell r="L283" t="str">
            <v>County</v>
          </cell>
          <cell r="O283">
            <v>2007</v>
          </cell>
          <cell r="P283" t="str">
            <v>hap1</v>
          </cell>
          <cell r="Q283" t="str">
            <v>GLW</v>
          </cell>
          <cell r="R283" t="str">
            <v>GL20</v>
          </cell>
          <cell r="T283" t="str">
            <v>zt247</v>
          </cell>
          <cell r="U283" t="str">
            <v>&lt;15</v>
          </cell>
        </row>
        <row r="284">
          <cell r="A284" t="str">
            <v>zt249</v>
          </cell>
          <cell r="B284" t="str">
            <v>Canis latrans</v>
          </cell>
          <cell r="C284" t="str">
            <v>contact</v>
          </cell>
          <cell r="D284" t="str">
            <v>New York</v>
          </cell>
          <cell r="E284" t="str">
            <v>WC_NY</v>
          </cell>
          <cell r="F284" t="str">
            <v>Madison</v>
          </cell>
          <cell r="I284">
            <v>43.087096090000003</v>
          </cell>
          <cell r="J284">
            <v>-75.913809099999995</v>
          </cell>
          <cell r="L284" t="str">
            <v>County</v>
          </cell>
          <cell r="O284">
            <v>2007</v>
          </cell>
          <cell r="P284" t="str">
            <v>hap3</v>
          </cell>
          <cell r="Q284" t="str">
            <v>WCOY</v>
          </cell>
          <cell r="R284" t="str">
            <v>cla29</v>
          </cell>
          <cell r="T284" t="str">
            <v>zt249</v>
          </cell>
          <cell r="U284" t="str">
            <v>&lt;15</v>
          </cell>
        </row>
        <row r="285">
          <cell r="A285" t="str">
            <v>zt606</v>
          </cell>
          <cell r="B285" t="str">
            <v>Canis latrans</v>
          </cell>
          <cell r="C285" t="str">
            <v>contact</v>
          </cell>
          <cell r="D285" t="str">
            <v>Pennsylvania</v>
          </cell>
          <cell r="E285" t="str">
            <v>WPA</v>
          </cell>
          <cell r="F285" t="str">
            <v>McKean</v>
          </cell>
          <cell r="I285">
            <v>41.804634</v>
          </cell>
          <cell r="J285">
            <v>-78.565331999999998</v>
          </cell>
          <cell r="L285" t="str">
            <v>County</v>
          </cell>
          <cell r="P285" t="str">
            <v>hap2</v>
          </cell>
          <cell r="Q285" t="str">
            <v>WCOY</v>
          </cell>
          <cell r="R285" t="str">
            <v>cla28</v>
          </cell>
          <cell r="T285" t="str">
            <v>zt606</v>
          </cell>
          <cell r="U285" t="str">
            <v>15-30</v>
          </cell>
        </row>
        <row r="286">
          <cell r="A286" t="str">
            <v>zt607</v>
          </cell>
          <cell r="B286" t="str">
            <v>Canis latrans</v>
          </cell>
          <cell r="C286" t="str">
            <v>contact</v>
          </cell>
          <cell r="D286" t="str">
            <v>Pennsylvania</v>
          </cell>
          <cell r="E286" t="str">
            <v>WPA</v>
          </cell>
          <cell r="F286" t="str">
            <v>McKean</v>
          </cell>
          <cell r="I286">
            <v>41.804634</v>
          </cell>
          <cell r="J286">
            <v>-78.565331999999998</v>
          </cell>
          <cell r="L286" t="str">
            <v>County</v>
          </cell>
          <cell r="P286" t="str">
            <v>hap2</v>
          </cell>
          <cell r="Q286" t="str">
            <v>WCOY</v>
          </cell>
          <cell r="R286" t="str">
            <v>cla28</v>
          </cell>
          <cell r="T286" t="str">
            <v>zt607</v>
          </cell>
          <cell r="U286" t="str">
            <v>15-30</v>
          </cell>
        </row>
        <row r="287">
          <cell r="A287" t="str">
            <v>zt608</v>
          </cell>
          <cell r="B287" t="str">
            <v>Canis latrans</v>
          </cell>
          <cell r="C287" t="str">
            <v>contact</v>
          </cell>
          <cell r="D287" t="str">
            <v>Pennsylvania</v>
          </cell>
          <cell r="E287" t="str">
            <v>WPA</v>
          </cell>
          <cell r="F287" t="str">
            <v>McKean</v>
          </cell>
          <cell r="I287">
            <v>41.804634</v>
          </cell>
          <cell r="J287">
            <v>-78.565331999999998</v>
          </cell>
          <cell r="L287" t="str">
            <v>County</v>
          </cell>
          <cell r="P287" t="str">
            <v>hap2</v>
          </cell>
          <cell r="Q287" t="str">
            <v>WCOY</v>
          </cell>
          <cell r="R287" t="str">
            <v>cla28</v>
          </cell>
          <cell r="T287" t="str">
            <v>zt608</v>
          </cell>
          <cell r="U287" t="str">
            <v>15-30</v>
          </cell>
        </row>
        <row r="288">
          <cell r="A288" t="str">
            <v>zm15617</v>
          </cell>
          <cell r="B288" t="str">
            <v>Canis latrans</v>
          </cell>
          <cell r="C288" t="str">
            <v>contact</v>
          </cell>
          <cell r="D288" t="str">
            <v>Pennsylvania</v>
          </cell>
          <cell r="E288" t="str">
            <v>WPA</v>
          </cell>
          <cell r="F288" t="str">
            <v>Mercer</v>
          </cell>
          <cell r="I288">
            <v>41.296773000000002</v>
          </cell>
          <cell r="J288">
            <v>-80.2423</v>
          </cell>
          <cell r="L288" t="str">
            <v>County</v>
          </cell>
          <cell r="O288">
            <v>2008</v>
          </cell>
          <cell r="P288" t="str">
            <v>hap2</v>
          </cell>
          <cell r="Q288" t="str">
            <v>WCOY</v>
          </cell>
          <cell r="R288" t="str">
            <v>cla28</v>
          </cell>
          <cell r="T288" t="str">
            <v>zm15617</v>
          </cell>
          <cell r="U288" t="str">
            <v>15-30</v>
          </cell>
        </row>
        <row r="289">
          <cell r="A289" t="str">
            <v>zm15621</v>
          </cell>
          <cell r="B289" t="str">
            <v>Canis latrans</v>
          </cell>
          <cell r="C289" t="str">
            <v>contact</v>
          </cell>
          <cell r="D289" t="str">
            <v>Pennsylvania</v>
          </cell>
          <cell r="E289" t="str">
            <v>WPA</v>
          </cell>
          <cell r="F289" t="str">
            <v>Mercer</v>
          </cell>
          <cell r="I289">
            <v>41.296773000000002</v>
          </cell>
          <cell r="J289">
            <v>-80.2423</v>
          </cell>
          <cell r="L289" t="str">
            <v>County</v>
          </cell>
          <cell r="O289">
            <v>2008</v>
          </cell>
          <cell r="P289" t="str">
            <v>hap10</v>
          </cell>
          <cell r="Q289" t="str">
            <v>WCOY</v>
          </cell>
          <cell r="R289" t="str">
            <v>cla34</v>
          </cell>
          <cell r="T289" t="str">
            <v>zm15621</v>
          </cell>
          <cell r="U289" t="str">
            <v>15-30</v>
          </cell>
        </row>
        <row r="290">
          <cell r="A290" t="str">
            <v>zt636</v>
          </cell>
          <cell r="B290" t="str">
            <v>Canis latrans</v>
          </cell>
          <cell r="C290" t="str">
            <v>contact</v>
          </cell>
          <cell r="D290" t="str">
            <v>Pennsylvania</v>
          </cell>
          <cell r="E290" t="str">
            <v>WPA</v>
          </cell>
          <cell r="F290" t="str">
            <v>Mercer</v>
          </cell>
          <cell r="I290">
            <v>41.296773000000002</v>
          </cell>
          <cell r="J290">
            <v>-80.2423</v>
          </cell>
          <cell r="L290" t="str">
            <v>County</v>
          </cell>
          <cell r="P290" t="str">
            <v>hap3</v>
          </cell>
          <cell r="Q290" t="str">
            <v>WCOY</v>
          </cell>
          <cell r="R290" t="str">
            <v>cla29</v>
          </cell>
          <cell r="T290" t="str">
            <v>zt636</v>
          </cell>
          <cell r="U290" t="str">
            <v>15-30</v>
          </cell>
        </row>
        <row r="291">
          <cell r="A291" t="str">
            <v>zt637</v>
          </cell>
          <cell r="B291" t="str">
            <v>Canis latrans</v>
          </cell>
          <cell r="C291" t="str">
            <v>contact</v>
          </cell>
          <cell r="D291" t="str">
            <v>Pennsylvania</v>
          </cell>
          <cell r="E291" t="str">
            <v>WPA</v>
          </cell>
          <cell r="F291" t="str">
            <v>Mercer</v>
          </cell>
          <cell r="I291">
            <v>41.296773000000002</v>
          </cell>
          <cell r="J291">
            <v>-80.2423</v>
          </cell>
          <cell r="L291" t="str">
            <v>County</v>
          </cell>
          <cell r="P291" t="str">
            <v>hap3</v>
          </cell>
          <cell r="Q291" t="str">
            <v>WCOY</v>
          </cell>
          <cell r="R291" t="str">
            <v>cla29</v>
          </cell>
          <cell r="T291" t="str">
            <v>zt637</v>
          </cell>
          <cell r="U291" t="str">
            <v>15-30</v>
          </cell>
        </row>
        <row r="292">
          <cell r="A292" t="str">
            <v>zt638</v>
          </cell>
          <cell r="B292" t="str">
            <v>Canis latrans</v>
          </cell>
          <cell r="C292" t="str">
            <v>contact</v>
          </cell>
          <cell r="D292" t="str">
            <v>Pennsylvania</v>
          </cell>
          <cell r="E292" t="str">
            <v>WPA</v>
          </cell>
          <cell r="F292" t="str">
            <v>Mercer</v>
          </cell>
          <cell r="I292">
            <v>41.296773000000002</v>
          </cell>
          <cell r="J292">
            <v>-80.2423</v>
          </cell>
          <cell r="L292" t="str">
            <v>County</v>
          </cell>
          <cell r="P292" t="str">
            <v>hap3</v>
          </cell>
          <cell r="Q292" t="str">
            <v>WCOY</v>
          </cell>
          <cell r="R292" t="str">
            <v>cla29</v>
          </cell>
          <cell r="T292" t="str">
            <v>zt638</v>
          </cell>
          <cell r="U292" t="str">
            <v>15-30</v>
          </cell>
        </row>
        <row r="293">
          <cell r="A293" t="str">
            <v>zt639</v>
          </cell>
          <cell r="B293" t="str">
            <v>Canis latrans</v>
          </cell>
          <cell r="C293" t="str">
            <v>contact</v>
          </cell>
          <cell r="D293" t="str">
            <v>Pennsylvania</v>
          </cell>
          <cell r="E293" t="str">
            <v>WPA</v>
          </cell>
          <cell r="F293" t="str">
            <v>Mercer</v>
          </cell>
          <cell r="I293">
            <v>41.296773000000002</v>
          </cell>
          <cell r="J293">
            <v>-80.2423</v>
          </cell>
          <cell r="L293" t="str">
            <v>County</v>
          </cell>
          <cell r="P293" t="str">
            <v>hap2</v>
          </cell>
          <cell r="Q293" t="str">
            <v>WCOY</v>
          </cell>
          <cell r="R293" t="str">
            <v>cla28</v>
          </cell>
          <cell r="T293" t="str">
            <v>zt639</v>
          </cell>
          <cell r="U293" t="str">
            <v>15-30</v>
          </cell>
        </row>
        <row r="294">
          <cell r="A294" t="str">
            <v>zt640</v>
          </cell>
          <cell r="B294" t="str">
            <v>Canis latrans</v>
          </cell>
          <cell r="C294" t="str">
            <v>contact</v>
          </cell>
          <cell r="D294" t="str">
            <v>Pennsylvania</v>
          </cell>
          <cell r="E294" t="str">
            <v>WPA</v>
          </cell>
          <cell r="F294" t="str">
            <v>Mercer</v>
          </cell>
          <cell r="I294">
            <v>41.296773000000002</v>
          </cell>
          <cell r="J294">
            <v>-80.2423</v>
          </cell>
          <cell r="L294" t="str">
            <v>County</v>
          </cell>
          <cell r="P294" t="str">
            <v>hap3</v>
          </cell>
          <cell r="Q294" t="str">
            <v>WCOY</v>
          </cell>
          <cell r="R294" t="str">
            <v>cla29</v>
          </cell>
          <cell r="T294" t="str">
            <v>zt640</v>
          </cell>
          <cell r="U294" t="str">
            <v>15-30</v>
          </cell>
        </row>
        <row r="295">
          <cell r="A295" t="str">
            <v>zt641</v>
          </cell>
          <cell r="B295" t="str">
            <v>Canis latrans</v>
          </cell>
          <cell r="C295" t="str">
            <v>contact</v>
          </cell>
          <cell r="D295" t="str">
            <v>Pennsylvania</v>
          </cell>
          <cell r="E295" t="str">
            <v>WPA</v>
          </cell>
          <cell r="F295" t="str">
            <v>Mercer</v>
          </cell>
          <cell r="I295">
            <v>41.296773000000002</v>
          </cell>
          <cell r="J295">
            <v>-80.2423</v>
          </cell>
          <cell r="L295" t="str">
            <v>County</v>
          </cell>
          <cell r="P295" t="str">
            <v>hap2</v>
          </cell>
          <cell r="Q295" t="str">
            <v>WCOY</v>
          </cell>
          <cell r="R295" t="str">
            <v>cla28</v>
          </cell>
          <cell r="T295" t="str">
            <v>zt641</v>
          </cell>
          <cell r="U295" t="str">
            <v>15-30</v>
          </cell>
        </row>
        <row r="296">
          <cell r="A296" t="str">
            <v>zt642</v>
          </cell>
          <cell r="B296" t="str">
            <v>Canis latrans</v>
          </cell>
          <cell r="C296" t="str">
            <v>contact</v>
          </cell>
          <cell r="D296" t="str">
            <v>Pennsylvania</v>
          </cell>
          <cell r="E296" t="str">
            <v>WPA</v>
          </cell>
          <cell r="F296" t="str">
            <v>Mercer</v>
          </cell>
          <cell r="I296">
            <v>41.296773000000002</v>
          </cell>
          <cell r="J296">
            <v>-80.2423</v>
          </cell>
          <cell r="L296" t="str">
            <v>County</v>
          </cell>
          <cell r="P296" t="str">
            <v>hap2</v>
          </cell>
          <cell r="Q296" t="str">
            <v>WCOY</v>
          </cell>
          <cell r="R296" t="str">
            <v>cla28</v>
          </cell>
          <cell r="T296" t="str">
            <v>zt642</v>
          </cell>
          <cell r="U296" t="str">
            <v>15-30</v>
          </cell>
        </row>
        <row r="297">
          <cell r="A297" t="str">
            <v>zt643</v>
          </cell>
          <cell r="B297" t="str">
            <v>Canis latrans</v>
          </cell>
          <cell r="C297" t="str">
            <v>contact</v>
          </cell>
          <cell r="D297" t="str">
            <v>Pennsylvania</v>
          </cell>
          <cell r="E297" t="str">
            <v>WPA</v>
          </cell>
          <cell r="F297" t="str">
            <v>Mercer</v>
          </cell>
          <cell r="I297">
            <v>41.296773000000002</v>
          </cell>
          <cell r="J297">
            <v>-80.2423</v>
          </cell>
          <cell r="L297" t="str">
            <v>County</v>
          </cell>
          <cell r="P297" t="str">
            <v>hap11</v>
          </cell>
          <cell r="Q297" t="str">
            <v>WCOY</v>
          </cell>
          <cell r="R297" t="str">
            <v>cla35</v>
          </cell>
          <cell r="T297" t="str">
            <v>zt643</v>
          </cell>
          <cell r="U297" t="str">
            <v>15-30</v>
          </cell>
        </row>
        <row r="298">
          <cell r="A298" t="str">
            <v>zt646</v>
          </cell>
          <cell r="B298" t="str">
            <v>Canis latrans</v>
          </cell>
          <cell r="C298" t="str">
            <v>contact</v>
          </cell>
          <cell r="D298" t="str">
            <v>Pennsylvania</v>
          </cell>
          <cell r="E298" t="str">
            <v>WPA</v>
          </cell>
          <cell r="F298" t="str">
            <v>Mercer</v>
          </cell>
          <cell r="I298">
            <v>41.296773000000002</v>
          </cell>
          <cell r="J298">
            <v>-80.2423</v>
          </cell>
          <cell r="L298" t="str">
            <v>County</v>
          </cell>
          <cell r="P298" t="str">
            <v>hap1</v>
          </cell>
          <cell r="Q298" t="str">
            <v>GLW</v>
          </cell>
          <cell r="R298" t="str">
            <v>GL20</v>
          </cell>
          <cell r="T298" t="str">
            <v>zt646</v>
          </cell>
          <cell r="U298" t="str">
            <v>15-30</v>
          </cell>
        </row>
        <row r="299">
          <cell r="A299" t="str">
            <v>zt690</v>
          </cell>
          <cell r="B299" t="str">
            <v>Canis latrans</v>
          </cell>
          <cell r="C299" t="str">
            <v>contact</v>
          </cell>
          <cell r="D299" t="str">
            <v>Pennsylvania</v>
          </cell>
          <cell r="E299" t="str">
            <v>WPA</v>
          </cell>
          <cell r="F299" t="str">
            <v>Mercer</v>
          </cell>
          <cell r="I299">
            <v>41.296773000000002</v>
          </cell>
          <cell r="J299">
            <v>-80.2423</v>
          </cell>
          <cell r="L299" t="str">
            <v>County</v>
          </cell>
          <cell r="P299" t="str">
            <v>hap2</v>
          </cell>
          <cell r="Q299" t="str">
            <v>WCOY</v>
          </cell>
          <cell r="R299" t="str">
            <v>cla28</v>
          </cell>
          <cell r="T299" t="str">
            <v>zt690</v>
          </cell>
          <cell r="U299" t="str">
            <v>15-30</v>
          </cell>
        </row>
        <row r="300">
          <cell r="A300" t="str">
            <v>zt691</v>
          </cell>
          <cell r="B300" t="str">
            <v>Canis latrans</v>
          </cell>
          <cell r="C300" t="str">
            <v>contact</v>
          </cell>
          <cell r="D300" t="str">
            <v>Pennsylvania</v>
          </cell>
          <cell r="E300" t="str">
            <v>WPA</v>
          </cell>
          <cell r="F300" t="str">
            <v>Mercer</v>
          </cell>
          <cell r="I300">
            <v>41.296773000000002</v>
          </cell>
          <cell r="J300">
            <v>-80.2423</v>
          </cell>
          <cell r="L300" t="str">
            <v>County</v>
          </cell>
          <cell r="P300" t="str">
            <v>hap2</v>
          </cell>
          <cell r="Q300" t="str">
            <v>WCOY</v>
          </cell>
          <cell r="R300" t="str">
            <v>cla28</v>
          </cell>
          <cell r="T300" t="str">
            <v>zt691</v>
          </cell>
          <cell r="U300" t="str">
            <v>15-30</v>
          </cell>
        </row>
        <row r="301">
          <cell r="A301" t="str">
            <v>zt692</v>
          </cell>
          <cell r="B301" t="str">
            <v>Canis latrans</v>
          </cell>
          <cell r="C301" t="str">
            <v>contact</v>
          </cell>
          <cell r="D301" t="str">
            <v>Pennsylvania</v>
          </cell>
          <cell r="E301" t="str">
            <v>WPA</v>
          </cell>
          <cell r="F301" t="str">
            <v>Mercer</v>
          </cell>
          <cell r="I301">
            <v>41.296773000000002</v>
          </cell>
          <cell r="J301">
            <v>-80.2423</v>
          </cell>
          <cell r="L301" t="str">
            <v>County</v>
          </cell>
          <cell r="P301" t="str">
            <v>hap1</v>
          </cell>
          <cell r="Q301" t="str">
            <v>GLW</v>
          </cell>
          <cell r="R301" t="str">
            <v>GL20</v>
          </cell>
          <cell r="T301" t="str">
            <v>zt692</v>
          </cell>
          <cell r="U301" t="str">
            <v>15-30</v>
          </cell>
        </row>
        <row r="302">
          <cell r="A302" t="str">
            <v>zt693</v>
          </cell>
          <cell r="B302" t="str">
            <v>Canis latrans</v>
          </cell>
          <cell r="C302" t="str">
            <v>contact</v>
          </cell>
          <cell r="D302" t="str">
            <v>Pennsylvania</v>
          </cell>
          <cell r="E302" t="str">
            <v>WPA</v>
          </cell>
          <cell r="F302" t="str">
            <v>Mercer</v>
          </cell>
          <cell r="I302">
            <v>41.296773000000002</v>
          </cell>
          <cell r="J302">
            <v>-80.2423</v>
          </cell>
          <cell r="L302" t="str">
            <v>County</v>
          </cell>
          <cell r="P302" t="str">
            <v>hap1</v>
          </cell>
          <cell r="Q302" t="str">
            <v>GLW</v>
          </cell>
          <cell r="R302" t="str">
            <v>GL20</v>
          </cell>
          <cell r="T302" t="str">
            <v>zt693</v>
          </cell>
          <cell r="U302" t="str">
            <v>15-30</v>
          </cell>
        </row>
        <row r="303">
          <cell r="A303" t="str">
            <v>zm15147</v>
          </cell>
          <cell r="B303" t="str">
            <v>Canis latrans</v>
          </cell>
          <cell r="C303" t="str">
            <v>ecoy</v>
          </cell>
          <cell r="D303" t="str">
            <v>Connecticut</v>
          </cell>
          <cell r="E303" t="str">
            <v>CT_SNY</v>
          </cell>
          <cell r="F303" t="str">
            <v>Middlesex</v>
          </cell>
          <cell r="I303">
            <v>41.594999999999999</v>
          </cell>
          <cell r="J303">
            <v>-72.645830000000004</v>
          </cell>
          <cell r="K303">
            <v>1.77</v>
          </cell>
          <cell r="L303" t="str">
            <v>County</v>
          </cell>
          <cell r="P303" t="str">
            <v>hap2</v>
          </cell>
          <cell r="Q303" t="str">
            <v>WCOY</v>
          </cell>
          <cell r="R303" t="str">
            <v>cla28</v>
          </cell>
          <cell r="T303" t="str">
            <v>zm15147</v>
          </cell>
          <cell r="U303" t="str">
            <v>&lt;15</v>
          </cell>
        </row>
        <row r="304">
          <cell r="A304" t="str">
            <v>zt227</v>
          </cell>
          <cell r="B304" t="str">
            <v>Canis latrans</v>
          </cell>
          <cell r="C304" t="str">
            <v>ecoy</v>
          </cell>
          <cell r="D304" t="str">
            <v>New York</v>
          </cell>
          <cell r="E304" t="str">
            <v>EC_NY</v>
          </cell>
          <cell r="F304" t="str">
            <v>Mongomery</v>
          </cell>
          <cell r="I304">
            <v>42.937569760000002</v>
          </cell>
          <cell r="J304">
            <v>-74.298169920000007</v>
          </cell>
          <cell r="L304" t="str">
            <v>County</v>
          </cell>
          <cell r="O304">
            <v>2007</v>
          </cell>
          <cell r="P304" t="str">
            <v>hap1</v>
          </cell>
          <cell r="Q304" t="str">
            <v>GLW</v>
          </cell>
          <cell r="R304" t="str">
            <v>GL20</v>
          </cell>
          <cell r="T304" t="str">
            <v>zt227</v>
          </cell>
          <cell r="U304" t="str">
            <v>&lt;15</v>
          </cell>
        </row>
        <row r="305">
          <cell r="A305" t="str">
            <v>zt228</v>
          </cell>
          <cell r="B305" t="str">
            <v>Canis latrans</v>
          </cell>
          <cell r="C305" t="str">
            <v>ecoy</v>
          </cell>
          <cell r="D305" t="str">
            <v>New York</v>
          </cell>
          <cell r="E305" t="str">
            <v>EC_NY</v>
          </cell>
          <cell r="F305" t="str">
            <v>Mongomery</v>
          </cell>
          <cell r="I305">
            <v>42.937569760000002</v>
          </cell>
          <cell r="J305">
            <v>-74.298169920000007</v>
          </cell>
          <cell r="L305" t="str">
            <v>County</v>
          </cell>
          <cell r="O305">
            <v>2007</v>
          </cell>
          <cell r="P305" t="str">
            <v>hap3</v>
          </cell>
          <cell r="Q305" t="str">
            <v>WCOY</v>
          </cell>
          <cell r="R305" t="str">
            <v>cla29</v>
          </cell>
          <cell r="T305" t="str">
            <v>zt228</v>
          </cell>
          <cell r="U305" t="str">
            <v>&lt;15</v>
          </cell>
        </row>
        <row r="306">
          <cell r="A306" t="str">
            <v>zt232</v>
          </cell>
          <cell r="B306" t="str">
            <v>Canis latrans</v>
          </cell>
          <cell r="C306" t="str">
            <v>ecoy</v>
          </cell>
          <cell r="D306" t="str">
            <v>New York</v>
          </cell>
          <cell r="E306" t="str">
            <v>EC_NY</v>
          </cell>
          <cell r="F306" t="str">
            <v>Mongomery</v>
          </cell>
          <cell r="I306">
            <v>42.937569760000002</v>
          </cell>
          <cell r="J306">
            <v>-74.298169920000007</v>
          </cell>
          <cell r="L306" t="str">
            <v>County</v>
          </cell>
          <cell r="O306">
            <v>2007</v>
          </cell>
          <cell r="P306" t="str">
            <v>hap2</v>
          </cell>
          <cell r="Q306" t="str">
            <v>WCOY</v>
          </cell>
          <cell r="R306" t="str">
            <v>cla28</v>
          </cell>
          <cell r="T306" t="str">
            <v>zt232</v>
          </cell>
          <cell r="U306" t="str">
            <v>&lt;15</v>
          </cell>
        </row>
        <row r="307">
          <cell r="A307" t="str">
            <v>zm14818</v>
          </cell>
          <cell r="B307" t="str">
            <v>Canis latrans</v>
          </cell>
          <cell r="C307" t="str">
            <v>wcoy</v>
          </cell>
          <cell r="D307" t="str">
            <v>Ohio</v>
          </cell>
          <cell r="E307" t="str">
            <v>OH</v>
          </cell>
          <cell r="F307" t="str">
            <v>Monroe</v>
          </cell>
          <cell r="I307">
            <v>39.725864000000001</v>
          </cell>
          <cell r="J307">
            <v>-81.077399</v>
          </cell>
          <cell r="K307">
            <v>26.059000000000001</v>
          </cell>
          <cell r="L307" t="str">
            <v>County</v>
          </cell>
          <cell r="P307" t="str">
            <v>hap8</v>
          </cell>
          <cell r="Q307" t="str">
            <v>WCOY</v>
          </cell>
          <cell r="R307" t="str">
            <v>cla33</v>
          </cell>
          <cell r="T307" t="str">
            <v>zm14818</v>
          </cell>
          <cell r="U307" t="str">
            <v>30-45</v>
          </cell>
        </row>
        <row r="308">
          <cell r="A308" t="str">
            <v>zt260</v>
          </cell>
          <cell r="B308" t="str">
            <v>Canis latrans</v>
          </cell>
          <cell r="C308" t="str">
            <v>contact</v>
          </cell>
          <cell r="D308" t="str">
            <v>New York</v>
          </cell>
          <cell r="E308" t="str">
            <v>WNY</v>
          </cell>
          <cell r="F308" t="str">
            <v>Monroe</v>
          </cell>
          <cell r="I308">
            <v>43.227965419999997</v>
          </cell>
          <cell r="J308">
            <v>-77.743610849999996</v>
          </cell>
          <cell r="L308" t="str">
            <v>County</v>
          </cell>
          <cell r="O308">
            <v>2007</v>
          </cell>
          <cell r="P308" t="str">
            <v>hap11</v>
          </cell>
          <cell r="Q308" t="str">
            <v>WCOY</v>
          </cell>
          <cell r="R308" t="str">
            <v>cla35</v>
          </cell>
          <cell r="T308" t="str">
            <v>zt260</v>
          </cell>
          <cell r="U308" t="str">
            <v>15-30</v>
          </cell>
        </row>
        <row r="309">
          <cell r="A309" t="str">
            <v>zt261</v>
          </cell>
          <cell r="B309" t="str">
            <v>Canis latrans</v>
          </cell>
          <cell r="C309" t="str">
            <v>contact</v>
          </cell>
          <cell r="D309" t="str">
            <v>New York</v>
          </cell>
          <cell r="E309" t="str">
            <v>WNY</v>
          </cell>
          <cell r="F309" t="str">
            <v>Monroe</v>
          </cell>
          <cell r="I309">
            <v>43.227965419999997</v>
          </cell>
          <cell r="J309">
            <v>-77.743610849999996</v>
          </cell>
          <cell r="L309" t="str">
            <v>County</v>
          </cell>
          <cell r="O309">
            <v>2007</v>
          </cell>
          <cell r="P309" t="str">
            <v>hap2</v>
          </cell>
          <cell r="Q309" t="str">
            <v>WCOY</v>
          </cell>
          <cell r="R309" t="str">
            <v>cla28</v>
          </cell>
          <cell r="T309" t="str">
            <v>zt261</v>
          </cell>
          <cell r="U309" t="str">
            <v>15-30</v>
          </cell>
        </row>
        <row r="310">
          <cell r="A310" t="str">
            <v>zt262</v>
          </cell>
          <cell r="B310" t="str">
            <v>Canis latrans</v>
          </cell>
          <cell r="C310" t="str">
            <v>contact</v>
          </cell>
          <cell r="D310" t="str">
            <v>New York</v>
          </cell>
          <cell r="E310" t="str">
            <v>WNY</v>
          </cell>
          <cell r="F310" t="str">
            <v>Monroe</v>
          </cell>
          <cell r="I310">
            <v>43.227965419999997</v>
          </cell>
          <cell r="J310">
            <v>-77.743610849999996</v>
          </cell>
          <cell r="L310" t="str">
            <v>County</v>
          </cell>
          <cell r="O310">
            <v>2007</v>
          </cell>
          <cell r="P310" t="str">
            <v>hap3</v>
          </cell>
          <cell r="Q310" t="str">
            <v>WCOY</v>
          </cell>
          <cell r="R310" t="str">
            <v>cla29</v>
          </cell>
          <cell r="T310" t="str">
            <v>zt262</v>
          </cell>
          <cell r="U310" t="str">
            <v>15-30</v>
          </cell>
        </row>
        <row r="311">
          <cell r="A311" t="str">
            <v>zt263</v>
          </cell>
          <cell r="B311" t="str">
            <v>Canis latrans</v>
          </cell>
          <cell r="C311" t="str">
            <v>contact</v>
          </cell>
          <cell r="D311" t="str">
            <v>New York</v>
          </cell>
          <cell r="E311" t="str">
            <v>WNY</v>
          </cell>
          <cell r="F311" t="str">
            <v>Monroe</v>
          </cell>
          <cell r="I311">
            <v>43.227965419999997</v>
          </cell>
          <cell r="J311">
            <v>-77.743610849999996</v>
          </cell>
          <cell r="L311" t="str">
            <v>County</v>
          </cell>
          <cell r="O311">
            <v>2007</v>
          </cell>
          <cell r="P311" t="str">
            <v>hap8</v>
          </cell>
          <cell r="Q311" t="str">
            <v>WCOY</v>
          </cell>
          <cell r="R311" t="str">
            <v>cla33</v>
          </cell>
          <cell r="T311" t="str">
            <v>zt263</v>
          </cell>
          <cell r="U311" t="str">
            <v>15-30</v>
          </cell>
        </row>
        <row r="312">
          <cell r="A312" t="str">
            <v>zt264</v>
          </cell>
          <cell r="B312" t="str">
            <v>Canis latrans</v>
          </cell>
          <cell r="C312" t="str">
            <v>contact</v>
          </cell>
          <cell r="D312" t="str">
            <v>New York</v>
          </cell>
          <cell r="E312" t="str">
            <v>WNY</v>
          </cell>
          <cell r="F312" t="str">
            <v>Monroe</v>
          </cell>
          <cell r="I312">
            <v>43.227965419999997</v>
          </cell>
          <cell r="J312">
            <v>-77.743610849999996</v>
          </cell>
          <cell r="L312" t="str">
            <v>County</v>
          </cell>
          <cell r="O312">
            <v>2007</v>
          </cell>
          <cell r="P312" t="str">
            <v>hap1</v>
          </cell>
          <cell r="Q312" t="str">
            <v>GLW</v>
          </cell>
          <cell r="R312" t="str">
            <v>GL20</v>
          </cell>
          <cell r="T312" t="str">
            <v>zt264</v>
          </cell>
          <cell r="U312" t="str">
            <v>15-30</v>
          </cell>
        </row>
        <row r="313">
          <cell r="A313" t="str">
            <v>zt267</v>
          </cell>
          <cell r="B313" t="str">
            <v>Canis latrans</v>
          </cell>
          <cell r="C313" t="str">
            <v>contact</v>
          </cell>
          <cell r="D313" t="str">
            <v>New York</v>
          </cell>
          <cell r="E313" t="str">
            <v>WNY</v>
          </cell>
          <cell r="F313" t="str">
            <v>Monroe</v>
          </cell>
          <cell r="I313">
            <v>43.227965419999997</v>
          </cell>
          <cell r="J313">
            <v>-77.743610849999996</v>
          </cell>
          <cell r="L313" t="str">
            <v>County</v>
          </cell>
          <cell r="O313">
            <v>2007</v>
          </cell>
          <cell r="P313" t="str">
            <v>hap8</v>
          </cell>
          <cell r="Q313" t="str">
            <v>WCOY</v>
          </cell>
          <cell r="R313" t="str">
            <v>cla33</v>
          </cell>
          <cell r="T313" t="str">
            <v>zt267</v>
          </cell>
          <cell r="U313" t="str">
            <v>15-30</v>
          </cell>
        </row>
        <row r="314">
          <cell r="A314" t="str">
            <v>zt268</v>
          </cell>
          <cell r="B314" t="str">
            <v>Canis latrans</v>
          </cell>
          <cell r="C314" t="str">
            <v>contact</v>
          </cell>
          <cell r="D314" t="str">
            <v>New York</v>
          </cell>
          <cell r="E314" t="str">
            <v>WNY</v>
          </cell>
          <cell r="F314" t="str">
            <v>Monroe</v>
          </cell>
          <cell r="I314">
            <v>43.227965419999997</v>
          </cell>
          <cell r="J314">
            <v>-77.743610849999996</v>
          </cell>
          <cell r="L314" t="str">
            <v>County</v>
          </cell>
          <cell r="O314">
            <v>2007</v>
          </cell>
          <cell r="P314" t="str">
            <v>hap3</v>
          </cell>
          <cell r="Q314" t="str">
            <v>WCOY</v>
          </cell>
          <cell r="R314" t="str">
            <v>cla29</v>
          </cell>
          <cell r="T314" t="str">
            <v>zt268</v>
          </cell>
          <cell r="U314" t="str">
            <v>15-30</v>
          </cell>
        </row>
        <row r="315">
          <cell r="A315" t="str">
            <v>zt614</v>
          </cell>
          <cell r="B315" t="str">
            <v>Canis latrans</v>
          </cell>
          <cell r="C315" t="str">
            <v>ecoy</v>
          </cell>
          <cell r="D315" t="str">
            <v>Pennsylvania</v>
          </cell>
          <cell r="E315" t="str">
            <v>NJ_EPA</v>
          </cell>
          <cell r="F315" t="str">
            <v>Monroe</v>
          </cell>
          <cell r="I315">
            <v>41.053932000000003</v>
          </cell>
          <cell r="J315">
            <v>-75.343239999999994</v>
          </cell>
          <cell r="L315" t="str">
            <v>County</v>
          </cell>
          <cell r="P315" t="str">
            <v>hap2</v>
          </cell>
          <cell r="Q315" t="str">
            <v>WCOY</v>
          </cell>
          <cell r="R315" t="str">
            <v>cla28</v>
          </cell>
          <cell r="T315" t="str">
            <v>zt614</v>
          </cell>
          <cell r="U315" t="str">
            <v>15-30</v>
          </cell>
        </row>
        <row r="316">
          <cell r="A316" t="str">
            <v>zt630</v>
          </cell>
          <cell r="B316" t="str">
            <v>Canis latrans</v>
          </cell>
          <cell r="C316" t="str">
            <v>ecoy</v>
          </cell>
          <cell r="D316" t="str">
            <v>Pennsylvania</v>
          </cell>
          <cell r="E316" t="str">
            <v>NJ_EPA</v>
          </cell>
          <cell r="F316" t="str">
            <v>Northhampton</v>
          </cell>
          <cell r="I316">
            <v>40.765799999999999</v>
          </cell>
          <cell r="J316">
            <v>-75.324697</v>
          </cell>
          <cell r="L316" t="str">
            <v>County</v>
          </cell>
          <cell r="P316" t="str">
            <v>zhap2(tooshort)</v>
          </cell>
          <cell r="Q316" t="str">
            <v>WCOY</v>
          </cell>
          <cell r="T316" t="str">
            <v>zt630</v>
          </cell>
          <cell r="U316" t="str">
            <v>30-45</v>
          </cell>
        </row>
        <row r="317">
          <cell r="A317" t="str">
            <v>zm15576</v>
          </cell>
          <cell r="B317" t="str">
            <v>Canis latrans</v>
          </cell>
          <cell r="C317" t="str">
            <v>ecoy</v>
          </cell>
          <cell r="D317" t="str">
            <v>New Jersey</v>
          </cell>
          <cell r="E317" t="str">
            <v>NJ_EPA</v>
          </cell>
          <cell r="F317" t="str">
            <v>Ocean</v>
          </cell>
          <cell r="I317">
            <v>39.966934000000002</v>
          </cell>
          <cell r="J317">
            <v>-74.308535000000006</v>
          </cell>
          <cell r="L317" t="str">
            <v>County</v>
          </cell>
          <cell r="P317" t="str">
            <v>hap3</v>
          </cell>
          <cell r="Q317" t="str">
            <v>WCOY</v>
          </cell>
          <cell r="R317" t="str">
            <v>cla29</v>
          </cell>
          <cell r="T317" t="str">
            <v>zm15576</v>
          </cell>
          <cell r="U317" t="str">
            <v>&lt;15</v>
          </cell>
        </row>
        <row r="318">
          <cell r="A318" t="str">
            <v>zt242</v>
          </cell>
          <cell r="B318" t="str">
            <v>Canis latrans</v>
          </cell>
          <cell r="C318" t="str">
            <v>contact</v>
          </cell>
          <cell r="D318" t="str">
            <v>New York</v>
          </cell>
          <cell r="E318" t="str">
            <v>WC_NY</v>
          </cell>
          <cell r="F318" t="str">
            <v>Oneida</v>
          </cell>
          <cell r="I318">
            <v>43.206543420000003</v>
          </cell>
          <cell r="J318">
            <v>-75.518508819999994</v>
          </cell>
          <cell r="L318" t="str">
            <v>County</v>
          </cell>
          <cell r="O318">
            <v>2007</v>
          </cell>
          <cell r="P318" t="str">
            <v>hap2</v>
          </cell>
          <cell r="Q318" t="str">
            <v>WCOY</v>
          </cell>
          <cell r="R318" t="str">
            <v>cla28</v>
          </cell>
          <cell r="T318" t="str">
            <v>zt242</v>
          </cell>
          <cell r="U318" t="str">
            <v>&lt;15</v>
          </cell>
        </row>
        <row r="319">
          <cell r="A319" t="str">
            <v>zt244</v>
          </cell>
          <cell r="B319" t="str">
            <v>Canis latrans</v>
          </cell>
          <cell r="C319" t="str">
            <v>contact</v>
          </cell>
          <cell r="D319" t="str">
            <v>New York</v>
          </cell>
          <cell r="E319" t="str">
            <v>WC_NY</v>
          </cell>
          <cell r="F319" t="str">
            <v>Oneida</v>
          </cell>
          <cell r="I319">
            <v>43.206543420000003</v>
          </cell>
          <cell r="J319">
            <v>-75.518508819999994</v>
          </cell>
          <cell r="L319" t="str">
            <v>County</v>
          </cell>
          <cell r="O319">
            <v>2007</v>
          </cell>
          <cell r="P319" t="str">
            <v>hap8</v>
          </cell>
          <cell r="Q319" t="str">
            <v>WCOY</v>
          </cell>
          <cell r="R319" t="str">
            <v>cla33</v>
          </cell>
          <cell r="T319" t="str">
            <v>zt244</v>
          </cell>
          <cell r="U319" t="str">
            <v>&lt;15</v>
          </cell>
        </row>
        <row r="320">
          <cell r="A320" t="str">
            <v>zt169</v>
          </cell>
          <cell r="B320" t="str">
            <v>Canis latrans</v>
          </cell>
          <cell r="C320" t="str">
            <v>contact</v>
          </cell>
          <cell r="D320" t="str">
            <v>New York</v>
          </cell>
          <cell r="E320" t="str">
            <v>WC_NY</v>
          </cell>
          <cell r="F320" t="str">
            <v>Onondaga</v>
          </cell>
          <cell r="I320">
            <v>42.967468660000002</v>
          </cell>
          <cell r="J320">
            <v>-75.915616720000003</v>
          </cell>
          <cell r="L320" t="str">
            <v>County</v>
          </cell>
          <cell r="O320">
            <v>2007</v>
          </cell>
          <cell r="P320" t="str">
            <v>hap4</v>
          </cell>
          <cell r="Q320" t="str">
            <v>WCOY</v>
          </cell>
          <cell r="R320" t="str">
            <v>cla30</v>
          </cell>
          <cell r="T320" t="str">
            <v>zt169</v>
          </cell>
          <cell r="U320" t="str">
            <v>&lt;15</v>
          </cell>
        </row>
        <row r="321">
          <cell r="A321" t="str">
            <v>zt170</v>
          </cell>
          <cell r="B321" t="str">
            <v>Canis latrans</v>
          </cell>
          <cell r="C321" t="str">
            <v>contact</v>
          </cell>
          <cell r="D321" t="str">
            <v>New York</v>
          </cell>
          <cell r="E321" t="str">
            <v>WC_NY</v>
          </cell>
          <cell r="F321" t="str">
            <v>Onondaga</v>
          </cell>
          <cell r="I321">
            <v>42.967468660000002</v>
          </cell>
          <cell r="J321">
            <v>-75.915616720000003</v>
          </cell>
          <cell r="L321" t="str">
            <v>County</v>
          </cell>
          <cell r="O321">
            <v>2007</v>
          </cell>
          <cell r="P321" t="str">
            <v>hap1</v>
          </cell>
          <cell r="Q321" t="str">
            <v>GLW</v>
          </cell>
          <cell r="R321" t="str">
            <v>GL20</v>
          </cell>
          <cell r="T321" t="str">
            <v>zt170</v>
          </cell>
          <cell r="U321" t="str">
            <v>&lt;15</v>
          </cell>
        </row>
        <row r="322">
          <cell r="A322" t="str">
            <v>zt171</v>
          </cell>
          <cell r="B322" t="str">
            <v>Canis latrans</v>
          </cell>
          <cell r="C322" t="str">
            <v>contact</v>
          </cell>
          <cell r="D322" t="str">
            <v>New York</v>
          </cell>
          <cell r="E322" t="str">
            <v>WC_NY</v>
          </cell>
          <cell r="F322" t="str">
            <v>Onondaga</v>
          </cell>
          <cell r="I322">
            <v>42.967468660000002</v>
          </cell>
          <cell r="J322">
            <v>-75.915616720000003</v>
          </cell>
          <cell r="L322" t="str">
            <v>County</v>
          </cell>
          <cell r="O322">
            <v>2007</v>
          </cell>
          <cell r="P322" t="str">
            <v>hap1</v>
          </cell>
          <cell r="Q322" t="str">
            <v>GLW</v>
          </cell>
          <cell r="R322" t="str">
            <v>GL20</v>
          </cell>
          <cell r="T322" t="str">
            <v>zt171</v>
          </cell>
          <cell r="U322" t="str">
            <v>&lt;15</v>
          </cell>
        </row>
        <row r="323">
          <cell r="A323" t="str">
            <v>zt172</v>
          </cell>
          <cell r="B323" t="str">
            <v>Canis latrans</v>
          </cell>
          <cell r="C323" t="str">
            <v>contact</v>
          </cell>
          <cell r="D323" t="str">
            <v>New York</v>
          </cell>
          <cell r="E323" t="str">
            <v>WC_NY</v>
          </cell>
          <cell r="F323" t="str">
            <v>Onondaga</v>
          </cell>
          <cell r="I323">
            <v>42.967468660000002</v>
          </cell>
          <cell r="J323">
            <v>-75.915616720000003</v>
          </cell>
          <cell r="L323" t="str">
            <v>County</v>
          </cell>
          <cell r="O323">
            <v>2007</v>
          </cell>
          <cell r="P323" t="str">
            <v>hap4</v>
          </cell>
          <cell r="Q323" t="str">
            <v>WCOY</v>
          </cell>
          <cell r="R323" t="str">
            <v>cla30</v>
          </cell>
          <cell r="T323" t="str">
            <v>zt172</v>
          </cell>
          <cell r="U323" t="str">
            <v>&lt;15</v>
          </cell>
        </row>
        <row r="324">
          <cell r="A324" t="str">
            <v>zt173</v>
          </cell>
          <cell r="B324" t="str">
            <v>Canis latrans</v>
          </cell>
          <cell r="C324" t="str">
            <v>contact</v>
          </cell>
          <cell r="D324" t="str">
            <v>New York</v>
          </cell>
          <cell r="E324" t="str">
            <v>WC_NY</v>
          </cell>
          <cell r="F324" t="str">
            <v>Onondaga</v>
          </cell>
          <cell r="I324">
            <v>42.967468660000002</v>
          </cell>
          <cell r="J324">
            <v>-75.915616720000003</v>
          </cell>
          <cell r="L324" t="str">
            <v>County</v>
          </cell>
          <cell r="O324">
            <v>2007</v>
          </cell>
          <cell r="P324" t="str">
            <v>hap5</v>
          </cell>
          <cell r="Q324" t="str">
            <v>WCOY</v>
          </cell>
          <cell r="R324" t="str">
            <v>cla31</v>
          </cell>
          <cell r="T324" t="str">
            <v>zt173</v>
          </cell>
          <cell r="U324" t="str">
            <v>&lt;15</v>
          </cell>
        </row>
        <row r="325">
          <cell r="A325" t="str">
            <v>zt174</v>
          </cell>
          <cell r="B325" t="str">
            <v>Canis latrans</v>
          </cell>
          <cell r="C325" t="str">
            <v>contact</v>
          </cell>
          <cell r="D325" t="str">
            <v>New York</v>
          </cell>
          <cell r="E325" t="str">
            <v>WC_NY</v>
          </cell>
          <cell r="F325" t="str">
            <v>Onondaga</v>
          </cell>
          <cell r="I325">
            <v>42.967468660000002</v>
          </cell>
          <cell r="J325">
            <v>-75.915616720000003</v>
          </cell>
          <cell r="L325" t="str">
            <v>County</v>
          </cell>
          <cell r="O325">
            <v>2007</v>
          </cell>
          <cell r="P325" t="str">
            <v>hap10</v>
          </cell>
          <cell r="Q325" t="str">
            <v>WCOY</v>
          </cell>
          <cell r="R325" t="str">
            <v>cla34</v>
          </cell>
          <cell r="T325" t="str">
            <v>zt174</v>
          </cell>
          <cell r="U325" t="str">
            <v>&lt;15</v>
          </cell>
        </row>
        <row r="326">
          <cell r="A326" t="str">
            <v>zt175</v>
          </cell>
          <cell r="B326" t="str">
            <v>Canis latrans</v>
          </cell>
          <cell r="C326" t="str">
            <v>contact</v>
          </cell>
          <cell r="D326" t="str">
            <v>New York</v>
          </cell>
          <cell r="E326" t="str">
            <v>WC_NY</v>
          </cell>
          <cell r="F326" t="str">
            <v>Onondaga</v>
          </cell>
          <cell r="I326">
            <v>42.967468660000002</v>
          </cell>
          <cell r="J326">
            <v>-75.915616720000003</v>
          </cell>
          <cell r="L326" t="str">
            <v>County</v>
          </cell>
          <cell r="O326">
            <v>2007</v>
          </cell>
          <cell r="P326" t="str">
            <v>hap3</v>
          </cell>
          <cell r="Q326" t="str">
            <v>WCOY</v>
          </cell>
          <cell r="R326" t="str">
            <v>cla29</v>
          </cell>
          <cell r="T326" t="str">
            <v>zt175</v>
          </cell>
          <cell r="U326" t="str">
            <v>&lt;15</v>
          </cell>
        </row>
        <row r="327">
          <cell r="A327" t="str">
            <v>zt176</v>
          </cell>
          <cell r="B327" t="str">
            <v>Canis latrans</v>
          </cell>
          <cell r="C327" t="str">
            <v>contact</v>
          </cell>
          <cell r="D327" t="str">
            <v>New York</v>
          </cell>
          <cell r="E327" t="str">
            <v>WC_NY</v>
          </cell>
          <cell r="F327" t="str">
            <v>Onondaga</v>
          </cell>
          <cell r="I327">
            <v>42.967468660000002</v>
          </cell>
          <cell r="J327">
            <v>-75.915616720000003</v>
          </cell>
          <cell r="L327" t="str">
            <v>County</v>
          </cell>
          <cell r="O327">
            <v>2007</v>
          </cell>
          <cell r="P327" t="str">
            <v>hap11</v>
          </cell>
          <cell r="Q327" t="str">
            <v>WCOY</v>
          </cell>
          <cell r="R327" t="str">
            <v>cla35</v>
          </cell>
          <cell r="T327" t="str">
            <v>zt176</v>
          </cell>
          <cell r="U327" t="str">
            <v>&lt;15</v>
          </cell>
        </row>
        <row r="328">
          <cell r="A328" t="str">
            <v>zt177</v>
          </cell>
          <cell r="B328" t="str">
            <v>Canis latrans</v>
          </cell>
          <cell r="C328" t="str">
            <v>contact</v>
          </cell>
          <cell r="D328" t="str">
            <v>New York</v>
          </cell>
          <cell r="E328" t="str">
            <v>WC_NY</v>
          </cell>
          <cell r="F328" t="str">
            <v>Onondaga</v>
          </cell>
          <cell r="I328">
            <v>42.967468660000002</v>
          </cell>
          <cell r="J328">
            <v>-75.915616720000003</v>
          </cell>
          <cell r="L328" t="str">
            <v>County</v>
          </cell>
          <cell r="O328">
            <v>2007</v>
          </cell>
          <cell r="P328" t="str">
            <v>hap12</v>
          </cell>
          <cell r="Q328" t="str">
            <v>WCOY</v>
          </cell>
          <cell r="R328" t="str">
            <v>cla36</v>
          </cell>
          <cell r="T328" t="str">
            <v>zt177</v>
          </cell>
          <cell r="U328" t="str">
            <v>&lt;15</v>
          </cell>
        </row>
        <row r="329">
          <cell r="A329" t="str">
            <v>zt178</v>
          </cell>
          <cell r="B329" t="str">
            <v>Canis latrans</v>
          </cell>
          <cell r="C329" t="str">
            <v>contact</v>
          </cell>
          <cell r="D329" t="str">
            <v>New York</v>
          </cell>
          <cell r="E329" t="str">
            <v>WC_NY</v>
          </cell>
          <cell r="F329" t="str">
            <v>Onondaga</v>
          </cell>
          <cell r="I329">
            <v>42.967468660000002</v>
          </cell>
          <cell r="J329">
            <v>-75.915616720000003</v>
          </cell>
          <cell r="L329" t="str">
            <v>County</v>
          </cell>
          <cell r="O329">
            <v>2007</v>
          </cell>
          <cell r="P329" t="str">
            <v>hap14</v>
          </cell>
          <cell r="Q329" t="str">
            <v>WCOY</v>
          </cell>
          <cell r="R329" t="str">
            <v>cla37</v>
          </cell>
          <cell r="T329" t="str">
            <v>zt178</v>
          </cell>
          <cell r="U329" t="str">
            <v>&lt;15</v>
          </cell>
        </row>
        <row r="330">
          <cell r="A330" t="str">
            <v>zt179</v>
          </cell>
          <cell r="B330" t="str">
            <v>Canis latrans</v>
          </cell>
          <cell r="C330" t="str">
            <v>contact</v>
          </cell>
          <cell r="D330" t="str">
            <v>New York</v>
          </cell>
          <cell r="E330" t="str">
            <v>WC_NY</v>
          </cell>
          <cell r="F330" t="str">
            <v>Onondaga</v>
          </cell>
          <cell r="I330">
            <v>42.967468660000002</v>
          </cell>
          <cell r="J330">
            <v>-75.915616720000003</v>
          </cell>
          <cell r="L330" t="str">
            <v>County</v>
          </cell>
          <cell r="O330">
            <v>2007</v>
          </cell>
          <cell r="P330" t="str">
            <v>hap11</v>
          </cell>
          <cell r="Q330" t="str">
            <v>WCOY</v>
          </cell>
          <cell r="R330" t="str">
            <v>cla35</v>
          </cell>
          <cell r="T330" t="str">
            <v>zt179</v>
          </cell>
          <cell r="U330" t="str">
            <v>&lt;15</v>
          </cell>
        </row>
        <row r="331">
          <cell r="A331" t="str">
            <v>zt181</v>
          </cell>
          <cell r="B331" t="str">
            <v>Canis latrans</v>
          </cell>
          <cell r="C331" t="str">
            <v>contact</v>
          </cell>
          <cell r="D331" t="str">
            <v>New York</v>
          </cell>
          <cell r="E331" t="str">
            <v>WC_NY</v>
          </cell>
          <cell r="F331" t="str">
            <v>Onondaga</v>
          </cell>
          <cell r="I331">
            <v>42.967468660000002</v>
          </cell>
          <cell r="J331">
            <v>-75.915616720000003</v>
          </cell>
          <cell r="L331" t="str">
            <v>County</v>
          </cell>
          <cell r="O331">
            <v>2007</v>
          </cell>
          <cell r="P331" t="str">
            <v>hap14</v>
          </cell>
          <cell r="Q331" t="str">
            <v>WCOY</v>
          </cell>
          <cell r="R331" t="str">
            <v>cla37</v>
          </cell>
          <cell r="T331" t="str">
            <v>zt181</v>
          </cell>
          <cell r="U331" t="str">
            <v>&lt;15</v>
          </cell>
        </row>
        <row r="332">
          <cell r="A332" t="str">
            <v>zt182</v>
          </cell>
          <cell r="B332" t="str">
            <v>Canis latrans</v>
          </cell>
          <cell r="C332" t="str">
            <v>contact</v>
          </cell>
          <cell r="D332" t="str">
            <v>New York</v>
          </cell>
          <cell r="E332" t="str">
            <v>WC_NY</v>
          </cell>
          <cell r="F332" t="str">
            <v>Onondaga</v>
          </cell>
          <cell r="I332">
            <v>42.967468660000002</v>
          </cell>
          <cell r="J332">
            <v>-75.915616720000003</v>
          </cell>
          <cell r="L332" t="str">
            <v>County</v>
          </cell>
          <cell r="O332">
            <v>2007</v>
          </cell>
          <cell r="P332" t="str">
            <v>hap3</v>
          </cell>
          <cell r="Q332" t="str">
            <v>WCOY</v>
          </cell>
          <cell r="R332" t="str">
            <v>cla29</v>
          </cell>
          <cell r="T332" t="str">
            <v>zt182</v>
          </cell>
          <cell r="U332" t="str">
            <v>&lt;15</v>
          </cell>
        </row>
        <row r="333">
          <cell r="A333" t="str">
            <v>zt183</v>
          </cell>
          <cell r="B333" t="str">
            <v>Canis latrans</v>
          </cell>
          <cell r="C333" t="str">
            <v>contact</v>
          </cell>
          <cell r="D333" t="str">
            <v>New York</v>
          </cell>
          <cell r="E333" t="str">
            <v>WC_NY</v>
          </cell>
          <cell r="F333" t="str">
            <v>Onondaga</v>
          </cell>
          <cell r="I333">
            <v>42.967468660000002</v>
          </cell>
          <cell r="J333">
            <v>-75.915616720000003</v>
          </cell>
          <cell r="L333" t="str">
            <v>County</v>
          </cell>
          <cell r="O333">
            <v>2007</v>
          </cell>
          <cell r="P333" t="str">
            <v>hap5</v>
          </cell>
          <cell r="Q333" t="str">
            <v>WCOY</v>
          </cell>
          <cell r="R333" t="str">
            <v>cla31</v>
          </cell>
          <cell r="T333" t="str">
            <v>zt183</v>
          </cell>
          <cell r="U333" t="str">
            <v>&lt;15</v>
          </cell>
        </row>
        <row r="334">
          <cell r="A334" t="str">
            <v>zt184</v>
          </cell>
          <cell r="B334" t="str">
            <v>Canis latrans</v>
          </cell>
          <cell r="C334" t="str">
            <v>contact</v>
          </cell>
          <cell r="D334" t="str">
            <v>New York</v>
          </cell>
          <cell r="E334" t="str">
            <v>WC_NY</v>
          </cell>
          <cell r="F334" t="str">
            <v>Onondaga</v>
          </cell>
          <cell r="I334">
            <v>42.967468660000002</v>
          </cell>
          <cell r="J334">
            <v>-75.915616720000003</v>
          </cell>
          <cell r="L334" t="str">
            <v>County</v>
          </cell>
          <cell r="O334">
            <v>2007</v>
          </cell>
          <cell r="P334" t="str">
            <v>hap2</v>
          </cell>
          <cell r="Q334" t="str">
            <v>WCOY</v>
          </cell>
          <cell r="R334" t="str">
            <v>cla28</v>
          </cell>
          <cell r="T334" t="str">
            <v>zt184</v>
          </cell>
          <cell r="U334" t="str">
            <v>&lt;15</v>
          </cell>
        </row>
        <row r="335">
          <cell r="A335" t="str">
            <v>zt300</v>
          </cell>
          <cell r="B335" t="str">
            <v>Canis latrans</v>
          </cell>
          <cell r="C335" t="str">
            <v>contact</v>
          </cell>
          <cell r="D335" t="str">
            <v>New York</v>
          </cell>
          <cell r="E335" t="str">
            <v>WNY</v>
          </cell>
          <cell r="F335" t="str">
            <v>Ontario</v>
          </cell>
          <cell r="I335">
            <v>43.144409670000002</v>
          </cell>
          <cell r="J335">
            <v>-76.888351389999997</v>
          </cell>
          <cell r="L335" t="str">
            <v>County</v>
          </cell>
          <cell r="O335">
            <v>2007</v>
          </cell>
          <cell r="P335" t="str">
            <v>hap1</v>
          </cell>
          <cell r="Q335" t="str">
            <v>GLW</v>
          </cell>
          <cell r="R335" t="str">
            <v>GL20</v>
          </cell>
          <cell r="T335" t="str">
            <v>zt300</v>
          </cell>
          <cell r="U335" t="str">
            <v>15-30</v>
          </cell>
        </row>
        <row r="336">
          <cell r="A336" t="str">
            <v>zt301</v>
          </cell>
          <cell r="B336" t="str">
            <v>Canis latrans</v>
          </cell>
          <cell r="C336" t="str">
            <v>contact</v>
          </cell>
          <cell r="D336" t="str">
            <v>New York</v>
          </cell>
          <cell r="E336" t="str">
            <v>WNY</v>
          </cell>
          <cell r="F336" t="str">
            <v>Ontario</v>
          </cell>
          <cell r="I336">
            <v>43.144409670000002</v>
          </cell>
          <cell r="J336">
            <v>-76.888351389999997</v>
          </cell>
          <cell r="L336" t="str">
            <v>County</v>
          </cell>
          <cell r="O336">
            <v>2007</v>
          </cell>
          <cell r="P336" t="str">
            <v>hap3</v>
          </cell>
          <cell r="Q336" t="str">
            <v>WCOY</v>
          </cell>
          <cell r="R336" t="str">
            <v>cla29</v>
          </cell>
          <cell r="T336" t="str">
            <v>zt301</v>
          </cell>
          <cell r="U336" t="str">
            <v>15-30</v>
          </cell>
        </row>
        <row r="337">
          <cell r="A337" t="str">
            <v>zt302</v>
          </cell>
          <cell r="B337" t="str">
            <v>Canis latrans</v>
          </cell>
          <cell r="C337" t="str">
            <v>contact</v>
          </cell>
          <cell r="D337" t="str">
            <v>New York</v>
          </cell>
          <cell r="E337" t="str">
            <v>WNY</v>
          </cell>
          <cell r="F337" t="str">
            <v>Ontario</v>
          </cell>
          <cell r="I337">
            <v>43.144409670000002</v>
          </cell>
          <cell r="J337">
            <v>-76.888351389999997</v>
          </cell>
          <cell r="L337" t="str">
            <v>County</v>
          </cell>
          <cell r="O337">
            <v>2007</v>
          </cell>
          <cell r="P337" t="str">
            <v>hap3</v>
          </cell>
          <cell r="Q337" t="str">
            <v>WCOY</v>
          </cell>
          <cell r="R337" t="str">
            <v>cla29</v>
          </cell>
          <cell r="T337" t="str">
            <v>zt302</v>
          </cell>
          <cell r="U337" t="str">
            <v>15-30</v>
          </cell>
        </row>
        <row r="338">
          <cell r="A338" t="str">
            <v>zt303</v>
          </cell>
          <cell r="B338" t="str">
            <v>Canis latrans</v>
          </cell>
          <cell r="C338" t="str">
            <v>contact</v>
          </cell>
          <cell r="D338" t="str">
            <v>New York</v>
          </cell>
          <cell r="E338" t="str">
            <v>WNY</v>
          </cell>
          <cell r="F338" t="str">
            <v>Ontario</v>
          </cell>
          <cell r="I338">
            <v>42.918712120000002</v>
          </cell>
          <cell r="J338">
            <v>-77.14230345</v>
          </cell>
          <cell r="L338" t="str">
            <v>County</v>
          </cell>
          <cell r="O338">
            <v>2007</v>
          </cell>
          <cell r="P338" t="str">
            <v>hap1</v>
          </cell>
          <cell r="Q338" t="str">
            <v>GLW</v>
          </cell>
          <cell r="R338" t="str">
            <v>GL20</v>
          </cell>
          <cell r="T338" t="str">
            <v>zt303</v>
          </cell>
          <cell r="U338" t="str">
            <v>15-30</v>
          </cell>
        </row>
        <row r="339">
          <cell r="A339" t="str">
            <v>zt306</v>
          </cell>
          <cell r="B339" t="str">
            <v>Canis latrans</v>
          </cell>
          <cell r="C339" t="str">
            <v>contact</v>
          </cell>
          <cell r="D339" t="str">
            <v>New York</v>
          </cell>
          <cell r="E339" t="str">
            <v>WNY</v>
          </cell>
          <cell r="F339" t="str">
            <v>Ontario</v>
          </cell>
          <cell r="I339">
            <v>42.918712120000002</v>
          </cell>
          <cell r="J339">
            <v>-77.14230345</v>
          </cell>
          <cell r="L339" t="str">
            <v>County</v>
          </cell>
          <cell r="O339">
            <v>2007</v>
          </cell>
          <cell r="P339" t="str">
            <v>hap3</v>
          </cell>
          <cell r="Q339" t="str">
            <v>WCOY</v>
          </cell>
          <cell r="R339" t="str">
            <v>cla29</v>
          </cell>
          <cell r="T339" t="str">
            <v>zt306</v>
          </cell>
          <cell r="U339" t="str">
            <v>15-30</v>
          </cell>
        </row>
        <row r="340">
          <cell r="A340" t="str">
            <v>zt338</v>
          </cell>
          <cell r="B340" t="str">
            <v>Canis latrans</v>
          </cell>
          <cell r="C340" t="str">
            <v>contact</v>
          </cell>
          <cell r="D340" t="str">
            <v>New York</v>
          </cell>
          <cell r="E340" t="str">
            <v>WNY</v>
          </cell>
          <cell r="F340" t="str">
            <v>Ontario</v>
          </cell>
          <cell r="I340">
            <v>42.677495399999998</v>
          </cell>
          <cell r="J340">
            <v>-77.40583264</v>
          </cell>
          <cell r="L340" t="str">
            <v>County</v>
          </cell>
          <cell r="O340">
            <v>2007</v>
          </cell>
          <cell r="P340" t="str">
            <v>hap2</v>
          </cell>
          <cell r="Q340" t="str">
            <v>WCOY</v>
          </cell>
          <cell r="R340" t="str">
            <v>cla28</v>
          </cell>
          <cell r="T340" t="str">
            <v>zt338</v>
          </cell>
          <cell r="U340" t="str">
            <v>30-45</v>
          </cell>
        </row>
        <row r="341">
          <cell r="A341" t="str">
            <v>zm15541</v>
          </cell>
          <cell r="B341" t="str">
            <v>Canis latrans</v>
          </cell>
          <cell r="C341" t="str">
            <v>wcoy</v>
          </cell>
          <cell r="D341" t="str">
            <v>Ohio</v>
          </cell>
          <cell r="E341" t="str">
            <v>OH</v>
          </cell>
          <cell r="F341" t="str">
            <v>Pickaway</v>
          </cell>
          <cell r="I341">
            <v>39.687368999999997</v>
          </cell>
          <cell r="J341">
            <v>-82.991968999999997</v>
          </cell>
          <cell r="L341" t="str">
            <v>County</v>
          </cell>
          <cell r="P341" t="str">
            <v>hap2</v>
          </cell>
          <cell r="Q341" t="str">
            <v>WCOY</v>
          </cell>
          <cell r="R341" t="str">
            <v>cla28</v>
          </cell>
          <cell r="T341" t="str">
            <v>zm15541</v>
          </cell>
          <cell r="U341" t="str">
            <v>&lt;15</v>
          </cell>
        </row>
        <row r="342">
          <cell r="A342" t="str">
            <v>zm15615</v>
          </cell>
          <cell r="B342" t="str">
            <v>Canis latrans</v>
          </cell>
          <cell r="C342" t="str">
            <v>contact</v>
          </cell>
          <cell r="D342" t="str">
            <v>Pennsylvania</v>
          </cell>
          <cell r="F342" t="str">
            <v>Potter</v>
          </cell>
          <cell r="I342">
            <v>41.783562000000003</v>
          </cell>
          <cell r="J342">
            <v>-77.912105999999994</v>
          </cell>
          <cell r="K342">
            <v>42.33</v>
          </cell>
          <cell r="L342" t="str">
            <v>County</v>
          </cell>
          <cell r="T342" t="str">
            <v>zm15615</v>
          </cell>
          <cell r="U342" t="str">
            <v>15-30</v>
          </cell>
        </row>
        <row r="343">
          <cell r="A343" t="str">
            <v>zt238</v>
          </cell>
          <cell r="B343" t="str">
            <v>Canis latrans</v>
          </cell>
          <cell r="C343" t="str">
            <v>ecoy</v>
          </cell>
          <cell r="D343" t="str">
            <v>New York</v>
          </cell>
          <cell r="E343" t="str">
            <v>ENY</v>
          </cell>
          <cell r="F343" t="str">
            <v>Renssalear, Columbia, Greene</v>
          </cell>
          <cell r="I343">
            <v>42.474420840000001</v>
          </cell>
          <cell r="J343">
            <v>-73.773299469999998</v>
          </cell>
          <cell r="L343" t="str">
            <v>County</v>
          </cell>
          <cell r="O343">
            <v>2007</v>
          </cell>
          <cell r="P343" t="str">
            <v>hap2</v>
          </cell>
          <cell r="Q343" t="str">
            <v>WCOY</v>
          </cell>
          <cell r="R343" t="str">
            <v>cla28</v>
          </cell>
          <cell r="T343" t="str">
            <v>zt238</v>
          </cell>
          <cell r="U343" t="str">
            <v>&lt;15</v>
          </cell>
        </row>
        <row r="344">
          <cell r="A344" t="str">
            <v>zt239</v>
          </cell>
          <cell r="B344" t="str">
            <v>Canis latrans</v>
          </cell>
          <cell r="C344" t="str">
            <v>ecoy</v>
          </cell>
          <cell r="D344" t="str">
            <v>New York</v>
          </cell>
          <cell r="E344" t="str">
            <v>ENY</v>
          </cell>
          <cell r="F344" t="str">
            <v>Renssalear, Columbia, Greene</v>
          </cell>
          <cell r="I344">
            <v>42.474420840000001</v>
          </cell>
          <cell r="J344">
            <v>-73.773299469999998</v>
          </cell>
          <cell r="L344" t="str">
            <v>County</v>
          </cell>
          <cell r="O344">
            <v>2007</v>
          </cell>
          <cell r="P344" t="str">
            <v>hap1</v>
          </cell>
          <cell r="Q344" t="str">
            <v>GLW</v>
          </cell>
          <cell r="R344" t="str">
            <v>GL20</v>
          </cell>
          <cell r="T344" t="str">
            <v>zt239</v>
          </cell>
          <cell r="U344" t="str">
            <v>&lt;15</v>
          </cell>
        </row>
        <row r="345">
          <cell r="A345" t="str">
            <v>zt240</v>
          </cell>
          <cell r="B345" t="str">
            <v>Canis latrans</v>
          </cell>
          <cell r="C345" t="str">
            <v>ecoy</v>
          </cell>
          <cell r="D345" t="str">
            <v>New York</v>
          </cell>
          <cell r="E345" t="str">
            <v>ENY</v>
          </cell>
          <cell r="F345" t="str">
            <v>Renssalear, Columbia, Greene</v>
          </cell>
          <cell r="I345">
            <v>42.474420840000001</v>
          </cell>
          <cell r="J345">
            <v>-73.773299469999998</v>
          </cell>
          <cell r="L345" t="str">
            <v>County</v>
          </cell>
          <cell r="O345">
            <v>2007</v>
          </cell>
          <cell r="P345" t="str">
            <v>hap1</v>
          </cell>
          <cell r="Q345" t="str">
            <v>GLW</v>
          </cell>
          <cell r="R345" t="str">
            <v>GL20</v>
          </cell>
          <cell r="T345" t="str">
            <v>zt240</v>
          </cell>
          <cell r="U345" t="str">
            <v>&lt;15</v>
          </cell>
        </row>
        <row r="346">
          <cell r="A346" t="str">
            <v>zt241</v>
          </cell>
          <cell r="B346" t="str">
            <v>Canis latrans</v>
          </cell>
          <cell r="C346" t="str">
            <v>ecoy</v>
          </cell>
          <cell r="D346" t="str">
            <v>New York</v>
          </cell>
          <cell r="E346" t="str">
            <v>ENY</v>
          </cell>
          <cell r="F346" t="str">
            <v>Renssalear, Columbia, Greene</v>
          </cell>
          <cell r="I346">
            <v>42.474420840000001</v>
          </cell>
          <cell r="J346">
            <v>-73.773299469999998</v>
          </cell>
          <cell r="L346" t="str">
            <v>County</v>
          </cell>
          <cell r="O346">
            <v>2007</v>
          </cell>
          <cell r="P346" t="str">
            <v>hap3</v>
          </cell>
          <cell r="Q346" t="str">
            <v>WCOY</v>
          </cell>
          <cell r="R346" t="str">
            <v>cla29</v>
          </cell>
          <cell r="T346" t="str">
            <v>zt241</v>
          </cell>
          <cell r="U346" t="str">
            <v>&lt;15</v>
          </cell>
        </row>
        <row r="347">
          <cell r="A347" t="str">
            <v>zt462</v>
          </cell>
          <cell r="B347" t="str">
            <v>Canis latrans</v>
          </cell>
          <cell r="C347" t="str">
            <v>contact</v>
          </cell>
          <cell r="D347" t="str">
            <v>Pennsylvania</v>
          </cell>
          <cell r="E347" t="str">
            <v>WPA</v>
          </cell>
          <cell r="F347" t="str">
            <v>Snyder</v>
          </cell>
          <cell r="I347">
            <v>40.769357999999997</v>
          </cell>
          <cell r="J347">
            <v>-77.060295999999994</v>
          </cell>
          <cell r="L347" t="str">
            <v>County</v>
          </cell>
          <cell r="P347" t="str">
            <v>hap3</v>
          </cell>
          <cell r="Q347" t="str">
            <v>WCOY</v>
          </cell>
          <cell r="R347" t="str">
            <v>cla29</v>
          </cell>
          <cell r="T347" t="str">
            <v>zt462</v>
          </cell>
          <cell r="U347" t="str">
            <v>15-30</v>
          </cell>
        </row>
        <row r="348">
          <cell r="A348" t="str">
            <v>zt292</v>
          </cell>
          <cell r="B348" t="str">
            <v>Canis latrans</v>
          </cell>
          <cell r="C348" t="str">
            <v>ecoy</v>
          </cell>
          <cell r="D348" t="str">
            <v>New York</v>
          </cell>
          <cell r="E348" t="str">
            <v>NNY</v>
          </cell>
          <cell r="F348" t="str">
            <v>St. Lawrence</v>
          </cell>
          <cell r="I348">
            <v>44.422032639999998</v>
          </cell>
          <cell r="J348">
            <v>-75.42543637</v>
          </cell>
          <cell r="L348" t="str">
            <v>County</v>
          </cell>
          <cell r="O348">
            <v>2007</v>
          </cell>
          <cell r="P348" t="str">
            <v>hap3</v>
          </cell>
          <cell r="Q348" t="str">
            <v>WCOY</v>
          </cell>
          <cell r="R348" t="str">
            <v>cla29</v>
          </cell>
          <cell r="T348" t="str">
            <v>zt292</v>
          </cell>
          <cell r="U348" t="str">
            <v>&lt;15</v>
          </cell>
        </row>
        <row r="349">
          <cell r="A349" t="str">
            <v>zt317</v>
          </cell>
          <cell r="B349" t="str">
            <v>Canis latrans</v>
          </cell>
          <cell r="C349" t="str">
            <v>contact</v>
          </cell>
          <cell r="D349" t="str">
            <v>New York</v>
          </cell>
          <cell r="E349" t="str">
            <v>WNY</v>
          </cell>
          <cell r="F349" t="str">
            <v>Steuben</v>
          </cell>
          <cell r="I349">
            <v>42.388773479999998</v>
          </cell>
          <cell r="J349">
            <v>-77.243560450000004</v>
          </cell>
          <cell r="L349" t="str">
            <v>County</v>
          </cell>
          <cell r="O349">
            <v>2007</v>
          </cell>
          <cell r="P349" t="str">
            <v>hap2</v>
          </cell>
          <cell r="Q349" t="str">
            <v>WCOY</v>
          </cell>
          <cell r="R349" t="str">
            <v>cla28</v>
          </cell>
          <cell r="T349" t="str">
            <v>zt317</v>
          </cell>
          <cell r="U349" t="str">
            <v>30-45</v>
          </cell>
        </row>
        <row r="350">
          <cell r="A350" t="str">
            <v>zt318</v>
          </cell>
          <cell r="B350" t="str">
            <v>Canis latrans</v>
          </cell>
          <cell r="C350" t="str">
            <v>contact</v>
          </cell>
          <cell r="D350" t="str">
            <v>New York</v>
          </cell>
          <cell r="E350" t="str">
            <v>WNY</v>
          </cell>
          <cell r="F350" t="str">
            <v>Steuben</v>
          </cell>
          <cell r="I350">
            <v>42.388773479999998</v>
          </cell>
          <cell r="J350">
            <v>-77.243560450000004</v>
          </cell>
          <cell r="L350" t="str">
            <v>County</v>
          </cell>
          <cell r="O350">
            <v>2007</v>
          </cell>
          <cell r="P350" t="str">
            <v>hap3</v>
          </cell>
          <cell r="Q350" t="str">
            <v>WCOY</v>
          </cell>
          <cell r="R350" t="str">
            <v>cla29</v>
          </cell>
          <cell r="T350" t="str">
            <v>zt318</v>
          </cell>
          <cell r="U350" t="str">
            <v>30-45</v>
          </cell>
        </row>
        <row r="351">
          <cell r="A351" t="str">
            <v>zt319</v>
          </cell>
          <cell r="B351" t="str">
            <v>Canis latrans</v>
          </cell>
          <cell r="C351" t="str">
            <v>contact</v>
          </cell>
          <cell r="D351" t="str">
            <v>New York</v>
          </cell>
          <cell r="E351" t="str">
            <v>WNY</v>
          </cell>
          <cell r="F351" t="str">
            <v>Steuben</v>
          </cell>
          <cell r="I351">
            <v>42.388773479999998</v>
          </cell>
          <cell r="J351">
            <v>-77.243560450000004</v>
          </cell>
          <cell r="L351" t="str">
            <v>County</v>
          </cell>
          <cell r="O351">
            <v>2007</v>
          </cell>
          <cell r="P351" t="str">
            <v>hap2</v>
          </cell>
          <cell r="Q351" t="str">
            <v>WCOY</v>
          </cell>
          <cell r="R351" t="str">
            <v>cla28</v>
          </cell>
          <cell r="T351" t="str">
            <v>zt319</v>
          </cell>
          <cell r="U351" t="str">
            <v>30-45</v>
          </cell>
        </row>
        <row r="352">
          <cell r="A352" t="str">
            <v>zt320</v>
          </cell>
          <cell r="B352" t="str">
            <v>Canis latrans</v>
          </cell>
          <cell r="C352" t="str">
            <v>contact</v>
          </cell>
          <cell r="D352" t="str">
            <v>New York</v>
          </cell>
          <cell r="E352" t="str">
            <v>WNY</v>
          </cell>
          <cell r="F352" t="str">
            <v>Steuben</v>
          </cell>
          <cell r="I352">
            <v>42.388773479999998</v>
          </cell>
          <cell r="J352">
            <v>-77.243560450000004</v>
          </cell>
          <cell r="L352" t="str">
            <v>County</v>
          </cell>
          <cell r="O352">
            <v>2007</v>
          </cell>
          <cell r="P352" t="str">
            <v>hap3</v>
          </cell>
          <cell r="Q352" t="str">
            <v>WCOY</v>
          </cell>
          <cell r="R352" t="str">
            <v>cla29</v>
          </cell>
          <cell r="T352" t="str">
            <v>zt320</v>
          </cell>
          <cell r="U352" t="str">
            <v>30-45</v>
          </cell>
        </row>
        <row r="353">
          <cell r="A353" t="str">
            <v>zt334</v>
          </cell>
          <cell r="B353" t="str">
            <v>Canis latrans</v>
          </cell>
          <cell r="C353" t="str">
            <v>contact</v>
          </cell>
          <cell r="D353" t="str">
            <v>New York</v>
          </cell>
          <cell r="E353" t="str">
            <v>WNY</v>
          </cell>
          <cell r="F353" t="str">
            <v>Steuben</v>
          </cell>
          <cell r="I353">
            <v>42.4974676</v>
          </cell>
          <cell r="J353">
            <v>-77.546400039999995</v>
          </cell>
          <cell r="L353" t="str">
            <v>County</v>
          </cell>
          <cell r="O353">
            <v>2007</v>
          </cell>
          <cell r="P353" t="str">
            <v>hap3</v>
          </cell>
          <cell r="Q353" t="str">
            <v>WCOY</v>
          </cell>
          <cell r="R353" t="str">
            <v>cla29</v>
          </cell>
          <cell r="T353" t="str">
            <v>zt334</v>
          </cell>
          <cell r="U353" t="str">
            <v>15-30</v>
          </cell>
        </row>
        <row r="354">
          <cell r="A354" t="str">
            <v>zt404</v>
          </cell>
          <cell r="B354" t="str">
            <v>Canis latrans</v>
          </cell>
          <cell r="C354" t="str">
            <v>contact</v>
          </cell>
          <cell r="D354" t="str">
            <v>New York</v>
          </cell>
          <cell r="E354" t="str">
            <v>WNY</v>
          </cell>
          <cell r="F354" t="str">
            <v>Steuben, Schuyler</v>
          </cell>
          <cell r="I354">
            <v>42.344000000000001</v>
          </cell>
          <cell r="J354">
            <v>-77.123699999999999</v>
          </cell>
          <cell r="K354">
            <v>80</v>
          </cell>
          <cell r="L354" t="str">
            <v>County</v>
          </cell>
          <cell r="O354">
            <v>2007</v>
          </cell>
          <cell r="P354" t="str">
            <v>hap3</v>
          </cell>
          <cell r="Q354" t="str">
            <v>WCOY</v>
          </cell>
          <cell r="R354" t="str">
            <v>cla29</v>
          </cell>
          <cell r="T354" t="str">
            <v>zt404</v>
          </cell>
          <cell r="U354" t="str">
            <v>15-30</v>
          </cell>
        </row>
        <row r="355">
          <cell r="A355" t="str">
            <v>zt406</v>
          </cell>
          <cell r="B355" t="str">
            <v>Canis latrans</v>
          </cell>
          <cell r="C355" t="str">
            <v>contact</v>
          </cell>
          <cell r="D355" t="str">
            <v>New York</v>
          </cell>
          <cell r="E355" t="str">
            <v>WNY</v>
          </cell>
          <cell r="F355" t="str">
            <v>Steuben, Schuyler</v>
          </cell>
          <cell r="I355">
            <v>42.344000000000001</v>
          </cell>
          <cell r="J355">
            <v>-77.123699999999999</v>
          </cell>
          <cell r="K355">
            <v>80</v>
          </cell>
          <cell r="L355" t="str">
            <v>County</v>
          </cell>
          <cell r="O355">
            <v>2007</v>
          </cell>
          <cell r="P355" t="str">
            <v>hap3</v>
          </cell>
          <cell r="Q355" t="str">
            <v>WCOY</v>
          </cell>
          <cell r="R355" t="str">
            <v>cla29</v>
          </cell>
          <cell r="T355" t="str">
            <v>zt406</v>
          </cell>
          <cell r="U355" t="str">
            <v>15-30</v>
          </cell>
        </row>
        <row r="356">
          <cell r="A356" t="str">
            <v>zt409</v>
          </cell>
          <cell r="B356" t="str">
            <v>Canis latrans</v>
          </cell>
          <cell r="C356" t="str">
            <v>contact</v>
          </cell>
          <cell r="D356" t="str">
            <v>New York</v>
          </cell>
          <cell r="E356" t="str">
            <v>WNY</v>
          </cell>
          <cell r="F356" t="str">
            <v>Steuben, Schuyler</v>
          </cell>
          <cell r="I356">
            <v>42.344000000000001</v>
          </cell>
          <cell r="J356">
            <v>-77.123699999999999</v>
          </cell>
          <cell r="K356">
            <v>80</v>
          </cell>
          <cell r="L356" t="str">
            <v>County</v>
          </cell>
          <cell r="O356">
            <v>2007</v>
          </cell>
          <cell r="P356" t="str">
            <v>hap2</v>
          </cell>
          <cell r="Q356" t="str">
            <v>WCOY</v>
          </cell>
          <cell r="R356" t="str">
            <v>cla28</v>
          </cell>
          <cell r="T356" t="str">
            <v>zt409</v>
          </cell>
          <cell r="U356" t="str">
            <v>15-30</v>
          </cell>
        </row>
        <row r="357">
          <cell r="A357" t="str">
            <v>zt410</v>
          </cell>
          <cell r="B357" t="str">
            <v>Canis latrans</v>
          </cell>
          <cell r="C357" t="str">
            <v>contact</v>
          </cell>
          <cell r="D357" t="str">
            <v>New York</v>
          </cell>
          <cell r="E357" t="str">
            <v>WNY</v>
          </cell>
          <cell r="F357" t="str">
            <v>Steuben, Schuyler</v>
          </cell>
          <cell r="I357">
            <v>42.344000000000001</v>
          </cell>
          <cell r="J357">
            <v>-77.123699999999999</v>
          </cell>
          <cell r="K357">
            <v>80</v>
          </cell>
          <cell r="L357" t="str">
            <v>County</v>
          </cell>
          <cell r="O357">
            <v>2007</v>
          </cell>
          <cell r="P357" t="str">
            <v>hap3</v>
          </cell>
          <cell r="Q357" t="str">
            <v>WCOY</v>
          </cell>
          <cell r="R357" t="str">
            <v>cla29</v>
          </cell>
          <cell r="T357" t="str">
            <v>zt410</v>
          </cell>
          <cell r="U357" t="str">
            <v>15-30</v>
          </cell>
        </row>
        <row r="358">
          <cell r="A358" t="str">
            <v>zt411</v>
          </cell>
          <cell r="B358" t="str">
            <v>Canis latrans</v>
          </cell>
          <cell r="C358" t="str">
            <v>contact</v>
          </cell>
          <cell r="D358" t="str">
            <v>New York</v>
          </cell>
          <cell r="E358" t="str">
            <v>WNY</v>
          </cell>
          <cell r="F358" t="str">
            <v>Steuben, Schuyler</v>
          </cell>
          <cell r="I358">
            <v>42.344000000000001</v>
          </cell>
          <cell r="J358">
            <v>-77.123699999999999</v>
          </cell>
          <cell r="K358">
            <v>80</v>
          </cell>
          <cell r="L358" t="str">
            <v>County</v>
          </cell>
          <cell r="O358">
            <v>2007</v>
          </cell>
          <cell r="P358" t="str">
            <v>hap3</v>
          </cell>
          <cell r="Q358" t="str">
            <v>WCOY</v>
          </cell>
          <cell r="R358" t="str">
            <v>cla29</v>
          </cell>
          <cell r="T358" t="str">
            <v>zt411</v>
          </cell>
          <cell r="U358" t="str">
            <v>15-30</v>
          </cell>
        </row>
        <row r="359">
          <cell r="A359" t="str">
            <v>zt412</v>
          </cell>
          <cell r="B359" t="str">
            <v>Canis latrans</v>
          </cell>
          <cell r="C359" t="str">
            <v>contact</v>
          </cell>
          <cell r="D359" t="str">
            <v>New York</v>
          </cell>
          <cell r="E359" t="str">
            <v>WNY</v>
          </cell>
          <cell r="F359" t="str">
            <v>Steuben, Schuyler</v>
          </cell>
          <cell r="I359">
            <v>42.344000000000001</v>
          </cell>
          <cell r="J359">
            <v>-77.123699999999999</v>
          </cell>
          <cell r="K359">
            <v>80</v>
          </cell>
          <cell r="L359" t="str">
            <v>County</v>
          </cell>
          <cell r="O359">
            <v>2007</v>
          </cell>
          <cell r="P359" t="str">
            <v>hap2</v>
          </cell>
          <cell r="Q359" t="str">
            <v>WCOY</v>
          </cell>
          <cell r="R359" t="str">
            <v>cla28</v>
          </cell>
          <cell r="T359" t="str">
            <v>zt412</v>
          </cell>
          <cell r="U359" t="str">
            <v>15-30</v>
          </cell>
        </row>
        <row r="360">
          <cell r="A360" t="str">
            <v>zt413</v>
          </cell>
          <cell r="B360" t="str">
            <v>Canis latrans</v>
          </cell>
          <cell r="C360" t="str">
            <v>contact</v>
          </cell>
          <cell r="D360" t="str">
            <v>New York</v>
          </cell>
          <cell r="E360" t="str">
            <v>WNY</v>
          </cell>
          <cell r="F360" t="str">
            <v>Steuben, Schuyler</v>
          </cell>
          <cell r="I360">
            <v>42.344000000000001</v>
          </cell>
          <cell r="J360">
            <v>-77.123699999999999</v>
          </cell>
          <cell r="K360">
            <v>80</v>
          </cell>
          <cell r="L360" t="str">
            <v>County</v>
          </cell>
          <cell r="O360">
            <v>2007</v>
          </cell>
          <cell r="P360" t="str">
            <v>hap3</v>
          </cell>
          <cell r="Q360" t="str">
            <v>WCOY</v>
          </cell>
          <cell r="R360" t="str">
            <v>cla29</v>
          </cell>
          <cell r="T360" t="str">
            <v>zt413</v>
          </cell>
          <cell r="U360" t="str">
            <v>15-30</v>
          </cell>
        </row>
        <row r="361">
          <cell r="A361" t="str">
            <v>zt414</v>
          </cell>
          <cell r="B361" t="str">
            <v>Canis latrans</v>
          </cell>
          <cell r="C361" t="str">
            <v>contact</v>
          </cell>
          <cell r="D361" t="str">
            <v>New York</v>
          </cell>
          <cell r="E361" t="str">
            <v>WNY</v>
          </cell>
          <cell r="F361" t="str">
            <v>Steuben, Schuyler</v>
          </cell>
          <cell r="I361">
            <v>42.344000000000001</v>
          </cell>
          <cell r="J361">
            <v>-77.123699999999999</v>
          </cell>
          <cell r="K361">
            <v>80</v>
          </cell>
          <cell r="L361" t="str">
            <v>County</v>
          </cell>
          <cell r="O361">
            <v>2007</v>
          </cell>
          <cell r="P361" t="str">
            <v>hap1</v>
          </cell>
          <cell r="Q361" t="str">
            <v>GLW</v>
          </cell>
          <cell r="R361" t="str">
            <v>GL20</v>
          </cell>
          <cell r="T361" t="str">
            <v>zt414</v>
          </cell>
          <cell r="U361" t="str">
            <v>15-30</v>
          </cell>
        </row>
        <row r="362">
          <cell r="A362" t="str">
            <v>zt415</v>
          </cell>
          <cell r="B362" t="str">
            <v>Canis latrans</v>
          </cell>
          <cell r="C362" t="str">
            <v>contact</v>
          </cell>
          <cell r="D362" t="str">
            <v>New York</v>
          </cell>
          <cell r="E362" t="str">
            <v>WNY</v>
          </cell>
          <cell r="F362" t="str">
            <v>Steuben, Schuyler</v>
          </cell>
          <cell r="I362">
            <v>42.344000000000001</v>
          </cell>
          <cell r="J362">
            <v>-77.123699999999999</v>
          </cell>
          <cell r="K362">
            <v>80</v>
          </cell>
          <cell r="L362" t="str">
            <v>County</v>
          </cell>
          <cell r="O362">
            <v>2007</v>
          </cell>
          <cell r="P362" t="str">
            <v>hap2</v>
          </cell>
          <cell r="Q362" t="str">
            <v>WCOY</v>
          </cell>
          <cell r="R362" t="str">
            <v>cla28</v>
          </cell>
          <cell r="T362" t="str">
            <v>zt415</v>
          </cell>
          <cell r="U362" t="str">
            <v>15-30</v>
          </cell>
        </row>
        <row r="363">
          <cell r="A363" t="str">
            <v>zt416</v>
          </cell>
          <cell r="B363" t="str">
            <v>Canis latrans</v>
          </cell>
          <cell r="C363" t="str">
            <v>contact</v>
          </cell>
          <cell r="D363" t="str">
            <v>New York</v>
          </cell>
          <cell r="E363" t="str">
            <v>WNY</v>
          </cell>
          <cell r="F363" t="str">
            <v>Steuben, Schuyler</v>
          </cell>
          <cell r="I363">
            <v>42.344000000000001</v>
          </cell>
          <cell r="J363">
            <v>-77.123699999999999</v>
          </cell>
          <cell r="K363">
            <v>80</v>
          </cell>
          <cell r="L363" t="str">
            <v>County</v>
          </cell>
          <cell r="O363">
            <v>2007</v>
          </cell>
          <cell r="P363" t="str">
            <v>hap1</v>
          </cell>
          <cell r="Q363" t="str">
            <v>GLW</v>
          </cell>
          <cell r="R363" t="str">
            <v>GL20</v>
          </cell>
          <cell r="T363" t="str">
            <v>zt416</v>
          </cell>
          <cell r="U363" t="str">
            <v>15-30</v>
          </cell>
        </row>
        <row r="364">
          <cell r="A364" t="str">
            <v>zt417</v>
          </cell>
          <cell r="B364" t="str">
            <v>Canis latrans</v>
          </cell>
          <cell r="C364" t="str">
            <v>contact</v>
          </cell>
          <cell r="D364" t="str">
            <v>New York</v>
          </cell>
          <cell r="E364" t="str">
            <v>WNY</v>
          </cell>
          <cell r="F364" t="str">
            <v>Steuben, Schuyler</v>
          </cell>
          <cell r="I364">
            <v>42.344000000000001</v>
          </cell>
          <cell r="J364">
            <v>-77.123699999999999</v>
          </cell>
          <cell r="K364">
            <v>80</v>
          </cell>
          <cell r="L364" t="str">
            <v>County</v>
          </cell>
          <cell r="O364">
            <v>2007</v>
          </cell>
          <cell r="P364" t="str">
            <v>hap1</v>
          </cell>
          <cell r="Q364" t="str">
            <v>GLW</v>
          </cell>
          <cell r="R364" t="str">
            <v>GL20</v>
          </cell>
          <cell r="T364" t="str">
            <v>zt417</v>
          </cell>
          <cell r="U364" t="str">
            <v>15-30</v>
          </cell>
        </row>
        <row r="365">
          <cell r="A365" t="str">
            <v>zt418</v>
          </cell>
          <cell r="B365" t="str">
            <v>Canis latrans</v>
          </cell>
          <cell r="C365" t="str">
            <v>contact</v>
          </cell>
          <cell r="D365" t="str">
            <v>New York</v>
          </cell>
          <cell r="E365" t="str">
            <v>WNY</v>
          </cell>
          <cell r="F365" t="str">
            <v>Steuben, Schuyler</v>
          </cell>
          <cell r="I365">
            <v>42.344000000000001</v>
          </cell>
          <cell r="J365">
            <v>-77.123699999999999</v>
          </cell>
          <cell r="K365">
            <v>80</v>
          </cell>
          <cell r="L365" t="str">
            <v>County</v>
          </cell>
          <cell r="O365">
            <v>2007</v>
          </cell>
          <cell r="P365" t="str">
            <v>hap2</v>
          </cell>
          <cell r="Q365" t="str">
            <v>WCOY</v>
          </cell>
          <cell r="R365" t="str">
            <v>cla28</v>
          </cell>
          <cell r="T365" t="str">
            <v>zt418</v>
          </cell>
          <cell r="U365" t="str">
            <v>15-30</v>
          </cell>
        </row>
        <row r="366">
          <cell r="A366" t="str">
            <v>zt419</v>
          </cell>
          <cell r="B366" t="str">
            <v>Canis latrans</v>
          </cell>
          <cell r="C366" t="str">
            <v>contact</v>
          </cell>
          <cell r="D366" t="str">
            <v>New York</v>
          </cell>
          <cell r="E366" t="str">
            <v>WNY</v>
          </cell>
          <cell r="F366" t="str">
            <v>Steuben, Schuyler</v>
          </cell>
          <cell r="I366">
            <v>42.344000000000001</v>
          </cell>
          <cell r="J366">
            <v>-77.123699999999999</v>
          </cell>
          <cell r="K366">
            <v>80</v>
          </cell>
          <cell r="L366" t="str">
            <v>County</v>
          </cell>
          <cell r="O366">
            <v>2007</v>
          </cell>
          <cell r="P366" t="str">
            <v>hap3</v>
          </cell>
          <cell r="Q366" t="str">
            <v>WCOY</v>
          </cell>
          <cell r="R366" t="str">
            <v>cla29</v>
          </cell>
          <cell r="T366" t="str">
            <v>zt419</v>
          </cell>
          <cell r="U366" t="str">
            <v>15-30</v>
          </cell>
        </row>
        <row r="367">
          <cell r="A367" t="str">
            <v>zt679</v>
          </cell>
          <cell r="B367" t="str">
            <v>Canis latrans</v>
          </cell>
          <cell r="C367" t="str">
            <v>contact</v>
          </cell>
          <cell r="D367" t="str">
            <v>Pennsylvania</v>
          </cell>
          <cell r="E367" t="str">
            <v>WPA</v>
          </cell>
          <cell r="F367" t="str">
            <v>Sullivan</v>
          </cell>
          <cell r="I367">
            <v>41.427385999999998</v>
          </cell>
          <cell r="J367">
            <v>-76.517450999999994</v>
          </cell>
          <cell r="L367" t="str">
            <v>County</v>
          </cell>
          <cell r="P367" t="str">
            <v>hap2</v>
          </cell>
          <cell r="Q367" t="str">
            <v>WCOY</v>
          </cell>
          <cell r="R367" t="str">
            <v>cla28</v>
          </cell>
          <cell r="T367" t="str">
            <v>zt679</v>
          </cell>
          <cell r="U367" t="str">
            <v>15-30</v>
          </cell>
        </row>
        <row r="368">
          <cell r="A368" t="str">
            <v>zm15623</v>
          </cell>
          <cell r="B368" t="str">
            <v>Canis latrans</v>
          </cell>
          <cell r="C368" t="str">
            <v>ecoy</v>
          </cell>
          <cell r="D368" t="str">
            <v>Pennsylvania</v>
          </cell>
          <cell r="E368" t="str">
            <v>NJ_EPA</v>
          </cell>
          <cell r="F368" t="str">
            <v>Susquehanna</v>
          </cell>
          <cell r="I368">
            <v>41.814024000000003</v>
          </cell>
          <cell r="J368">
            <v>-75.788692999999995</v>
          </cell>
          <cell r="L368" t="str">
            <v>County</v>
          </cell>
          <cell r="O368">
            <v>2008</v>
          </cell>
          <cell r="P368" t="str">
            <v>hap2</v>
          </cell>
          <cell r="Q368" t="str">
            <v>WCOY</v>
          </cell>
          <cell r="R368" t="str">
            <v>cla28</v>
          </cell>
          <cell r="T368" t="str">
            <v>zm15623</v>
          </cell>
          <cell r="U368" t="str">
            <v>15-30</v>
          </cell>
        </row>
        <row r="369">
          <cell r="A369" t="str">
            <v>zt250</v>
          </cell>
          <cell r="B369" t="str">
            <v>Canis latrans</v>
          </cell>
          <cell r="C369" t="str">
            <v>ecoy</v>
          </cell>
          <cell r="D369" t="str">
            <v>Pennsylvania</v>
          </cell>
          <cell r="E369" t="str">
            <v>NJ_EPA</v>
          </cell>
          <cell r="F369" t="str">
            <v>Susquehanna</v>
          </cell>
          <cell r="I369">
            <v>41.948590060000001</v>
          </cell>
          <cell r="J369">
            <v>-75.756486350000003</v>
          </cell>
          <cell r="L369" t="str">
            <v>County</v>
          </cell>
          <cell r="O369">
            <v>2007</v>
          </cell>
          <cell r="P369" t="str">
            <v>hap1</v>
          </cell>
          <cell r="Q369" t="str">
            <v>GLW</v>
          </cell>
          <cell r="R369" t="str">
            <v>GL20</v>
          </cell>
          <cell r="T369" t="str">
            <v>zt250</v>
          </cell>
          <cell r="U369" t="str">
            <v>15-30</v>
          </cell>
        </row>
        <row r="370">
          <cell r="A370" t="str">
            <v>zt251</v>
          </cell>
          <cell r="B370" t="str">
            <v>Canis latrans</v>
          </cell>
          <cell r="C370" t="str">
            <v>ecoy</v>
          </cell>
          <cell r="D370" t="str">
            <v>Pennsylvania</v>
          </cell>
          <cell r="E370" t="str">
            <v>NJ_EPA</v>
          </cell>
          <cell r="F370" t="str">
            <v>Susquehanna</v>
          </cell>
          <cell r="I370">
            <v>41.948590060000001</v>
          </cell>
          <cell r="J370">
            <v>-75.756486350000003</v>
          </cell>
          <cell r="L370" t="str">
            <v>County</v>
          </cell>
          <cell r="O370">
            <v>2007</v>
          </cell>
          <cell r="P370" t="str">
            <v>hap1</v>
          </cell>
          <cell r="Q370" t="str">
            <v>GLW</v>
          </cell>
          <cell r="R370" t="str">
            <v>GL20</v>
          </cell>
          <cell r="T370" t="str">
            <v>zt251</v>
          </cell>
          <cell r="U370" t="str">
            <v>15-30</v>
          </cell>
        </row>
        <row r="371">
          <cell r="A371" t="str">
            <v>zt253</v>
          </cell>
          <cell r="B371" t="str">
            <v>Canis latrans</v>
          </cell>
          <cell r="C371" t="str">
            <v>ecoy</v>
          </cell>
          <cell r="D371" t="str">
            <v>Pennsylvania</v>
          </cell>
          <cell r="E371" t="str">
            <v>NJ_EPA</v>
          </cell>
          <cell r="F371" t="str">
            <v>Susquehanna</v>
          </cell>
          <cell r="I371">
            <v>41.948590060000001</v>
          </cell>
          <cell r="J371">
            <v>-75.756486350000003</v>
          </cell>
          <cell r="L371" t="str">
            <v>County</v>
          </cell>
          <cell r="O371">
            <v>2007</v>
          </cell>
          <cell r="P371" t="str">
            <v>hap1</v>
          </cell>
          <cell r="Q371" t="str">
            <v>GLW</v>
          </cell>
          <cell r="R371" t="str">
            <v>GL20</v>
          </cell>
          <cell r="T371" t="str">
            <v>zt253</v>
          </cell>
          <cell r="U371" t="str">
            <v>15-30</v>
          </cell>
        </row>
        <row r="372">
          <cell r="A372" t="str">
            <v>zt254</v>
          </cell>
          <cell r="B372" t="str">
            <v>Canis latrans</v>
          </cell>
          <cell r="C372" t="str">
            <v>ecoy</v>
          </cell>
          <cell r="D372" t="str">
            <v>Pennsylvania</v>
          </cell>
          <cell r="E372" t="str">
            <v>NJ_EPA</v>
          </cell>
          <cell r="F372" t="str">
            <v>Susquehanna</v>
          </cell>
          <cell r="I372">
            <v>41.948590060000001</v>
          </cell>
          <cell r="J372">
            <v>-75.756486350000003</v>
          </cell>
          <cell r="L372" t="str">
            <v>County</v>
          </cell>
          <cell r="O372">
            <v>2007</v>
          </cell>
          <cell r="P372" t="str">
            <v>hap2</v>
          </cell>
          <cell r="Q372" t="str">
            <v>WCOY</v>
          </cell>
          <cell r="R372" t="str">
            <v>cla28</v>
          </cell>
          <cell r="T372" t="str">
            <v>zt254</v>
          </cell>
          <cell r="U372" t="str">
            <v>15-30</v>
          </cell>
        </row>
        <row r="373">
          <cell r="A373" t="str">
            <v>zt465</v>
          </cell>
          <cell r="B373" t="str">
            <v>Canis latrans</v>
          </cell>
          <cell r="C373" t="str">
            <v>ecoy</v>
          </cell>
          <cell r="D373" t="str">
            <v>Pennsylvania</v>
          </cell>
          <cell r="E373" t="str">
            <v>NJ_EPA</v>
          </cell>
          <cell r="F373" t="str">
            <v>Susquehanna</v>
          </cell>
          <cell r="I373">
            <v>41.948590060000001</v>
          </cell>
          <cell r="J373">
            <v>-75.756486350000003</v>
          </cell>
          <cell r="L373" t="str">
            <v>County</v>
          </cell>
          <cell r="P373" t="str">
            <v>hap3</v>
          </cell>
          <cell r="Q373" t="str">
            <v>WCOY</v>
          </cell>
          <cell r="R373" t="str">
            <v>cla29</v>
          </cell>
          <cell r="T373" t="str">
            <v>zt465</v>
          </cell>
          <cell r="U373" t="str">
            <v>15-30</v>
          </cell>
        </row>
        <row r="374">
          <cell r="A374" t="str">
            <v>zt697</v>
          </cell>
          <cell r="B374" t="str">
            <v>Canis latrans</v>
          </cell>
          <cell r="C374" t="str">
            <v>ecoy</v>
          </cell>
          <cell r="D374" t="str">
            <v>Pennsylvania</v>
          </cell>
          <cell r="E374" t="str">
            <v>NJ_EPA</v>
          </cell>
          <cell r="F374" t="str">
            <v>Susquehanna</v>
          </cell>
          <cell r="I374">
            <v>41.948590060000001</v>
          </cell>
          <cell r="J374">
            <v>-75.756486350000003</v>
          </cell>
          <cell r="L374" t="str">
            <v>County</v>
          </cell>
          <cell r="P374" t="str">
            <v>hap3</v>
          </cell>
          <cell r="Q374" t="str">
            <v>WCOY</v>
          </cell>
          <cell r="R374" t="str">
            <v>cla29</v>
          </cell>
          <cell r="T374" t="str">
            <v>zt697</v>
          </cell>
          <cell r="U374" t="str">
            <v>15-30</v>
          </cell>
        </row>
        <row r="375">
          <cell r="A375" t="str">
            <v>zt698</v>
          </cell>
          <cell r="B375" t="str">
            <v>Canis latrans</v>
          </cell>
          <cell r="C375" t="str">
            <v>ecoy</v>
          </cell>
          <cell r="D375" t="str">
            <v>Pennsylvania</v>
          </cell>
          <cell r="E375" t="str">
            <v>NJ_EPA</v>
          </cell>
          <cell r="F375" t="str">
            <v>Susquehanna</v>
          </cell>
          <cell r="I375">
            <v>41.948590060000001</v>
          </cell>
          <cell r="J375">
            <v>-75.756486350000003</v>
          </cell>
          <cell r="L375" t="str">
            <v>County</v>
          </cell>
          <cell r="P375" t="str">
            <v>hap3</v>
          </cell>
          <cell r="Q375" t="str">
            <v>WCOY</v>
          </cell>
          <cell r="R375" t="str">
            <v>cla29</v>
          </cell>
          <cell r="T375" t="str">
            <v>zt698</v>
          </cell>
          <cell r="U375" t="str">
            <v>15-30</v>
          </cell>
        </row>
        <row r="376">
          <cell r="A376" t="str">
            <v>zm15585</v>
          </cell>
          <cell r="B376" t="str">
            <v>Canis latrans</v>
          </cell>
          <cell r="C376" t="str">
            <v>ecoy</v>
          </cell>
          <cell r="D376" t="str">
            <v>New Jersey</v>
          </cell>
          <cell r="E376" t="str">
            <v>NJ_EPA</v>
          </cell>
          <cell r="F376" t="str">
            <v>Sussex</v>
          </cell>
          <cell r="I376">
            <v>41.128847999999998</v>
          </cell>
          <cell r="J376">
            <v>-74.687549000000004</v>
          </cell>
          <cell r="L376" t="str">
            <v>County</v>
          </cell>
          <cell r="P376" t="str">
            <v>hap2</v>
          </cell>
          <cell r="Q376" t="str">
            <v>WCOY</v>
          </cell>
          <cell r="R376" t="str">
            <v>cla28</v>
          </cell>
          <cell r="T376" t="str">
            <v>zm15585</v>
          </cell>
          <cell r="U376" t="str">
            <v>&gt;45</v>
          </cell>
        </row>
        <row r="377">
          <cell r="A377" t="str">
            <v>zm15590</v>
          </cell>
          <cell r="B377" t="str">
            <v>Canis latrans</v>
          </cell>
          <cell r="C377" t="str">
            <v>ecoy</v>
          </cell>
          <cell r="D377" t="str">
            <v>New Jersey</v>
          </cell>
          <cell r="E377" t="str">
            <v>NJ_EPA</v>
          </cell>
          <cell r="F377" t="str">
            <v>Sussex</v>
          </cell>
          <cell r="I377">
            <v>41.128847999999998</v>
          </cell>
          <cell r="J377">
            <v>-74.687549000000004</v>
          </cell>
          <cell r="L377" t="str">
            <v>County</v>
          </cell>
          <cell r="P377" t="str">
            <v>hap3</v>
          </cell>
          <cell r="Q377" t="str">
            <v>WCOY</v>
          </cell>
          <cell r="R377" t="str">
            <v>cla29</v>
          </cell>
          <cell r="T377" t="str">
            <v>zm15590</v>
          </cell>
          <cell r="U377" t="str">
            <v>&gt;45</v>
          </cell>
        </row>
        <row r="378">
          <cell r="A378" t="str">
            <v>zm15619</v>
          </cell>
          <cell r="B378" t="str">
            <v>Canis latrans</v>
          </cell>
          <cell r="C378" t="str">
            <v>contact</v>
          </cell>
          <cell r="D378" t="str">
            <v>Pennsylvania</v>
          </cell>
          <cell r="E378" t="str">
            <v>WPA</v>
          </cell>
          <cell r="F378" t="str">
            <v>Tioga</v>
          </cell>
          <cell r="I378">
            <v>41.792053000000003</v>
          </cell>
          <cell r="J378">
            <v>-77.253739999999993</v>
          </cell>
          <cell r="L378" t="str">
            <v>County</v>
          </cell>
          <cell r="O378">
            <v>2008</v>
          </cell>
          <cell r="P378" t="str">
            <v>hap2</v>
          </cell>
          <cell r="Q378" t="str">
            <v>WCOY</v>
          </cell>
          <cell r="R378" t="str">
            <v>cla28</v>
          </cell>
          <cell r="T378" t="str">
            <v>zm15619</v>
          </cell>
          <cell r="U378" t="str">
            <v>15-30</v>
          </cell>
        </row>
        <row r="379">
          <cell r="A379" t="str">
            <v>zm15624</v>
          </cell>
          <cell r="B379" t="str">
            <v>Canis latrans</v>
          </cell>
          <cell r="C379" t="str">
            <v>contact</v>
          </cell>
          <cell r="D379" t="str">
            <v>Pennsylvania</v>
          </cell>
          <cell r="E379" t="str">
            <v>WPA</v>
          </cell>
          <cell r="F379" t="str">
            <v>Tioga</v>
          </cell>
          <cell r="I379">
            <v>41.792053000000003</v>
          </cell>
          <cell r="J379">
            <v>-77.253739999999993</v>
          </cell>
          <cell r="L379" t="str">
            <v>County</v>
          </cell>
          <cell r="O379">
            <v>2008</v>
          </cell>
          <cell r="P379" t="str">
            <v>hap1</v>
          </cell>
          <cell r="Q379" t="str">
            <v>GLW</v>
          </cell>
          <cell r="R379" t="str">
            <v>GL20</v>
          </cell>
          <cell r="T379" t="str">
            <v>zm15624</v>
          </cell>
          <cell r="U379" t="str">
            <v>15-30</v>
          </cell>
        </row>
        <row r="380">
          <cell r="A380" t="str">
            <v>zt454</v>
          </cell>
          <cell r="B380" t="str">
            <v>Canis latrans</v>
          </cell>
          <cell r="C380" t="str">
            <v>contact</v>
          </cell>
          <cell r="D380" t="str">
            <v>Pennsylvania</v>
          </cell>
          <cell r="E380" t="str">
            <v>WPA</v>
          </cell>
          <cell r="F380" t="str">
            <v>Tioga</v>
          </cell>
          <cell r="I380">
            <v>41.792053000000003</v>
          </cell>
          <cell r="J380">
            <v>-77.253739999999993</v>
          </cell>
          <cell r="L380" t="str">
            <v>County</v>
          </cell>
          <cell r="P380" t="str">
            <v>hap2</v>
          </cell>
          <cell r="Q380" t="str">
            <v>WCOY</v>
          </cell>
          <cell r="R380" t="str">
            <v>cla28</v>
          </cell>
          <cell r="T380" t="str">
            <v>zt454</v>
          </cell>
          <cell r="U380" t="str">
            <v>15-30</v>
          </cell>
        </row>
        <row r="381">
          <cell r="A381" t="str">
            <v>zt672</v>
          </cell>
          <cell r="B381" t="str">
            <v>Canis latrans</v>
          </cell>
          <cell r="C381" t="str">
            <v>contact</v>
          </cell>
          <cell r="D381" t="str">
            <v>Pennsylvania</v>
          </cell>
          <cell r="F381" t="str">
            <v>Tioga</v>
          </cell>
          <cell r="I381">
            <v>41.792053000000003</v>
          </cell>
          <cell r="J381">
            <v>-77.253739999999993</v>
          </cell>
          <cell r="L381" t="str">
            <v>County</v>
          </cell>
          <cell r="T381" t="str">
            <v>zt672</v>
          </cell>
          <cell r="U381" t="str">
            <v>15-30</v>
          </cell>
        </row>
        <row r="382">
          <cell r="A382" t="str">
            <v>zm14807</v>
          </cell>
          <cell r="B382" t="str">
            <v>Canis latrans</v>
          </cell>
          <cell r="C382" t="str">
            <v>ecoy</v>
          </cell>
          <cell r="D382" t="str">
            <v>Connecticut</v>
          </cell>
          <cell r="E382" t="str">
            <v>CT_SNY</v>
          </cell>
          <cell r="F382" t="str">
            <v>Tolland</v>
          </cell>
          <cell r="I382">
            <v>41.812778000000002</v>
          </cell>
          <cell r="J382">
            <v>-72.31</v>
          </cell>
          <cell r="K382">
            <v>29.552</v>
          </cell>
          <cell r="L382" t="str">
            <v>County</v>
          </cell>
          <cell r="O382">
            <v>2006</v>
          </cell>
          <cell r="P382" t="str">
            <v>hap3</v>
          </cell>
          <cell r="Q382" t="str">
            <v>WCOY</v>
          </cell>
          <cell r="R382" t="str">
            <v>cla29</v>
          </cell>
          <cell r="T382" t="str">
            <v>zm14807</v>
          </cell>
          <cell r="U382" t="str">
            <v>&lt;15</v>
          </cell>
        </row>
        <row r="383">
          <cell r="A383" t="str">
            <v>zt623</v>
          </cell>
          <cell r="B383" t="str">
            <v>Canis latrans</v>
          </cell>
          <cell r="C383" t="str">
            <v>contact</v>
          </cell>
          <cell r="D383" t="str">
            <v>Pennsylvania</v>
          </cell>
          <cell r="E383" t="str">
            <v>WPA</v>
          </cell>
          <cell r="F383" t="str">
            <v>Venango</v>
          </cell>
          <cell r="I383">
            <v>41.383851999999997</v>
          </cell>
          <cell r="J383">
            <v>-79.732481000000007</v>
          </cell>
          <cell r="L383" t="str">
            <v>County</v>
          </cell>
          <cell r="P383" t="str">
            <v>hap5</v>
          </cell>
          <cell r="Q383" t="str">
            <v>WCOY</v>
          </cell>
          <cell r="R383" t="str">
            <v>cla31</v>
          </cell>
          <cell r="T383" t="str">
            <v>zt623</v>
          </cell>
          <cell r="U383" t="str">
            <v>15-30</v>
          </cell>
        </row>
        <row r="384">
          <cell r="A384" t="str">
            <v>zt479</v>
          </cell>
          <cell r="B384" t="str">
            <v>Canis latrans</v>
          </cell>
          <cell r="C384" t="str">
            <v>contact</v>
          </cell>
          <cell r="D384" t="str">
            <v>Pennsylvania</v>
          </cell>
          <cell r="E384" t="str">
            <v>WPA</v>
          </cell>
          <cell r="F384" t="str">
            <v>Warren</v>
          </cell>
          <cell r="I384">
            <v>41.805013000000002</v>
          </cell>
          <cell r="J384">
            <v>-79.294353000000001</v>
          </cell>
          <cell r="L384" t="str">
            <v>County</v>
          </cell>
          <cell r="P384" t="str">
            <v>hap32</v>
          </cell>
          <cell r="Q384" t="str">
            <v>WCOY</v>
          </cell>
          <cell r="R384" t="str">
            <v>cla46</v>
          </cell>
          <cell r="T384" t="str">
            <v>zt479</v>
          </cell>
          <cell r="U384" t="str">
            <v>15-30</v>
          </cell>
        </row>
        <row r="385">
          <cell r="A385" t="str">
            <v>zt486</v>
          </cell>
          <cell r="B385" t="str">
            <v>Canis latrans</v>
          </cell>
          <cell r="C385" t="str">
            <v>contact</v>
          </cell>
          <cell r="D385" t="str">
            <v>Pennsylvania</v>
          </cell>
          <cell r="E385" t="str">
            <v>WPA</v>
          </cell>
          <cell r="F385" t="str">
            <v>Warren</v>
          </cell>
          <cell r="I385">
            <v>41.805013000000002</v>
          </cell>
          <cell r="J385">
            <v>-79.294353000000001</v>
          </cell>
          <cell r="L385" t="str">
            <v>County</v>
          </cell>
          <cell r="P385" t="str">
            <v>hap3</v>
          </cell>
          <cell r="Q385" t="str">
            <v>WCOY</v>
          </cell>
          <cell r="R385" t="str">
            <v>cla29</v>
          </cell>
          <cell r="T385" t="str">
            <v>zt486</v>
          </cell>
          <cell r="U385" t="str">
            <v>15-30</v>
          </cell>
        </row>
        <row r="386">
          <cell r="A386" t="str">
            <v>zt677</v>
          </cell>
          <cell r="B386" t="str">
            <v>Canis latrans</v>
          </cell>
          <cell r="C386" t="str">
            <v>contact</v>
          </cell>
          <cell r="D386" t="str">
            <v>Pennsylvania</v>
          </cell>
          <cell r="E386" t="str">
            <v>WPA</v>
          </cell>
          <cell r="F386" t="str">
            <v>Warren</v>
          </cell>
          <cell r="I386">
            <v>41.805013000000002</v>
          </cell>
          <cell r="J386">
            <v>-79.294353000000001</v>
          </cell>
          <cell r="L386" t="str">
            <v>County</v>
          </cell>
          <cell r="P386" t="str">
            <v>hap1</v>
          </cell>
          <cell r="Q386" t="str">
            <v>GLW</v>
          </cell>
          <cell r="R386" t="str">
            <v>GL20</v>
          </cell>
          <cell r="T386" t="str">
            <v>zt677</v>
          </cell>
          <cell r="U386" t="str">
            <v>15-30</v>
          </cell>
        </row>
        <row r="387">
          <cell r="A387" t="str">
            <v>zm13657</v>
          </cell>
          <cell r="B387" t="str">
            <v>Canis latrans</v>
          </cell>
          <cell r="C387" t="str">
            <v>ecoy</v>
          </cell>
          <cell r="D387" t="str">
            <v>New York</v>
          </cell>
          <cell r="E387" t="str">
            <v>ENY</v>
          </cell>
          <cell r="F387" t="str">
            <v>Washington</v>
          </cell>
          <cell r="I387">
            <v>43.267800000000001</v>
          </cell>
          <cell r="J387">
            <v>-73.428700000000006</v>
          </cell>
          <cell r="K387">
            <v>60.88</v>
          </cell>
          <cell r="L387" t="str">
            <v>County</v>
          </cell>
          <cell r="O387">
            <v>2001</v>
          </cell>
          <cell r="P387" t="str">
            <v>hap2</v>
          </cell>
          <cell r="Q387" t="str">
            <v>WCOY</v>
          </cell>
          <cell r="R387" t="str">
            <v>cla28</v>
          </cell>
          <cell r="T387" t="str">
            <v>zm13657</v>
          </cell>
          <cell r="U387" t="str">
            <v>15-30</v>
          </cell>
        </row>
        <row r="388">
          <cell r="A388" t="str">
            <v>zm13982</v>
          </cell>
          <cell r="B388" t="str">
            <v>Canis latrans</v>
          </cell>
          <cell r="C388" t="str">
            <v>ecoy</v>
          </cell>
          <cell r="D388" t="str">
            <v>New York</v>
          </cell>
          <cell r="E388" t="str">
            <v>ENY</v>
          </cell>
          <cell r="F388" t="str">
            <v>Washington</v>
          </cell>
          <cell r="I388">
            <v>43.267800000000001</v>
          </cell>
          <cell r="J388">
            <v>-73.428700000000006</v>
          </cell>
          <cell r="K388">
            <v>60.88</v>
          </cell>
          <cell r="L388" t="str">
            <v>County</v>
          </cell>
          <cell r="O388">
            <v>2001</v>
          </cell>
          <cell r="P388" t="str">
            <v>hap1</v>
          </cell>
          <cell r="Q388" t="str">
            <v>GLW</v>
          </cell>
          <cell r="R388" t="str">
            <v>GL20</v>
          </cell>
          <cell r="T388" t="str">
            <v>zm13982</v>
          </cell>
          <cell r="U388" t="str">
            <v>15-30</v>
          </cell>
        </row>
        <row r="389">
          <cell r="A389" t="str">
            <v>zm13984</v>
          </cell>
          <cell r="B389" t="str">
            <v>Canis latrans</v>
          </cell>
          <cell r="C389" t="str">
            <v>ecoy</v>
          </cell>
          <cell r="D389" t="str">
            <v>New York</v>
          </cell>
          <cell r="E389" t="str">
            <v>ENY</v>
          </cell>
          <cell r="F389" t="str">
            <v>Washington</v>
          </cell>
          <cell r="I389">
            <v>43.267800000000001</v>
          </cell>
          <cell r="J389">
            <v>-73.428700000000006</v>
          </cell>
          <cell r="K389">
            <v>60.88</v>
          </cell>
          <cell r="L389" t="str">
            <v>County</v>
          </cell>
          <cell r="O389">
            <v>2001</v>
          </cell>
          <cell r="P389" t="str">
            <v>hap3</v>
          </cell>
          <cell r="Q389" t="str">
            <v>WCOY</v>
          </cell>
          <cell r="R389" t="str">
            <v>cla29</v>
          </cell>
          <cell r="T389" t="str">
            <v>zm13984</v>
          </cell>
          <cell r="U389" t="str">
            <v>15-30</v>
          </cell>
        </row>
        <row r="390">
          <cell r="A390" t="str">
            <v>zm13986</v>
          </cell>
          <cell r="B390" t="str">
            <v>Canis latrans</v>
          </cell>
          <cell r="C390" t="str">
            <v>ecoy</v>
          </cell>
          <cell r="D390" t="str">
            <v>New York</v>
          </cell>
          <cell r="E390" t="str">
            <v>ENY</v>
          </cell>
          <cell r="F390" t="str">
            <v>Washington</v>
          </cell>
          <cell r="I390">
            <v>43.267800000000001</v>
          </cell>
          <cell r="J390">
            <v>-73.428700000000006</v>
          </cell>
          <cell r="K390">
            <v>60.88</v>
          </cell>
          <cell r="L390" t="str">
            <v>County</v>
          </cell>
          <cell r="O390">
            <v>2001</v>
          </cell>
          <cell r="P390" t="str">
            <v>hap1</v>
          </cell>
          <cell r="Q390" t="str">
            <v>GLW</v>
          </cell>
          <cell r="R390" t="str">
            <v>GL20</v>
          </cell>
          <cell r="T390" t="str">
            <v>zm13986</v>
          </cell>
          <cell r="U390" t="str">
            <v>15-30</v>
          </cell>
        </row>
        <row r="391">
          <cell r="A391" t="str">
            <v>zt258</v>
          </cell>
          <cell r="B391" t="str">
            <v>Canis latrans</v>
          </cell>
          <cell r="C391" t="str">
            <v>ecoy</v>
          </cell>
          <cell r="D391" t="str">
            <v>New York</v>
          </cell>
          <cell r="E391" t="str">
            <v>ENY</v>
          </cell>
          <cell r="F391" t="str">
            <v>Washington</v>
          </cell>
          <cell r="I391">
            <v>42.983107199999999</v>
          </cell>
          <cell r="J391">
            <v>-73.275256740000003</v>
          </cell>
          <cell r="L391" t="str">
            <v>County</v>
          </cell>
          <cell r="O391">
            <v>2007</v>
          </cell>
          <cell r="P391" t="str">
            <v>hap3</v>
          </cell>
          <cell r="Q391" t="str">
            <v>WCOY</v>
          </cell>
          <cell r="R391" t="str">
            <v>cla29</v>
          </cell>
          <cell r="T391" t="str">
            <v>zt258</v>
          </cell>
          <cell r="U391" t="str">
            <v>30-45</v>
          </cell>
        </row>
        <row r="392">
          <cell r="A392" t="str">
            <v>zm15629</v>
          </cell>
          <cell r="B392" t="str">
            <v>Canis latrans</v>
          </cell>
          <cell r="C392" t="str">
            <v>ecoy</v>
          </cell>
          <cell r="D392" t="str">
            <v>Pennsylvania</v>
          </cell>
          <cell r="E392" t="str">
            <v>NJ_EPA</v>
          </cell>
          <cell r="F392" t="str">
            <v>Wayne</v>
          </cell>
          <cell r="I392">
            <v>41.608559</v>
          </cell>
          <cell r="J392">
            <v>-75.296494999999993</v>
          </cell>
          <cell r="L392" t="str">
            <v>County</v>
          </cell>
          <cell r="O392">
            <v>2008</v>
          </cell>
          <cell r="P392" t="str">
            <v>hap3</v>
          </cell>
          <cell r="Q392" t="str">
            <v>WCOY</v>
          </cell>
          <cell r="R392" t="str">
            <v>cla29</v>
          </cell>
          <cell r="T392" t="str">
            <v>zm15629</v>
          </cell>
          <cell r="U392" t="str">
            <v>15-30</v>
          </cell>
        </row>
        <row r="393">
          <cell r="A393" t="str">
            <v>zt299</v>
          </cell>
          <cell r="B393" t="str">
            <v>Canis latrans</v>
          </cell>
          <cell r="C393" t="str">
            <v>contact</v>
          </cell>
          <cell r="D393" t="str">
            <v>New York</v>
          </cell>
          <cell r="E393" t="str">
            <v>WNY</v>
          </cell>
          <cell r="F393" t="str">
            <v>Wayne</v>
          </cell>
          <cell r="I393">
            <v>43.144409670000002</v>
          </cell>
          <cell r="J393">
            <v>-76.888351389999997</v>
          </cell>
          <cell r="L393" t="str">
            <v>County</v>
          </cell>
          <cell r="O393">
            <v>2007</v>
          </cell>
          <cell r="P393" t="str">
            <v>hap3</v>
          </cell>
          <cell r="Q393" t="str">
            <v>WCOY</v>
          </cell>
          <cell r="R393" t="str">
            <v>cla29</v>
          </cell>
          <cell r="T393" t="str">
            <v>zt299</v>
          </cell>
          <cell r="U393" t="str">
            <v>15-30</v>
          </cell>
        </row>
        <row r="394">
          <cell r="A394" t="str">
            <v>zt326</v>
          </cell>
          <cell r="B394" t="str">
            <v>Canis latrans</v>
          </cell>
          <cell r="C394" t="str">
            <v>contact</v>
          </cell>
          <cell r="D394" t="str">
            <v>New York</v>
          </cell>
          <cell r="E394" t="str">
            <v>WNY</v>
          </cell>
          <cell r="F394" t="str">
            <v>Wayne</v>
          </cell>
          <cell r="I394">
            <v>43.144409670000002</v>
          </cell>
          <cell r="J394">
            <v>-76.888351389999997</v>
          </cell>
          <cell r="L394" t="str">
            <v>County</v>
          </cell>
          <cell r="O394">
            <v>2007</v>
          </cell>
          <cell r="P394" t="str">
            <v>hap2</v>
          </cell>
          <cell r="Q394" t="str">
            <v>WCOY</v>
          </cell>
          <cell r="R394" t="str">
            <v>cla28</v>
          </cell>
          <cell r="T394" t="str">
            <v>zt326</v>
          </cell>
          <cell r="U394" t="str">
            <v>15-30</v>
          </cell>
        </row>
        <row r="395">
          <cell r="A395" t="str">
            <v>zt327</v>
          </cell>
          <cell r="B395" t="str">
            <v>Canis latrans</v>
          </cell>
          <cell r="C395" t="str">
            <v>contact</v>
          </cell>
          <cell r="D395" t="str">
            <v>New York</v>
          </cell>
          <cell r="E395" t="str">
            <v>WNY</v>
          </cell>
          <cell r="F395" t="str">
            <v>Wayne</v>
          </cell>
          <cell r="I395">
            <v>43.144409670000002</v>
          </cell>
          <cell r="J395">
            <v>-76.888351389999997</v>
          </cell>
          <cell r="L395" t="str">
            <v>County</v>
          </cell>
          <cell r="O395">
            <v>2007</v>
          </cell>
          <cell r="P395" t="str">
            <v>hap3</v>
          </cell>
          <cell r="Q395" t="str">
            <v>WCOY</v>
          </cell>
          <cell r="R395" t="str">
            <v>cla29</v>
          </cell>
          <cell r="T395" t="str">
            <v>zt327</v>
          </cell>
          <cell r="U395" t="str">
            <v>15-30</v>
          </cell>
        </row>
        <row r="396">
          <cell r="A396" t="str">
            <v>zt329</v>
          </cell>
          <cell r="B396" t="str">
            <v>Canis latrans</v>
          </cell>
          <cell r="C396" t="str">
            <v>contact</v>
          </cell>
          <cell r="D396" t="str">
            <v>New York</v>
          </cell>
          <cell r="E396" t="str">
            <v>WNY</v>
          </cell>
          <cell r="F396" t="str">
            <v>Wayne</v>
          </cell>
          <cell r="I396">
            <v>43.144409670000002</v>
          </cell>
          <cell r="J396">
            <v>-76.888351389999997</v>
          </cell>
          <cell r="L396" t="str">
            <v>County</v>
          </cell>
          <cell r="O396">
            <v>2007</v>
          </cell>
          <cell r="P396" t="str">
            <v>hap3</v>
          </cell>
          <cell r="Q396" t="str">
            <v>WCOY</v>
          </cell>
          <cell r="R396" t="str">
            <v>cla29</v>
          </cell>
          <cell r="T396" t="str">
            <v>zt329</v>
          </cell>
          <cell r="U396" t="str">
            <v>15-30</v>
          </cell>
        </row>
        <row r="397">
          <cell r="A397" t="str">
            <v>zt330</v>
          </cell>
          <cell r="B397" t="str">
            <v>Canis latrans</v>
          </cell>
          <cell r="C397" t="str">
            <v>contact</v>
          </cell>
          <cell r="D397" t="str">
            <v>New York</v>
          </cell>
          <cell r="E397" t="str">
            <v>WNY</v>
          </cell>
          <cell r="F397" t="str">
            <v>Wayne</v>
          </cell>
          <cell r="I397">
            <v>43.144409670000002</v>
          </cell>
          <cell r="J397">
            <v>-76.888351389999997</v>
          </cell>
          <cell r="L397" t="str">
            <v>County</v>
          </cell>
          <cell r="O397">
            <v>2007</v>
          </cell>
          <cell r="P397" t="str">
            <v>hap3</v>
          </cell>
          <cell r="Q397" t="str">
            <v>WCOY</v>
          </cell>
          <cell r="R397" t="str">
            <v>cla29</v>
          </cell>
          <cell r="T397" t="str">
            <v>zt330</v>
          </cell>
          <cell r="U397" t="str">
            <v>15-30</v>
          </cell>
        </row>
        <row r="398">
          <cell r="A398" t="str">
            <v>zt331</v>
          </cell>
          <cell r="B398" t="str">
            <v>Canis latrans</v>
          </cell>
          <cell r="C398" t="str">
            <v>contact</v>
          </cell>
          <cell r="D398" t="str">
            <v>New York</v>
          </cell>
          <cell r="E398" t="str">
            <v>WNY</v>
          </cell>
          <cell r="F398" t="str">
            <v>Wayne</v>
          </cell>
          <cell r="I398">
            <v>43.144409670000002</v>
          </cell>
          <cell r="J398">
            <v>-76.888351389999997</v>
          </cell>
          <cell r="L398" t="str">
            <v>County</v>
          </cell>
          <cell r="O398">
            <v>2007</v>
          </cell>
          <cell r="P398" t="str">
            <v>hap3</v>
          </cell>
          <cell r="Q398" t="str">
            <v>WCOY</v>
          </cell>
          <cell r="R398" t="str">
            <v>cla29</v>
          </cell>
          <cell r="T398" t="str">
            <v>zt331</v>
          </cell>
          <cell r="U398" t="str">
            <v>15-30</v>
          </cell>
        </row>
        <row r="399">
          <cell r="A399" t="str">
            <v>zt653</v>
          </cell>
          <cell r="B399" t="str">
            <v>Canis latrans</v>
          </cell>
          <cell r="C399" t="str">
            <v>contact</v>
          </cell>
          <cell r="D399" t="str">
            <v>Pennsylvania</v>
          </cell>
          <cell r="F399" t="str">
            <v>Westmoreland</v>
          </cell>
          <cell r="I399">
            <v>40.311</v>
          </cell>
          <cell r="J399">
            <v>-79.466999999999999</v>
          </cell>
          <cell r="L399" t="str">
            <v>County</v>
          </cell>
          <cell r="T399" t="str">
            <v>zt653</v>
          </cell>
          <cell r="U399" t="str">
            <v>15-30</v>
          </cell>
        </row>
        <row r="400">
          <cell r="A400" t="str">
            <v>zm14666</v>
          </cell>
          <cell r="B400" t="str">
            <v>Canis latrans</v>
          </cell>
          <cell r="C400" t="str">
            <v>wcoy</v>
          </cell>
          <cell r="D400" t="str">
            <v>Ohio</v>
          </cell>
          <cell r="E400" t="str">
            <v>OH</v>
          </cell>
          <cell r="F400" t="str">
            <v>Williams, Fulton, Defiance, Henry</v>
          </cell>
          <cell r="H400" t="str">
            <v>Northwest Ohio</v>
          </cell>
          <cell r="I400">
            <v>41.461747000000003</v>
          </cell>
          <cell r="J400">
            <v>-84.318357000000006</v>
          </cell>
          <cell r="K400">
            <v>104.65900000000001</v>
          </cell>
          <cell r="L400" t="str">
            <v>County</v>
          </cell>
          <cell r="O400">
            <v>2006</v>
          </cell>
          <cell r="P400" t="str">
            <v>hap5</v>
          </cell>
          <cell r="Q400" t="str">
            <v>WCOY</v>
          </cell>
          <cell r="R400" t="str">
            <v>cla31</v>
          </cell>
          <cell r="T400" t="str">
            <v>zm14666</v>
          </cell>
          <cell r="U400" t="str">
            <v>&lt;15</v>
          </cell>
        </row>
        <row r="401">
          <cell r="A401" t="str">
            <v>zm14667</v>
          </cell>
          <cell r="B401" t="str">
            <v>Canis latrans</v>
          </cell>
          <cell r="C401" t="str">
            <v>wcoy</v>
          </cell>
          <cell r="D401" t="str">
            <v>Ohio</v>
          </cell>
          <cell r="E401" t="str">
            <v>OH</v>
          </cell>
          <cell r="F401" t="str">
            <v>Williams, Fulton, Defiance, Henry</v>
          </cell>
          <cell r="H401" t="str">
            <v>Northwest Ohio</v>
          </cell>
          <cell r="I401">
            <v>41.461747000000003</v>
          </cell>
          <cell r="J401">
            <v>-84.318357000000006</v>
          </cell>
          <cell r="K401">
            <v>104.65900000000001</v>
          </cell>
          <cell r="L401" t="str">
            <v>County</v>
          </cell>
          <cell r="P401" t="str">
            <v>hap8</v>
          </cell>
          <cell r="Q401" t="str">
            <v>WCOY</v>
          </cell>
          <cell r="R401" t="str">
            <v>cla33</v>
          </cell>
          <cell r="T401" t="str">
            <v>zm14667</v>
          </cell>
          <cell r="U401" t="str">
            <v>&lt;15</v>
          </cell>
        </row>
        <row r="402">
          <cell r="A402" t="str">
            <v>zm14673</v>
          </cell>
          <cell r="B402" t="str">
            <v>Canis latrans</v>
          </cell>
          <cell r="C402" t="str">
            <v>wcoy</v>
          </cell>
          <cell r="D402" t="str">
            <v>Ohio</v>
          </cell>
          <cell r="E402" t="str">
            <v>OH</v>
          </cell>
          <cell r="F402" t="str">
            <v>Williams, Fulton, Defiance, Henry</v>
          </cell>
          <cell r="H402" t="str">
            <v>Northwest Ohio</v>
          </cell>
          <cell r="I402">
            <v>41.461747000000003</v>
          </cell>
          <cell r="J402">
            <v>-84.318357000000006</v>
          </cell>
          <cell r="K402">
            <v>104.65900000000001</v>
          </cell>
          <cell r="L402" t="str">
            <v>County</v>
          </cell>
          <cell r="P402" t="str">
            <v>hap5</v>
          </cell>
          <cell r="Q402" t="str">
            <v>WCOY</v>
          </cell>
          <cell r="R402" t="str">
            <v>cla31</v>
          </cell>
          <cell r="T402" t="str">
            <v>zm14673</v>
          </cell>
          <cell r="U402" t="str">
            <v>&lt;15</v>
          </cell>
        </row>
        <row r="403">
          <cell r="A403" t="str">
            <v>zm14674</v>
          </cell>
          <cell r="B403" t="str">
            <v>Canis latrans</v>
          </cell>
          <cell r="C403" t="str">
            <v>wcoy</v>
          </cell>
          <cell r="D403" t="str">
            <v>Ohio</v>
          </cell>
          <cell r="E403" t="str">
            <v>OH</v>
          </cell>
          <cell r="F403" t="str">
            <v>Williams, Fulton, Defiance, Henry</v>
          </cell>
          <cell r="H403" t="str">
            <v>Northwest Ohio</v>
          </cell>
          <cell r="I403">
            <v>41.461747000000003</v>
          </cell>
          <cell r="J403">
            <v>-84.318357000000006</v>
          </cell>
          <cell r="K403">
            <v>104.65900000000001</v>
          </cell>
          <cell r="L403" t="str">
            <v>County</v>
          </cell>
          <cell r="P403" t="str">
            <v>hap8</v>
          </cell>
          <cell r="Q403" t="str">
            <v>WCOY</v>
          </cell>
          <cell r="R403" t="str">
            <v>cla33</v>
          </cell>
          <cell r="T403" t="str">
            <v>zm14674</v>
          </cell>
          <cell r="U403" t="str">
            <v>&lt;15</v>
          </cell>
        </row>
        <row r="404">
          <cell r="A404" t="str">
            <v>zm14700</v>
          </cell>
          <cell r="B404" t="str">
            <v>Canis latrans</v>
          </cell>
          <cell r="C404" t="str">
            <v>wcoy</v>
          </cell>
          <cell r="D404" t="str">
            <v>Ohio</v>
          </cell>
          <cell r="E404" t="str">
            <v>OH</v>
          </cell>
          <cell r="F404" t="str">
            <v>Williams, Fulton, Defiance, Henry</v>
          </cell>
          <cell r="H404" t="str">
            <v>Northwest Ohio</v>
          </cell>
          <cell r="I404">
            <v>41.461747000000003</v>
          </cell>
          <cell r="J404">
            <v>-84.318357000000006</v>
          </cell>
          <cell r="K404">
            <v>104.65900000000001</v>
          </cell>
          <cell r="L404" t="str">
            <v>County</v>
          </cell>
          <cell r="P404" t="str">
            <v>hap5</v>
          </cell>
          <cell r="Q404" t="str">
            <v>WCOY</v>
          </cell>
          <cell r="R404" t="str">
            <v>cla31</v>
          </cell>
          <cell r="T404" t="str">
            <v>zm14700</v>
          </cell>
          <cell r="U404" t="str">
            <v>&lt;15</v>
          </cell>
        </row>
        <row r="405">
          <cell r="A405" t="str">
            <v>zm15626</v>
          </cell>
          <cell r="B405" t="str">
            <v>Canis latrans</v>
          </cell>
          <cell r="C405" t="str">
            <v>ecoy</v>
          </cell>
          <cell r="D405" t="str">
            <v>Pennsylvania</v>
          </cell>
          <cell r="E405" t="str">
            <v>NJ_EPA</v>
          </cell>
          <cell r="F405" t="str">
            <v>Wyoming</v>
          </cell>
          <cell r="I405">
            <v>41.516888000000002</v>
          </cell>
          <cell r="J405">
            <v>-75.989637000000002</v>
          </cell>
          <cell r="L405" t="str">
            <v>County</v>
          </cell>
          <cell r="O405">
            <v>2008</v>
          </cell>
          <cell r="P405" t="str">
            <v>hap1</v>
          </cell>
          <cell r="Q405" t="str">
            <v>GLW</v>
          </cell>
          <cell r="R405" t="str">
            <v>GL20</v>
          </cell>
          <cell r="T405" t="str">
            <v>zm15626</v>
          </cell>
          <cell r="U405" t="str">
            <v>15-30</v>
          </cell>
        </row>
        <row r="406">
          <cell r="A406" t="str">
            <v>zm15627</v>
          </cell>
          <cell r="B406" t="str">
            <v>Canis latrans</v>
          </cell>
          <cell r="C406" t="str">
            <v>ecoy</v>
          </cell>
          <cell r="D406" t="str">
            <v>Pennsylvania</v>
          </cell>
          <cell r="E406" t="str">
            <v>NJ_EPA</v>
          </cell>
          <cell r="F406" t="str">
            <v>Wyoming</v>
          </cell>
          <cell r="I406">
            <v>41.516888000000002</v>
          </cell>
          <cell r="J406">
            <v>-75.989637000000002</v>
          </cell>
          <cell r="L406" t="str">
            <v>County</v>
          </cell>
          <cell r="P406" t="str">
            <v>hap2</v>
          </cell>
          <cell r="Q406" t="str">
            <v>WCOY</v>
          </cell>
          <cell r="R406" t="str">
            <v>cla28</v>
          </cell>
          <cell r="T406" t="str">
            <v>zm15627</v>
          </cell>
          <cell r="U406" t="str">
            <v>15-30</v>
          </cell>
        </row>
        <row r="407">
          <cell r="A407" t="str">
            <v>zt332</v>
          </cell>
          <cell r="B407" t="str">
            <v>Canis latrans</v>
          </cell>
          <cell r="C407" t="str">
            <v>contact</v>
          </cell>
          <cell r="D407" t="str">
            <v>New York</v>
          </cell>
          <cell r="E407" t="str">
            <v>WNY</v>
          </cell>
          <cell r="F407" t="str">
            <v>Yates</v>
          </cell>
          <cell r="I407">
            <v>42.684165239999999</v>
          </cell>
          <cell r="J407">
            <v>-77.222180420000001</v>
          </cell>
          <cell r="L407" t="str">
            <v>County</v>
          </cell>
          <cell r="O407">
            <v>2007</v>
          </cell>
          <cell r="P407" t="str">
            <v>hap3</v>
          </cell>
          <cell r="Q407" t="str">
            <v>WCOY</v>
          </cell>
          <cell r="R407" t="str">
            <v>cla29</v>
          </cell>
          <cell r="T407" t="str">
            <v>zt332</v>
          </cell>
          <cell r="U407" t="str">
            <v>15-30</v>
          </cell>
        </row>
        <row r="408">
          <cell r="A408" t="str">
            <v>zm15306</v>
          </cell>
          <cell r="B408" t="str">
            <v>Canis latrans</v>
          </cell>
          <cell r="C408" t="str">
            <v>ecoy</v>
          </cell>
          <cell r="D408" t="str">
            <v>Quebec</v>
          </cell>
          <cell r="E408" t="str">
            <v>QC</v>
          </cell>
          <cell r="F408" t="str">
            <v>Desjardins</v>
          </cell>
          <cell r="H408" t="str">
            <v>south</v>
          </cell>
          <cell r="I408">
            <v>46.804352999999999</v>
          </cell>
          <cell r="J408">
            <v>-71.177816000000007</v>
          </cell>
          <cell r="K408">
            <v>7.36</v>
          </cell>
          <cell r="P408" t="str">
            <v>hap1</v>
          </cell>
          <cell r="Q408" t="str">
            <v>GLW</v>
          </cell>
          <cell r="R408" t="str">
            <v>GL20</v>
          </cell>
          <cell r="T408" t="str">
            <v>zm15306</v>
          </cell>
        </row>
        <row r="409">
          <cell r="A409" t="str">
            <v>zm15411</v>
          </cell>
          <cell r="B409" t="str">
            <v>Canis latrans</v>
          </cell>
          <cell r="C409" t="str">
            <v>ecoy</v>
          </cell>
          <cell r="D409" t="str">
            <v>Quebec</v>
          </cell>
          <cell r="E409" t="str">
            <v>QC</v>
          </cell>
          <cell r="F409" t="str">
            <v>Kamouraska</v>
          </cell>
          <cell r="H409" t="str">
            <v>south</v>
          </cell>
          <cell r="I409">
            <v>47.433333330000004</v>
          </cell>
          <cell r="J409">
            <v>-69.7</v>
          </cell>
          <cell r="P409" t="str">
            <v>hap3</v>
          </cell>
          <cell r="Q409" t="str">
            <v>WCOY</v>
          </cell>
          <cell r="R409" t="str">
            <v>cla29</v>
          </cell>
          <cell r="T409" t="str">
            <v>zm15411</v>
          </cell>
        </row>
        <row r="410">
          <cell r="A410" t="str">
            <v>zm15305</v>
          </cell>
          <cell r="B410" t="str">
            <v>Canis latrans</v>
          </cell>
          <cell r="C410" t="str">
            <v>ecoy</v>
          </cell>
          <cell r="D410" t="str">
            <v>Quebec</v>
          </cell>
          <cell r="E410" t="str">
            <v>QC</v>
          </cell>
          <cell r="F410" t="str">
            <v>La Nouvelle-Beauce</v>
          </cell>
          <cell r="H410" t="str">
            <v>south</v>
          </cell>
          <cell r="I410">
            <v>46.435666670000003</v>
          </cell>
          <cell r="J410">
            <v>-71.020499999999998</v>
          </cell>
          <cell r="P410" t="str">
            <v>hap1</v>
          </cell>
          <cell r="Q410" t="str">
            <v>GLW</v>
          </cell>
          <cell r="R410" t="str">
            <v>GL20</v>
          </cell>
          <cell r="T410" t="str">
            <v>zm15305</v>
          </cell>
        </row>
        <row r="411">
          <cell r="A411" t="str">
            <v>zm15292</v>
          </cell>
          <cell r="B411" t="str">
            <v>Canis latrans</v>
          </cell>
          <cell r="C411" t="str">
            <v>ecoy</v>
          </cell>
          <cell r="D411" t="str">
            <v>Quebec</v>
          </cell>
          <cell r="E411" t="str">
            <v>QC</v>
          </cell>
          <cell r="F411" t="str">
            <v>La Region-Sherbrookoise</v>
          </cell>
          <cell r="H411" t="str">
            <v>south</v>
          </cell>
          <cell r="I411">
            <v>45.39083333</v>
          </cell>
          <cell r="J411">
            <v>-72.037000000000006</v>
          </cell>
          <cell r="P411" t="str">
            <v>hap1</v>
          </cell>
          <cell r="Q411" t="str">
            <v>GLW</v>
          </cell>
          <cell r="R411" t="str">
            <v>GL20</v>
          </cell>
          <cell r="T411" t="str">
            <v>zm15292</v>
          </cell>
        </row>
        <row r="412">
          <cell r="A412" t="str">
            <v>zm15317</v>
          </cell>
          <cell r="B412" t="str">
            <v>Canis latrans</v>
          </cell>
          <cell r="C412" t="str">
            <v>ecoy</v>
          </cell>
          <cell r="D412" t="str">
            <v>Quebec</v>
          </cell>
          <cell r="E412" t="str">
            <v>QC</v>
          </cell>
          <cell r="F412" t="str">
            <v>La Region-Sherbrookoise</v>
          </cell>
          <cell r="H412" t="str">
            <v>south</v>
          </cell>
          <cell r="I412">
            <v>45.39083333</v>
          </cell>
          <cell r="J412">
            <v>-72.037000000000006</v>
          </cell>
          <cell r="P412" t="str">
            <v>hap1</v>
          </cell>
          <cell r="Q412" t="str">
            <v>GLW</v>
          </cell>
          <cell r="R412" t="str">
            <v>GL20</v>
          </cell>
          <cell r="T412" t="str">
            <v>zm15317</v>
          </cell>
        </row>
        <row r="413">
          <cell r="A413" t="str">
            <v>zm15293</v>
          </cell>
          <cell r="B413" t="str">
            <v>Canis latrans</v>
          </cell>
          <cell r="C413" t="str">
            <v>ecoy</v>
          </cell>
          <cell r="D413" t="str">
            <v>Quebec</v>
          </cell>
          <cell r="E413" t="str">
            <v>QC</v>
          </cell>
          <cell r="F413" t="str">
            <v>L'Erable</v>
          </cell>
          <cell r="H413" t="str">
            <v>south</v>
          </cell>
          <cell r="I413">
            <v>46.283333329999998</v>
          </cell>
          <cell r="J413">
            <v>-71.349999999999994</v>
          </cell>
          <cell r="P413" t="str">
            <v>hap3</v>
          </cell>
          <cell r="Q413" t="str">
            <v>WCOY</v>
          </cell>
          <cell r="R413" t="str">
            <v>cla29</v>
          </cell>
          <cell r="T413" t="str">
            <v>zm15293</v>
          </cell>
        </row>
        <row r="414">
          <cell r="A414" t="str">
            <v>zm15316</v>
          </cell>
          <cell r="B414" t="str">
            <v>Canis latrans</v>
          </cell>
          <cell r="C414" t="str">
            <v>ecoy</v>
          </cell>
          <cell r="D414" t="str">
            <v>Quebec</v>
          </cell>
          <cell r="E414" t="str">
            <v>QC</v>
          </cell>
          <cell r="F414" t="str">
            <v>L'Erable</v>
          </cell>
          <cell r="H414" t="str">
            <v>south</v>
          </cell>
          <cell r="I414">
            <v>46.366666670000001</v>
          </cell>
          <cell r="J414">
            <v>-71.616666670000001</v>
          </cell>
          <cell r="K414">
            <v>11.5</v>
          </cell>
          <cell r="P414" t="str">
            <v>hap3</v>
          </cell>
          <cell r="Q414" t="str">
            <v>WCOY</v>
          </cell>
          <cell r="R414" t="str">
            <v>cla29</v>
          </cell>
          <cell r="T414" t="str">
            <v>zm15316</v>
          </cell>
        </row>
        <row r="415">
          <cell r="A415" t="str">
            <v>zm15379</v>
          </cell>
          <cell r="B415" t="str">
            <v>Canis latrans</v>
          </cell>
          <cell r="C415" t="str">
            <v>ecoy</v>
          </cell>
          <cell r="D415" t="str">
            <v>Quebec</v>
          </cell>
          <cell r="E415" t="str">
            <v>QC</v>
          </cell>
          <cell r="F415" t="str">
            <v>L'Erable</v>
          </cell>
          <cell r="H415" t="str">
            <v>south</v>
          </cell>
          <cell r="I415">
            <v>46.233333330000001</v>
          </cell>
          <cell r="J415">
            <v>-71.75</v>
          </cell>
          <cell r="P415" t="str">
            <v>hap1</v>
          </cell>
          <cell r="Q415" t="str">
            <v>GLW</v>
          </cell>
          <cell r="R415" t="str">
            <v>GL20</v>
          </cell>
          <cell r="S415" t="str">
            <v>2715_CLA_QUE</v>
          </cell>
          <cell r="T415" t="str">
            <v>zm15379</v>
          </cell>
        </row>
        <row r="416">
          <cell r="A416" t="str">
            <v>zm15512</v>
          </cell>
          <cell r="B416" t="str">
            <v>Canis latrans</v>
          </cell>
          <cell r="C416" t="str">
            <v>ecoy</v>
          </cell>
          <cell r="D416" t="str">
            <v>Quebec</v>
          </cell>
          <cell r="E416" t="str">
            <v>QC</v>
          </cell>
          <cell r="F416" t="str">
            <v>L'Erable</v>
          </cell>
          <cell r="H416" t="str">
            <v>south</v>
          </cell>
          <cell r="I416">
            <v>46.366666670000001</v>
          </cell>
          <cell r="J416">
            <v>-71.616666670000001</v>
          </cell>
          <cell r="K416">
            <v>11.5</v>
          </cell>
          <cell r="P416" t="str">
            <v>hap3</v>
          </cell>
          <cell r="Q416" t="str">
            <v>WCOY</v>
          </cell>
          <cell r="R416" t="str">
            <v>cla29</v>
          </cell>
          <cell r="T416" t="str">
            <v>zm15512</v>
          </cell>
        </row>
        <row r="417">
          <cell r="A417" t="str">
            <v>zm15321</v>
          </cell>
          <cell r="B417" t="str">
            <v>Canis latrans</v>
          </cell>
          <cell r="C417" t="str">
            <v>ecoy</v>
          </cell>
          <cell r="D417" t="str">
            <v>Quebec</v>
          </cell>
          <cell r="E417" t="str">
            <v>QC</v>
          </cell>
          <cell r="F417" t="str">
            <v>L'Islet</v>
          </cell>
          <cell r="H417" t="str">
            <v>south</v>
          </cell>
          <cell r="I417">
            <v>47.055666670000001</v>
          </cell>
          <cell r="J417">
            <v>-69.72366667</v>
          </cell>
          <cell r="P417" t="str">
            <v>hap3</v>
          </cell>
          <cell r="Q417" t="str">
            <v>WCOY</v>
          </cell>
          <cell r="R417" t="str">
            <v>cla29</v>
          </cell>
          <cell r="T417" t="str">
            <v>zm15321</v>
          </cell>
        </row>
        <row r="418">
          <cell r="A418" t="str">
            <v>zm15310</v>
          </cell>
          <cell r="B418" t="str">
            <v>Canis latrans</v>
          </cell>
          <cell r="C418" t="str">
            <v>ecoy</v>
          </cell>
          <cell r="D418" t="str">
            <v>Quebec</v>
          </cell>
          <cell r="E418" t="str">
            <v>QC</v>
          </cell>
          <cell r="F418" t="str">
            <v>Lotbiniere</v>
          </cell>
          <cell r="H418" t="str">
            <v>south</v>
          </cell>
          <cell r="I418">
            <v>46.533333329999998</v>
          </cell>
          <cell r="J418">
            <v>-71.633333329999999</v>
          </cell>
          <cell r="K418">
            <v>5.73</v>
          </cell>
          <cell r="P418" t="str">
            <v>hap2</v>
          </cell>
          <cell r="Q418" t="str">
            <v>WCOY</v>
          </cell>
          <cell r="R418" t="str">
            <v>cla28</v>
          </cell>
          <cell r="T418" t="str">
            <v>zm15310</v>
          </cell>
        </row>
        <row r="419">
          <cell r="A419" t="str">
            <v>zm15311</v>
          </cell>
          <cell r="B419" t="str">
            <v>Canis latrans</v>
          </cell>
          <cell r="C419" t="str">
            <v>ecoy</v>
          </cell>
          <cell r="D419" t="str">
            <v>Quebec</v>
          </cell>
          <cell r="E419" t="str">
            <v>QC</v>
          </cell>
          <cell r="F419" t="str">
            <v>Lotbiniere</v>
          </cell>
          <cell r="H419" t="str">
            <v>south</v>
          </cell>
          <cell r="I419">
            <v>46.567999999999998</v>
          </cell>
          <cell r="J419">
            <v>-71.835499999999996</v>
          </cell>
          <cell r="P419" t="str">
            <v>hap2</v>
          </cell>
          <cell r="Q419" t="str">
            <v>WCOY</v>
          </cell>
          <cell r="R419" t="str">
            <v>cla28</v>
          </cell>
          <cell r="T419" t="str">
            <v>zm15311</v>
          </cell>
        </row>
        <row r="420">
          <cell r="A420" t="str">
            <v>zm15374</v>
          </cell>
          <cell r="B420" t="str">
            <v>Canis latrans</v>
          </cell>
          <cell r="C420" t="str">
            <v>ecoy</v>
          </cell>
          <cell r="D420" t="str">
            <v>Quebec</v>
          </cell>
          <cell r="E420" t="str">
            <v>QC</v>
          </cell>
          <cell r="F420" t="str">
            <v>Lotbiniere</v>
          </cell>
          <cell r="H420" t="str">
            <v>south</v>
          </cell>
          <cell r="I420">
            <v>46.459833330000002</v>
          </cell>
          <cell r="J420">
            <v>-71.525999999999996</v>
          </cell>
          <cell r="K420">
            <v>7.2859999999999996</v>
          </cell>
          <cell r="P420" t="str">
            <v>hap3</v>
          </cell>
          <cell r="Q420" t="str">
            <v>WCOY</v>
          </cell>
          <cell r="R420" t="str">
            <v>cla29</v>
          </cell>
          <cell r="T420" t="str">
            <v>zm15374</v>
          </cell>
        </row>
        <row r="421">
          <cell r="A421" t="str">
            <v>zm15376</v>
          </cell>
          <cell r="B421" t="str">
            <v>Canis latrans</v>
          </cell>
          <cell r="C421" t="str">
            <v>ecoy</v>
          </cell>
          <cell r="D421" t="str">
            <v>Quebec</v>
          </cell>
          <cell r="E421" t="str">
            <v>QC</v>
          </cell>
          <cell r="F421" t="str">
            <v>Lotbiniere</v>
          </cell>
          <cell r="H421" t="str">
            <v>south</v>
          </cell>
          <cell r="I421">
            <v>46.557333329999999</v>
          </cell>
          <cell r="J421">
            <v>-71.435666670000003</v>
          </cell>
          <cell r="P421" t="str">
            <v>hap3</v>
          </cell>
          <cell r="Q421" t="str">
            <v>WCOY</v>
          </cell>
          <cell r="R421" t="str">
            <v>cla29</v>
          </cell>
          <cell r="T421" t="str">
            <v>zm15376</v>
          </cell>
        </row>
        <row r="422">
          <cell r="A422" t="str">
            <v>zm15377</v>
          </cell>
          <cell r="B422" t="str">
            <v>Canis latrans</v>
          </cell>
          <cell r="C422" t="str">
            <v>ecoy</v>
          </cell>
          <cell r="D422" t="str">
            <v>Quebec</v>
          </cell>
          <cell r="E422" t="str">
            <v>QC</v>
          </cell>
          <cell r="F422" t="str">
            <v>Lotbiniere</v>
          </cell>
          <cell r="H422" t="str">
            <v>south</v>
          </cell>
          <cell r="I422">
            <v>46.567999999999998</v>
          </cell>
          <cell r="J422">
            <v>-71.835499999999996</v>
          </cell>
          <cell r="P422" t="str">
            <v>hap2</v>
          </cell>
          <cell r="Q422" t="str">
            <v>WCOY</v>
          </cell>
          <cell r="R422" t="str">
            <v>cla28</v>
          </cell>
          <cell r="T422" t="str">
            <v>zm15377</v>
          </cell>
        </row>
        <row r="423">
          <cell r="A423" t="str">
            <v>zm15313</v>
          </cell>
          <cell r="B423" t="str">
            <v>Canis latrans</v>
          </cell>
          <cell r="C423" t="str">
            <v>ecoy</v>
          </cell>
          <cell r="D423" t="str">
            <v>Quebec</v>
          </cell>
          <cell r="E423" t="str">
            <v>QC</v>
          </cell>
          <cell r="F423" t="str">
            <v>Montmagny</v>
          </cell>
          <cell r="H423" t="str">
            <v>south</v>
          </cell>
          <cell r="I423">
            <v>46.822333329999999</v>
          </cell>
          <cell r="J423">
            <v>-70.389499999999998</v>
          </cell>
          <cell r="P423" t="str">
            <v>hap2</v>
          </cell>
          <cell r="Q423" t="str">
            <v>WCOY</v>
          </cell>
          <cell r="R423" t="str">
            <v>cla28</v>
          </cell>
          <cell r="T423" t="str">
            <v>zm15313</v>
          </cell>
        </row>
        <row r="424">
          <cell r="A424" t="str">
            <v>zm15318</v>
          </cell>
          <cell r="B424" t="str">
            <v>Canis latrans</v>
          </cell>
          <cell r="C424" t="str">
            <v>ecoy</v>
          </cell>
          <cell r="D424" t="str">
            <v>Quebec</v>
          </cell>
          <cell r="E424" t="str">
            <v>QC</v>
          </cell>
          <cell r="F424" t="str">
            <v>Montmagny</v>
          </cell>
          <cell r="H424" t="str">
            <v>south</v>
          </cell>
          <cell r="I424">
            <v>46.822333329999999</v>
          </cell>
          <cell r="J424">
            <v>-70.389499999999998</v>
          </cell>
          <cell r="P424" t="str">
            <v>hap2</v>
          </cell>
          <cell r="Q424" t="str">
            <v>WCOY</v>
          </cell>
          <cell r="R424" t="str">
            <v>cla28</v>
          </cell>
          <cell r="T424" t="str">
            <v>zm15318</v>
          </cell>
        </row>
        <row r="425">
          <cell r="A425" t="str">
            <v>zm15319</v>
          </cell>
          <cell r="B425" t="str">
            <v>Canis latrans</v>
          </cell>
          <cell r="C425" t="str">
            <v>ecoy</v>
          </cell>
          <cell r="D425" t="str">
            <v>Quebec</v>
          </cell>
          <cell r="E425" t="str">
            <v>QC</v>
          </cell>
          <cell r="F425" t="str">
            <v>Montmagny</v>
          </cell>
          <cell r="H425" t="str">
            <v>south</v>
          </cell>
          <cell r="I425">
            <v>46.822333329999999</v>
          </cell>
          <cell r="J425">
            <v>-70.389499999999998</v>
          </cell>
          <cell r="P425" t="str">
            <v>hap2</v>
          </cell>
          <cell r="Q425" t="str">
            <v>WCOY</v>
          </cell>
          <cell r="R425" t="str">
            <v>cla28</v>
          </cell>
          <cell r="T425" t="str">
            <v>zm15319</v>
          </cell>
        </row>
        <row r="426">
          <cell r="A426" t="str">
            <v>zm15373</v>
          </cell>
          <cell r="B426" t="str">
            <v>Canis latrans</v>
          </cell>
          <cell r="C426" t="str">
            <v>ecoy</v>
          </cell>
          <cell r="D426" t="str">
            <v>Quebec</v>
          </cell>
          <cell r="E426" t="str">
            <v>QC</v>
          </cell>
          <cell r="F426" t="str">
            <v>Montmagny</v>
          </cell>
          <cell r="H426" t="str">
            <v>south</v>
          </cell>
          <cell r="I426">
            <v>46.822333329999999</v>
          </cell>
          <cell r="J426">
            <v>-70.389499999999998</v>
          </cell>
          <cell r="P426" t="str">
            <v>hap2</v>
          </cell>
          <cell r="Q426" t="str">
            <v>WCOY</v>
          </cell>
          <cell r="R426" t="str">
            <v>cla28</v>
          </cell>
          <cell r="T426" t="str">
            <v>zm15373</v>
          </cell>
        </row>
        <row r="427">
          <cell r="A427" t="str">
            <v>zm15508</v>
          </cell>
          <cell r="B427" t="str">
            <v>Canis latrans</v>
          </cell>
          <cell r="C427" t="str">
            <v>ecoy</v>
          </cell>
          <cell r="D427" t="str">
            <v>Quebec</v>
          </cell>
          <cell r="E427" t="str">
            <v>QC</v>
          </cell>
          <cell r="F427" t="str">
            <v>Robert-Cliché</v>
          </cell>
          <cell r="H427" t="str">
            <v>south</v>
          </cell>
          <cell r="I427">
            <v>46.14083333</v>
          </cell>
          <cell r="J427">
            <v>-70.904833330000002</v>
          </cell>
          <cell r="P427" t="str">
            <v>hap3</v>
          </cell>
          <cell r="Q427" t="str">
            <v>WCOY</v>
          </cell>
          <cell r="R427" t="str">
            <v>cla29</v>
          </cell>
          <cell r="T427" t="str">
            <v>zm15508</v>
          </cell>
        </row>
        <row r="428">
          <cell r="A428" t="str">
            <v>zm15520</v>
          </cell>
          <cell r="B428" t="str">
            <v>Canis latrans</v>
          </cell>
          <cell r="C428" t="str">
            <v>ecoy</v>
          </cell>
          <cell r="D428" t="str">
            <v>Quebec</v>
          </cell>
          <cell r="E428" t="str">
            <v>QC</v>
          </cell>
          <cell r="F428" t="str">
            <v>Robert-Cliché</v>
          </cell>
          <cell r="H428" t="str">
            <v>south</v>
          </cell>
          <cell r="I428">
            <v>46.2</v>
          </cell>
          <cell r="J428">
            <v>-70.783412999999996</v>
          </cell>
          <cell r="K428">
            <v>7.2889999999999997</v>
          </cell>
          <cell r="P428" t="str">
            <v>hap3</v>
          </cell>
          <cell r="Q428" t="str">
            <v>WCOY</v>
          </cell>
          <cell r="R428" t="str">
            <v>cla29</v>
          </cell>
          <cell r="T428" t="str">
            <v>zm15520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8"/>
  <sheetViews>
    <sheetView tabSelected="1" workbookViewId="0">
      <selection activeCell="F5" sqref="F5"/>
    </sheetView>
  </sheetViews>
  <sheetFormatPr defaultRowHeight="15" x14ac:dyDescent="0.25"/>
  <cols>
    <col min="1" max="1" width="15.7109375" customWidth="1"/>
    <col min="7" max="7" width="15.28515625" bestFit="1" customWidth="1"/>
  </cols>
  <sheetData>
    <row r="1" spans="1:12" x14ac:dyDescent="0.25">
      <c r="A1" t="s">
        <v>441</v>
      </c>
      <c r="B1" t="s">
        <v>0</v>
      </c>
      <c r="C1" t="s">
        <v>1</v>
      </c>
      <c r="D1" t="s">
        <v>2</v>
      </c>
      <c r="E1" t="s">
        <v>3</v>
      </c>
      <c r="F1" t="s">
        <v>442</v>
      </c>
      <c r="G1" t="s">
        <v>440</v>
      </c>
      <c r="H1" t="s">
        <v>452</v>
      </c>
      <c r="I1" s="1"/>
      <c r="J1" s="1"/>
      <c r="K1" s="1"/>
      <c r="L1" s="1"/>
    </row>
    <row r="2" spans="1:12" x14ac:dyDescent="0.25">
      <c r="A2" t="s">
        <v>4</v>
      </c>
      <c r="B2">
        <v>0.71860000000000002</v>
      </c>
      <c r="C2">
        <v>0.12670000000000001</v>
      </c>
      <c r="D2">
        <v>9.1499999999999998E-2</v>
      </c>
      <c r="E2">
        <v>6.3200000000000006E-2</v>
      </c>
      <c r="F2">
        <f t="shared" ref="F2:F65" si="0">C2+D2</f>
        <v>0.21820000000000001</v>
      </c>
      <c r="G2" t="str">
        <f>VLOOKUP(A2, [1]Monzon_Illumina!$A$1:$D$65536, 4, FALSE)</f>
        <v>Ohio</v>
      </c>
      <c r="H2" t="str">
        <f>VLOOKUP(A2, [2]Golden427!$A:$U, 21, FALSE)</f>
        <v>&lt;15</v>
      </c>
    </row>
    <row r="3" spans="1:12" x14ac:dyDescent="0.25">
      <c r="A3" t="s">
        <v>5</v>
      </c>
      <c r="B3">
        <v>0.70599999999999996</v>
      </c>
      <c r="C3">
        <v>9.2100000000000001E-2</v>
      </c>
      <c r="D3">
        <v>0.1275</v>
      </c>
      <c r="E3">
        <v>7.4399999999999994E-2</v>
      </c>
      <c r="F3">
        <f t="shared" si="0"/>
        <v>0.21960000000000002</v>
      </c>
      <c r="G3" t="str">
        <f>VLOOKUP(A3, [1]Monzon_Illumina!$A$1:$D$65536, 4, FALSE)</f>
        <v>Ohio</v>
      </c>
      <c r="H3" t="str">
        <f>VLOOKUP(A3, [2]Golden427!$A:$U, 21, FALSE)</f>
        <v>&lt;15</v>
      </c>
    </row>
    <row r="4" spans="1:12" x14ac:dyDescent="0.25">
      <c r="A4" t="s">
        <v>6</v>
      </c>
      <c r="B4">
        <v>0.75260000000000005</v>
      </c>
      <c r="C4">
        <v>5.9200000000000003E-2</v>
      </c>
      <c r="D4">
        <v>0.13109999999999999</v>
      </c>
      <c r="E4">
        <v>5.7099999999999998E-2</v>
      </c>
      <c r="F4">
        <f t="shared" si="0"/>
        <v>0.1903</v>
      </c>
      <c r="G4" t="str">
        <f>VLOOKUP(A4, [1]Monzon_Illumina!$A$1:$D$65536, 4, FALSE)</f>
        <v>Ohio</v>
      </c>
      <c r="H4" t="str">
        <f>VLOOKUP(A4, [2]Golden427!$A:$U, 21, FALSE)</f>
        <v>&lt;15</v>
      </c>
    </row>
    <row r="5" spans="1:12" x14ac:dyDescent="0.25">
      <c r="A5" t="s">
        <v>7</v>
      </c>
      <c r="B5">
        <v>0.66800000000000004</v>
      </c>
      <c r="C5">
        <v>0.1066</v>
      </c>
      <c r="D5">
        <v>8.8800000000000004E-2</v>
      </c>
      <c r="E5">
        <v>0.1366</v>
      </c>
      <c r="F5">
        <f t="shared" si="0"/>
        <v>0.19540000000000002</v>
      </c>
      <c r="G5" t="str">
        <f>VLOOKUP(A5, [1]Monzon_Illumina!$A$1:$D$65536, 4, FALSE)</f>
        <v>Ohio</v>
      </c>
      <c r="H5" t="str">
        <f>VLOOKUP(A5, [2]Golden427!$A:$U, 21, FALSE)</f>
        <v>&lt;15</v>
      </c>
    </row>
    <row r="6" spans="1:12" x14ac:dyDescent="0.25">
      <c r="A6" t="s">
        <v>8</v>
      </c>
      <c r="B6">
        <v>0.65710000000000002</v>
      </c>
      <c r="C6">
        <v>0.11749999999999999</v>
      </c>
      <c r="D6">
        <v>9.6799999999999997E-2</v>
      </c>
      <c r="E6">
        <v>0.12859999999999999</v>
      </c>
      <c r="F6">
        <f t="shared" si="0"/>
        <v>0.21429999999999999</v>
      </c>
      <c r="G6" t="str">
        <f>VLOOKUP(A6, [1]Monzon_Illumina!$A$1:$D$65536, 4, FALSE)</f>
        <v>Ohio</v>
      </c>
      <c r="H6" t="str">
        <f>VLOOKUP(A6, [2]Golden427!$A:$U, 21, FALSE)</f>
        <v>&lt;15</v>
      </c>
    </row>
    <row r="7" spans="1:12" x14ac:dyDescent="0.25">
      <c r="A7" t="s">
        <v>9</v>
      </c>
      <c r="B7">
        <v>0.75229999999999997</v>
      </c>
      <c r="C7">
        <v>5.8900000000000001E-2</v>
      </c>
      <c r="D7">
        <v>8.72E-2</v>
      </c>
      <c r="E7">
        <v>0.10150000000000001</v>
      </c>
      <c r="F7">
        <f t="shared" si="0"/>
        <v>0.14610000000000001</v>
      </c>
      <c r="G7" t="str">
        <f>VLOOKUP(A7, [1]Monzon_Illumina!$A$1:$D$65536, 4, FALSE)</f>
        <v>Ohio</v>
      </c>
      <c r="H7" t="str">
        <f>VLOOKUP(A7, [2]Golden427!$A:$U, 21, FALSE)</f>
        <v>&lt;15</v>
      </c>
    </row>
    <row r="8" spans="1:12" x14ac:dyDescent="0.25">
      <c r="A8" t="s">
        <v>10</v>
      </c>
      <c r="B8">
        <v>0.65759999999999996</v>
      </c>
      <c r="C8">
        <v>0.1227</v>
      </c>
      <c r="D8">
        <v>0.13800000000000001</v>
      </c>
      <c r="E8">
        <v>8.1699999999999995E-2</v>
      </c>
      <c r="F8">
        <f t="shared" si="0"/>
        <v>0.26070000000000004</v>
      </c>
      <c r="G8" t="str">
        <f>VLOOKUP(A8, [1]Monzon_Illumina!$A$1:$D$65536, 4, FALSE)</f>
        <v>Ohio</v>
      </c>
      <c r="H8" t="str">
        <f>VLOOKUP(A8, [2]Golden427!$A:$U, 21, FALSE)</f>
        <v>&lt;15</v>
      </c>
    </row>
    <row r="9" spans="1:12" x14ac:dyDescent="0.25">
      <c r="A9" t="s">
        <v>11</v>
      </c>
      <c r="B9">
        <v>0.6633</v>
      </c>
      <c r="C9">
        <v>0.15179999999999999</v>
      </c>
      <c r="D9">
        <v>0.1183</v>
      </c>
      <c r="E9">
        <v>6.6500000000000004E-2</v>
      </c>
      <c r="F9">
        <f t="shared" si="0"/>
        <v>0.27010000000000001</v>
      </c>
      <c r="G9" t="str">
        <f>VLOOKUP(A9, [1]Monzon_Illumina!$A$1:$D$65536, 4, FALSE)</f>
        <v>Ohio</v>
      </c>
      <c r="H9" t="str">
        <f>VLOOKUP(A9, [2]Golden427!$A:$U, 21, FALSE)</f>
        <v>&lt;15</v>
      </c>
    </row>
    <row r="10" spans="1:12" x14ac:dyDescent="0.25">
      <c r="A10" t="s">
        <v>12</v>
      </c>
      <c r="B10">
        <v>0.67989999999999995</v>
      </c>
      <c r="C10">
        <v>9.9199999999999997E-2</v>
      </c>
      <c r="D10">
        <v>0.12479999999999999</v>
      </c>
      <c r="E10">
        <v>9.6100000000000005E-2</v>
      </c>
      <c r="F10">
        <f t="shared" si="0"/>
        <v>0.22399999999999998</v>
      </c>
      <c r="G10" t="str">
        <f>VLOOKUP(A10, [1]Monzon_Illumina!$A$1:$D$65536, 4, FALSE)</f>
        <v>Ohio</v>
      </c>
      <c r="H10" t="str">
        <f>VLOOKUP(A10, [2]Golden427!$A:$U, 21, FALSE)</f>
        <v>&lt;15</v>
      </c>
    </row>
    <row r="11" spans="1:12" x14ac:dyDescent="0.25">
      <c r="A11" t="s">
        <v>13</v>
      </c>
      <c r="B11">
        <v>0.56130000000000002</v>
      </c>
      <c r="C11">
        <v>0.1474</v>
      </c>
      <c r="D11">
        <v>0.14510000000000001</v>
      </c>
      <c r="E11">
        <v>0.1462</v>
      </c>
      <c r="F11">
        <f t="shared" si="0"/>
        <v>0.29249999999999998</v>
      </c>
      <c r="G11" t="str">
        <f>VLOOKUP(A11, [1]Monzon_Illumina!$A$1:$D$65536, 4, FALSE)</f>
        <v>Ohio</v>
      </c>
      <c r="H11" t="str">
        <f>VLOOKUP(A11, [2]Golden427!$A:$U, 21, FALSE)</f>
        <v>&lt;15</v>
      </c>
    </row>
    <row r="12" spans="1:12" x14ac:dyDescent="0.25">
      <c r="A12" t="s">
        <v>14</v>
      </c>
      <c r="B12">
        <v>0.61650000000000005</v>
      </c>
      <c r="C12">
        <v>0.1106</v>
      </c>
      <c r="D12">
        <v>0.17810000000000001</v>
      </c>
      <c r="E12">
        <v>9.4799999999999995E-2</v>
      </c>
      <c r="F12">
        <f t="shared" si="0"/>
        <v>0.28870000000000001</v>
      </c>
      <c r="G12" t="str">
        <f>VLOOKUP(A12, [1]Monzon_Illumina!$A$1:$D$65536, 4, FALSE)</f>
        <v>Ohio</v>
      </c>
      <c r="H12" t="str">
        <f>VLOOKUP(A12, [2]Golden427!$A:$U, 21, FALSE)</f>
        <v>&lt;15</v>
      </c>
    </row>
    <row r="13" spans="1:12" x14ac:dyDescent="0.25">
      <c r="A13" t="s">
        <v>19</v>
      </c>
      <c r="B13">
        <v>0.60740000000000005</v>
      </c>
      <c r="C13">
        <v>0.19650000000000001</v>
      </c>
      <c r="D13">
        <v>0.1331</v>
      </c>
      <c r="E13">
        <v>6.3E-2</v>
      </c>
      <c r="F13">
        <f t="shared" si="0"/>
        <v>0.3296</v>
      </c>
      <c r="G13" t="str">
        <f>VLOOKUP(A13, [1]Monzon_Illumina!$A$1:$D$65536, 4, FALSE)</f>
        <v>Ohio</v>
      </c>
      <c r="H13" t="str">
        <f>VLOOKUP(A13, [2]Golden427!$A:$U, 21, FALSE)</f>
        <v>&lt;15</v>
      </c>
    </row>
    <row r="14" spans="1:12" x14ac:dyDescent="0.25">
      <c r="A14" t="s">
        <v>20</v>
      </c>
      <c r="B14">
        <v>0.56240000000000001</v>
      </c>
      <c r="C14">
        <v>0.13</v>
      </c>
      <c r="D14">
        <v>0.18029999999999999</v>
      </c>
      <c r="E14">
        <v>0.1273</v>
      </c>
      <c r="F14">
        <f t="shared" si="0"/>
        <v>0.31030000000000002</v>
      </c>
      <c r="G14" t="str">
        <f>VLOOKUP(A14, [1]Monzon_Illumina!$A$1:$D$65536, 4, FALSE)</f>
        <v>Ohio</v>
      </c>
      <c r="H14" t="str">
        <f>VLOOKUP(A14, [2]Golden427!$A:$U, 21, FALSE)</f>
        <v>&lt;15</v>
      </c>
    </row>
    <row r="15" spans="1:12" x14ac:dyDescent="0.25">
      <c r="A15" t="s">
        <v>21</v>
      </c>
      <c r="B15">
        <v>0.66239999999999999</v>
      </c>
      <c r="C15">
        <v>0.18099999999999999</v>
      </c>
      <c r="D15">
        <v>7.0000000000000007E-2</v>
      </c>
      <c r="E15">
        <v>8.6599999999999996E-2</v>
      </c>
      <c r="F15">
        <f t="shared" si="0"/>
        <v>0.251</v>
      </c>
      <c r="G15" t="str">
        <f>VLOOKUP(A15, [1]Monzon_Illumina!$A$1:$D$65536, 4, FALSE)</f>
        <v>Ohio</v>
      </c>
      <c r="H15" t="str">
        <f>VLOOKUP(A15, [2]Golden427!$A:$U, 21, FALSE)</f>
        <v>&lt;15</v>
      </c>
    </row>
    <row r="16" spans="1:12" x14ac:dyDescent="0.25">
      <c r="A16" t="s">
        <v>22</v>
      </c>
      <c r="B16">
        <v>0.71450000000000002</v>
      </c>
      <c r="C16">
        <v>8.5599999999999996E-2</v>
      </c>
      <c r="D16">
        <v>0.1181</v>
      </c>
      <c r="E16">
        <v>8.1799999999999998E-2</v>
      </c>
      <c r="F16">
        <f t="shared" si="0"/>
        <v>0.20369999999999999</v>
      </c>
      <c r="G16" t="str">
        <f>VLOOKUP(A16, [1]Monzon_Illumina!$A$1:$D$65536, 4, FALSE)</f>
        <v>Ohio</v>
      </c>
      <c r="H16" t="str">
        <f>VLOOKUP(A16, [2]Golden427!$A:$U, 21, FALSE)</f>
        <v>&lt;15</v>
      </c>
    </row>
    <row r="17" spans="1:8" x14ac:dyDescent="0.25">
      <c r="A17" t="s">
        <v>23</v>
      </c>
      <c r="B17">
        <v>0.59960000000000002</v>
      </c>
      <c r="C17">
        <v>0.10829999999999999</v>
      </c>
      <c r="D17">
        <v>0.159</v>
      </c>
      <c r="E17">
        <v>0.1331</v>
      </c>
      <c r="F17">
        <f t="shared" si="0"/>
        <v>0.26729999999999998</v>
      </c>
      <c r="G17" t="str">
        <f>VLOOKUP(A17, [1]Monzon_Illumina!$A$1:$D$65536, 4, FALSE)</f>
        <v>Ohio</v>
      </c>
      <c r="H17" t="str">
        <f>VLOOKUP(A17, [2]Golden427!$A:$U, 21, FALSE)</f>
        <v>&lt;15</v>
      </c>
    </row>
    <row r="18" spans="1:8" x14ac:dyDescent="0.25">
      <c r="A18" t="s">
        <v>24</v>
      </c>
      <c r="B18">
        <v>0.51039999999999996</v>
      </c>
      <c r="C18">
        <v>0.2056</v>
      </c>
      <c r="D18">
        <v>0.18129999999999999</v>
      </c>
      <c r="E18">
        <v>0.1027</v>
      </c>
      <c r="F18">
        <f t="shared" si="0"/>
        <v>0.38690000000000002</v>
      </c>
      <c r="G18" t="str">
        <f>VLOOKUP(A18, [1]Monzon_Illumina!$A$1:$D$65536, 4, FALSE)</f>
        <v>Ohio</v>
      </c>
      <c r="H18" t="str">
        <f>VLOOKUP(A18, [2]Golden427!$A:$U, 21, FALSE)</f>
        <v>&lt;15</v>
      </c>
    </row>
    <row r="19" spans="1:8" x14ac:dyDescent="0.25">
      <c r="A19" t="s">
        <v>25</v>
      </c>
      <c r="B19">
        <v>0.82269999999999999</v>
      </c>
      <c r="C19">
        <v>6.8199999999999997E-2</v>
      </c>
      <c r="D19">
        <v>5.3600000000000002E-2</v>
      </c>
      <c r="E19">
        <v>5.5500000000000001E-2</v>
      </c>
      <c r="F19">
        <f t="shared" si="0"/>
        <v>0.12179999999999999</v>
      </c>
      <c r="G19" t="str">
        <f>VLOOKUP(A19, [1]Monzon_Illumina!$A$1:$D$65536, 4, FALSE)</f>
        <v>Ohio</v>
      </c>
      <c r="H19" t="str">
        <f>VLOOKUP(A19, [2]Golden427!$A:$U, 21, FALSE)</f>
        <v>&lt;15</v>
      </c>
    </row>
    <row r="20" spans="1:8" x14ac:dyDescent="0.25">
      <c r="A20" t="s">
        <v>26</v>
      </c>
      <c r="B20">
        <v>0.65329999999999999</v>
      </c>
      <c r="C20">
        <v>0.1154</v>
      </c>
      <c r="D20">
        <v>0.13200000000000001</v>
      </c>
      <c r="E20">
        <v>9.9199999999999997E-2</v>
      </c>
      <c r="F20">
        <f t="shared" si="0"/>
        <v>0.24740000000000001</v>
      </c>
      <c r="G20" t="str">
        <f>VLOOKUP(A20, [1]Monzon_Illumina!$A$1:$D$65536, 4, FALSE)</f>
        <v>Ohio</v>
      </c>
      <c r="H20" t="str">
        <f>VLOOKUP(A20, [2]Golden427!$A:$U, 21, FALSE)</f>
        <v>&lt;15</v>
      </c>
    </row>
    <row r="21" spans="1:8" x14ac:dyDescent="0.25">
      <c r="A21" t="s">
        <v>41</v>
      </c>
      <c r="B21">
        <v>0.84219999999999995</v>
      </c>
      <c r="C21">
        <v>5.3400000000000003E-2</v>
      </c>
      <c r="D21">
        <v>5.0299999999999997E-2</v>
      </c>
      <c r="E21">
        <v>5.4100000000000002E-2</v>
      </c>
      <c r="F21">
        <f t="shared" si="0"/>
        <v>0.1037</v>
      </c>
      <c r="G21" t="str">
        <f>VLOOKUP(A21, [1]Monzon_Illumina!$A$1:$D$65536, 4, FALSE)</f>
        <v>New York</v>
      </c>
      <c r="H21" t="str">
        <f>VLOOKUP(A21, [2]Golden427!$A:$U, 21, FALSE)</f>
        <v>&lt;15</v>
      </c>
    </row>
    <row r="22" spans="1:8" x14ac:dyDescent="0.25">
      <c r="A22" t="s">
        <v>42</v>
      </c>
      <c r="B22">
        <v>0.8659</v>
      </c>
      <c r="C22">
        <v>4.3900000000000002E-2</v>
      </c>
      <c r="D22">
        <v>4.8300000000000003E-2</v>
      </c>
      <c r="E22">
        <v>4.19E-2</v>
      </c>
      <c r="F22">
        <f t="shared" si="0"/>
        <v>9.2200000000000004E-2</v>
      </c>
      <c r="G22" t="str">
        <f>VLOOKUP(A22, [1]Monzon_Illumina!$A$1:$D$65536, 4, FALSE)</f>
        <v>New York</v>
      </c>
      <c r="H22" t="str">
        <f>VLOOKUP(A22, [2]Golden427!$A:$U, 21, FALSE)</f>
        <v>&lt;15</v>
      </c>
    </row>
    <row r="23" spans="1:8" x14ac:dyDescent="0.25">
      <c r="A23" t="s">
        <v>43</v>
      </c>
      <c r="B23">
        <v>0.63029999999999997</v>
      </c>
      <c r="C23">
        <v>0.1142</v>
      </c>
      <c r="D23">
        <v>0.14710000000000001</v>
      </c>
      <c r="E23">
        <v>0.1084</v>
      </c>
      <c r="F23">
        <f t="shared" si="0"/>
        <v>0.26129999999999998</v>
      </c>
      <c r="G23" t="str">
        <f>VLOOKUP(A23, [1]Monzon_Illumina!$A$1:$D$65536, 4, FALSE)</f>
        <v>New York</v>
      </c>
      <c r="H23" t="str">
        <f>VLOOKUP(A23, [2]Golden427!$A:$U, 21, FALSE)</f>
        <v>&lt;15</v>
      </c>
    </row>
    <row r="24" spans="1:8" x14ac:dyDescent="0.25">
      <c r="A24" t="s">
        <v>44</v>
      </c>
      <c r="B24">
        <v>0.82230000000000003</v>
      </c>
      <c r="C24">
        <v>6.5000000000000002E-2</v>
      </c>
      <c r="D24">
        <v>5.6599999999999998E-2</v>
      </c>
      <c r="E24">
        <v>5.6099999999999997E-2</v>
      </c>
      <c r="F24">
        <f t="shared" si="0"/>
        <v>0.1216</v>
      </c>
      <c r="G24" t="str">
        <f>VLOOKUP(A24, [1]Monzon_Illumina!$A$1:$D$65536, 4, FALSE)</f>
        <v>New York</v>
      </c>
      <c r="H24" t="str">
        <f>VLOOKUP(A24, [2]Golden427!$A:$U, 21, FALSE)</f>
        <v>&lt;15</v>
      </c>
    </row>
    <row r="25" spans="1:8" x14ac:dyDescent="0.25">
      <c r="A25" t="s">
        <v>45</v>
      </c>
      <c r="B25">
        <v>0.80359999999999998</v>
      </c>
      <c r="C25">
        <v>7.9299999999999995E-2</v>
      </c>
      <c r="D25">
        <v>6.0900000000000003E-2</v>
      </c>
      <c r="E25">
        <v>5.62E-2</v>
      </c>
      <c r="F25">
        <f t="shared" si="0"/>
        <v>0.14019999999999999</v>
      </c>
      <c r="G25" t="str">
        <f>VLOOKUP(A25, [1]Monzon_Illumina!$A$1:$D$65536, 4, FALSE)</f>
        <v>New York</v>
      </c>
      <c r="H25" t="str">
        <f>VLOOKUP(A25, [2]Golden427!$A:$U, 21, FALSE)</f>
        <v>&lt;15</v>
      </c>
    </row>
    <row r="26" spans="1:8" x14ac:dyDescent="0.25">
      <c r="A26" t="s">
        <v>46</v>
      </c>
      <c r="B26">
        <v>0.78569999999999995</v>
      </c>
      <c r="C26">
        <v>8.9300000000000004E-2</v>
      </c>
      <c r="D26">
        <v>6.6199999999999995E-2</v>
      </c>
      <c r="E26">
        <v>5.8799999999999998E-2</v>
      </c>
      <c r="F26">
        <f t="shared" si="0"/>
        <v>0.1555</v>
      </c>
      <c r="G26" t="str">
        <f>VLOOKUP(A26, [1]Monzon_Illumina!$A$1:$D$65536, 4, FALSE)</f>
        <v>New York</v>
      </c>
      <c r="H26" t="str">
        <f>VLOOKUP(A26, [2]Golden427!$A:$U, 21, FALSE)</f>
        <v>&lt;15</v>
      </c>
    </row>
    <row r="27" spans="1:8" x14ac:dyDescent="0.25">
      <c r="A27" t="s">
        <v>47</v>
      </c>
      <c r="B27">
        <v>0.65620000000000001</v>
      </c>
      <c r="C27">
        <v>0.1062</v>
      </c>
      <c r="D27">
        <v>0.157</v>
      </c>
      <c r="E27">
        <v>8.0600000000000005E-2</v>
      </c>
      <c r="F27">
        <f t="shared" si="0"/>
        <v>0.26319999999999999</v>
      </c>
      <c r="G27" t="str">
        <f>VLOOKUP(A27, [1]Monzon_Illumina!$A$1:$D$65536, 4, FALSE)</f>
        <v>New York</v>
      </c>
      <c r="H27" t="str">
        <f>VLOOKUP(A27, [2]Golden427!$A:$U, 21, FALSE)</f>
        <v>&lt;15</v>
      </c>
    </row>
    <row r="28" spans="1:8" x14ac:dyDescent="0.25">
      <c r="A28" t="s">
        <v>48</v>
      </c>
      <c r="B28">
        <v>0.82579999999999998</v>
      </c>
      <c r="C28">
        <v>6.1899999999999997E-2</v>
      </c>
      <c r="D28">
        <v>6.0600000000000001E-2</v>
      </c>
      <c r="E28">
        <v>5.1700000000000003E-2</v>
      </c>
      <c r="F28">
        <f t="shared" si="0"/>
        <v>0.1225</v>
      </c>
      <c r="G28" t="str">
        <f>VLOOKUP(A28, [1]Monzon_Illumina!$A$1:$D$65536, 4, FALSE)</f>
        <v>New York</v>
      </c>
      <c r="H28" t="str">
        <f>VLOOKUP(A28, [2]Golden427!$A:$U, 21, FALSE)</f>
        <v>&lt;15</v>
      </c>
    </row>
    <row r="29" spans="1:8" x14ac:dyDescent="0.25">
      <c r="A29" t="s">
        <v>49</v>
      </c>
      <c r="B29">
        <v>0.82310000000000005</v>
      </c>
      <c r="C29">
        <v>7.7899999999999997E-2</v>
      </c>
      <c r="D29">
        <v>5.4100000000000002E-2</v>
      </c>
      <c r="E29">
        <v>4.4999999999999998E-2</v>
      </c>
      <c r="F29">
        <f t="shared" si="0"/>
        <v>0.13200000000000001</v>
      </c>
      <c r="G29" t="str">
        <f>VLOOKUP(A29, [1]Monzon_Illumina!$A$1:$D$65536, 4, FALSE)</f>
        <v>New York</v>
      </c>
      <c r="H29" t="str">
        <f>VLOOKUP(A29, [2]Golden427!$A:$U, 21, FALSE)</f>
        <v>&lt;15</v>
      </c>
    </row>
    <row r="30" spans="1:8" x14ac:dyDescent="0.25">
      <c r="A30" t="s">
        <v>50</v>
      </c>
      <c r="B30">
        <v>0.82509999999999994</v>
      </c>
      <c r="C30">
        <v>6.9800000000000001E-2</v>
      </c>
      <c r="D30">
        <v>5.6000000000000001E-2</v>
      </c>
      <c r="E30">
        <v>4.9099999999999998E-2</v>
      </c>
      <c r="F30">
        <f t="shared" si="0"/>
        <v>0.1258</v>
      </c>
      <c r="G30" t="str">
        <f>VLOOKUP(A30, [1]Monzon_Illumina!$A$1:$D$65536, 4, FALSE)</f>
        <v>New York</v>
      </c>
      <c r="H30" t="str">
        <f>VLOOKUP(A30, [2]Golden427!$A:$U, 21, FALSE)</f>
        <v>&lt;15</v>
      </c>
    </row>
    <row r="31" spans="1:8" x14ac:dyDescent="0.25">
      <c r="A31" t="s">
        <v>51</v>
      </c>
      <c r="B31">
        <v>0.83650000000000002</v>
      </c>
      <c r="C31">
        <v>7.5999999999999998E-2</v>
      </c>
      <c r="D31">
        <v>4.3799999999999999E-2</v>
      </c>
      <c r="E31">
        <v>4.3799999999999999E-2</v>
      </c>
      <c r="F31">
        <f t="shared" si="0"/>
        <v>0.11979999999999999</v>
      </c>
      <c r="G31" t="str">
        <f>VLOOKUP(A31, [1]Monzon_Illumina!$A$1:$D$65536, 4, FALSE)</f>
        <v>New York</v>
      </c>
      <c r="H31" t="str">
        <f>VLOOKUP(A31, [2]Golden427!$A:$U, 21, FALSE)</f>
        <v>&lt;15</v>
      </c>
    </row>
    <row r="32" spans="1:8" x14ac:dyDescent="0.25">
      <c r="A32" t="s">
        <v>52</v>
      </c>
      <c r="B32">
        <v>0.7823</v>
      </c>
      <c r="C32">
        <v>0.1108</v>
      </c>
      <c r="D32">
        <v>5.28E-2</v>
      </c>
      <c r="E32">
        <v>5.3999999999999999E-2</v>
      </c>
      <c r="F32">
        <f t="shared" si="0"/>
        <v>0.1636</v>
      </c>
      <c r="G32" t="str">
        <f>VLOOKUP(A32, [1]Monzon_Illumina!$A$1:$D$65536, 4, FALSE)</f>
        <v>New York</v>
      </c>
      <c r="H32" t="str">
        <f>VLOOKUP(A32, [2]Golden427!$A:$U, 21, FALSE)</f>
        <v>&lt;15</v>
      </c>
    </row>
    <row r="33" spans="1:8" x14ac:dyDescent="0.25">
      <c r="A33" t="s">
        <v>53</v>
      </c>
      <c r="B33">
        <v>0.6653</v>
      </c>
      <c r="C33">
        <v>0.17269999999999999</v>
      </c>
      <c r="D33">
        <v>8.3900000000000002E-2</v>
      </c>
      <c r="E33">
        <v>7.8E-2</v>
      </c>
      <c r="F33">
        <f t="shared" si="0"/>
        <v>0.25659999999999999</v>
      </c>
      <c r="G33" t="str">
        <f>VLOOKUP(A33, [1]Monzon_Illumina!$A$1:$D$65536, 4, FALSE)</f>
        <v>New York</v>
      </c>
      <c r="H33" t="str">
        <f>VLOOKUP(A33, [2]Golden427!$A:$U, 21, FALSE)</f>
        <v>&lt;15</v>
      </c>
    </row>
    <row r="34" spans="1:8" x14ac:dyDescent="0.25">
      <c r="A34" t="s">
        <v>54</v>
      </c>
      <c r="B34">
        <v>0.77410000000000001</v>
      </c>
      <c r="C34">
        <v>0.105</v>
      </c>
      <c r="D34">
        <v>6.8400000000000002E-2</v>
      </c>
      <c r="E34">
        <v>5.2499999999999998E-2</v>
      </c>
      <c r="F34">
        <f t="shared" si="0"/>
        <v>0.1734</v>
      </c>
      <c r="G34" t="str">
        <f>VLOOKUP(A34, [1]Monzon_Illumina!$A$1:$D$65536, 4, FALSE)</f>
        <v>New York</v>
      </c>
      <c r="H34" t="str">
        <f>VLOOKUP(A34, [2]Golden427!$A:$U, 21, FALSE)</f>
        <v>&lt;15</v>
      </c>
    </row>
    <row r="35" spans="1:8" x14ac:dyDescent="0.25">
      <c r="A35" t="s">
        <v>55</v>
      </c>
      <c r="B35">
        <v>0.48320000000000002</v>
      </c>
      <c r="C35">
        <v>0.24479999999999999</v>
      </c>
      <c r="D35">
        <v>0.16739999999999999</v>
      </c>
      <c r="E35">
        <v>0.1046</v>
      </c>
      <c r="F35">
        <f t="shared" si="0"/>
        <v>0.41220000000000001</v>
      </c>
      <c r="G35" t="str">
        <f>VLOOKUP(A35, [1]Monzon_Illumina!$A$1:$D$65536, 4, FALSE)</f>
        <v>New York</v>
      </c>
      <c r="H35" t="str">
        <f>VLOOKUP(A35, [2]Golden427!$A:$U, 21, FALSE)</f>
        <v>&lt;15</v>
      </c>
    </row>
    <row r="36" spans="1:8" x14ac:dyDescent="0.25">
      <c r="A36" t="s">
        <v>56</v>
      </c>
      <c r="B36">
        <v>0.68389999999999995</v>
      </c>
      <c r="C36">
        <v>0.1128</v>
      </c>
      <c r="D36">
        <v>0.11020000000000001</v>
      </c>
      <c r="E36">
        <v>9.3100000000000002E-2</v>
      </c>
      <c r="F36">
        <f t="shared" si="0"/>
        <v>0.223</v>
      </c>
      <c r="G36" t="str">
        <f>VLOOKUP(A36, [1]Monzon_Illumina!$A$1:$D$65536, 4, FALSE)</f>
        <v>New York</v>
      </c>
      <c r="H36" t="str">
        <f>VLOOKUP(A36, [2]Golden427!$A:$U, 21, FALSE)</f>
        <v>&lt;15</v>
      </c>
    </row>
    <row r="37" spans="1:8" x14ac:dyDescent="0.25">
      <c r="A37" t="s">
        <v>62</v>
      </c>
      <c r="B37">
        <v>0.74370000000000003</v>
      </c>
      <c r="C37">
        <v>7.3700000000000002E-2</v>
      </c>
      <c r="D37">
        <v>0.1062</v>
      </c>
      <c r="E37">
        <v>7.6399999999999996E-2</v>
      </c>
      <c r="F37">
        <f t="shared" si="0"/>
        <v>0.1799</v>
      </c>
      <c r="G37" t="str">
        <f>VLOOKUP(A37, [1]Monzon_Illumina!$A$1:$D$65536, 4, FALSE)</f>
        <v>New York</v>
      </c>
      <c r="H37" t="str">
        <f>VLOOKUP(A37, [2]Golden427!$A:$U, 21, FALSE)</f>
        <v>&lt;15</v>
      </c>
    </row>
    <row r="38" spans="1:8" x14ac:dyDescent="0.25">
      <c r="A38" t="s">
        <v>65</v>
      </c>
      <c r="B38">
        <v>0.65690000000000004</v>
      </c>
      <c r="C38">
        <v>0.1118</v>
      </c>
      <c r="D38">
        <v>0.17510000000000001</v>
      </c>
      <c r="E38">
        <v>5.6099999999999997E-2</v>
      </c>
      <c r="F38">
        <f t="shared" si="0"/>
        <v>0.28689999999999999</v>
      </c>
      <c r="G38" t="str">
        <f>VLOOKUP(A38, [1]Monzon_Illumina!$A$1:$D$65536, 4, FALSE)</f>
        <v>New York</v>
      </c>
      <c r="H38" t="str">
        <f>VLOOKUP(A38, [2]Golden427!$A:$U, 21, FALSE)</f>
        <v>&lt;15</v>
      </c>
    </row>
    <row r="39" spans="1:8" x14ac:dyDescent="0.25">
      <c r="A39" t="s">
        <v>66</v>
      </c>
      <c r="B39">
        <v>0.68400000000000005</v>
      </c>
      <c r="C39">
        <v>0.12479999999999999</v>
      </c>
      <c r="D39">
        <v>0.11559999999999999</v>
      </c>
      <c r="E39">
        <v>7.5700000000000003E-2</v>
      </c>
      <c r="F39">
        <f t="shared" si="0"/>
        <v>0.2404</v>
      </c>
      <c r="G39" t="str">
        <f>VLOOKUP(A39, [1]Monzon_Illumina!$A$1:$D$65536, 4, FALSE)</f>
        <v>New York</v>
      </c>
      <c r="H39" t="str">
        <f>VLOOKUP(A39, [2]Golden427!$A:$U, 21, FALSE)</f>
        <v>&lt;15</v>
      </c>
    </row>
    <row r="40" spans="1:8" x14ac:dyDescent="0.25">
      <c r="A40" t="s">
        <v>67</v>
      </c>
      <c r="B40">
        <v>0.67</v>
      </c>
      <c r="C40">
        <v>7.7100000000000002E-2</v>
      </c>
      <c r="D40">
        <v>0.153</v>
      </c>
      <c r="E40">
        <v>9.9900000000000003E-2</v>
      </c>
      <c r="F40">
        <f t="shared" si="0"/>
        <v>0.2301</v>
      </c>
      <c r="G40" t="str">
        <f>VLOOKUP(A40, [1]Monzon_Illumina!$A$1:$D$65536, 4, FALSE)</f>
        <v>New York</v>
      </c>
      <c r="H40" t="str">
        <f>VLOOKUP(A40, [2]Golden427!$A:$U, 21, FALSE)</f>
        <v>&lt;15</v>
      </c>
    </row>
    <row r="41" spans="1:8" x14ac:dyDescent="0.25">
      <c r="A41" t="s">
        <v>68</v>
      </c>
      <c r="B41">
        <v>0.75429999999999997</v>
      </c>
      <c r="C41">
        <v>6.7900000000000002E-2</v>
      </c>
      <c r="D41">
        <v>0.1205</v>
      </c>
      <c r="E41">
        <v>5.7299999999999997E-2</v>
      </c>
      <c r="F41">
        <f t="shared" si="0"/>
        <v>0.18840000000000001</v>
      </c>
      <c r="G41" t="str">
        <f>VLOOKUP(A41, [1]Monzon_Illumina!$A$1:$D$65536, 4, FALSE)</f>
        <v>New York</v>
      </c>
      <c r="H41" t="str">
        <f>VLOOKUP(A41, [2]Golden427!$A:$U, 21, FALSE)</f>
        <v>&lt;15</v>
      </c>
    </row>
    <row r="42" spans="1:8" x14ac:dyDescent="0.25">
      <c r="A42" t="s">
        <v>194</v>
      </c>
      <c r="B42">
        <v>0.58160000000000001</v>
      </c>
      <c r="C42">
        <v>0.16689999999999999</v>
      </c>
      <c r="D42">
        <v>0.1207</v>
      </c>
      <c r="E42">
        <v>0.1308</v>
      </c>
      <c r="F42">
        <f t="shared" si="0"/>
        <v>0.28759999999999997</v>
      </c>
      <c r="G42" t="s">
        <v>449</v>
      </c>
      <c r="H42" t="s">
        <v>450</v>
      </c>
    </row>
    <row r="43" spans="1:8" x14ac:dyDescent="0.25">
      <c r="A43" t="s">
        <v>195</v>
      </c>
      <c r="B43">
        <v>0.47160000000000002</v>
      </c>
      <c r="C43">
        <v>0.24329999999999999</v>
      </c>
      <c r="D43">
        <v>0.19869999999999999</v>
      </c>
      <c r="E43">
        <v>8.6400000000000005E-2</v>
      </c>
      <c r="F43">
        <f t="shared" si="0"/>
        <v>0.44199999999999995</v>
      </c>
      <c r="G43" t="s">
        <v>445</v>
      </c>
      <c r="H43" t="s">
        <v>450</v>
      </c>
    </row>
    <row r="44" spans="1:8" x14ac:dyDescent="0.25">
      <c r="A44" t="s">
        <v>197</v>
      </c>
      <c r="B44">
        <v>0.70150000000000001</v>
      </c>
      <c r="C44">
        <v>8.3599999999999994E-2</v>
      </c>
      <c r="D44">
        <v>9.4200000000000006E-2</v>
      </c>
      <c r="E44">
        <v>0.1207</v>
      </c>
      <c r="F44">
        <f t="shared" si="0"/>
        <v>0.17780000000000001</v>
      </c>
      <c r="G44" t="s">
        <v>445</v>
      </c>
      <c r="H44" t="s">
        <v>450</v>
      </c>
    </row>
    <row r="45" spans="1:8" x14ac:dyDescent="0.25">
      <c r="A45" t="s">
        <v>200</v>
      </c>
      <c r="B45">
        <v>0.61739999999999995</v>
      </c>
      <c r="C45">
        <v>7.8700000000000006E-2</v>
      </c>
      <c r="D45">
        <v>0.12429999999999999</v>
      </c>
      <c r="E45">
        <v>0.17960000000000001</v>
      </c>
      <c r="F45">
        <f t="shared" si="0"/>
        <v>0.20300000000000001</v>
      </c>
      <c r="G45" t="s">
        <v>446</v>
      </c>
      <c r="H45" t="s">
        <v>450</v>
      </c>
    </row>
    <row r="46" spans="1:8" x14ac:dyDescent="0.25">
      <c r="A46" t="s">
        <v>201</v>
      </c>
      <c r="B46">
        <v>0.66759999999999997</v>
      </c>
      <c r="C46">
        <v>0.1353</v>
      </c>
      <c r="D46">
        <v>0.12189999999999999</v>
      </c>
      <c r="E46">
        <v>7.5200000000000003E-2</v>
      </c>
      <c r="F46">
        <f t="shared" si="0"/>
        <v>0.25719999999999998</v>
      </c>
      <c r="G46" t="s">
        <v>446</v>
      </c>
      <c r="H46" t="s">
        <v>450</v>
      </c>
    </row>
    <row r="47" spans="1:8" x14ac:dyDescent="0.25">
      <c r="A47" t="s">
        <v>203</v>
      </c>
      <c r="B47">
        <v>0.6663</v>
      </c>
      <c r="C47">
        <v>9.4E-2</v>
      </c>
      <c r="D47">
        <v>8.5800000000000001E-2</v>
      </c>
      <c r="E47">
        <v>0.15379999999999999</v>
      </c>
      <c r="F47">
        <f t="shared" si="0"/>
        <v>0.17980000000000002</v>
      </c>
      <c r="G47" t="str">
        <f>VLOOKUP(A47, [1]Monzon_Illumina!$A$1:$D$65536, 4, FALSE)</f>
        <v>New York</v>
      </c>
      <c r="H47" t="str">
        <f>VLOOKUP(A47, [2]Golden427!$A:$U, 21, FALSE)</f>
        <v>&lt;15</v>
      </c>
    </row>
    <row r="48" spans="1:8" x14ac:dyDescent="0.25">
      <c r="A48" t="s">
        <v>204</v>
      </c>
      <c r="B48">
        <v>0.5464</v>
      </c>
      <c r="C48">
        <v>0.2301</v>
      </c>
      <c r="D48">
        <v>0.15679999999999999</v>
      </c>
      <c r="E48">
        <v>6.6699999999999995E-2</v>
      </c>
      <c r="F48">
        <f t="shared" si="0"/>
        <v>0.38690000000000002</v>
      </c>
      <c r="G48" t="str">
        <f>VLOOKUP(A48, [1]Monzon_Illumina!$A$1:$D$65536, 4, FALSE)</f>
        <v>New York</v>
      </c>
      <c r="H48" t="str">
        <f>VLOOKUP(A48, [2]Golden427!$A:$U, 21, FALSE)</f>
        <v>&lt;15</v>
      </c>
    </row>
    <row r="49" spans="1:8" x14ac:dyDescent="0.25">
      <c r="A49" t="s">
        <v>205</v>
      </c>
      <c r="B49">
        <v>0.61970000000000003</v>
      </c>
      <c r="C49">
        <v>0.15</v>
      </c>
      <c r="D49">
        <v>0.1439</v>
      </c>
      <c r="E49">
        <v>8.6300000000000002E-2</v>
      </c>
      <c r="F49">
        <f t="shared" si="0"/>
        <v>0.29389999999999999</v>
      </c>
      <c r="G49" t="str">
        <f>VLOOKUP(A49, [1]Monzon_Illumina!$A$1:$D$65536, 4, FALSE)</f>
        <v>New York</v>
      </c>
      <c r="H49" t="str">
        <f>VLOOKUP(A49, [2]Golden427!$A:$U, 21, FALSE)</f>
        <v>&lt;15</v>
      </c>
    </row>
    <row r="50" spans="1:8" x14ac:dyDescent="0.25">
      <c r="A50" t="s">
        <v>206</v>
      </c>
      <c r="B50">
        <v>0.5706</v>
      </c>
      <c r="C50">
        <v>0.16320000000000001</v>
      </c>
      <c r="D50">
        <v>0.1181</v>
      </c>
      <c r="E50">
        <v>0.14810000000000001</v>
      </c>
      <c r="F50">
        <f t="shared" si="0"/>
        <v>0.28129999999999999</v>
      </c>
      <c r="G50" t="str">
        <f>VLOOKUP(A50, [1]Monzon_Illumina!$A$1:$D$65536, 4, FALSE)</f>
        <v>New York</v>
      </c>
      <c r="H50" t="str">
        <f>VLOOKUP(A50, [2]Golden427!$A:$U, 21, FALSE)</f>
        <v>&lt;15</v>
      </c>
    </row>
    <row r="51" spans="1:8" x14ac:dyDescent="0.25">
      <c r="A51" t="s">
        <v>207</v>
      </c>
      <c r="B51">
        <v>0.60760000000000003</v>
      </c>
      <c r="C51">
        <v>0.1348</v>
      </c>
      <c r="D51">
        <v>0.15479999999999999</v>
      </c>
      <c r="E51">
        <v>0.10290000000000001</v>
      </c>
      <c r="F51">
        <f t="shared" si="0"/>
        <v>0.28959999999999997</v>
      </c>
      <c r="G51" t="str">
        <f>VLOOKUP(A51, [1]Monzon_Illumina!$A$1:$D$65536, 4, FALSE)</f>
        <v>New York</v>
      </c>
      <c r="H51" t="str">
        <f>VLOOKUP(A51, [2]Golden427!$A:$U, 21, FALSE)</f>
        <v>&lt;15</v>
      </c>
    </row>
    <row r="52" spans="1:8" x14ac:dyDescent="0.25">
      <c r="A52" t="s">
        <v>208</v>
      </c>
      <c r="B52">
        <v>0.74880000000000002</v>
      </c>
      <c r="C52">
        <v>8.6800000000000002E-2</v>
      </c>
      <c r="D52">
        <v>0.1067</v>
      </c>
      <c r="E52">
        <v>5.7599999999999998E-2</v>
      </c>
      <c r="F52">
        <f t="shared" si="0"/>
        <v>0.19350000000000001</v>
      </c>
      <c r="G52" t="str">
        <f>VLOOKUP(A52, [1]Monzon_Illumina!$A$1:$D$65536, 4, FALSE)</f>
        <v>New York</v>
      </c>
      <c r="H52" t="str">
        <f>VLOOKUP(A52, [2]Golden427!$A:$U, 21, FALSE)</f>
        <v>&lt;15</v>
      </c>
    </row>
    <row r="53" spans="1:8" x14ac:dyDescent="0.25">
      <c r="A53" t="s">
        <v>209</v>
      </c>
      <c r="B53">
        <v>0.69089999999999996</v>
      </c>
      <c r="C53">
        <v>6.8400000000000002E-2</v>
      </c>
      <c r="D53">
        <v>0.15740000000000001</v>
      </c>
      <c r="E53">
        <v>8.3400000000000002E-2</v>
      </c>
      <c r="F53">
        <f t="shared" si="0"/>
        <v>0.2258</v>
      </c>
      <c r="G53" t="str">
        <f>VLOOKUP(A53, [1]Monzon_Illumina!$A$1:$D$65536, 4, FALSE)</f>
        <v>New York</v>
      </c>
      <c r="H53" t="str">
        <f>VLOOKUP(A53, [2]Golden427!$A:$U, 21, FALSE)</f>
        <v>&lt;15</v>
      </c>
    </row>
    <row r="54" spans="1:8" x14ac:dyDescent="0.25">
      <c r="A54" t="s">
        <v>210</v>
      </c>
      <c r="B54">
        <v>0.65700000000000003</v>
      </c>
      <c r="C54">
        <v>0.17299999999999999</v>
      </c>
      <c r="D54">
        <v>8.8200000000000001E-2</v>
      </c>
      <c r="E54">
        <v>8.1799999999999998E-2</v>
      </c>
      <c r="F54">
        <f t="shared" si="0"/>
        <v>0.26119999999999999</v>
      </c>
      <c r="G54" t="str">
        <f>VLOOKUP(A54, [1]Monzon_Illumina!$A$1:$D$65536, 4, FALSE)</f>
        <v>New York</v>
      </c>
      <c r="H54" t="str">
        <f>VLOOKUP(A54, [2]Golden427!$A:$U, 21, FALSE)</f>
        <v>&lt;15</v>
      </c>
    </row>
    <row r="55" spans="1:8" x14ac:dyDescent="0.25">
      <c r="A55" t="s">
        <v>211</v>
      </c>
      <c r="B55">
        <v>0.64990000000000003</v>
      </c>
      <c r="C55">
        <v>0.13270000000000001</v>
      </c>
      <c r="D55">
        <v>9.6000000000000002E-2</v>
      </c>
      <c r="E55">
        <v>0.12139999999999999</v>
      </c>
      <c r="F55">
        <f t="shared" si="0"/>
        <v>0.22870000000000001</v>
      </c>
      <c r="G55" t="str">
        <f>VLOOKUP(A55, [1]Monzon_Illumina!$A$1:$D$65536, 4, FALSE)</f>
        <v>New York</v>
      </c>
      <c r="H55" t="str">
        <f>VLOOKUP(A55, [2]Golden427!$A:$U, 21, FALSE)</f>
        <v>&lt;15</v>
      </c>
    </row>
    <row r="56" spans="1:8" x14ac:dyDescent="0.25">
      <c r="A56" t="s">
        <v>212</v>
      </c>
      <c r="B56">
        <v>0.6119</v>
      </c>
      <c r="C56">
        <v>0.19089999999999999</v>
      </c>
      <c r="D56">
        <v>9.6799999999999997E-2</v>
      </c>
      <c r="E56">
        <v>0.1004</v>
      </c>
      <c r="F56">
        <f t="shared" si="0"/>
        <v>0.28769999999999996</v>
      </c>
      <c r="G56" t="str">
        <f>VLOOKUP(A56, [1]Monzon_Illumina!$A$1:$D$65536, 4, FALSE)</f>
        <v>New York</v>
      </c>
      <c r="H56" t="str">
        <f>VLOOKUP(A56, [2]Golden427!$A:$U, 21, FALSE)</f>
        <v>&lt;15</v>
      </c>
    </row>
    <row r="57" spans="1:8" x14ac:dyDescent="0.25">
      <c r="A57" t="s">
        <v>221</v>
      </c>
      <c r="B57">
        <v>0.67090000000000005</v>
      </c>
      <c r="C57">
        <v>9.5699999999999993E-2</v>
      </c>
      <c r="D57">
        <v>0.124</v>
      </c>
      <c r="E57">
        <v>0.1094</v>
      </c>
      <c r="F57">
        <f t="shared" si="0"/>
        <v>0.21970000000000001</v>
      </c>
      <c r="G57" t="str">
        <f>VLOOKUP(A57, [1]Monzon_Illumina!$A$1:$D$65536, 4, FALSE)</f>
        <v>New York</v>
      </c>
      <c r="H57" t="str">
        <f>VLOOKUP(A57, [2]Golden427!$A:$U, 21, FALSE)</f>
        <v>&lt;15</v>
      </c>
    </row>
    <row r="58" spans="1:8" x14ac:dyDescent="0.25">
      <c r="A58" t="s">
        <v>222</v>
      </c>
      <c r="B58">
        <v>0.68089999999999995</v>
      </c>
      <c r="C58">
        <v>0.1118</v>
      </c>
      <c r="D58">
        <v>0.12559999999999999</v>
      </c>
      <c r="E58">
        <v>8.1699999999999995E-2</v>
      </c>
      <c r="F58">
        <f t="shared" si="0"/>
        <v>0.2374</v>
      </c>
      <c r="G58" t="str">
        <f>VLOOKUP(A58, [1]Monzon_Illumina!$A$1:$D$65536, 4, FALSE)</f>
        <v>New York</v>
      </c>
      <c r="H58" t="str">
        <f>VLOOKUP(A58, [2]Golden427!$A:$U, 21, FALSE)</f>
        <v>&lt;15</v>
      </c>
    </row>
    <row r="59" spans="1:8" x14ac:dyDescent="0.25">
      <c r="A59" t="s">
        <v>223</v>
      </c>
      <c r="B59">
        <v>0.49</v>
      </c>
      <c r="C59">
        <v>0.25419999999999998</v>
      </c>
      <c r="D59">
        <v>0.1477</v>
      </c>
      <c r="E59">
        <v>0.1082</v>
      </c>
      <c r="F59">
        <f t="shared" si="0"/>
        <v>0.40189999999999998</v>
      </c>
      <c r="G59" t="str">
        <f>VLOOKUP(A59, [1]Monzon_Illumina!$A$1:$D$65536, 4, FALSE)</f>
        <v>New York</v>
      </c>
      <c r="H59" t="str">
        <f>VLOOKUP(A59, [2]Golden427!$A:$U, 21, FALSE)</f>
        <v>&lt;15</v>
      </c>
    </row>
    <row r="60" spans="1:8" x14ac:dyDescent="0.25">
      <c r="A60" t="s">
        <v>230</v>
      </c>
      <c r="B60">
        <v>0.66879999999999995</v>
      </c>
      <c r="C60">
        <v>0.12239999999999999</v>
      </c>
      <c r="D60">
        <v>9.0700000000000003E-2</v>
      </c>
      <c r="E60">
        <v>0.1181</v>
      </c>
      <c r="F60">
        <f t="shared" si="0"/>
        <v>0.21310000000000001</v>
      </c>
      <c r="G60" t="str">
        <f>VLOOKUP(A60, [1]Monzon_Illumina!$A$1:$D$65536, 4, FALSE)</f>
        <v>New York</v>
      </c>
      <c r="H60" t="str">
        <f>VLOOKUP(A60, [2]Golden427!$A:$U, 21, FALSE)</f>
        <v>&lt;15</v>
      </c>
    </row>
    <row r="61" spans="1:8" x14ac:dyDescent="0.25">
      <c r="A61" t="s">
        <v>231</v>
      </c>
      <c r="B61">
        <v>0.53590000000000004</v>
      </c>
      <c r="C61">
        <v>0.191</v>
      </c>
      <c r="D61">
        <v>0.151</v>
      </c>
      <c r="E61">
        <v>0.1222</v>
      </c>
      <c r="F61">
        <f t="shared" si="0"/>
        <v>0.34199999999999997</v>
      </c>
      <c r="G61" t="str">
        <f>VLOOKUP(A61, [1]Monzon_Illumina!$A$1:$D$65536, 4, FALSE)</f>
        <v>New York</v>
      </c>
      <c r="H61" t="str">
        <f>VLOOKUP(A61, [2]Golden427!$A:$U, 21, FALSE)</f>
        <v>&lt;15</v>
      </c>
    </row>
    <row r="62" spans="1:8" x14ac:dyDescent="0.25">
      <c r="A62" t="s">
        <v>232</v>
      </c>
      <c r="B62">
        <v>0.25969999999999999</v>
      </c>
      <c r="C62">
        <v>0.26190000000000002</v>
      </c>
      <c r="D62">
        <v>0.27539999999999998</v>
      </c>
      <c r="E62">
        <v>0.20300000000000001</v>
      </c>
      <c r="F62">
        <f t="shared" si="0"/>
        <v>0.5373</v>
      </c>
      <c r="G62" t="str">
        <f>VLOOKUP(A62, [1]Monzon_Illumina!$A$1:$D$65536, 4, FALSE)</f>
        <v>New York</v>
      </c>
      <c r="H62" t="str">
        <f>VLOOKUP(A62, [2]Golden427!$A:$U, 21, FALSE)</f>
        <v>&lt;15</v>
      </c>
    </row>
    <row r="63" spans="1:8" x14ac:dyDescent="0.25">
      <c r="A63" t="s">
        <v>233</v>
      </c>
      <c r="B63">
        <v>0.54700000000000004</v>
      </c>
      <c r="C63">
        <v>0.2344</v>
      </c>
      <c r="D63">
        <v>0.1183</v>
      </c>
      <c r="E63">
        <v>0.1003</v>
      </c>
      <c r="F63">
        <f t="shared" si="0"/>
        <v>0.35270000000000001</v>
      </c>
      <c r="G63" t="str">
        <f>VLOOKUP(A63, [1]Monzon_Illumina!$A$1:$D$65536, 4, FALSE)</f>
        <v>New York</v>
      </c>
      <c r="H63" t="str">
        <f>VLOOKUP(A63, [2]Golden427!$A:$U, 21, FALSE)</f>
        <v>&lt;15</v>
      </c>
    </row>
    <row r="64" spans="1:8" x14ac:dyDescent="0.25">
      <c r="A64" t="s">
        <v>234</v>
      </c>
      <c r="B64">
        <v>0.70169999999999999</v>
      </c>
      <c r="C64">
        <v>0.1099</v>
      </c>
      <c r="D64">
        <v>0.1011</v>
      </c>
      <c r="E64">
        <v>8.7300000000000003E-2</v>
      </c>
      <c r="F64">
        <f t="shared" si="0"/>
        <v>0.21099999999999999</v>
      </c>
      <c r="G64" t="str">
        <f>VLOOKUP(A64, [1]Monzon_Illumina!$A$1:$D$65536, 4, FALSE)</f>
        <v>New York</v>
      </c>
      <c r="H64" t="str">
        <f>VLOOKUP(A64, [2]Golden427!$A:$U, 21, FALSE)</f>
        <v>&lt;15</v>
      </c>
    </row>
    <row r="65" spans="1:8" x14ac:dyDescent="0.25">
      <c r="A65" t="s">
        <v>235</v>
      </c>
      <c r="B65">
        <v>0.64139999999999997</v>
      </c>
      <c r="C65">
        <v>0.12809999999999999</v>
      </c>
      <c r="D65">
        <v>0.1404</v>
      </c>
      <c r="E65">
        <v>9.01E-2</v>
      </c>
      <c r="F65">
        <f t="shared" si="0"/>
        <v>0.26849999999999996</v>
      </c>
      <c r="G65" t="str">
        <f>VLOOKUP(A65, [1]Monzon_Illumina!$A$1:$D$65536, 4, FALSE)</f>
        <v>New York</v>
      </c>
      <c r="H65" t="str">
        <f>VLOOKUP(A65, [2]Golden427!$A:$U, 21, FALSE)</f>
        <v>&lt;15</v>
      </c>
    </row>
    <row r="66" spans="1:8" x14ac:dyDescent="0.25">
      <c r="A66" t="s">
        <v>236</v>
      </c>
      <c r="B66">
        <v>0.44080000000000003</v>
      </c>
      <c r="C66">
        <v>0.2122</v>
      </c>
      <c r="D66">
        <v>0.22819999999999999</v>
      </c>
      <c r="E66">
        <v>0.1188</v>
      </c>
      <c r="F66">
        <f t="shared" ref="F66:F129" si="1">C66+D66</f>
        <v>0.44040000000000001</v>
      </c>
      <c r="G66" t="str">
        <f>VLOOKUP(A66, [1]Monzon_Illumina!$A$1:$D$65536, 4, FALSE)</f>
        <v>New York</v>
      </c>
      <c r="H66" t="str">
        <f>VLOOKUP(A66, [2]Golden427!$A:$U, 21, FALSE)</f>
        <v>&lt;15</v>
      </c>
    </row>
    <row r="67" spans="1:8" x14ac:dyDescent="0.25">
      <c r="A67" t="s">
        <v>237</v>
      </c>
      <c r="B67">
        <v>0.49170000000000003</v>
      </c>
      <c r="C67">
        <v>0.151</v>
      </c>
      <c r="D67">
        <v>0.22239999999999999</v>
      </c>
      <c r="E67">
        <v>0.13489999999999999</v>
      </c>
      <c r="F67">
        <f t="shared" si="1"/>
        <v>0.37339999999999995</v>
      </c>
      <c r="G67" t="str">
        <f>VLOOKUP(A67, [1]Monzon_Illumina!$A$1:$D$65536, 4, FALSE)</f>
        <v>New York</v>
      </c>
      <c r="H67" t="str">
        <f>VLOOKUP(A67, [2]Golden427!$A:$U, 21, FALSE)</f>
        <v>&lt;15</v>
      </c>
    </row>
    <row r="68" spans="1:8" x14ac:dyDescent="0.25">
      <c r="A68" t="s">
        <v>238</v>
      </c>
      <c r="B68">
        <v>0.55700000000000005</v>
      </c>
      <c r="C68">
        <v>0.21709999999999999</v>
      </c>
      <c r="D68">
        <v>0.1221</v>
      </c>
      <c r="E68">
        <v>0.1037</v>
      </c>
      <c r="F68">
        <f t="shared" si="1"/>
        <v>0.3392</v>
      </c>
      <c r="G68" t="str">
        <f>VLOOKUP(A68, [1]Monzon_Illumina!$A$1:$D$65536, 4, FALSE)</f>
        <v>New York</v>
      </c>
      <c r="H68" t="str">
        <f>VLOOKUP(A68, [2]Golden427!$A:$U, 21, FALSE)</f>
        <v>&lt;15</v>
      </c>
    </row>
    <row r="69" spans="1:8" x14ac:dyDescent="0.25">
      <c r="A69" t="s">
        <v>239</v>
      </c>
      <c r="B69">
        <v>0.71819999999999995</v>
      </c>
      <c r="C69">
        <v>0.1089</v>
      </c>
      <c r="D69">
        <v>9.1999999999999998E-2</v>
      </c>
      <c r="E69">
        <v>8.0799999999999997E-2</v>
      </c>
      <c r="F69">
        <f t="shared" si="1"/>
        <v>0.2009</v>
      </c>
      <c r="G69" t="str">
        <f>VLOOKUP(A69, [1]Monzon_Illumina!$A$1:$D$65536, 4, FALSE)</f>
        <v>New York</v>
      </c>
      <c r="H69" t="str">
        <f>VLOOKUP(A69, [2]Golden427!$A:$U, 21, FALSE)</f>
        <v>&lt;15</v>
      </c>
    </row>
    <row r="70" spans="1:8" x14ac:dyDescent="0.25">
      <c r="A70" t="s">
        <v>240</v>
      </c>
      <c r="B70">
        <v>0.57679999999999998</v>
      </c>
      <c r="C70">
        <v>0.1681</v>
      </c>
      <c r="D70">
        <v>0.15820000000000001</v>
      </c>
      <c r="E70">
        <v>9.6799999999999997E-2</v>
      </c>
      <c r="F70">
        <f t="shared" si="1"/>
        <v>0.32630000000000003</v>
      </c>
      <c r="G70" t="str">
        <f>VLOOKUP(A70, [1]Monzon_Illumina!$A$1:$D$65536, 4, FALSE)</f>
        <v>New York</v>
      </c>
      <c r="H70" t="str">
        <f>VLOOKUP(A70, [2]Golden427!$A:$U, 21, FALSE)</f>
        <v>&lt;15</v>
      </c>
    </row>
    <row r="71" spans="1:8" x14ac:dyDescent="0.25">
      <c r="A71" t="s">
        <v>241</v>
      </c>
      <c r="B71">
        <v>0.66700000000000004</v>
      </c>
      <c r="C71">
        <v>8.6199999999999999E-2</v>
      </c>
      <c r="D71">
        <v>8.9800000000000005E-2</v>
      </c>
      <c r="E71">
        <v>0.157</v>
      </c>
      <c r="F71">
        <f t="shared" si="1"/>
        <v>0.17599999999999999</v>
      </c>
      <c r="G71" t="str">
        <f>VLOOKUP(A71, [1]Monzon_Illumina!$A$1:$D$65536, 4, FALSE)</f>
        <v>New York</v>
      </c>
      <c r="H71" t="str">
        <f>VLOOKUP(A71, [2]Golden427!$A:$U, 21, FALSE)</f>
        <v>&lt;15</v>
      </c>
    </row>
    <row r="72" spans="1:8" x14ac:dyDescent="0.25">
      <c r="A72" t="s">
        <v>242</v>
      </c>
      <c r="B72">
        <v>0.69599999999999995</v>
      </c>
      <c r="C72">
        <v>0.1229</v>
      </c>
      <c r="D72">
        <v>0.10929999999999999</v>
      </c>
      <c r="E72">
        <v>7.1800000000000003E-2</v>
      </c>
      <c r="F72">
        <f t="shared" si="1"/>
        <v>0.23219999999999999</v>
      </c>
      <c r="G72" t="str">
        <f>VLOOKUP(A72, [1]Monzon_Illumina!$A$1:$D$65536, 4, FALSE)</f>
        <v>New York</v>
      </c>
      <c r="H72" t="str">
        <f>VLOOKUP(A72, [2]Golden427!$A:$U, 21, FALSE)</f>
        <v>&lt;15</v>
      </c>
    </row>
    <row r="73" spans="1:8" x14ac:dyDescent="0.25">
      <c r="A73" t="s">
        <v>243</v>
      </c>
      <c r="B73">
        <v>0.65229999999999999</v>
      </c>
      <c r="C73">
        <v>9.74E-2</v>
      </c>
      <c r="D73">
        <v>9.0200000000000002E-2</v>
      </c>
      <c r="E73">
        <v>0.16009999999999999</v>
      </c>
      <c r="F73">
        <f t="shared" si="1"/>
        <v>0.18759999999999999</v>
      </c>
      <c r="G73" t="str">
        <f>VLOOKUP(A73, [1]Monzon_Illumina!$A$1:$D$65536, 4, FALSE)</f>
        <v>New York</v>
      </c>
      <c r="H73" t="str">
        <f>VLOOKUP(A73, [2]Golden427!$A:$U, 21, FALSE)</f>
        <v>&lt;15</v>
      </c>
    </row>
    <row r="74" spans="1:8" x14ac:dyDescent="0.25">
      <c r="A74" t="s">
        <v>244</v>
      </c>
      <c r="B74">
        <v>0.75790000000000002</v>
      </c>
      <c r="C74">
        <v>7.9000000000000001E-2</v>
      </c>
      <c r="D74">
        <v>8.7599999999999997E-2</v>
      </c>
      <c r="E74">
        <v>7.5499999999999998E-2</v>
      </c>
      <c r="F74">
        <f t="shared" si="1"/>
        <v>0.1666</v>
      </c>
      <c r="G74" t="str">
        <f>VLOOKUP(A74, [1]Monzon_Illumina!$A$1:$D$65536, 4, FALSE)</f>
        <v>New York</v>
      </c>
      <c r="H74" t="str">
        <f>VLOOKUP(A74, [2]Golden427!$A:$U, 21, FALSE)</f>
        <v>&lt;15</v>
      </c>
    </row>
    <row r="75" spans="1:8" x14ac:dyDescent="0.25">
      <c r="A75" t="s">
        <v>245</v>
      </c>
      <c r="B75">
        <v>0.76749999999999996</v>
      </c>
      <c r="C75">
        <v>7.9600000000000004E-2</v>
      </c>
      <c r="D75">
        <v>7.3599999999999999E-2</v>
      </c>
      <c r="E75">
        <v>7.9299999999999995E-2</v>
      </c>
      <c r="F75">
        <f t="shared" si="1"/>
        <v>0.1532</v>
      </c>
      <c r="G75" t="str">
        <f>VLOOKUP(A75, [1]Monzon_Illumina!$A$1:$D$65536, 4, FALSE)</f>
        <v>Vermont</v>
      </c>
      <c r="H75" t="str">
        <f>VLOOKUP(A75, [2]Golden427!$A:$U, 21, FALSE)</f>
        <v>&lt;15</v>
      </c>
    </row>
    <row r="76" spans="1:8" x14ac:dyDescent="0.25">
      <c r="A76" t="s">
        <v>246</v>
      </c>
      <c r="B76">
        <v>0.63349999999999995</v>
      </c>
      <c r="C76">
        <v>0.1133</v>
      </c>
      <c r="D76">
        <v>0.1462</v>
      </c>
      <c r="E76">
        <v>0.107</v>
      </c>
      <c r="F76">
        <f t="shared" si="1"/>
        <v>0.25950000000000001</v>
      </c>
      <c r="G76" t="str">
        <f>VLOOKUP(A76, [1]Monzon_Illumina!$A$1:$D$65536, 4, FALSE)</f>
        <v>Connecticut</v>
      </c>
      <c r="H76" t="str">
        <f>VLOOKUP(A76, [2]Golden427!$A:$U, 21, FALSE)</f>
        <v>&lt;15</v>
      </c>
    </row>
    <row r="77" spans="1:8" x14ac:dyDescent="0.25">
      <c r="A77" t="s">
        <v>247</v>
      </c>
      <c r="B77">
        <v>0.62160000000000004</v>
      </c>
      <c r="C77">
        <v>0.10979999999999999</v>
      </c>
      <c r="D77">
        <v>0.1022</v>
      </c>
      <c r="E77">
        <v>0.16650000000000001</v>
      </c>
      <c r="F77">
        <f t="shared" si="1"/>
        <v>0.21199999999999999</v>
      </c>
      <c r="G77" t="str">
        <f>VLOOKUP(A77, [1]Monzon_Illumina!$A$1:$D$65536, 4, FALSE)</f>
        <v>Connecticut</v>
      </c>
      <c r="H77" t="str">
        <f>VLOOKUP(A77, [2]Golden427!$A:$U, 21, FALSE)</f>
        <v>&lt;15</v>
      </c>
    </row>
    <row r="78" spans="1:8" x14ac:dyDescent="0.25">
      <c r="A78" t="s">
        <v>248</v>
      </c>
      <c r="B78">
        <v>0.62880000000000003</v>
      </c>
      <c r="C78">
        <v>0.12239999999999999</v>
      </c>
      <c r="D78">
        <v>0.14280000000000001</v>
      </c>
      <c r="E78">
        <v>0.10589999999999999</v>
      </c>
      <c r="F78">
        <f t="shared" si="1"/>
        <v>0.26519999999999999</v>
      </c>
      <c r="G78" t="str">
        <f>VLOOKUP(A78, [1]Monzon_Illumina!$A$1:$D$65536, 4, FALSE)</f>
        <v>Connecticut</v>
      </c>
      <c r="H78" t="str">
        <f>VLOOKUP(A78, [2]Golden427!$A:$U, 21, FALSE)</f>
        <v>&lt;15</v>
      </c>
    </row>
    <row r="79" spans="1:8" x14ac:dyDescent="0.25">
      <c r="A79" t="s">
        <v>249</v>
      </c>
      <c r="B79">
        <v>0.55159999999999998</v>
      </c>
      <c r="C79">
        <v>0.16389999999999999</v>
      </c>
      <c r="D79">
        <v>0.18779999999999999</v>
      </c>
      <c r="E79">
        <v>9.6699999999999994E-2</v>
      </c>
      <c r="F79">
        <f t="shared" si="1"/>
        <v>0.35170000000000001</v>
      </c>
      <c r="G79" t="str">
        <f>VLOOKUP(A79, [1]Monzon_Illumina!$A$1:$D$65536, 4, FALSE)</f>
        <v>Connecticut</v>
      </c>
      <c r="H79" t="str">
        <f>VLOOKUP(A79, [2]Golden427!$A:$U, 21, FALSE)</f>
        <v>&lt;15</v>
      </c>
    </row>
    <row r="80" spans="1:8" x14ac:dyDescent="0.25">
      <c r="A80" t="s">
        <v>251</v>
      </c>
      <c r="B80">
        <v>0.56999999999999995</v>
      </c>
      <c r="C80">
        <v>0.22670000000000001</v>
      </c>
      <c r="D80">
        <v>0.1144</v>
      </c>
      <c r="E80">
        <v>8.8800000000000004E-2</v>
      </c>
      <c r="F80">
        <f t="shared" si="1"/>
        <v>0.34110000000000001</v>
      </c>
      <c r="G80" t="str">
        <f>VLOOKUP(A80, [1]Monzon_Illumina!$A$1:$D$65536, 4, FALSE)</f>
        <v>Vermont</v>
      </c>
      <c r="H80" t="str">
        <f>VLOOKUP(A80, [2]Golden427!$A:$U, 21, FALSE)</f>
        <v>&lt;15</v>
      </c>
    </row>
    <row r="81" spans="1:8" x14ac:dyDescent="0.25">
      <c r="A81" t="s">
        <v>252</v>
      </c>
      <c r="B81">
        <v>0.72599999999999998</v>
      </c>
      <c r="C81">
        <v>8.6999999999999994E-2</v>
      </c>
      <c r="D81">
        <v>0.1168</v>
      </c>
      <c r="E81">
        <v>7.0199999999999999E-2</v>
      </c>
      <c r="F81">
        <f t="shared" si="1"/>
        <v>0.20379999999999998</v>
      </c>
      <c r="G81" t="str">
        <f>VLOOKUP(A81, [1]Monzon_Illumina!$A$1:$D$65536, 4, FALSE)</f>
        <v>New York</v>
      </c>
      <c r="H81" t="str">
        <f>VLOOKUP(A81, [2]Golden427!$A:$U, 21, FALSE)</f>
        <v>&lt;15</v>
      </c>
    </row>
    <row r="82" spans="1:8" x14ac:dyDescent="0.25">
      <c r="A82" t="s">
        <v>253</v>
      </c>
      <c r="B82">
        <v>0.64670000000000005</v>
      </c>
      <c r="C82">
        <v>6.7400000000000002E-2</v>
      </c>
      <c r="D82">
        <v>0.1128</v>
      </c>
      <c r="E82">
        <v>0.1731</v>
      </c>
      <c r="F82">
        <f t="shared" si="1"/>
        <v>0.1802</v>
      </c>
      <c r="G82" t="str">
        <f>VLOOKUP(A82, [1]Monzon_Illumina!$A$1:$D$65536, 4, FALSE)</f>
        <v>Vermont</v>
      </c>
      <c r="H82" t="str">
        <f>VLOOKUP(A82, [2]Golden427!$A:$U, 21, FALSE)</f>
        <v>&lt;15</v>
      </c>
    </row>
    <row r="83" spans="1:8" x14ac:dyDescent="0.25">
      <c r="A83" t="s">
        <v>254</v>
      </c>
      <c r="B83">
        <v>0.59770000000000001</v>
      </c>
      <c r="C83">
        <v>0.11849999999999999</v>
      </c>
      <c r="D83">
        <v>0.15190000000000001</v>
      </c>
      <c r="E83">
        <v>0.13189999999999999</v>
      </c>
      <c r="F83">
        <f t="shared" si="1"/>
        <v>0.27039999999999997</v>
      </c>
      <c r="G83" t="str">
        <f>VLOOKUP(A83, [1]Monzon_Illumina!$A$1:$D$65536, 4, FALSE)</f>
        <v>Connecticut</v>
      </c>
      <c r="H83" t="str">
        <f>VLOOKUP(A83, [2]Golden427!$A:$U, 21, FALSE)</f>
        <v>&lt;15</v>
      </c>
    </row>
    <row r="84" spans="1:8" x14ac:dyDescent="0.25">
      <c r="A84" t="s">
        <v>255</v>
      </c>
      <c r="B84">
        <v>0.64980000000000004</v>
      </c>
      <c r="C84">
        <v>9.8299999999999998E-2</v>
      </c>
      <c r="D84">
        <v>0.1095</v>
      </c>
      <c r="E84">
        <v>0.1424</v>
      </c>
      <c r="F84">
        <f t="shared" si="1"/>
        <v>0.20779999999999998</v>
      </c>
      <c r="G84" t="str">
        <f>VLOOKUP(A84, [1]Monzon_Illumina!$A$1:$D$65536, 4, FALSE)</f>
        <v>Vermont</v>
      </c>
      <c r="H84" t="str">
        <f>VLOOKUP(A84, [2]Golden427!$A:$U, 21, FALSE)</f>
        <v>&lt;15</v>
      </c>
    </row>
    <row r="85" spans="1:8" x14ac:dyDescent="0.25">
      <c r="A85" t="s">
        <v>258</v>
      </c>
      <c r="B85">
        <v>0.55230000000000001</v>
      </c>
      <c r="C85">
        <v>0.16880000000000001</v>
      </c>
      <c r="D85">
        <v>0.16009999999999999</v>
      </c>
      <c r="E85">
        <v>0.1188</v>
      </c>
      <c r="F85">
        <f t="shared" si="1"/>
        <v>0.32889999999999997</v>
      </c>
      <c r="G85" t="str">
        <f>VLOOKUP(A85, [1]Monzon_Illumina!$A$1:$D$65536, 4, FALSE)</f>
        <v>New York</v>
      </c>
      <c r="H85" t="str">
        <f>VLOOKUP(A85, [2]Golden427!$A:$U, 21, FALSE)</f>
        <v>&lt;15</v>
      </c>
    </row>
    <row r="86" spans="1:8" x14ac:dyDescent="0.25">
      <c r="A86" t="s">
        <v>259</v>
      </c>
      <c r="B86">
        <v>0.66539999999999999</v>
      </c>
      <c r="C86">
        <v>0.13689999999999999</v>
      </c>
      <c r="D86">
        <v>0.1069</v>
      </c>
      <c r="E86">
        <v>9.0800000000000006E-2</v>
      </c>
      <c r="F86">
        <f t="shared" si="1"/>
        <v>0.24379999999999999</v>
      </c>
      <c r="G86" t="str">
        <f>VLOOKUP(A86, [1]Monzon_Illumina!$A$1:$D$65536, 4, FALSE)</f>
        <v>New York</v>
      </c>
      <c r="H86" t="str">
        <f>VLOOKUP(A86, [2]Golden427!$A:$U, 21, FALSE)</f>
        <v>&lt;15</v>
      </c>
    </row>
    <row r="87" spans="1:8" x14ac:dyDescent="0.25">
      <c r="A87" t="s">
        <v>260</v>
      </c>
      <c r="B87">
        <v>0.54159999999999997</v>
      </c>
      <c r="C87">
        <v>0.19719999999999999</v>
      </c>
      <c r="D87">
        <v>0.17649999999999999</v>
      </c>
      <c r="E87">
        <v>8.4699999999999998E-2</v>
      </c>
      <c r="F87">
        <f t="shared" si="1"/>
        <v>0.37369999999999998</v>
      </c>
      <c r="G87" t="str">
        <f>VLOOKUP(A87, [1]Monzon_Illumina!$A$1:$D$65536, 4, FALSE)</f>
        <v>Vermont</v>
      </c>
      <c r="H87" t="str">
        <f>VLOOKUP(A87, [2]Golden427!$A:$U, 21, FALSE)</f>
        <v>&lt;15</v>
      </c>
    </row>
    <row r="88" spans="1:8" x14ac:dyDescent="0.25">
      <c r="A88" t="s">
        <v>261</v>
      </c>
      <c r="B88">
        <v>0.63170000000000004</v>
      </c>
      <c r="C88">
        <v>0.16769999999999999</v>
      </c>
      <c r="D88">
        <v>0.1071</v>
      </c>
      <c r="E88">
        <v>9.35E-2</v>
      </c>
      <c r="F88">
        <f t="shared" si="1"/>
        <v>0.27479999999999999</v>
      </c>
      <c r="G88" t="str">
        <f>VLOOKUP(A88, [1]Monzon_Illumina!$A$1:$D$65536, 4, FALSE)</f>
        <v>Vermont</v>
      </c>
      <c r="H88" t="str">
        <f>VLOOKUP(A88, [2]Golden427!$A:$U, 21, FALSE)</f>
        <v>&lt;15</v>
      </c>
    </row>
    <row r="89" spans="1:8" x14ac:dyDescent="0.25">
      <c r="A89" t="s">
        <v>262</v>
      </c>
      <c r="B89">
        <v>0.49640000000000001</v>
      </c>
      <c r="C89">
        <v>0.21060000000000001</v>
      </c>
      <c r="D89">
        <v>0.14360000000000001</v>
      </c>
      <c r="E89">
        <v>0.14940000000000001</v>
      </c>
      <c r="F89">
        <f t="shared" si="1"/>
        <v>0.35420000000000001</v>
      </c>
      <c r="G89" t="str">
        <f>VLOOKUP(A89, [1]Monzon_Illumina!$A$1:$D$65536, 4, FALSE)</f>
        <v>Vermont</v>
      </c>
      <c r="H89" t="str">
        <f>VLOOKUP(A89, [2]Golden427!$A:$U, 21, FALSE)</f>
        <v>&lt;15</v>
      </c>
    </row>
    <row r="90" spans="1:8" x14ac:dyDescent="0.25">
      <c r="A90" t="s">
        <v>263</v>
      </c>
      <c r="B90">
        <v>0.57699999999999996</v>
      </c>
      <c r="C90">
        <v>0.1585</v>
      </c>
      <c r="D90">
        <v>0.14080000000000001</v>
      </c>
      <c r="E90">
        <v>0.12379999999999999</v>
      </c>
      <c r="F90">
        <f t="shared" si="1"/>
        <v>0.29930000000000001</v>
      </c>
      <c r="G90" t="str">
        <f>VLOOKUP(A90, [1]Monzon_Illumina!$A$1:$D$65536, 4, FALSE)</f>
        <v>Vermont</v>
      </c>
      <c r="H90" t="str">
        <f>VLOOKUP(A90, [2]Golden427!$A:$U, 21, FALSE)</f>
        <v>&lt;15</v>
      </c>
    </row>
    <row r="91" spans="1:8" x14ac:dyDescent="0.25">
      <c r="A91" t="s">
        <v>264</v>
      </c>
      <c r="B91">
        <v>0.56020000000000003</v>
      </c>
      <c r="C91">
        <v>0.1386</v>
      </c>
      <c r="D91">
        <v>0.1288</v>
      </c>
      <c r="E91">
        <v>0.1724</v>
      </c>
      <c r="F91">
        <f t="shared" si="1"/>
        <v>0.26739999999999997</v>
      </c>
      <c r="G91" t="str">
        <f>VLOOKUP(A91, [1]Monzon_Illumina!$A$1:$D$65536, 4, FALSE)</f>
        <v>Vermont</v>
      </c>
      <c r="H91" t="str">
        <f>VLOOKUP(A91, [2]Golden427!$A:$U, 21, FALSE)</f>
        <v>&lt;15</v>
      </c>
    </row>
    <row r="92" spans="1:8" x14ac:dyDescent="0.25">
      <c r="A92" t="s">
        <v>265</v>
      </c>
      <c r="B92">
        <v>0.65329999999999999</v>
      </c>
      <c r="C92">
        <v>0.14050000000000001</v>
      </c>
      <c r="D92">
        <v>8.0799999999999997E-2</v>
      </c>
      <c r="E92">
        <v>0.12540000000000001</v>
      </c>
      <c r="F92">
        <f t="shared" si="1"/>
        <v>0.2213</v>
      </c>
      <c r="G92" t="str">
        <f>VLOOKUP(A92, [1]Monzon_Illumina!$A$1:$D$65536, 4, FALSE)</f>
        <v>Vermont</v>
      </c>
      <c r="H92" t="str">
        <f>VLOOKUP(A92, [2]Golden427!$A:$U, 21, FALSE)</f>
        <v>&lt;15</v>
      </c>
    </row>
    <row r="93" spans="1:8" x14ac:dyDescent="0.25">
      <c r="A93" t="s">
        <v>266</v>
      </c>
      <c r="B93">
        <v>0.60970000000000002</v>
      </c>
      <c r="C93">
        <v>0.16889999999999999</v>
      </c>
      <c r="D93">
        <v>0.14169999999999999</v>
      </c>
      <c r="E93">
        <v>7.9699999999999993E-2</v>
      </c>
      <c r="F93">
        <f t="shared" si="1"/>
        <v>0.31059999999999999</v>
      </c>
      <c r="G93" t="str">
        <f>VLOOKUP(A93, [1]Monzon_Illumina!$A$1:$D$65536, 4, FALSE)</f>
        <v>Connecticut</v>
      </c>
      <c r="H93" t="str">
        <f>VLOOKUP(A93, [2]Golden427!$A:$U, 21, FALSE)</f>
        <v>&lt;15</v>
      </c>
    </row>
    <row r="94" spans="1:8" x14ac:dyDescent="0.25">
      <c r="A94" t="s">
        <v>268</v>
      </c>
      <c r="B94">
        <v>0.67559999999999998</v>
      </c>
      <c r="C94">
        <v>0.1147</v>
      </c>
      <c r="D94">
        <v>0.1226</v>
      </c>
      <c r="E94">
        <v>8.7099999999999997E-2</v>
      </c>
      <c r="F94">
        <f t="shared" si="1"/>
        <v>0.23730000000000001</v>
      </c>
      <c r="G94" t="str">
        <f>VLOOKUP(A94, [1]Monzon_Illumina!$A$1:$D$65536, 4, FALSE)</f>
        <v>New Hampshire</v>
      </c>
      <c r="H94" t="str">
        <f>VLOOKUP(A94, [2]Golden427!$A:$U, 21, FALSE)</f>
        <v>&lt;15</v>
      </c>
    </row>
    <row r="95" spans="1:8" x14ac:dyDescent="0.25">
      <c r="A95" t="s">
        <v>269</v>
      </c>
      <c r="B95">
        <v>0.59970000000000001</v>
      </c>
      <c r="C95">
        <v>0.21440000000000001</v>
      </c>
      <c r="D95">
        <v>8.7599999999999997E-2</v>
      </c>
      <c r="E95">
        <v>9.8299999999999998E-2</v>
      </c>
      <c r="F95">
        <f t="shared" si="1"/>
        <v>0.30199999999999999</v>
      </c>
      <c r="G95" t="str">
        <f>VLOOKUP(A95, [1]Monzon_Illumina!$A$1:$D$65536, 4, FALSE)</f>
        <v>New Hampshire</v>
      </c>
      <c r="H95" t="str">
        <f>VLOOKUP(A95, [2]Golden427!$A:$U, 21, FALSE)</f>
        <v>&lt;15</v>
      </c>
    </row>
    <row r="96" spans="1:8" x14ac:dyDescent="0.25">
      <c r="A96" t="s">
        <v>270</v>
      </c>
      <c r="B96">
        <v>0.65269999999999995</v>
      </c>
      <c r="C96">
        <v>0.1113</v>
      </c>
      <c r="D96">
        <v>0.12889999999999999</v>
      </c>
      <c r="E96">
        <v>0.1071</v>
      </c>
      <c r="F96">
        <f t="shared" si="1"/>
        <v>0.24019999999999997</v>
      </c>
      <c r="G96" t="str">
        <f>VLOOKUP(A96, [1]Monzon_Illumina!$A$1:$D$65536, 4, FALSE)</f>
        <v>New Hampshire</v>
      </c>
      <c r="H96" t="str">
        <f>VLOOKUP(A96, [2]Golden427!$A:$U, 21, FALSE)</f>
        <v>&lt;15</v>
      </c>
    </row>
    <row r="97" spans="1:8" x14ac:dyDescent="0.25">
      <c r="A97" t="s">
        <v>271</v>
      </c>
      <c r="B97">
        <v>0.54059999999999997</v>
      </c>
      <c r="C97">
        <v>0.16</v>
      </c>
      <c r="D97">
        <v>0.1764</v>
      </c>
      <c r="E97">
        <v>0.123</v>
      </c>
      <c r="F97">
        <f t="shared" si="1"/>
        <v>0.33640000000000003</v>
      </c>
      <c r="G97" t="str">
        <f>VLOOKUP(A97, [1]Monzon_Illumina!$A$1:$D$65536, 4, FALSE)</f>
        <v>New Hampshire</v>
      </c>
      <c r="H97" t="str">
        <f>VLOOKUP(A97, [2]Golden427!$A:$U, 21, FALSE)</f>
        <v>&lt;15</v>
      </c>
    </row>
    <row r="98" spans="1:8" x14ac:dyDescent="0.25">
      <c r="A98" t="s">
        <v>272</v>
      </c>
      <c r="B98">
        <v>0.624</v>
      </c>
      <c r="C98">
        <v>0.1641</v>
      </c>
      <c r="D98">
        <v>8.7999999999999995E-2</v>
      </c>
      <c r="E98">
        <v>0.124</v>
      </c>
      <c r="F98">
        <f t="shared" si="1"/>
        <v>0.25209999999999999</v>
      </c>
      <c r="G98" t="str">
        <f>VLOOKUP(A98, [1]Monzon_Illumina!$A$1:$D$65536, 4, FALSE)</f>
        <v>New Hampshire</v>
      </c>
      <c r="H98" t="str">
        <f>VLOOKUP(A98, [2]Golden427!$A:$U, 21, FALSE)</f>
        <v>&lt;15</v>
      </c>
    </row>
    <row r="99" spans="1:8" x14ac:dyDescent="0.25">
      <c r="A99" t="s">
        <v>273</v>
      </c>
      <c r="B99">
        <v>0.59760000000000002</v>
      </c>
      <c r="C99">
        <v>0.17130000000000001</v>
      </c>
      <c r="D99">
        <v>9.2799999999999994E-2</v>
      </c>
      <c r="E99">
        <v>0.13830000000000001</v>
      </c>
      <c r="F99">
        <f t="shared" si="1"/>
        <v>0.2641</v>
      </c>
      <c r="G99" t="str">
        <f>VLOOKUP(A99, [1]Monzon_Illumina!$A$1:$D$65536, 4, FALSE)</f>
        <v>New York</v>
      </c>
      <c r="H99" t="str">
        <f>VLOOKUP(A99, [2]Golden427!$A:$U, 21, FALSE)</f>
        <v>&lt;15</v>
      </c>
    </row>
    <row r="100" spans="1:8" x14ac:dyDescent="0.25">
      <c r="A100" t="s">
        <v>274</v>
      </c>
      <c r="B100">
        <v>0.58430000000000004</v>
      </c>
      <c r="C100">
        <v>0.13750000000000001</v>
      </c>
      <c r="D100">
        <v>0.17349999999999999</v>
      </c>
      <c r="E100">
        <v>0.1047</v>
      </c>
      <c r="F100">
        <f t="shared" si="1"/>
        <v>0.311</v>
      </c>
      <c r="G100" t="str">
        <f>VLOOKUP(A100, [1]Monzon_Illumina!$A$1:$D$65536, 4, FALSE)</f>
        <v>New York</v>
      </c>
      <c r="H100" t="str">
        <f>VLOOKUP(A100, [2]Golden427!$A:$U, 21, FALSE)</f>
        <v>&lt;15</v>
      </c>
    </row>
    <row r="101" spans="1:8" x14ac:dyDescent="0.25">
      <c r="A101" t="s">
        <v>275</v>
      </c>
      <c r="B101">
        <v>0.43259999999999998</v>
      </c>
      <c r="C101">
        <v>0.2278</v>
      </c>
      <c r="D101">
        <v>0.23530000000000001</v>
      </c>
      <c r="E101">
        <v>0.1042</v>
      </c>
      <c r="F101">
        <f t="shared" si="1"/>
        <v>0.46310000000000001</v>
      </c>
      <c r="G101" t="str">
        <f>VLOOKUP(A101, [1]Monzon_Illumina!$A$1:$D$65536, 4, FALSE)</f>
        <v>New York</v>
      </c>
      <c r="H101" t="str">
        <f>VLOOKUP(A101, [2]Golden427!$A:$U, 21, FALSE)</f>
        <v>&lt;15</v>
      </c>
    </row>
    <row r="102" spans="1:8" x14ac:dyDescent="0.25">
      <c r="A102" t="s">
        <v>302</v>
      </c>
      <c r="B102">
        <v>0.48680000000000001</v>
      </c>
      <c r="C102">
        <v>0.2341</v>
      </c>
      <c r="D102">
        <v>0.18060000000000001</v>
      </c>
      <c r="E102">
        <v>9.8500000000000004E-2</v>
      </c>
      <c r="F102">
        <f t="shared" si="1"/>
        <v>0.41470000000000001</v>
      </c>
      <c r="G102" t="str">
        <f>VLOOKUP(A102, [1]Monzon_Illumina!$A$1:$D$65536, 4, FALSE)</f>
        <v>New Jersey</v>
      </c>
      <c r="H102" t="str">
        <f>VLOOKUP(A102, [2]Golden427!$A:$U, 21, FALSE)</f>
        <v>&lt;15</v>
      </c>
    </row>
    <row r="103" spans="1:8" x14ac:dyDescent="0.25">
      <c r="A103" t="s">
        <v>305</v>
      </c>
      <c r="B103">
        <v>0.67649999999999999</v>
      </c>
      <c r="C103">
        <v>0.1618</v>
      </c>
      <c r="D103">
        <v>9.8400000000000001E-2</v>
      </c>
      <c r="E103">
        <v>6.3299999999999995E-2</v>
      </c>
      <c r="F103">
        <f t="shared" si="1"/>
        <v>0.26019999999999999</v>
      </c>
      <c r="G103" t="str">
        <f>VLOOKUP(A103, [1]Monzon_Illumina!$A$1:$D$65536, 4, FALSE)</f>
        <v>New Jersey</v>
      </c>
      <c r="H103" t="str">
        <f>VLOOKUP(A103, [2]Golden427!$A:$U, 21, FALSE)</f>
        <v>&lt;15</v>
      </c>
    </row>
    <row r="104" spans="1:8" x14ac:dyDescent="0.25">
      <c r="A104" t="s">
        <v>307</v>
      </c>
      <c r="B104">
        <v>0.67200000000000004</v>
      </c>
      <c r="C104">
        <v>8.7599999999999997E-2</v>
      </c>
      <c r="D104">
        <v>0.16200000000000001</v>
      </c>
      <c r="E104">
        <v>7.8399999999999997E-2</v>
      </c>
      <c r="F104">
        <f t="shared" si="1"/>
        <v>0.24959999999999999</v>
      </c>
      <c r="G104" t="str">
        <f>VLOOKUP(A104, [1]Monzon_Illumina!$A$1:$D$65536, 4, FALSE)</f>
        <v>New Jersey</v>
      </c>
      <c r="H104" t="str">
        <f>VLOOKUP(A104, [2]Golden427!$A:$U, 21, FALSE)</f>
        <v>&lt;15</v>
      </c>
    </row>
    <row r="105" spans="1:8" x14ac:dyDescent="0.25">
      <c r="A105" t="s">
        <v>321</v>
      </c>
      <c r="B105">
        <v>0.51060000000000005</v>
      </c>
      <c r="C105">
        <v>0.2681</v>
      </c>
      <c r="D105">
        <v>0.1469</v>
      </c>
      <c r="E105">
        <v>7.4399999999999994E-2</v>
      </c>
      <c r="F105">
        <f t="shared" si="1"/>
        <v>0.41500000000000004</v>
      </c>
      <c r="G105" t="str">
        <f>VLOOKUP(A105, [1]Monzon_Illumina!$A$1:$D$65536, 4, FALSE)</f>
        <v>Maine</v>
      </c>
      <c r="H105" t="str">
        <f>VLOOKUP(A105, [2]Golden427!$A:$U, 21, FALSE)</f>
        <v>&lt;15</v>
      </c>
    </row>
    <row r="106" spans="1:8" x14ac:dyDescent="0.25">
      <c r="A106" t="s">
        <v>322</v>
      </c>
      <c r="B106">
        <v>0.58230000000000004</v>
      </c>
      <c r="C106">
        <v>0.24590000000000001</v>
      </c>
      <c r="D106">
        <v>7.4499999999999997E-2</v>
      </c>
      <c r="E106">
        <v>9.7299999999999998E-2</v>
      </c>
      <c r="F106">
        <f t="shared" si="1"/>
        <v>0.32040000000000002</v>
      </c>
      <c r="G106" t="str">
        <f>VLOOKUP(A106, [1]Monzon_Illumina!$A$1:$D$65536, 4, FALSE)</f>
        <v>Maine</v>
      </c>
      <c r="H106" t="str">
        <f>VLOOKUP(A106, [2]Golden427!$A:$U, 21, FALSE)</f>
        <v>&lt;15</v>
      </c>
    </row>
    <row r="107" spans="1:8" x14ac:dyDescent="0.25">
      <c r="A107" t="s">
        <v>323</v>
      </c>
      <c r="B107">
        <v>0.71650000000000003</v>
      </c>
      <c r="C107">
        <v>0.11849999999999999</v>
      </c>
      <c r="D107">
        <v>8.7900000000000006E-2</v>
      </c>
      <c r="E107">
        <v>7.7100000000000002E-2</v>
      </c>
      <c r="F107">
        <f t="shared" si="1"/>
        <v>0.2064</v>
      </c>
      <c r="G107" t="str">
        <f>VLOOKUP(A107, [1]Monzon_Illumina!$A$1:$D$65536, 4, FALSE)</f>
        <v>Maine</v>
      </c>
      <c r="H107" t="str">
        <f>VLOOKUP(A107, [2]Golden427!$A:$U, 21, FALSE)</f>
        <v>&lt;15</v>
      </c>
    </row>
    <row r="108" spans="1:8" x14ac:dyDescent="0.25">
      <c r="A108" t="s">
        <v>324</v>
      </c>
      <c r="B108">
        <v>0.58699999999999997</v>
      </c>
      <c r="C108">
        <v>0.1827</v>
      </c>
      <c r="D108">
        <v>9.74E-2</v>
      </c>
      <c r="E108">
        <v>0.13289999999999999</v>
      </c>
      <c r="F108">
        <f t="shared" si="1"/>
        <v>0.28010000000000002</v>
      </c>
      <c r="G108" t="str">
        <f>VLOOKUP(A108, [1]Monzon_Illumina!$A$1:$D$65536, 4, FALSE)</f>
        <v>Maine</v>
      </c>
      <c r="H108" t="str">
        <f>VLOOKUP(A108, [2]Golden427!$A:$U, 21, FALSE)</f>
        <v>&lt;15</v>
      </c>
    </row>
    <row r="109" spans="1:8" x14ac:dyDescent="0.25">
      <c r="A109" t="s">
        <v>325</v>
      </c>
      <c r="B109">
        <v>0.58420000000000005</v>
      </c>
      <c r="C109">
        <v>9.7600000000000006E-2</v>
      </c>
      <c r="D109">
        <v>0.1065</v>
      </c>
      <c r="E109">
        <v>0.2117</v>
      </c>
      <c r="F109">
        <f t="shared" si="1"/>
        <v>0.2041</v>
      </c>
      <c r="G109" t="str">
        <f>VLOOKUP(A109, [1]Monzon_Illumina!$A$1:$D$65536, 4, FALSE)</f>
        <v>Maine</v>
      </c>
      <c r="H109" t="str">
        <f>VLOOKUP(A109, [2]Golden427!$A:$U, 21, FALSE)</f>
        <v>&lt;15</v>
      </c>
    </row>
    <row r="110" spans="1:8" x14ac:dyDescent="0.25">
      <c r="A110" t="s">
        <v>326</v>
      </c>
      <c r="B110">
        <v>0.60619999999999996</v>
      </c>
      <c r="C110">
        <v>0.1179</v>
      </c>
      <c r="D110">
        <v>0.125</v>
      </c>
      <c r="E110">
        <v>0.15090000000000001</v>
      </c>
      <c r="F110">
        <f t="shared" si="1"/>
        <v>0.2429</v>
      </c>
      <c r="G110" t="str">
        <f>VLOOKUP(A110, [1]Monzon_Illumina!$A$1:$D$65536, 4, FALSE)</f>
        <v>Maine</v>
      </c>
      <c r="H110" t="str">
        <f>VLOOKUP(A110, [2]Golden427!$A:$U, 21, FALSE)</f>
        <v>&lt;15</v>
      </c>
    </row>
    <row r="111" spans="1:8" x14ac:dyDescent="0.25">
      <c r="A111" t="s">
        <v>327</v>
      </c>
      <c r="B111">
        <v>0.59730000000000005</v>
      </c>
      <c r="C111">
        <v>0.18260000000000001</v>
      </c>
      <c r="D111">
        <v>0.1419</v>
      </c>
      <c r="E111">
        <v>7.8200000000000006E-2</v>
      </c>
      <c r="F111">
        <f t="shared" si="1"/>
        <v>0.32450000000000001</v>
      </c>
      <c r="G111" t="str">
        <f>VLOOKUP(A111, [1]Monzon_Illumina!$A$1:$D$65536, 4, FALSE)</f>
        <v>Maine</v>
      </c>
      <c r="H111" t="str">
        <f>VLOOKUP(A111, [2]Golden427!$A:$U, 21, FALSE)</f>
        <v>&lt;15</v>
      </c>
    </row>
    <row r="112" spans="1:8" x14ac:dyDescent="0.25">
      <c r="A112" t="s">
        <v>328</v>
      </c>
      <c r="B112">
        <v>0.57609999999999995</v>
      </c>
      <c r="C112">
        <v>0.18770000000000001</v>
      </c>
      <c r="D112">
        <v>0.13370000000000001</v>
      </c>
      <c r="E112">
        <v>0.10249999999999999</v>
      </c>
      <c r="F112">
        <f t="shared" si="1"/>
        <v>0.32140000000000002</v>
      </c>
      <c r="G112" t="str">
        <f>VLOOKUP(A112, [1]Monzon_Illumina!$A$1:$D$65536, 4, FALSE)</f>
        <v>Maine</v>
      </c>
      <c r="H112" t="str">
        <f>VLOOKUP(A112, [2]Golden427!$A:$U, 21, FALSE)</f>
        <v>&lt;15</v>
      </c>
    </row>
    <row r="113" spans="1:8" x14ac:dyDescent="0.25">
      <c r="A113" t="s">
        <v>329</v>
      </c>
      <c r="B113">
        <v>0.61570000000000003</v>
      </c>
      <c r="C113">
        <v>0.1295</v>
      </c>
      <c r="D113">
        <v>0.18049999999999999</v>
      </c>
      <c r="E113">
        <v>7.4300000000000005E-2</v>
      </c>
      <c r="F113">
        <f t="shared" si="1"/>
        <v>0.31</v>
      </c>
      <c r="G113" t="str">
        <f>VLOOKUP(A113, [1]Monzon_Illumina!$A$1:$D$65536, 4, FALSE)</f>
        <v>Maine</v>
      </c>
      <c r="H113" t="str">
        <f>VLOOKUP(A113, [2]Golden427!$A:$U, 21, FALSE)</f>
        <v>&lt;15</v>
      </c>
    </row>
    <row r="114" spans="1:8" x14ac:dyDescent="0.25">
      <c r="A114" t="s">
        <v>330</v>
      </c>
      <c r="B114">
        <v>0.59709999999999996</v>
      </c>
      <c r="C114">
        <v>0.1133</v>
      </c>
      <c r="D114">
        <v>0.16969999999999999</v>
      </c>
      <c r="E114">
        <v>0.11990000000000001</v>
      </c>
      <c r="F114">
        <f t="shared" si="1"/>
        <v>0.28299999999999997</v>
      </c>
      <c r="G114" t="str">
        <f>VLOOKUP(A114, [1]Monzon_Illumina!$A$1:$D$65536, 4, FALSE)</f>
        <v>Maine</v>
      </c>
      <c r="H114" t="str">
        <f>VLOOKUP(A114, [2]Golden427!$A:$U, 21, FALSE)</f>
        <v>&lt;15</v>
      </c>
    </row>
    <row r="115" spans="1:8" x14ac:dyDescent="0.25">
      <c r="A115" t="s">
        <v>331</v>
      </c>
      <c r="B115">
        <v>0.59040000000000004</v>
      </c>
      <c r="C115">
        <v>0.1283</v>
      </c>
      <c r="D115">
        <v>0.13159999999999999</v>
      </c>
      <c r="E115">
        <v>0.1497</v>
      </c>
      <c r="F115">
        <f t="shared" si="1"/>
        <v>0.25990000000000002</v>
      </c>
      <c r="G115" t="str">
        <f>VLOOKUP(A115, [1]Monzon_Illumina!$A$1:$D$65536, 4, FALSE)</f>
        <v>Maine</v>
      </c>
      <c r="H115" t="str">
        <f>VLOOKUP(A115, [2]Golden427!$A:$U, 21, FALSE)</f>
        <v>&lt;15</v>
      </c>
    </row>
    <row r="116" spans="1:8" x14ac:dyDescent="0.25">
      <c r="A116" t="s">
        <v>332</v>
      </c>
      <c r="B116">
        <v>0.53039999999999998</v>
      </c>
      <c r="C116">
        <v>8.9700000000000002E-2</v>
      </c>
      <c r="D116">
        <v>0.16350000000000001</v>
      </c>
      <c r="E116">
        <v>0.21640000000000001</v>
      </c>
      <c r="F116">
        <f t="shared" si="1"/>
        <v>0.25319999999999998</v>
      </c>
      <c r="G116" t="str">
        <f>VLOOKUP(A116, [1]Monzon_Illumina!$A$1:$D$65536, 4, FALSE)</f>
        <v>Maine</v>
      </c>
      <c r="H116" t="str">
        <f>VLOOKUP(A116, [2]Golden427!$A:$U, 21, FALSE)</f>
        <v>&lt;15</v>
      </c>
    </row>
    <row r="117" spans="1:8" x14ac:dyDescent="0.25">
      <c r="A117" t="s">
        <v>333</v>
      </c>
      <c r="B117">
        <v>0.76029999999999998</v>
      </c>
      <c r="C117">
        <v>5.96E-2</v>
      </c>
      <c r="D117">
        <v>0.115</v>
      </c>
      <c r="E117">
        <v>6.5199999999999994E-2</v>
      </c>
      <c r="F117">
        <f t="shared" si="1"/>
        <v>0.17460000000000001</v>
      </c>
      <c r="G117" t="str">
        <f>VLOOKUP(A117, [1]Monzon_Illumina!$A$1:$D$65536, 4, FALSE)</f>
        <v>Maine</v>
      </c>
      <c r="H117" t="str">
        <f>VLOOKUP(A117, [2]Golden427!$A:$U, 21, FALSE)</f>
        <v>&lt;15</v>
      </c>
    </row>
    <row r="118" spans="1:8" x14ac:dyDescent="0.25">
      <c r="A118" t="s">
        <v>334</v>
      </c>
      <c r="B118">
        <v>0.53110000000000002</v>
      </c>
      <c r="C118">
        <v>0.1447</v>
      </c>
      <c r="D118">
        <v>0.2195</v>
      </c>
      <c r="E118">
        <v>0.1048</v>
      </c>
      <c r="F118">
        <f t="shared" si="1"/>
        <v>0.36419999999999997</v>
      </c>
      <c r="G118" t="str">
        <f>VLOOKUP(A118, [1]Monzon_Illumina!$A$1:$D$65536, 4, FALSE)</f>
        <v>Maine</v>
      </c>
      <c r="H118" t="str">
        <f>VLOOKUP(A118, [2]Golden427!$A:$U, 21, FALSE)</f>
        <v>&lt;15</v>
      </c>
    </row>
    <row r="119" spans="1:8" x14ac:dyDescent="0.25">
      <c r="A119" t="s">
        <v>335</v>
      </c>
      <c r="B119">
        <v>0.65280000000000005</v>
      </c>
      <c r="C119">
        <v>0.14069999999999999</v>
      </c>
      <c r="D119">
        <v>0.1137</v>
      </c>
      <c r="E119">
        <v>9.2799999999999994E-2</v>
      </c>
      <c r="F119">
        <f t="shared" si="1"/>
        <v>0.25439999999999996</v>
      </c>
      <c r="G119" t="str">
        <f>VLOOKUP(A119, [1]Monzon_Illumina!$A$1:$D$65536, 4, FALSE)</f>
        <v>Maine</v>
      </c>
      <c r="H119" t="str">
        <f>VLOOKUP(A119, [2]Golden427!$A:$U, 21, FALSE)</f>
        <v>&lt;15</v>
      </c>
    </row>
    <row r="120" spans="1:8" x14ac:dyDescent="0.25">
      <c r="A120" t="s">
        <v>336</v>
      </c>
      <c r="B120">
        <v>0.66690000000000005</v>
      </c>
      <c r="C120">
        <v>0.12670000000000001</v>
      </c>
      <c r="D120">
        <v>0.1278</v>
      </c>
      <c r="E120">
        <v>7.8600000000000003E-2</v>
      </c>
      <c r="F120">
        <f t="shared" si="1"/>
        <v>0.2545</v>
      </c>
      <c r="G120" t="str">
        <f>VLOOKUP(A120, [1]Monzon_Illumina!$A$1:$D$65536, 4, FALSE)</f>
        <v>Maine</v>
      </c>
      <c r="H120" t="str">
        <f>VLOOKUP(A120, [2]Golden427!$A:$U, 21, FALSE)</f>
        <v>&lt;15</v>
      </c>
    </row>
    <row r="121" spans="1:8" x14ac:dyDescent="0.25">
      <c r="A121" t="s">
        <v>337</v>
      </c>
      <c r="B121">
        <v>0.61699999999999999</v>
      </c>
      <c r="C121">
        <v>0.11700000000000001</v>
      </c>
      <c r="D121">
        <v>0.1845</v>
      </c>
      <c r="E121">
        <v>8.1500000000000003E-2</v>
      </c>
      <c r="F121">
        <f t="shared" si="1"/>
        <v>0.30149999999999999</v>
      </c>
      <c r="G121" t="str">
        <f>VLOOKUP(A121, [1]Monzon_Illumina!$A$1:$D$65536, 4, FALSE)</f>
        <v>Maine</v>
      </c>
      <c r="H121" t="str">
        <f>VLOOKUP(A121, [2]Golden427!$A:$U, 21, FALSE)</f>
        <v>&lt;15</v>
      </c>
    </row>
    <row r="122" spans="1:8" x14ac:dyDescent="0.25">
      <c r="A122" t="s">
        <v>339</v>
      </c>
      <c r="B122">
        <v>0.75529999999999997</v>
      </c>
      <c r="C122">
        <v>6.0299999999999999E-2</v>
      </c>
      <c r="D122">
        <v>7.8100000000000003E-2</v>
      </c>
      <c r="E122">
        <v>0.10630000000000001</v>
      </c>
      <c r="F122">
        <f t="shared" si="1"/>
        <v>0.1384</v>
      </c>
      <c r="G122" t="str">
        <f>VLOOKUP(A122, [1]Monzon_Illumina!$A$1:$D$65536, 4, FALSE)</f>
        <v>Maine</v>
      </c>
      <c r="H122" t="str">
        <f>VLOOKUP(A122, [2]Golden427!$A:$U, 21, FALSE)</f>
        <v>&lt;15</v>
      </c>
    </row>
    <row r="123" spans="1:8" x14ac:dyDescent="0.25">
      <c r="A123" t="s">
        <v>340</v>
      </c>
      <c r="B123">
        <v>0.60070000000000001</v>
      </c>
      <c r="C123">
        <v>0.19109999999999999</v>
      </c>
      <c r="D123">
        <v>0.13120000000000001</v>
      </c>
      <c r="E123">
        <v>7.6999999999999999E-2</v>
      </c>
      <c r="F123">
        <f t="shared" si="1"/>
        <v>0.32230000000000003</v>
      </c>
      <c r="G123" t="str">
        <f>VLOOKUP(A123, [1]Monzon_Illumina!$A$1:$D$65536, 4, FALSE)</f>
        <v>Maine</v>
      </c>
      <c r="H123" t="str">
        <f>VLOOKUP(A123, [2]Golden427!$A:$U, 21, FALSE)</f>
        <v>&lt;15</v>
      </c>
    </row>
    <row r="124" spans="1:8" x14ac:dyDescent="0.25">
      <c r="A124" t="s">
        <v>345</v>
      </c>
      <c r="B124">
        <v>0.55979999999999996</v>
      </c>
      <c r="C124">
        <v>0.15939999999999999</v>
      </c>
      <c r="D124">
        <v>0.1482</v>
      </c>
      <c r="E124">
        <v>0.13250000000000001</v>
      </c>
      <c r="F124">
        <f t="shared" si="1"/>
        <v>0.30759999999999998</v>
      </c>
      <c r="G124" t="str">
        <f>VLOOKUP(A124, [1]Monzon_Illumina!$A$1:$D$65536, 4, FALSE)</f>
        <v>Massachusetts</v>
      </c>
      <c r="H124" t="str">
        <f>VLOOKUP(A124, [2]Golden427!$A:$U, 21, FALSE)</f>
        <v>&lt;15</v>
      </c>
    </row>
    <row r="125" spans="1:8" x14ac:dyDescent="0.25">
      <c r="A125" t="s">
        <v>356</v>
      </c>
      <c r="B125">
        <v>0.5645</v>
      </c>
      <c r="C125">
        <v>0.1096</v>
      </c>
      <c r="D125">
        <v>0.1845</v>
      </c>
      <c r="E125">
        <v>0.1414</v>
      </c>
      <c r="F125">
        <f t="shared" si="1"/>
        <v>0.29410000000000003</v>
      </c>
      <c r="G125" t="str">
        <f>VLOOKUP(A125, [1]Monzon_Illumina!$A$1:$D$65536, 4, FALSE)</f>
        <v>Vermont</v>
      </c>
      <c r="H125" t="str">
        <f>VLOOKUP(A125, [2]Golden427!$A:$U, 21, FALSE)</f>
        <v>&lt;15</v>
      </c>
    </row>
    <row r="126" spans="1:8" x14ac:dyDescent="0.25">
      <c r="A126" t="s">
        <v>357</v>
      </c>
      <c r="B126">
        <v>0.59130000000000005</v>
      </c>
      <c r="C126">
        <v>0.11409999999999999</v>
      </c>
      <c r="D126">
        <v>0.1696</v>
      </c>
      <c r="E126">
        <v>0.125</v>
      </c>
      <c r="F126">
        <f t="shared" si="1"/>
        <v>0.28370000000000001</v>
      </c>
      <c r="G126" t="str">
        <f>VLOOKUP(A126, [1]Monzon_Illumina!$A$1:$D$65536, 4, FALSE)</f>
        <v>Vermont</v>
      </c>
      <c r="H126" t="str">
        <f>VLOOKUP(A126, [2]Golden427!$A:$U, 21, FALSE)</f>
        <v>&lt;15</v>
      </c>
    </row>
    <row r="127" spans="1:8" x14ac:dyDescent="0.25">
      <c r="A127" t="s">
        <v>358</v>
      </c>
      <c r="B127">
        <v>0.62490000000000001</v>
      </c>
      <c r="C127">
        <v>0.11849999999999999</v>
      </c>
      <c r="D127">
        <v>0.17299999999999999</v>
      </c>
      <c r="E127">
        <v>8.3500000000000005E-2</v>
      </c>
      <c r="F127">
        <f t="shared" si="1"/>
        <v>0.29149999999999998</v>
      </c>
      <c r="G127" t="str">
        <f>VLOOKUP(A127, [1]Monzon_Illumina!$A$1:$D$65536, 4, FALSE)</f>
        <v>Vermont</v>
      </c>
      <c r="H127" t="str">
        <f>VLOOKUP(A127, [2]Golden427!$A:$U, 21, FALSE)</f>
        <v>&lt;15</v>
      </c>
    </row>
    <row r="128" spans="1:8" x14ac:dyDescent="0.25">
      <c r="A128" t="s">
        <v>360</v>
      </c>
      <c r="B128">
        <v>0.75980000000000003</v>
      </c>
      <c r="C128">
        <v>5.1499999999999997E-2</v>
      </c>
      <c r="D128">
        <v>0.1085</v>
      </c>
      <c r="E128">
        <v>8.0199999999999994E-2</v>
      </c>
      <c r="F128">
        <f t="shared" si="1"/>
        <v>0.16</v>
      </c>
      <c r="G128" t="str">
        <f>VLOOKUP(A128, [1]Monzon_Illumina!$A$1:$D$65536, 4, FALSE)</f>
        <v>New York</v>
      </c>
      <c r="H128" t="str">
        <f>VLOOKUP(A128, [2]Golden427!$A:$U, 21, FALSE)</f>
        <v>&lt;15</v>
      </c>
    </row>
    <row r="129" spans="1:8" x14ac:dyDescent="0.25">
      <c r="A129" t="s">
        <v>361</v>
      </c>
      <c r="B129">
        <v>0.72899999999999998</v>
      </c>
      <c r="C129">
        <v>7.6700000000000004E-2</v>
      </c>
      <c r="D129">
        <v>0.11260000000000001</v>
      </c>
      <c r="E129">
        <v>8.1699999999999995E-2</v>
      </c>
      <c r="F129">
        <f t="shared" si="1"/>
        <v>0.18930000000000002</v>
      </c>
      <c r="G129" t="str">
        <f>VLOOKUP(A129, [1]Monzon_Illumina!$A$1:$D$65536, 4, FALSE)</f>
        <v>Vermont</v>
      </c>
      <c r="H129" t="str">
        <f>VLOOKUP(A129, [2]Golden427!$A:$U, 21, FALSE)</f>
        <v>&lt;15</v>
      </c>
    </row>
    <row r="130" spans="1:8" x14ac:dyDescent="0.25">
      <c r="A130" t="s">
        <v>362</v>
      </c>
      <c r="B130">
        <v>0.62680000000000002</v>
      </c>
      <c r="C130">
        <v>0.15390000000000001</v>
      </c>
      <c r="D130">
        <v>0.1203</v>
      </c>
      <c r="E130">
        <v>9.9000000000000005E-2</v>
      </c>
      <c r="F130">
        <f t="shared" ref="F130:F193" si="2">C130+D130</f>
        <v>0.2742</v>
      </c>
      <c r="G130" t="str">
        <f>VLOOKUP(A130, [1]Monzon_Illumina!$A$1:$D$65536, 4, FALSE)</f>
        <v>Vermont</v>
      </c>
      <c r="H130" t="str">
        <f>VLOOKUP(A130, [2]Golden427!$A:$U, 21, FALSE)</f>
        <v>&lt;15</v>
      </c>
    </row>
    <row r="131" spans="1:8" x14ac:dyDescent="0.25">
      <c r="A131" t="s">
        <v>363</v>
      </c>
      <c r="B131">
        <v>0.58079999999999998</v>
      </c>
      <c r="C131">
        <v>0.1424</v>
      </c>
      <c r="D131">
        <v>0.16689999999999999</v>
      </c>
      <c r="E131">
        <v>0.1099</v>
      </c>
      <c r="F131">
        <f t="shared" si="2"/>
        <v>0.30930000000000002</v>
      </c>
      <c r="G131" t="str">
        <f>VLOOKUP(A131, [1]Monzon_Illumina!$A$1:$D$65536, 4, FALSE)</f>
        <v>New York</v>
      </c>
      <c r="H131" t="str">
        <f>VLOOKUP(A131, [2]Golden427!$A:$U, 21, FALSE)</f>
        <v>&lt;15</v>
      </c>
    </row>
    <row r="132" spans="1:8" x14ac:dyDescent="0.25">
      <c r="A132" t="s">
        <v>364</v>
      </c>
      <c r="B132">
        <v>0.6351</v>
      </c>
      <c r="C132">
        <v>0.14760000000000001</v>
      </c>
      <c r="D132">
        <v>0.1053</v>
      </c>
      <c r="E132">
        <v>0.1119</v>
      </c>
      <c r="F132">
        <f t="shared" si="2"/>
        <v>0.25290000000000001</v>
      </c>
      <c r="G132" t="str">
        <f>VLOOKUP(A132, [1]Monzon_Illumina!$A$1:$D$65536, 4, FALSE)</f>
        <v>New York</v>
      </c>
      <c r="H132" t="str">
        <f>VLOOKUP(A132, [2]Golden427!$A:$U, 21, FALSE)</f>
        <v>&lt;15</v>
      </c>
    </row>
    <row r="133" spans="1:8" x14ac:dyDescent="0.25">
      <c r="A133" t="s">
        <v>365</v>
      </c>
      <c r="B133">
        <v>0.74</v>
      </c>
      <c r="C133">
        <v>9.3100000000000002E-2</v>
      </c>
      <c r="D133">
        <v>0.1014</v>
      </c>
      <c r="E133">
        <v>6.5600000000000006E-2</v>
      </c>
      <c r="F133">
        <f t="shared" si="2"/>
        <v>0.19450000000000001</v>
      </c>
      <c r="G133" t="str">
        <f>VLOOKUP(A133, [1]Monzon_Illumina!$A$1:$D$65536, 4, FALSE)</f>
        <v>New York</v>
      </c>
      <c r="H133" t="str">
        <f>VLOOKUP(A133, [2]Golden427!$A:$U, 21, FALSE)</f>
        <v>&lt;15</v>
      </c>
    </row>
    <row r="134" spans="1:8" x14ac:dyDescent="0.25">
      <c r="A134" t="s">
        <v>366</v>
      </c>
      <c r="B134">
        <v>0.58709999999999996</v>
      </c>
      <c r="C134">
        <v>0.14419999999999999</v>
      </c>
      <c r="D134">
        <v>0.1391</v>
      </c>
      <c r="E134">
        <v>0.12959999999999999</v>
      </c>
      <c r="F134">
        <f t="shared" si="2"/>
        <v>0.2833</v>
      </c>
      <c r="G134" t="str">
        <f>VLOOKUP(A134, [1]Monzon_Illumina!$A$1:$D$65536, 4, FALSE)</f>
        <v>New York</v>
      </c>
      <c r="H134" t="str">
        <f>VLOOKUP(A134, [2]Golden427!$A:$U, 21, FALSE)</f>
        <v>&lt;15</v>
      </c>
    </row>
    <row r="135" spans="1:8" x14ac:dyDescent="0.25">
      <c r="A135" t="s">
        <v>367</v>
      </c>
      <c r="B135">
        <v>0.63480000000000003</v>
      </c>
      <c r="C135">
        <v>0.1479</v>
      </c>
      <c r="D135">
        <v>0.1231</v>
      </c>
      <c r="E135">
        <v>9.4299999999999995E-2</v>
      </c>
      <c r="F135">
        <f t="shared" si="2"/>
        <v>0.27100000000000002</v>
      </c>
      <c r="G135" t="str">
        <f>VLOOKUP(A135, [1]Monzon_Illumina!$A$1:$D$65536, 4, FALSE)</f>
        <v>New York</v>
      </c>
      <c r="H135" t="str">
        <f>VLOOKUP(A135, [2]Golden427!$A:$U, 21, FALSE)</f>
        <v>&lt;15</v>
      </c>
    </row>
    <row r="136" spans="1:8" x14ac:dyDescent="0.25">
      <c r="A136" t="s">
        <v>368</v>
      </c>
      <c r="B136">
        <v>0.59509999999999996</v>
      </c>
      <c r="C136">
        <v>0.1489</v>
      </c>
      <c r="D136">
        <v>0.15690000000000001</v>
      </c>
      <c r="E136">
        <v>9.9099999999999994E-2</v>
      </c>
      <c r="F136">
        <f t="shared" si="2"/>
        <v>0.30580000000000002</v>
      </c>
      <c r="G136" t="str">
        <f>VLOOKUP(A136, [1]Monzon_Illumina!$A$1:$D$65536, 4, FALSE)</f>
        <v>New York</v>
      </c>
      <c r="H136" t="str">
        <f>VLOOKUP(A136, [2]Golden427!$A:$U, 21, FALSE)</f>
        <v>&lt;15</v>
      </c>
    </row>
    <row r="137" spans="1:8" x14ac:dyDescent="0.25">
      <c r="A137" t="s">
        <v>369</v>
      </c>
      <c r="B137">
        <v>0.64649999999999996</v>
      </c>
      <c r="C137">
        <v>0.11260000000000001</v>
      </c>
      <c r="D137">
        <v>0.13689999999999999</v>
      </c>
      <c r="E137">
        <v>0.104</v>
      </c>
      <c r="F137">
        <f t="shared" si="2"/>
        <v>0.2495</v>
      </c>
      <c r="G137" t="str">
        <f>VLOOKUP(A137, [1]Monzon_Illumina!$A$1:$D$65536, 4, FALSE)</f>
        <v>New York</v>
      </c>
      <c r="H137" t="str">
        <f>VLOOKUP(A137, [2]Golden427!$A:$U, 21, FALSE)</f>
        <v>&lt;15</v>
      </c>
    </row>
    <row r="138" spans="1:8" x14ac:dyDescent="0.25">
      <c r="A138" t="s">
        <v>370</v>
      </c>
      <c r="B138">
        <v>0.64349999999999996</v>
      </c>
      <c r="C138">
        <v>9.2499999999999999E-2</v>
      </c>
      <c r="D138">
        <v>0.1638</v>
      </c>
      <c r="E138">
        <v>0.1002</v>
      </c>
      <c r="F138">
        <f t="shared" si="2"/>
        <v>0.25629999999999997</v>
      </c>
      <c r="G138" t="str">
        <f>VLOOKUP(A138, [1]Monzon_Illumina!$A$1:$D$65536, 4, FALSE)</f>
        <v>New York</v>
      </c>
      <c r="H138" t="str">
        <f>VLOOKUP(A138, [2]Golden427!$A:$U, 21, FALSE)</f>
        <v>&lt;15</v>
      </c>
    </row>
    <row r="139" spans="1:8" x14ac:dyDescent="0.25">
      <c r="A139" t="s">
        <v>371</v>
      </c>
      <c r="B139">
        <v>0.66180000000000005</v>
      </c>
      <c r="C139">
        <v>0.1101</v>
      </c>
      <c r="D139">
        <v>0.1119</v>
      </c>
      <c r="E139">
        <v>0.1162</v>
      </c>
      <c r="F139">
        <f t="shared" si="2"/>
        <v>0.222</v>
      </c>
      <c r="G139" t="str">
        <f>VLOOKUP(A139, [1]Monzon_Illumina!$A$1:$D$65536, 4, FALSE)</f>
        <v>New York</v>
      </c>
      <c r="H139" t="str">
        <f>VLOOKUP(A139, [2]Golden427!$A:$U, 21, FALSE)</f>
        <v>&lt;15</v>
      </c>
    </row>
    <row r="140" spans="1:8" x14ac:dyDescent="0.25">
      <c r="A140" t="s">
        <v>372</v>
      </c>
      <c r="B140">
        <v>0.59860000000000002</v>
      </c>
      <c r="C140">
        <v>0.11849999999999999</v>
      </c>
      <c r="D140">
        <v>0.13819999999999999</v>
      </c>
      <c r="E140">
        <v>0.1447</v>
      </c>
      <c r="F140">
        <f t="shared" si="2"/>
        <v>0.25669999999999998</v>
      </c>
      <c r="G140" t="str">
        <f>VLOOKUP(A140, [1]Monzon_Illumina!$A$1:$D$65536, 4, FALSE)</f>
        <v>New York</v>
      </c>
      <c r="H140" t="str">
        <f>VLOOKUP(A140, [2]Golden427!$A:$U, 21, FALSE)</f>
        <v>&lt;15</v>
      </c>
    </row>
    <row r="141" spans="1:8" x14ac:dyDescent="0.25">
      <c r="A141" t="s">
        <v>373</v>
      </c>
      <c r="B141">
        <v>0.58279999999999998</v>
      </c>
      <c r="C141">
        <v>9.69E-2</v>
      </c>
      <c r="D141">
        <v>0.1236</v>
      </c>
      <c r="E141">
        <v>0.19670000000000001</v>
      </c>
      <c r="F141">
        <f t="shared" si="2"/>
        <v>0.2205</v>
      </c>
      <c r="G141" t="str">
        <f>VLOOKUP(A141, [1]Monzon_Illumina!$A$1:$D$65536, 4, FALSE)</f>
        <v>New York</v>
      </c>
      <c r="H141" t="str">
        <f>VLOOKUP(A141, [2]Golden427!$A:$U, 21, FALSE)</f>
        <v>&lt;15</v>
      </c>
    </row>
    <row r="142" spans="1:8" x14ac:dyDescent="0.25">
      <c r="A142" t="s">
        <v>374</v>
      </c>
      <c r="B142">
        <v>0.63190000000000002</v>
      </c>
      <c r="C142">
        <v>0.1595</v>
      </c>
      <c r="D142">
        <v>0.113</v>
      </c>
      <c r="E142">
        <v>9.5600000000000004E-2</v>
      </c>
      <c r="F142">
        <f t="shared" si="2"/>
        <v>0.27250000000000002</v>
      </c>
      <c r="G142" t="str">
        <f>VLOOKUP(A142, [1]Monzon_Illumina!$A$1:$D$65536, 4, FALSE)</f>
        <v>New York</v>
      </c>
      <c r="H142" t="str">
        <f>VLOOKUP(A142, [2]Golden427!$A:$U, 21, FALSE)</f>
        <v>&lt;15</v>
      </c>
    </row>
    <row r="143" spans="1:8" x14ac:dyDescent="0.25">
      <c r="A143" t="s">
        <v>375</v>
      </c>
      <c r="B143">
        <v>0.69240000000000002</v>
      </c>
      <c r="C143">
        <v>8.4000000000000005E-2</v>
      </c>
      <c r="D143">
        <v>9.3899999999999997E-2</v>
      </c>
      <c r="E143">
        <v>0.12970000000000001</v>
      </c>
      <c r="F143">
        <f t="shared" si="2"/>
        <v>0.1779</v>
      </c>
      <c r="G143" t="str">
        <f>VLOOKUP(A143, [1]Monzon_Illumina!$A$1:$D$65536, 4, FALSE)</f>
        <v>New York</v>
      </c>
      <c r="H143" t="str">
        <f>VLOOKUP(A143, [2]Golden427!$A:$U, 21, FALSE)</f>
        <v>&lt;15</v>
      </c>
    </row>
    <row r="144" spans="1:8" x14ac:dyDescent="0.25">
      <c r="A144" t="s">
        <v>376</v>
      </c>
      <c r="B144">
        <v>0.55079999999999996</v>
      </c>
      <c r="C144">
        <v>0.17949999999999999</v>
      </c>
      <c r="D144">
        <v>0.12130000000000001</v>
      </c>
      <c r="E144">
        <v>0.1484</v>
      </c>
      <c r="F144">
        <f t="shared" si="2"/>
        <v>0.30080000000000001</v>
      </c>
      <c r="G144" t="str">
        <f>VLOOKUP(A144, [1]Monzon_Illumina!$A$1:$D$65536, 4, FALSE)</f>
        <v>New York</v>
      </c>
      <c r="H144" t="str">
        <f>VLOOKUP(A144, [2]Golden427!$A:$U, 21, FALSE)</f>
        <v>&lt;15</v>
      </c>
    </row>
    <row r="145" spans="1:8" x14ac:dyDescent="0.25">
      <c r="A145" t="s">
        <v>392</v>
      </c>
      <c r="B145">
        <v>0.68</v>
      </c>
      <c r="C145">
        <v>0.13059999999999999</v>
      </c>
      <c r="D145">
        <v>0.1055</v>
      </c>
      <c r="E145">
        <v>8.4000000000000005E-2</v>
      </c>
      <c r="F145">
        <f t="shared" si="2"/>
        <v>0.23609999999999998</v>
      </c>
      <c r="G145" t="str">
        <f>VLOOKUP(A145, [1]Monzon_Illumina!$A$1:$D$65536, 4, FALSE)</f>
        <v>New York</v>
      </c>
      <c r="H145" t="str">
        <f>VLOOKUP(A145, [2]Golden427!$A:$U, 21, FALSE)</f>
        <v>&lt;15</v>
      </c>
    </row>
    <row r="146" spans="1:8" x14ac:dyDescent="0.25">
      <c r="A146" t="s">
        <v>393</v>
      </c>
      <c r="B146">
        <v>0.61299999999999999</v>
      </c>
      <c r="C146">
        <v>0.1575</v>
      </c>
      <c r="D146">
        <v>0.1177</v>
      </c>
      <c r="E146">
        <v>0.1118</v>
      </c>
      <c r="F146">
        <f t="shared" si="2"/>
        <v>0.2752</v>
      </c>
      <c r="G146" t="str">
        <f>VLOOKUP(A146, [1]Monzon_Illumina!$A$1:$D$65536, 4, FALSE)</f>
        <v>New York</v>
      </c>
      <c r="H146" t="str">
        <f>VLOOKUP(A146, [2]Golden427!$A:$U, 21, FALSE)</f>
        <v>&lt;15</v>
      </c>
    </row>
    <row r="147" spans="1:8" x14ac:dyDescent="0.25">
      <c r="A147" t="s">
        <v>394</v>
      </c>
      <c r="B147">
        <v>0.64229999999999998</v>
      </c>
      <c r="C147">
        <v>9.9900000000000003E-2</v>
      </c>
      <c r="D147">
        <v>0.1132</v>
      </c>
      <c r="E147">
        <v>0.14460000000000001</v>
      </c>
      <c r="F147">
        <f t="shared" si="2"/>
        <v>0.21310000000000001</v>
      </c>
      <c r="G147" t="str">
        <f>VLOOKUP(A147, [1]Monzon_Illumina!$A$1:$D$65536, 4, FALSE)</f>
        <v>New York</v>
      </c>
      <c r="H147" t="str">
        <f>VLOOKUP(A147, [2]Golden427!$A:$U, 21, FALSE)</f>
        <v>&lt;15</v>
      </c>
    </row>
    <row r="148" spans="1:8" x14ac:dyDescent="0.25">
      <c r="A148" t="s">
        <v>395</v>
      </c>
      <c r="B148">
        <v>0.60370000000000001</v>
      </c>
      <c r="C148">
        <v>0.15440000000000001</v>
      </c>
      <c r="D148">
        <v>0.1583</v>
      </c>
      <c r="E148">
        <v>8.3599999999999994E-2</v>
      </c>
      <c r="F148">
        <f t="shared" si="2"/>
        <v>0.31269999999999998</v>
      </c>
      <c r="G148" t="str">
        <f>VLOOKUP(A148, [1]Monzon_Illumina!$A$1:$D$65536, 4, FALSE)</f>
        <v>New York</v>
      </c>
      <c r="H148" t="str">
        <f>VLOOKUP(A148, [2]Golden427!$A:$U, 21, FALSE)</f>
        <v>&lt;15</v>
      </c>
    </row>
    <row r="149" spans="1:8" x14ac:dyDescent="0.25">
      <c r="A149" t="s">
        <v>396</v>
      </c>
      <c r="B149">
        <v>0.57530000000000003</v>
      </c>
      <c r="C149">
        <v>0.1507</v>
      </c>
      <c r="D149">
        <v>0.17100000000000001</v>
      </c>
      <c r="E149">
        <v>0.10299999999999999</v>
      </c>
      <c r="F149">
        <f t="shared" si="2"/>
        <v>0.32169999999999999</v>
      </c>
      <c r="G149" t="str">
        <f>VLOOKUP(A149, [1]Monzon_Illumina!$A$1:$D$65536, 4, FALSE)</f>
        <v>Vermont</v>
      </c>
      <c r="H149" t="str">
        <f>VLOOKUP(A149, [2]Golden427!$A:$U, 21, FALSE)</f>
        <v>&lt;15</v>
      </c>
    </row>
    <row r="150" spans="1:8" x14ac:dyDescent="0.25">
      <c r="A150" t="s">
        <v>416</v>
      </c>
      <c r="B150">
        <v>0.61429999999999996</v>
      </c>
      <c r="C150">
        <v>8.8700000000000001E-2</v>
      </c>
      <c r="D150">
        <v>0.21929999999999999</v>
      </c>
      <c r="E150">
        <v>7.7799999999999994E-2</v>
      </c>
      <c r="F150">
        <f t="shared" si="2"/>
        <v>0.308</v>
      </c>
      <c r="G150" t="str">
        <f>VLOOKUP(A150, [1]Monzon_Illumina!$A$1:$D$65536, 4, FALSE)</f>
        <v>Vermont</v>
      </c>
      <c r="H150" t="str">
        <f>VLOOKUP(A150, [2]Golden427!$A:$U, 21, FALSE)</f>
        <v>&lt;15</v>
      </c>
    </row>
    <row r="151" spans="1:8" x14ac:dyDescent="0.25">
      <c r="A151" t="s">
        <v>417</v>
      </c>
      <c r="B151">
        <v>0.55900000000000005</v>
      </c>
      <c r="C151">
        <v>0.15029999999999999</v>
      </c>
      <c r="D151">
        <v>0.1358</v>
      </c>
      <c r="E151">
        <v>0.15490000000000001</v>
      </c>
      <c r="F151">
        <f t="shared" si="2"/>
        <v>0.28610000000000002</v>
      </c>
      <c r="G151" t="str">
        <f>VLOOKUP(A151, [1]Monzon_Illumina!$A$1:$D$65536, 4, FALSE)</f>
        <v>New York</v>
      </c>
      <c r="H151" t="str">
        <f>VLOOKUP(A151, [2]Golden427!$A:$U, 21, FALSE)</f>
        <v>&lt;15</v>
      </c>
    </row>
    <row r="152" spans="1:8" x14ac:dyDescent="0.25">
      <c r="A152" t="s">
        <v>422</v>
      </c>
      <c r="B152">
        <v>0.66859999999999997</v>
      </c>
      <c r="C152">
        <v>0.10589999999999999</v>
      </c>
      <c r="D152">
        <v>0.1183</v>
      </c>
      <c r="E152">
        <v>0.1071</v>
      </c>
      <c r="F152">
        <f t="shared" si="2"/>
        <v>0.22420000000000001</v>
      </c>
      <c r="G152" t="str">
        <f>VLOOKUP(A152, [1]Monzon_Illumina!$A$1:$D$65536, 4, FALSE)</f>
        <v>New York</v>
      </c>
      <c r="H152" t="str">
        <f>VLOOKUP(A152, [2]Golden427!$A:$U, 21, FALSE)</f>
        <v>&lt;15</v>
      </c>
    </row>
    <row r="153" spans="1:8" x14ac:dyDescent="0.25">
      <c r="A153" t="s">
        <v>423</v>
      </c>
      <c r="B153">
        <v>0.57889999999999997</v>
      </c>
      <c r="C153">
        <v>0.13150000000000001</v>
      </c>
      <c r="D153">
        <v>0.16850000000000001</v>
      </c>
      <c r="E153">
        <v>0.1211</v>
      </c>
      <c r="F153">
        <f t="shared" si="2"/>
        <v>0.30000000000000004</v>
      </c>
      <c r="G153" t="str">
        <f>VLOOKUP(A153, [1]Monzon_Illumina!$A$1:$D$65536, 4, FALSE)</f>
        <v>New York</v>
      </c>
      <c r="H153" t="str">
        <f>VLOOKUP(A153, [2]Golden427!$A:$U, 21, FALSE)</f>
        <v>&lt;15</v>
      </c>
    </row>
    <row r="154" spans="1:8" x14ac:dyDescent="0.25">
      <c r="A154" t="s">
        <v>425</v>
      </c>
      <c r="B154">
        <v>0.68159999999999998</v>
      </c>
      <c r="C154">
        <v>9.9500000000000005E-2</v>
      </c>
      <c r="D154">
        <v>0.112</v>
      </c>
      <c r="E154">
        <v>0.1069</v>
      </c>
      <c r="F154">
        <f t="shared" si="2"/>
        <v>0.21150000000000002</v>
      </c>
      <c r="G154" t="str">
        <f>VLOOKUP(A154, [1]Monzon_Illumina!$A$1:$D$65536, 4, FALSE)</f>
        <v>Vermont</v>
      </c>
      <c r="H154" t="str">
        <f>VLOOKUP(A154, [2]Golden427!$A:$U, 21, FALSE)</f>
        <v>&lt;15</v>
      </c>
    </row>
    <row r="155" spans="1:8" x14ac:dyDescent="0.25">
      <c r="A155" t="s">
        <v>426</v>
      </c>
      <c r="B155">
        <v>0.71709999999999996</v>
      </c>
      <c r="C155">
        <v>8.3699999999999997E-2</v>
      </c>
      <c r="D155">
        <v>0.1188</v>
      </c>
      <c r="E155">
        <v>8.0399999999999999E-2</v>
      </c>
      <c r="F155">
        <f t="shared" si="2"/>
        <v>0.20250000000000001</v>
      </c>
      <c r="G155" t="str">
        <f>VLOOKUP(A155, [1]Monzon_Illumina!$A$1:$D$65536, 4, FALSE)</f>
        <v>Vermont</v>
      </c>
      <c r="H155" t="str">
        <f>VLOOKUP(A155, [2]Golden427!$A:$U, 21, FALSE)</f>
        <v>&lt;15</v>
      </c>
    </row>
    <row r="156" spans="1:8" x14ac:dyDescent="0.25">
      <c r="A156" t="s">
        <v>433</v>
      </c>
      <c r="B156">
        <v>0.60550000000000004</v>
      </c>
      <c r="C156">
        <v>0.17369999999999999</v>
      </c>
      <c r="D156">
        <v>0.12529999999999999</v>
      </c>
      <c r="E156">
        <v>9.5500000000000002E-2</v>
      </c>
      <c r="F156">
        <f t="shared" si="2"/>
        <v>0.29899999999999999</v>
      </c>
      <c r="G156" t="str">
        <f>VLOOKUP(A156, [1]Monzon_Illumina!$A$1:$D$65536, 4, FALSE)</f>
        <v>Vermont</v>
      </c>
      <c r="H156" t="str">
        <f>VLOOKUP(A156, [2]Golden427!$A:$U, 21, FALSE)</f>
        <v>&lt;15</v>
      </c>
    </row>
    <row r="157" spans="1:8" x14ac:dyDescent="0.25">
      <c r="A157" t="s">
        <v>434</v>
      </c>
      <c r="B157">
        <v>0.58460000000000001</v>
      </c>
      <c r="C157">
        <v>0.1537</v>
      </c>
      <c r="D157">
        <v>0.1527</v>
      </c>
      <c r="E157">
        <v>0.109</v>
      </c>
      <c r="F157">
        <f t="shared" si="2"/>
        <v>0.30640000000000001</v>
      </c>
      <c r="G157" t="str">
        <f>VLOOKUP(A157, [1]Monzon_Illumina!$A$1:$D$65536, 4, FALSE)</f>
        <v>Vermont</v>
      </c>
      <c r="H157" t="str">
        <f>VLOOKUP(A157, [2]Golden427!$A:$U, 21, FALSE)</f>
        <v>&lt;15</v>
      </c>
    </row>
    <row r="158" spans="1:8" x14ac:dyDescent="0.25">
      <c r="A158" t="s">
        <v>435</v>
      </c>
      <c r="B158">
        <v>0.65380000000000005</v>
      </c>
      <c r="C158">
        <v>0.16370000000000001</v>
      </c>
      <c r="D158">
        <v>6.4100000000000004E-2</v>
      </c>
      <c r="E158">
        <v>0.11849999999999999</v>
      </c>
      <c r="F158">
        <f t="shared" si="2"/>
        <v>0.2278</v>
      </c>
      <c r="G158" t="str">
        <f>VLOOKUP(A158, [1]Monzon_Illumina!$A$1:$D$65536, 4, FALSE)</f>
        <v>New York</v>
      </c>
      <c r="H158" t="str">
        <f>VLOOKUP(A158, [2]Golden427!$A:$U, 21, FALSE)</f>
        <v>&lt;15</v>
      </c>
    </row>
    <row r="159" spans="1:8" x14ac:dyDescent="0.25">
      <c r="A159" t="s">
        <v>436</v>
      </c>
      <c r="B159">
        <v>0.76400000000000001</v>
      </c>
      <c r="C159">
        <v>6.8400000000000002E-2</v>
      </c>
      <c r="D159">
        <v>7.2499999999999995E-2</v>
      </c>
      <c r="E159">
        <v>9.5000000000000001E-2</v>
      </c>
      <c r="F159">
        <f t="shared" si="2"/>
        <v>0.1409</v>
      </c>
      <c r="G159" t="str">
        <f>VLOOKUP(A159, [1]Monzon_Illumina!$A$1:$D$65536, 4, FALSE)</f>
        <v>New York</v>
      </c>
      <c r="H159" t="str">
        <f>VLOOKUP(A159, [2]Golden427!$A:$U, 21, FALSE)</f>
        <v>&lt;15</v>
      </c>
    </row>
    <row r="160" spans="1:8" x14ac:dyDescent="0.25">
      <c r="A160" t="s">
        <v>437</v>
      </c>
      <c r="B160">
        <v>0.52259999999999995</v>
      </c>
      <c r="C160">
        <v>0.1573</v>
      </c>
      <c r="D160">
        <v>0.2137</v>
      </c>
      <c r="E160">
        <v>0.10639999999999999</v>
      </c>
      <c r="F160">
        <f t="shared" si="2"/>
        <v>0.371</v>
      </c>
      <c r="G160" t="str">
        <f>VLOOKUP(A160, [1]Monzon_Illumina!$A$1:$D$65536, 4, FALSE)</f>
        <v>New York</v>
      </c>
      <c r="H160" t="str">
        <f>VLOOKUP(A160, [2]Golden427!$A:$U, 21, FALSE)</f>
        <v>&lt;15</v>
      </c>
    </row>
    <row r="161" spans="1:8" x14ac:dyDescent="0.25">
      <c r="A161" t="s">
        <v>438</v>
      </c>
      <c r="B161">
        <v>0.6653</v>
      </c>
      <c r="C161">
        <v>0.15049999999999999</v>
      </c>
      <c r="D161">
        <v>0.108</v>
      </c>
      <c r="E161">
        <v>7.6200000000000004E-2</v>
      </c>
      <c r="F161">
        <f t="shared" si="2"/>
        <v>0.25850000000000001</v>
      </c>
      <c r="G161" t="str">
        <f>VLOOKUP(A161, [1]Monzon_Illumina!$A$1:$D$65536, 4, FALSE)</f>
        <v>New York</v>
      </c>
      <c r="H161" t="str">
        <f>VLOOKUP(A161, [2]Golden427!$A:$U, 21, FALSE)</f>
        <v>&lt;15</v>
      </c>
    </row>
    <row r="162" spans="1:8" x14ac:dyDescent="0.25">
      <c r="A162" t="s">
        <v>439</v>
      </c>
      <c r="B162">
        <v>0.65169999999999995</v>
      </c>
      <c r="C162">
        <v>8.2400000000000001E-2</v>
      </c>
      <c r="D162">
        <v>0.1515</v>
      </c>
      <c r="E162">
        <v>0.1144</v>
      </c>
      <c r="F162">
        <f t="shared" si="2"/>
        <v>0.2339</v>
      </c>
      <c r="G162" t="str">
        <f>VLOOKUP(A162, [1]Monzon_Illumina!$A$1:$D$65536, 4, FALSE)</f>
        <v>New York</v>
      </c>
      <c r="H162" t="str">
        <f>VLOOKUP(A162, [2]Golden427!$A:$U, 21, FALSE)</f>
        <v>&lt;15</v>
      </c>
    </row>
    <row r="163" spans="1:8" x14ac:dyDescent="0.25">
      <c r="A163" t="s">
        <v>303</v>
      </c>
      <c r="B163">
        <v>0.53900000000000003</v>
      </c>
      <c r="C163">
        <v>0.159</v>
      </c>
      <c r="D163">
        <v>0.1666</v>
      </c>
      <c r="E163">
        <v>0.13539999999999999</v>
      </c>
      <c r="F163">
        <f t="shared" si="2"/>
        <v>0.3256</v>
      </c>
      <c r="G163" t="str">
        <f>VLOOKUP(A163, [1]Monzon_Illumina!$A$1:$D$65536, 4, FALSE)</f>
        <v>New Jersey</v>
      </c>
      <c r="H163" t="str">
        <f>VLOOKUP(A163, [2]Golden427!$A:$U, 21, FALSE)</f>
        <v>&gt;45</v>
      </c>
    </row>
    <row r="164" spans="1:8" x14ac:dyDescent="0.25">
      <c r="A164" t="s">
        <v>304</v>
      </c>
      <c r="B164">
        <v>0.63460000000000005</v>
      </c>
      <c r="C164">
        <v>0.1454</v>
      </c>
      <c r="D164">
        <v>0.1036</v>
      </c>
      <c r="E164">
        <v>0.1163</v>
      </c>
      <c r="F164">
        <f t="shared" si="2"/>
        <v>0.249</v>
      </c>
      <c r="G164" t="str">
        <f>VLOOKUP(A164, [1]Monzon_Illumina!$A$1:$D$65536, 4, FALSE)</f>
        <v>New Jersey</v>
      </c>
      <c r="H164" t="str">
        <f>VLOOKUP(A164, [2]Golden427!$A:$U, 21, FALSE)</f>
        <v>&gt;45</v>
      </c>
    </row>
    <row r="165" spans="1:8" x14ac:dyDescent="0.25">
      <c r="A165" t="s">
        <v>306</v>
      </c>
      <c r="B165">
        <v>0.62309999999999999</v>
      </c>
      <c r="C165">
        <v>0.11849999999999999</v>
      </c>
      <c r="D165">
        <v>0.15459999999999999</v>
      </c>
      <c r="E165">
        <v>0.1038</v>
      </c>
      <c r="F165">
        <f t="shared" si="2"/>
        <v>0.27310000000000001</v>
      </c>
      <c r="G165" t="str">
        <f>VLOOKUP(A165, [1]Monzon_Illumina!$A$1:$D$65536, 4, FALSE)</f>
        <v>New Jersey</v>
      </c>
      <c r="H165" t="str">
        <f>VLOOKUP(A165, [2]Golden427!$A:$U, 21, FALSE)</f>
        <v>&gt;45</v>
      </c>
    </row>
    <row r="166" spans="1:8" x14ac:dyDescent="0.25">
      <c r="A166" t="s">
        <v>309</v>
      </c>
      <c r="B166">
        <v>0.50139999999999996</v>
      </c>
      <c r="C166">
        <v>0.18459999999999999</v>
      </c>
      <c r="D166">
        <v>0.1179</v>
      </c>
      <c r="E166">
        <v>0.1961</v>
      </c>
      <c r="F166">
        <f t="shared" si="2"/>
        <v>0.30249999999999999</v>
      </c>
      <c r="G166" t="str">
        <f>VLOOKUP(A166, [1]Monzon_Illumina!$A$1:$D$65536, 4, FALSE)</f>
        <v>New Jersey</v>
      </c>
      <c r="H166" t="str">
        <f>VLOOKUP(A166, [2]Golden427!$A:$U, 21, FALSE)</f>
        <v>&gt;45</v>
      </c>
    </row>
    <row r="167" spans="1:8" x14ac:dyDescent="0.25">
      <c r="A167" t="s">
        <v>310</v>
      </c>
      <c r="B167">
        <v>0.52339999999999998</v>
      </c>
      <c r="C167">
        <v>0.1825</v>
      </c>
      <c r="D167">
        <v>0.1807</v>
      </c>
      <c r="E167">
        <v>0.1133</v>
      </c>
      <c r="F167">
        <f t="shared" si="2"/>
        <v>0.36319999999999997</v>
      </c>
      <c r="G167" t="str">
        <f>VLOOKUP(A167, [1]Monzon_Illumina!$A$1:$D$65536, 4, FALSE)</f>
        <v>New Jersey</v>
      </c>
      <c r="H167" t="str">
        <f>VLOOKUP(A167, [2]Golden427!$A:$U, 21, FALSE)</f>
        <v>&gt;45</v>
      </c>
    </row>
    <row r="168" spans="1:8" x14ac:dyDescent="0.25">
      <c r="A168" t="s">
        <v>311</v>
      </c>
      <c r="B168">
        <v>0.55110000000000003</v>
      </c>
      <c r="C168">
        <v>0.2094</v>
      </c>
      <c r="D168">
        <v>0.11409999999999999</v>
      </c>
      <c r="E168">
        <v>0.12540000000000001</v>
      </c>
      <c r="F168">
        <f t="shared" si="2"/>
        <v>0.32350000000000001</v>
      </c>
      <c r="G168" t="str">
        <f>VLOOKUP(A168, [1]Monzon_Illumina!$A$1:$D$65536, 4, FALSE)</f>
        <v>New Jersey</v>
      </c>
      <c r="H168" t="str">
        <f>VLOOKUP(A168, [2]Golden427!$A:$U, 21, FALSE)</f>
        <v>&gt;45</v>
      </c>
    </row>
    <row r="169" spans="1:8" x14ac:dyDescent="0.25">
      <c r="A169" t="s">
        <v>312</v>
      </c>
      <c r="B169">
        <v>0.51759999999999995</v>
      </c>
      <c r="C169">
        <v>0.2248</v>
      </c>
      <c r="D169">
        <v>0.1394</v>
      </c>
      <c r="E169">
        <v>0.1182</v>
      </c>
      <c r="F169">
        <f t="shared" si="2"/>
        <v>0.36419999999999997</v>
      </c>
      <c r="G169" t="str">
        <f>VLOOKUP(A169, [1]Monzon_Illumina!$A$1:$D$65536, 4, FALSE)</f>
        <v>New Jersey</v>
      </c>
      <c r="H169" t="str">
        <f>VLOOKUP(A169, [2]Golden427!$A:$U, 21, FALSE)</f>
        <v>&gt;45</v>
      </c>
    </row>
    <row r="170" spans="1:8" x14ac:dyDescent="0.25">
      <c r="A170" t="s">
        <v>313</v>
      </c>
      <c r="B170">
        <v>0.53149999999999997</v>
      </c>
      <c r="C170">
        <v>0.1484</v>
      </c>
      <c r="D170">
        <v>0.2089</v>
      </c>
      <c r="E170">
        <v>0.11119999999999999</v>
      </c>
      <c r="F170">
        <f t="shared" si="2"/>
        <v>0.35730000000000001</v>
      </c>
      <c r="G170" t="str">
        <f>VLOOKUP(A170, [1]Monzon_Illumina!$A$1:$D$65536, 4, FALSE)</f>
        <v>New Jersey</v>
      </c>
      <c r="H170" t="str">
        <f>VLOOKUP(A170, [2]Golden427!$A:$U, 21, FALSE)</f>
        <v>&gt;45</v>
      </c>
    </row>
    <row r="171" spans="1:8" x14ac:dyDescent="0.25">
      <c r="A171" t="s">
        <v>314</v>
      </c>
      <c r="B171">
        <v>0.68720000000000003</v>
      </c>
      <c r="C171">
        <v>0.11409999999999999</v>
      </c>
      <c r="D171">
        <v>0.10979999999999999</v>
      </c>
      <c r="E171">
        <v>8.8800000000000004E-2</v>
      </c>
      <c r="F171">
        <f t="shared" si="2"/>
        <v>0.22389999999999999</v>
      </c>
      <c r="G171" t="str">
        <f>VLOOKUP(A171, [1]Monzon_Illumina!$A$1:$D$65536, 4, FALSE)</f>
        <v>New Jersey</v>
      </c>
      <c r="H171" t="str">
        <f>VLOOKUP(A171, [2]Golden427!$A:$U, 21, FALSE)</f>
        <v>&gt;45</v>
      </c>
    </row>
    <row r="172" spans="1:8" x14ac:dyDescent="0.25">
      <c r="A172" t="s">
        <v>315</v>
      </c>
      <c r="B172">
        <v>0.66720000000000002</v>
      </c>
      <c r="C172">
        <v>0.17580000000000001</v>
      </c>
      <c r="D172">
        <v>9.0999999999999998E-2</v>
      </c>
      <c r="E172">
        <v>6.6000000000000003E-2</v>
      </c>
      <c r="F172">
        <f t="shared" si="2"/>
        <v>0.26680000000000004</v>
      </c>
      <c r="G172" t="str">
        <f>VLOOKUP(A172, [1]Monzon_Illumina!$A$1:$D$65536, 4, FALSE)</f>
        <v>New Jersey</v>
      </c>
      <c r="H172" t="str">
        <f>VLOOKUP(A172, [2]Golden427!$A:$U, 21, FALSE)</f>
        <v>&gt;45</v>
      </c>
    </row>
    <row r="173" spans="1:8" x14ac:dyDescent="0.25">
      <c r="A173" t="s">
        <v>27</v>
      </c>
      <c r="B173">
        <v>0.58530000000000004</v>
      </c>
      <c r="C173">
        <v>0.1414</v>
      </c>
      <c r="D173">
        <v>0.1178</v>
      </c>
      <c r="E173">
        <v>0.15540000000000001</v>
      </c>
      <c r="F173">
        <f t="shared" si="2"/>
        <v>0.25919999999999999</v>
      </c>
      <c r="G173" t="str">
        <f>VLOOKUP(A173, [1]Monzon_Illumina!$A$1:$D$65536, 4, FALSE)</f>
        <v>New York</v>
      </c>
      <c r="H173" t="str">
        <f>VLOOKUP(A173, [2]Golden427!$A:$U, 21, FALSE)</f>
        <v>15-30</v>
      </c>
    </row>
    <row r="174" spans="1:8" x14ac:dyDescent="0.25">
      <c r="A174" t="s">
        <v>28</v>
      </c>
      <c r="B174">
        <v>0.66859999999999997</v>
      </c>
      <c r="C174">
        <v>0.114</v>
      </c>
      <c r="D174">
        <v>0.1356</v>
      </c>
      <c r="E174">
        <v>8.1799999999999998E-2</v>
      </c>
      <c r="F174">
        <f t="shared" si="2"/>
        <v>0.24959999999999999</v>
      </c>
      <c r="G174" t="str">
        <f>VLOOKUP(A174, [1]Monzon_Illumina!$A$1:$D$65536, 4, FALSE)</f>
        <v>New York</v>
      </c>
      <c r="H174" t="str">
        <f>VLOOKUP(A174, [2]Golden427!$A:$U, 21, FALSE)</f>
        <v>15-30</v>
      </c>
    </row>
    <row r="175" spans="1:8" x14ac:dyDescent="0.25">
      <c r="A175" t="s">
        <v>29</v>
      </c>
      <c r="B175">
        <v>0.63829999999999998</v>
      </c>
      <c r="C175">
        <v>0.17710000000000001</v>
      </c>
      <c r="D175">
        <v>0.1003</v>
      </c>
      <c r="E175">
        <v>8.4400000000000003E-2</v>
      </c>
      <c r="F175">
        <f t="shared" si="2"/>
        <v>0.27739999999999998</v>
      </c>
      <c r="G175" t="str">
        <f>VLOOKUP(A175, [1]Monzon_Illumina!$A$1:$D$65536, 4, FALSE)</f>
        <v>New York</v>
      </c>
      <c r="H175" t="str">
        <f>VLOOKUP(A175, [2]Golden427!$A:$U, 21, FALSE)</f>
        <v>15-30</v>
      </c>
    </row>
    <row r="176" spans="1:8" x14ac:dyDescent="0.25">
      <c r="A176" t="s">
        <v>31</v>
      </c>
      <c r="B176">
        <v>0.7117</v>
      </c>
      <c r="C176">
        <v>7.9699999999999993E-2</v>
      </c>
      <c r="D176">
        <v>0.12509999999999999</v>
      </c>
      <c r="E176">
        <v>8.3500000000000005E-2</v>
      </c>
      <c r="F176">
        <f t="shared" si="2"/>
        <v>0.20479999999999998</v>
      </c>
      <c r="G176" t="str">
        <f>VLOOKUP(A176, [1]Monzon_Illumina!$A$1:$D$65536, 4, FALSE)</f>
        <v>New York</v>
      </c>
      <c r="H176" t="str">
        <f>VLOOKUP(A176, [2]Golden427!$A:$U, 21, FALSE)</f>
        <v>15-30</v>
      </c>
    </row>
    <row r="177" spans="1:8" x14ac:dyDescent="0.25">
      <c r="A177" t="s">
        <v>32</v>
      </c>
      <c r="B177">
        <v>0.54490000000000005</v>
      </c>
      <c r="C177">
        <v>0.111</v>
      </c>
      <c r="D177">
        <v>0.19839999999999999</v>
      </c>
      <c r="E177">
        <v>0.14580000000000001</v>
      </c>
      <c r="F177">
        <f t="shared" si="2"/>
        <v>0.30940000000000001</v>
      </c>
      <c r="G177" t="str">
        <f>VLOOKUP(A177, [1]Monzon_Illumina!$A$1:$D$65536, 4, FALSE)</f>
        <v>Pennsylvania</v>
      </c>
      <c r="H177" t="str">
        <f>VLOOKUP(A177, [2]Golden427!$A:$U, 21, FALSE)</f>
        <v>15-30</v>
      </c>
    </row>
    <row r="178" spans="1:8" x14ac:dyDescent="0.25">
      <c r="A178" t="s">
        <v>33</v>
      </c>
      <c r="B178">
        <v>0.5867</v>
      </c>
      <c r="C178">
        <v>0.18779999999999999</v>
      </c>
      <c r="D178">
        <v>0.14399999999999999</v>
      </c>
      <c r="E178">
        <v>8.1500000000000003E-2</v>
      </c>
      <c r="F178">
        <f t="shared" si="2"/>
        <v>0.33179999999999998</v>
      </c>
      <c r="G178" t="str">
        <f>VLOOKUP(A178, [1]Monzon_Illumina!$A$1:$D$65536, 4, FALSE)</f>
        <v>Pennsylvania</v>
      </c>
      <c r="H178" t="str">
        <f>VLOOKUP(A178, [2]Golden427!$A:$U, 21, FALSE)</f>
        <v>15-30</v>
      </c>
    </row>
    <row r="179" spans="1:8" x14ac:dyDescent="0.25">
      <c r="A179" t="s">
        <v>34</v>
      </c>
      <c r="B179">
        <v>0.71599999999999997</v>
      </c>
      <c r="C179">
        <v>0.14269999999999999</v>
      </c>
      <c r="D179">
        <v>6.13E-2</v>
      </c>
      <c r="E179">
        <v>8.0100000000000005E-2</v>
      </c>
      <c r="F179">
        <f t="shared" si="2"/>
        <v>0.20399999999999999</v>
      </c>
      <c r="G179" t="str">
        <f>VLOOKUP(A179, [1]Monzon_Illumina!$A$1:$D$65536, 4, FALSE)</f>
        <v>Pennsylvania</v>
      </c>
      <c r="H179" t="str">
        <f>VLOOKUP(A179, [2]Golden427!$A:$U, 21, FALSE)</f>
        <v>15-30</v>
      </c>
    </row>
    <row r="180" spans="1:8" x14ac:dyDescent="0.25">
      <c r="A180" t="s">
        <v>35</v>
      </c>
      <c r="B180">
        <v>0.62729999999999997</v>
      </c>
      <c r="C180">
        <v>0.17</v>
      </c>
      <c r="D180">
        <v>0.1159</v>
      </c>
      <c r="E180">
        <v>8.6800000000000002E-2</v>
      </c>
      <c r="F180">
        <f t="shared" si="2"/>
        <v>0.28590000000000004</v>
      </c>
      <c r="G180" t="str">
        <f>VLOOKUP(A180, [1]Monzon_Illumina!$A$1:$D$65536, 4, FALSE)</f>
        <v>Pennsylvania</v>
      </c>
      <c r="H180" t="str">
        <f>VLOOKUP(A180, [2]Golden427!$A:$U, 21, FALSE)</f>
        <v>15-30</v>
      </c>
    </row>
    <row r="181" spans="1:8" x14ac:dyDescent="0.25">
      <c r="A181" t="s">
        <v>36</v>
      </c>
      <c r="B181">
        <v>0.56699999999999995</v>
      </c>
      <c r="C181">
        <v>0.1326</v>
      </c>
      <c r="D181">
        <v>0.17169999999999999</v>
      </c>
      <c r="E181">
        <v>0.1288</v>
      </c>
      <c r="F181">
        <f t="shared" si="2"/>
        <v>0.30430000000000001</v>
      </c>
      <c r="G181" t="str">
        <f>VLOOKUP(A181, [1]Monzon_Illumina!$A$1:$D$65536, 4, FALSE)</f>
        <v>Pennsylvania</v>
      </c>
      <c r="H181" t="str">
        <f>VLOOKUP(A181, [2]Golden427!$A:$U, 21, FALSE)</f>
        <v>15-30</v>
      </c>
    </row>
    <row r="182" spans="1:8" x14ac:dyDescent="0.25">
      <c r="A182" t="s">
        <v>37</v>
      </c>
      <c r="B182">
        <v>0.56230000000000002</v>
      </c>
      <c r="C182">
        <v>0.1179</v>
      </c>
      <c r="D182">
        <v>0.13020000000000001</v>
      </c>
      <c r="E182">
        <v>0.18970000000000001</v>
      </c>
      <c r="F182">
        <f t="shared" si="2"/>
        <v>0.24810000000000001</v>
      </c>
      <c r="G182" t="str">
        <f>VLOOKUP(A182, [1]Monzon_Illumina!$A$1:$D$65536, 4, FALSE)</f>
        <v>Pennsylvania</v>
      </c>
      <c r="H182" t="str">
        <f>VLOOKUP(A182, [2]Golden427!$A:$U, 21, FALSE)</f>
        <v>15-30</v>
      </c>
    </row>
    <row r="183" spans="1:8" x14ac:dyDescent="0.25">
      <c r="A183" t="s">
        <v>38</v>
      </c>
      <c r="B183">
        <v>0.61639999999999995</v>
      </c>
      <c r="C183">
        <v>0.1086</v>
      </c>
      <c r="D183">
        <v>0.1537</v>
      </c>
      <c r="E183">
        <v>0.1212</v>
      </c>
      <c r="F183">
        <f t="shared" si="2"/>
        <v>0.26229999999999998</v>
      </c>
      <c r="G183" t="str">
        <f>VLOOKUP(A183, [1]Monzon_Illumina!$A$1:$D$65536, 4, FALSE)</f>
        <v>Pennsylvania</v>
      </c>
      <c r="H183" t="str">
        <f>VLOOKUP(A183, [2]Golden427!$A:$U, 21, FALSE)</f>
        <v>15-30</v>
      </c>
    </row>
    <row r="184" spans="1:8" x14ac:dyDescent="0.25">
      <c r="A184" t="s">
        <v>39</v>
      </c>
      <c r="B184">
        <v>0.74109999999999998</v>
      </c>
      <c r="C184">
        <v>5.6500000000000002E-2</v>
      </c>
      <c r="D184">
        <v>0.13519999999999999</v>
      </c>
      <c r="E184">
        <v>6.7199999999999996E-2</v>
      </c>
      <c r="F184">
        <f t="shared" si="2"/>
        <v>0.19169999999999998</v>
      </c>
      <c r="G184" t="str">
        <f>VLOOKUP(A184, [1]Monzon_Illumina!$A$1:$D$65536, 4, FALSE)</f>
        <v>Pennsylvania</v>
      </c>
      <c r="H184" t="str">
        <f>VLOOKUP(A184, [2]Golden427!$A:$U, 21, FALSE)</f>
        <v>15-30</v>
      </c>
    </row>
    <row r="185" spans="1:8" x14ac:dyDescent="0.25">
      <c r="A185" t="s">
        <v>40</v>
      </c>
      <c r="B185">
        <v>0.60099999999999998</v>
      </c>
      <c r="C185">
        <v>0.1094</v>
      </c>
      <c r="D185">
        <v>0.17469999999999999</v>
      </c>
      <c r="E185">
        <v>0.1149</v>
      </c>
      <c r="F185">
        <f t="shared" si="2"/>
        <v>0.28410000000000002</v>
      </c>
      <c r="G185" t="str">
        <f>VLOOKUP(A185, [1]Monzon_Illumina!$A$1:$D$65536, 4, FALSE)</f>
        <v>Pennsylvania</v>
      </c>
      <c r="H185" t="str">
        <f>VLOOKUP(A185, [2]Golden427!$A:$U, 21, FALSE)</f>
        <v>15-30</v>
      </c>
    </row>
    <row r="186" spans="1:8" x14ac:dyDescent="0.25">
      <c r="A186" t="s">
        <v>57</v>
      </c>
      <c r="B186">
        <v>0.59230000000000005</v>
      </c>
      <c r="C186">
        <v>0.17929999999999999</v>
      </c>
      <c r="D186">
        <v>0.12939999999999999</v>
      </c>
      <c r="E186">
        <v>9.9099999999999994E-2</v>
      </c>
      <c r="F186">
        <f t="shared" si="2"/>
        <v>0.30869999999999997</v>
      </c>
      <c r="G186" t="str">
        <f>VLOOKUP(A186, [1]Monzon_Illumina!$A$1:$D$65536, 4, FALSE)</f>
        <v>New York</v>
      </c>
      <c r="H186" t="str">
        <f>VLOOKUP(A186, [2]Golden427!$A:$U, 21, FALSE)</f>
        <v>15-30</v>
      </c>
    </row>
    <row r="187" spans="1:8" x14ac:dyDescent="0.25">
      <c r="A187" t="s">
        <v>58</v>
      </c>
      <c r="B187">
        <v>0.62109999999999999</v>
      </c>
      <c r="C187">
        <v>0.13519999999999999</v>
      </c>
      <c r="D187">
        <v>0.155</v>
      </c>
      <c r="E187">
        <v>8.8700000000000001E-2</v>
      </c>
      <c r="F187">
        <f t="shared" si="2"/>
        <v>0.29020000000000001</v>
      </c>
      <c r="G187" t="str">
        <f>VLOOKUP(A187, [1]Monzon_Illumina!$A$1:$D$65536, 4, FALSE)</f>
        <v>New York</v>
      </c>
      <c r="H187" t="str">
        <f>VLOOKUP(A187, [2]Golden427!$A:$U, 21, FALSE)</f>
        <v>15-30</v>
      </c>
    </row>
    <row r="188" spans="1:8" x14ac:dyDescent="0.25">
      <c r="A188" t="s">
        <v>59</v>
      </c>
      <c r="B188">
        <v>0.57120000000000004</v>
      </c>
      <c r="C188">
        <v>0.13039999999999999</v>
      </c>
      <c r="D188">
        <v>0.14849999999999999</v>
      </c>
      <c r="E188">
        <v>0.14979999999999999</v>
      </c>
      <c r="F188">
        <f t="shared" si="2"/>
        <v>0.27889999999999998</v>
      </c>
      <c r="G188" t="str">
        <f>VLOOKUP(A188, [1]Monzon_Illumina!$A$1:$D$65536, 4, FALSE)</f>
        <v>New York</v>
      </c>
      <c r="H188" t="str">
        <f>VLOOKUP(A188, [2]Golden427!$A:$U, 21, FALSE)</f>
        <v>15-30</v>
      </c>
    </row>
    <row r="189" spans="1:8" x14ac:dyDescent="0.25">
      <c r="A189" t="s">
        <v>60</v>
      </c>
      <c r="B189">
        <v>0.56830000000000003</v>
      </c>
      <c r="C189">
        <v>0.18770000000000001</v>
      </c>
      <c r="D189">
        <v>0.1547</v>
      </c>
      <c r="E189">
        <v>8.9300000000000004E-2</v>
      </c>
      <c r="F189">
        <f t="shared" si="2"/>
        <v>0.34240000000000004</v>
      </c>
      <c r="G189" t="str">
        <f>VLOOKUP(A189, [1]Monzon_Illumina!$A$1:$D$65536, 4, FALSE)</f>
        <v>New York</v>
      </c>
      <c r="H189" t="str">
        <f>VLOOKUP(A189, [2]Golden427!$A:$U, 21, FALSE)</f>
        <v>15-30</v>
      </c>
    </row>
    <row r="190" spans="1:8" x14ac:dyDescent="0.25">
      <c r="A190" t="s">
        <v>61</v>
      </c>
      <c r="B190">
        <v>0.58330000000000004</v>
      </c>
      <c r="C190">
        <v>9.9400000000000002E-2</v>
      </c>
      <c r="D190">
        <v>0.1052</v>
      </c>
      <c r="E190">
        <v>0.21210000000000001</v>
      </c>
      <c r="F190">
        <f t="shared" si="2"/>
        <v>0.2046</v>
      </c>
      <c r="G190" t="str">
        <f>VLOOKUP(A190, [1]Monzon_Illumina!$A$1:$D$65536, 4, FALSE)</f>
        <v>New York</v>
      </c>
      <c r="H190" t="str">
        <f>VLOOKUP(A190, [2]Golden427!$A:$U, 21, FALSE)</f>
        <v>15-30</v>
      </c>
    </row>
    <row r="191" spans="1:8" x14ac:dyDescent="0.25">
      <c r="A191" t="s">
        <v>63</v>
      </c>
      <c r="B191">
        <v>0.59250000000000003</v>
      </c>
      <c r="C191">
        <v>0.10249999999999999</v>
      </c>
      <c r="D191">
        <v>0.1208</v>
      </c>
      <c r="E191">
        <v>0.1842</v>
      </c>
      <c r="F191">
        <f t="shared" si="2"/>
        <v>0.2233</v>
      </c>
      <c r="G191" t="str">
        <f>VLOOKUP(A191, [1]Monzon_Illumina!$A$1:$D$65536, 4, FALSE)</f>
        <v>New York</v>
      </c>
      <c r="H191" t="str">
        <f>VLOOKUP(A191, [2]Golden427!$A:$U, 21, FALSE)</f>
        <v>15-30</v>
      </c>
    </row>
    <row r="192" spans="1:8" x14ac:dyDescent="0.25">
      <c r="A192" t="s">
        <v>64</v>
      </c>
      <c r="B192">
        <v>0.60799999999999998</v>
      </c>
      <c r="C192">
        <v>9.1200000000000003E-2</v>
      </c>
      <c r="D192">
        <v>0.1066</v>
      </c>
      <c r="E192">
        <v>0.19409999999999999</v>
      </c>
      <c r="F192">
        <f t="shared" si="2"/>
        <v>0.1978</v>
      </c>
      <c r="G192" t="str">
        <f>VLOOKUP(A192, [1]Monzon_Illumina!$A$1:$D$65536, 4, FALSE)</f>
        <v>New York</v>
      </c>
      <c r="H192" t="str">
        <f>VLOOKUP(A192, [2]Golden427!$A:$U, 21, FALSE)</f>
        <v>15-30</v>
      </c>
    </row>
    <row r="193" spans="1:8" x14ac:dyDescent="0.25">
      <c r="A193" t="s">
        <v>69</v>
      </c>
      <c r="B193">
        <v>0.53680000000000005</v>
      </c>
      <c r="C193">
        <v>0.15049999999999999</v>
      </c>
      <c r="D193">
        <v>0.21609999999999999</v>
      </c>
      <c r="E193">
        <v>9.6600000000000005E-2</v>
      </c>
      <c r="F193">
        <f t="shared" si="2"/>
        <v>0.36659999999999998</v>
      </c>
      <c r="G193" t="str">
        <f>VLOOKUP(A193, [1]Monzon_Illumina!$A$1:$D$65536, 4, FALSE)</f>
        <v>New York</v>
      </c>
      <c r="H193" t="str">
        <f>VLOOKUP(A193, [2]Golden427!$A:$U, 21, FALSE)</f>
        <v>15-30</v>
      </c>
    </row>
    <row r="194" spans="1:8" x14ac:dyDescent="0.25">
      <c r="A194" t="s">
        <v>70</v>
      </c>
      <c r="B194">
        <v>0.53720000000000001</v>
      </c>
      <c r="C194">
        <v>0.1066</v>
      </c>
      <c r="D194">
        <v>0.2054</v>
      </c>
      <c r="E194">
        <v>0.15090000000000001</v>
      </c>
      <c r="F194">
        <f t="shared" ref="F194:F257" si="3">C194+D194</f>
        <v>0.312</v>
      </c>
      <c r="G194" t="str">
        <f>VLOOKUP(A194, [1]Monzon_Illumina!$A$1:$D$65536, 4, FALSE)</f>
        <v>New York</v>
      </c>
      <c r="H194" t="str">
        <f>VLOOKUP(A194, [2]Golden427!$A:$U, 21, FALSE)</f>
        <v>15-30</v>
      </c>
    </row>
    <row r="195" spans="1:8" x14ac:dyDescent="0.25">
      <c r="A195" t="s">
        <v>71</v>
      </c>
      <c r="B195">
        <v>0.65849999999999997</v>
      </c>
      <c r="C195">
        <v>0.1053</v>
      </c>
      <c r="D195">
        <v>9.7600000000000006E-2</v>
      </c>
      <c r="E195">
        <v>0.1386</v>
      </c>
      <c r="F195">
        <f t="shared" si="3"/>
        <v>0.20290000000000002</v>
      </c>
      <c r="G195" t="str">
        <f>VLOOKUP(A195, [1]Monzon_Illumina!$A$1:$D$65536, 4, FALSE)</f>
        <v>New York</v>
      </c>
      <c r="H195" t="str">
        <f>VLOOKUP(A195, [2]Golden427!$A:$U, 21, FALSE)</f>
        <v>15-30</v>
      </c>
    </row>
    <row r="196" spans="1:8" x14ac:dyDescent="0.25">
      <c r="A196" t="s">
        <v>72</v>
      </c>
      <c r="B196">
        <v>0.7833</v>
      </c>
      <c r="C196">
        <v>6.7599999999999993E-2</v>
      </c>
      <c r="D196">
        <v>8.1900000000000001E-2</v>
      </c>
      <c r="E196">
        <v>6.7100000000000007E-2</v>
      </c>
      <c r="F196">
        <f t="shared" si="3"/>
        <v>0.14949999999999999</v>
      </c>
      <c r="G196" t="str">
        <f>VLOOKUP(A196, [1]Monzon_Illumina!$A$1:$D$65536, 4, FALSE)</f>
        <v>New York</v>
      </c>
      <c r="H196" t="str">
        <f>VLOOKUP(A196, [2]Golden427!$A:$U, 21, FALSE)</f>
        <v>15-30</v>
      </c>
    </row>
    <row r="197" spans="1:8" x14ac:dyDescent="0.25">
      <c r="A197" t="s">
        <v>73</v>
      </c>
      <c r="B197">
        <v>0.56279999999999997</v>
      </c>
      <c r="C197">
        <v>0.19889999999999999</v>
      </c>
      <c r="D197">
        <v>0.11169999999999999</v>
      </c>
      <c r="E197">
        <v>0.12659999999999999</v>
      </c>
      <c r="F197">
        <f t="shared" si="3"/>
        <v>0.31059999999999999</v>
      </c>
      <c r="G197" t="str">
        <f>VLOOKUP(A197, [1]Monzon_Illumina!$A$1:$D$65536, 4, FALSE)</f>
        <v>New York</v>
      </c>
      <c r="H197" t="str">
        <f>VLOOKUP(A197, [2]Golden427!$A:$U, 21, FALSE)</f>
        <v>15-30</v>
      </c>
    </row>
    <row r="198" spans="1:8" x14ac:dyDescent="0.25">
      <c r="A198" t="s">
        <v>74</v>
      </c>
      <c r="B198">
        <v>0.76349999999999996</v>
      </c>
      <c r="C198">
        <v>0.115</v>
      </c>
      <c r="D198">
        <v>6.3600000000000004E-2</v>
      </c>
      <c r="E198">
        <v>5.79E-2</v>
      </c>
      <c r="F198">
        <f t="shared" si="3"/>
        <v>0.17860000000000001</v>
      </c>
      <c r="G198" t="str">
        <f>VLOOKUP(A198, [1]Monzon_Illumina!$A$1:$D$65536, 4, FALSE)</f>
        <v>New York</v>
      </c>
      <c r="H198" t="str">
        <f>VLOOKUP(A198, [2]Golden427!$A:$U, 21, FALSE)</f>
        <v>15-30</v>
      </c>
    </row>
    <row r="199" spans="1:8" x14ac:dyDescent="0.25">
      <c r="A199" t="s">
        <v>75</v>
      </c>
      <c r="B199">
        <v>0.63890000000000002</v>
      </c>
      <c r="C199">
        <v>0.1212</v>
      </c>
      <c r="D199">
        <v>0.1447</v>
      </c>
      <c r="E199">
        <v>9.5200000000000007E-2</v>
      </c>
      <c r="F199">
        <f t="shared" si="3"/>
        <v>0.26590000000000003</v>
      </c>
      <c r="G199" t="str">
        <f>VLOOKUP(A199, [1]Monzon_Illumina!$A$1:$D$65536, 4, FALSE)</f>
        <v>New York</v>
      </c>
      <c r="H199" t="str">
        <f>VLOOKUP(A199, [2]Golden427!$A:$U, 21, FALSE)</f>
        <v>15-30</v>
      </c>
    </row>
    <row r="200" spans="1:8" x14ac:dyDescent="0.25">
      <c r="A200" t="s">
        <v>76</v>
      </c>
      <c r="B200">
        <v>0.64149999999999996</v>
      </c>
      <c r="C200">
        <v>0.104</v>
      </c>
      <c r="D200">
        <v>0.14180000000000001</v>
      </c>
      <c r="E200">
        <v>0.11269999999999999</v>
      </c>
      <c r="F200">
        <f t="shared" si="3"/>
        <v>0.24580000000000002</v>
      </c>
      <c r="G200" t="str">
        <f>VLOOKUP(A200, [1]Monzon_Illumina!$A$1:$D$65536, 4, FALSE)</f>
        <v>New York</v>
      </c>
      <c r="H200" t="str">
        <f>VLOOKUP(A200, [2]Golden427!$A:$U, 21, FALSE)</f>
        <v>15-30</v>
      </c>
    </row>
    <row r="201" spans="1:8" x14ac:dyDescent="0.25">
      <c r="A201" t="s">
        <v>77</v>
      </c>
      <c r="B201">
        <v>0.65400000000000003</v>
      </c>
      <c r="C201">
        <v>0.1641</v>
      </c>
      <c r="D201">
        <v>0.114</v>
      </c>
      <c r="E201">
        <v>6.7900000000000002E-2</v>
      </c>
      <c r="F201">
        <f t="shared" si="3"/>
        <v>0.27810000000000001</v>
      </c>
      <c r="G201" t="str">
        <f>VLOOKUP(A201, [1]Monzon_Illumina!$A$1:$D$65536, 4, FALSE)</f>
        <v>New York</v>
      </c>
      <c r="H201" t="str">
        <f>VLOOKUP(A201, [2]Golden427!$A:$U, 21, FALSE)</f>
        <v>15-30</v>
      </c>
    </row>
    <row r="202" spans="1:8" x14ac:dyDescent="0.25">
      <c r="A202" t="s">
        <v>78</v>
      </c>
      <c r="B202">
        <v>0.68930000000000002</v>
      </c>
      <c r="C202">
        <v>0.1241</v>
      </c>
      <c r="D202">
        <v>8.5099999999999995E-2</v>
      </c>
      <c r="E202">
        <v>0.10150000000000001</v>
      </c>
      <c r="F202">
        <f t="shared" si="3"/>
        <v>0.2092</v>
      </c>
      <c r="G202" t="str">
        <f>VLOOKUP(A202, [1]Monzon_Illumina!$A$1:$D$65536, 4, FALSE)</f>
        <v>New York</v>
      </c>
      <c r="H202" t="str">
        <f>VLOOKUP(A202, [2]Golden427!$A:$U, 21, FALSE)</f>
        <v>15-30</v>
      </c>
    </row>
    <row r="203" spans="1:8" x14ac:dyDescent="0.25">
      <c r="A203" t="s">
        <v>79</v>
      </c>
      <c r="B203">
        <v>0.61880000000000002</v>
      </c>
      <c r="C203">
        <v>0.1406</v>
      </c>
      <c r="D203">
        <v>0.1351</v>
      </c>
      <c r="E203">
        <v>0.1055</v>
      </c>
      <c r="F203">
        <f t="shared" si="3"/>
        <v>0.2757</v>
      </c>
      <c r="G203" t="str">
        <f>VLOOKUP(A203, [1]Monzon_Illumina!$A$1:$D$65536, 4, FALSE)</f>
        <v>New York</v>
      </c>
      <c r="H203" t="str">
        <f>VLOOKUP(A203, [2]Golden427!$A:$U, 21, FALSE)</f>
        <v>15-30</v>
      </c>
    </row>
    <row r="204" spans="1:8" x14ac:dyDescent="0.25">
      <c r="A204" t="s">
        <v>80</v>
      </c>
      <c r="B204">
        <v>0.69369999999999998</v>
      </c>
      <c r="C204">
        <v>0.1042</v>
      </c>
      <c r="D204">
        <v>0.11600000000000001</v>
      </c>
      <c r="E204">
        <v>8.5999999999999993E-2</v>
      </c>
      <c r="F204">
        <f t="shared" si="3"/>
        <v>0.22020000000000001</v>
      </c>
      <c r="G204" t="str">
        <f>VLOOKUP(A204, [1]Monzon_Illumina!$A$1:$D$65536, 4, FALSE)</f>
        <v>New York</v>
      </c>
      <c r="H204" t="str">
        <f>VLOOKUP(A204, [2]Golden427!$A:$U, 21, FALSE)</f>
        <v>15-30</v>
      </c>
    </row>
    <row r="205" spans="1:8" x14ac:dyDescent="0.25">
      <c r="A205" t="s">
        <v>81</v>
      </c>
      <c r="B205">
        <v>0.61470000000000002</v>
      </c>
      <c r="C205">
        <v>0.15049999999999999</v>
      </c>
      <c r="D205">
        <v>0.109</v>
      </c>
      <c r="E205">
        <v>0.12590000000000001</v>
      </c>
      <c r="F205">
        <f t="shared" si="3"/>
        <v>0.25950000000000001</v>
      </c>
      <c r="G205" t="str">
        <f>VLOOKUP(A205, [1]Monzon_Illumina!$A$1:$D$65536, 4, FALSE)</f>
        <v>New York</v>
      </c>
      <c r="H205" t="str">
        <f>VLOOKUP(A205, [2]Golden427!$A:$U, 21, FALSE)</f>
        <v>15-30</v>
      </c>
    </row>
    <row r="206" spans="1:8" x14ac:dyDescent="0.25">
      <c r="A206" t="s">
        <v>89</v>
      </c>
      <c r="B206">
        <v>0.72160000000000002</v>
      </c>
      <c r="C206">
        <v>6.9599999999999995E-2</v>
      </c>
      <c r="D206">
        <v>0.13950000000000001</v>
      </c>
      <c r="E206">
        <v>6.9199999999999998E-2</v>
      </c>
      <c r="F206">
        <f t="shared" si="3"/>
        <v>0.20910000000000001</v>
      </c>
      <c r="G206" t="str">
        <f>VLOOKUP(A206, [1]Monzon_Illumina!$A$1:$D$65536, 4, FALSE)</f>
        <v>New York</v>
      </c>
      <c r="H206" t="str">
        <f>VLOOKUP(A206, [2]Golden427!$A:$U, 21, FALSE)</f>
        <v>15-30</v>
      </c>
    </row>
    <row r="207" spans="1:8" x14ac:dyDescent="0.25">
      <c r="A207" t="s">
        <v>90</v>
      </c>
      <c r="B207">
        <v>0.71830000000000005</v>
      </c>
      <c r="C207">
        <v>7.7399999999999997E-2</v>
      </c>
      <c r="D207">
        <v>0.1099</v>
      </c>
      <c r="E207">
        <v>9.4500000000000001E-2</v>
      </c>
      <c r="F207">
        <f t="shared" si="3"/>
        <v>0.18729999999999999</v>
      </c>
      <c r="G207" t="str">
        <f>VLOOKUP(A207, [1]Monzon_Illumina!$A$1:$D$65536, 4, FALSE)</f>
        <v>New York</v>
      </c>
      <c r="H207" t="str">
        <f>VLOOKUP(A207, [2]Golden427!$A:$U, 21, FALSE)</f>
        <v>15-30</v>
      </c>
    </row>
    <row r="208" spans="1:8" x14ac:dyDescent="0.25">
      <c r="A208" t="s">
        <v>91</v>
      </c>
      <c r="B208">
        <v>0.63380000000000003</v>
      </c>
      <c r="C208">
        <v>7.5800000000000006E-2</v>
      </c>
      <c r="D208">
        <v>0.1198</v>
      </c>
      <c r="E208">
        <v>0.1706</v>
      </c>
      <c r="F208">
        <f t="shared" si="3"/>
        <v>0.1956</v>
      </c>
      <c r="G208" t="str">
        <f>VLOOKUP(A208, [1]Monzon_Illumina!$A$1:$D$65536, 4, FALSE)</f>
        <v>New York</v>
      </c>
      <c r="H208" t="str">
        <f>VLOOKUP(A208, [2]Golden427!$A:$U, 21, FALSE)</f>
        <v>15-30</v>
      </c>
    </row>
    <row r="209" spans="1:8" x14ac:dyDescent="0.25">
      <c r="A209" t="s">
        <v>92</v>
      </c>
      <c r="B209">
        <v>0.7258</v>
      </c>
      <c r="C209">
        <v>8.9499999999999996E-2</v>
      </c>
      <c r="D209">
        <v>0.10979999999999999</v>
      </c>
      <c r="E209">
        <v>7.4999999999999997E-2</v>
      </c>
      <c r="F209">
        <f t="shared" si="3"/>
        <v>0.19929999999999998</v>
      </c>
      <c r="G209" t="str">
        <f>VLOOKUP(A209, [1]Monzon_Illumina!$A$1:$D$65536, 4, FALSE)</f>
        <v>New York</v>
      </c>
      <c r="H209" t="str">
        <f>VLOOKUP(A209, [2]Golden427!$A:$U, 21, FALSE)</f>
        <v>15-30</v>
      </c>
    </row>
    <row r="210" spans="1:8" x14ac:dyDescent="0.25">
      <c r="A210" t="s">
        <v>93</v>
      </c>
      <c r="B210">
        <v>0.5766</v>
      </c>
      <c r="C210">
        <v>0.23130000000000001</v>
      </c>
      <c r="D210">
        <v>8.2199999999999995E-2</v>
      </c>
      <c r="E210">
        <v>0.1099</v>
      </c>
      <c r="F210">
        <f t="shared" si="3"/>
        <v>0.3135</v>
      </c>
      <c r="G210" t="str">
        <f>VLOOKUP(A210, [1]Monzon_Illumina!$A$1:$D$65536, 4, FALSE)</f>
        <v>New York</v>
      </c>
      <c r="H210" t="str">
        <f>VLOOKUP(A210, [2]Golden427!$A:$U, 21, FALSE)</f>
        <v>15-30</v>
      </c>
    </row>
    <row r="211" spans="1:8" x14ac:dyDescent="0.25">
      <c r="A211" t="s">
        <v>94</v>
      </c>
      <c r="B211">
        <v>0.70669999999999999</v>
      </c>
      <c r="C211">
        <v>8.2199999999999995E-2</v>
      </c>
      <c r="D211">
        <v>0.1033</v>
      </c>
      <c r="E211">
        <v>0.10780000000000001</v>
      </c>
      <c r="F211">
        <f t="shared" si="3"/>
        <v>0.1855</v>
      </c>
      <c r="G211" t="str">
        <f>VLOOKUP(A211, [1]Monzon_Illumina!$A$1:$D$65536, 4, FALSE)</f>
        <v>New York</v>
      </c>
      <c r="H211" t="str">
        <f>VLOOKUP(A211, [2]Golden427!$A:$U, 21, FALSE)</f>
        <v>15-30</v>
      </c>
    </row>
    <row r="212" spans="1:8" x14ac:dyDescent="0.25">
      <c r="A212" t="s">
        <v>95</v>
      </c>
      <c r="B212">
        <v>0.64929999999999999</v>
      </c>
      <c r="C212">
        <v>0.1019</v>
      </c>
      <c r="D212">
        <v>0.1099</v>
      </c>
      <c r="E212">
        <v>0.1389</v>
      </c>
      <c r="F212">
        <f t="shared" si="3"/>
        <v>0.21179999999999999</v>
      </c>
      <c r="G212" t="str">
        <f>VLOOKUP(A212, [1]Monzon_Illumina!$A$1:$D$65536, 4, FALSE)</f>
        <v>New York</v>
      </c>
      <c r="H212" t="str">
        <f>VLOOKUP(A212, [2]Golden427!$A:$U, 21, FALSE)</f>
        <v>15-30</v>
      </c>
    </row>
    <row r="213" spans="1:8" x14ac:dyDescent="0.25">
      <c r="A213" t="s">
        <v>96</v>
      </c>
      <c r="B213">
        <v>0.64259999999999995</v>
      </c>
      <c r="C213">
        <v>0.15459999999999999</v>
      </c>
      <c r="D213">
        <v>0.1207</v>
      </c>
      <c r="E213">
        <v>8.2199999999999995E-2</v>
      </c>
      <c r="F213">
        <f t="shared" si="3"/>
        <v>0.27529999999999999</v>
      </c>
      <c r="G213" t="str">
        <f>VLOOKUP(A213, [1]Monzon_Illumina!$A$1:$D$65536, 4, FALSE)</f>
        <v>New York</v>
      </c>
      <c r="H213" t="str">
        <f>VLOOKUP(A213, [2]Golden427!$A:$U, 21, FALSE)</f>
        <v>15-30</v>
      </c>
    </row>
    <row r="214" spans="1:8" x14ac:dyDescent="0.25">
      <c r="A214" t="s">
        <v>97</v>
      </c>
      <c r="B214">
        <v>0.7853</v>
      </c>
      <c r="C214">
        <v>6.3399999999999998E-2</v>
      </c>
      <c r="D214">
        <v>7.4300000000000005E-2</v>
      </c>
      <c r="E214">
        <v>7.6999999999999999E-2</v>
      </c>
      <c r="F214">
        <f t="shared" si="3"/>
        <v>0.13769999999999999</v>
      </c>
      <c r="G214" t="str">
        <f>VLOOKUP(A214, [1]Monzon_Illumina!$A$1:$D$65536, 4, FALSE)</f>
        <v>New York</v>
      </c>
      <c r="H214" t="str">
        <f>VLOOKUP(A214, [2]Golden427!$A:$U, 21, FALSE)</f>
        <v>15-30</v>
      </c>
    </row>
    <row r="215" spans="1:8" x14ac:dyDescent="0.25">
      <c r="A215" t="s">
        <v>101</v>
      </c>
      <c r="B215">
        <v>0.6865</v>
      </c>
      <c r="C215">
        <v>7.1400000000000005E-2</v>
      </c>
      <c r="D215">
        <v>0.1057</v>
      </c>
      <c r="E215">
        <v>0.1363</v>
      </c>
      <c r="F215">
        <f t="shared" si="3"/>
        <v>0.17710000000000001</v>
      </c>
      <c r="G215" t="str">
        <f>VLOOKUP(A215, [1]Monzon_Illumina!$A$1:$D$65536, 4, FALSE)</f>
        <v>New York</v>
      </c>
      <c r="H215" t="str">
        <f>VLOOKUP(A215, [2]Golden427!$A:$U, 21, FALSE)</f>
        <v>15-30</v>
      </c>
    </row>
    <row r="216" spans="1:8" x14ac:dyDescent="0.25">
      <c r="A216" t="s">
        <v>102</v>
      </c>
      <c r="B216">
        <v>0.61870000000000003</v>
      </c>
      <c r="C216">
        <v>8.6300000000000002E-2</v>
      </c>
      <c r="D216">
        <v>0.1338</v>
      </c>
      <c r="E216">
        <v>0.1613</v>
      </c>
      <c r="F216">
        <f t="shared" si="3"/>
        <v>0.22010000000000002</v>
      </c>
      <c r="G216" t="str">
        <f>VLOOKUP(A216, [1]Monzon_Illumina!$A$1:$D$65536, 4, FALSE)</f>
        <v>New York</v>
      </c>
      <c r="H216" t="str">
        <f>VLOOKUP(A216, [2]Golden427!$A:$U, 21, FALSE)</f>
        <v>15-30</v>
      </c>
    </row>
    <row r="217" spans="1:8" x14ac:dyDescent="0.25">
      <c r="A217" t="s">
        <v>103</v>
      </c>
      <c r="B217">
        <v>0.69569999999999999</v>
      </c>
      <c r="C217">
        <v>9.6500000000000002E-2</v>
      </c>
      <c r="D217">
        <v>0.1014</v>
      </c>
      <c r="E217">
        <v>0.10639999999999999</v>
      </c>
      <c r="F217">
        <f t="shared" si="3"/>
        <v>0.19790000000000002</v>
      </c>
      <c r="G217" t="str">
        <f>VLOOKUP(A217, [1]Monzon_Illumina!$A$1:$D$65536, 4, FALSE)</f>
        <v>New York</v>
      </c>
      <c r="H217" t="str">
        <f>VLOOKUP(A217, [2]Golden427!$A:$U, 21, FALSE)</f>
        <v>15-30</v>
      </c>
    </row>
    <row r="218" spans="1:8" x14ac:dyDescent="0.25">
      <c r="A218" t="s">
        <v>104</v>
      </c>
      <c r="B218">
        <v>0.66379999999999995</v>
      </c>
      <c r="C218">
        <v>6.93E-2</v>
      </c>
      <c r="D218">
        <v>0.16259999999999999</v>
      </c>
      <c r="E218">
        <v>0.1043</v>
      </c>
      <c r="F218">
        <f t="shared" si="3"/>
        <v>0.2319</v>
      </c>
      <c r="G218" t="str">
        <f>VLOOKUP(A218, [1]Monzon_Illumina!$A$1:$D$65536, 4, FALSE)</f>
        <v>New York</v>
      </c>
      <c r="H218" t="str">
        <f>VLOOKUP(A218, [2]Golden427!$A:$U, 21, FALSE)</f>
        <v>15-30</v>
      </c>
    </row>
    <row r="219" spans="1:8" x14ac:dyDescent="0.25">
      <c r="A219" t="s">
        <v>105</v>
      </c>
      <c r="B219">
        <v>0.65139999999999998</v>
      </c>
      <c r="C219">
        <v>0.14280000000000001</v>
      </c>
      <c r="D219">
        <v>0.1084</v>
      </c>
      <c r="E219">
        <v>9.74E-2</v>
      </c>
      <c r="F219">
        <f t="shared" si="3"/>
        <v>0.25119999999999998</v>
      </c>
      <c r="G219" t="str">
        <f>VLOOKUP(A219, [1]Monzon_Illumina!$A$1:$D$65536, 4, FALSE)</f>
        <v>New York</v>
      </c>
      <c r="H219" t="str">
        <f>VLOOKUP(A219, [2]Golden427!$A:$U, 21, FALSE)</f>
        <v>15-30</v>
      </c>
    </row>
    <row r="220" spans="1:8" x14ac:dyDescent="0.25">
      <c r="A220" t="s">
        <v>106</v>
      </c>
      <c r="B220">
        <v>0.66439999999999999</v>
      </c>
      <c r="C220">
        <v>9.3399999999999997E-2</v>
      </c>
      <c r="D220">
        <v>0.13919999999999999</v>
      </c>
      <c r="E220">
        <v>0.10299999999999999</v>
      </c>
      <c r="F220">
        <f t="shared" si="3"/>
        <v>0.23259999999999997</v>
      </c>
      <c r="G220" t="str">
        <f>VLOOKUP(A220, [1]Monzon_Illumina!$A$1:$D$65536, 4, FALSE)</f>
        <v>New York</v>
      </c>
      <c r="H220" t="str">
        <f>VLOOKUP(A220, [2]Golden427!$A:$U, 21, FALSE)</f>
        <v>15-30</v>
      </c>
    </row>
    <row r="221" spans="1:8" x14ac:dyDescent="0.25">
      <c r="A221" t="s">
        <v>107</v>
      </c>
      <c r="B221">
        <v>0.62450000000000006</v>
      </c>
      <c r="C221">
        <v>0.17849999999999999</v>
      </c>
      <c r="D221">
        <v>0.11559999999999999</v>
      </c>
      <c r="E221">
        <v>8.14E-2</v>
      </c>
      <c r="F221">
        <f t="shared" si="3"/>
        <v>0.29409999999999997</v>
      </c>
      <c r="G221" t="str">
        <f>VLOOKUP(A221, [1]Monzon_Illumina!$A$1:$D$65536, 4, FALSE)</f>
        <v>New York</v>
      </c>
      <c r="H221" t="str">
        <f>VLOOKUP(A221, [2]Golden427!$A:$U, 21, FALSE)</f>
        <v>15-30</v>
      </c>
    </row>
    <row r="222" spans="1:8" x14ac:dyDescent="0.25">
      <c r="A222" t="s">
        <v>108</v>
      </c>
      <c r="B222">
        <v>0.67689999999999995</v>
      </c>
      <c r="C222">
        <v>7.5700000000000003E-2</v>
      </c>
      <c r="D222">
        <v>9.6000000000000002E-2</v>
      </c>
      <c r="E222">
        <v>0.1515</v>
      </c>
      <c r="F222">
        <f t="shared" si="3"/>
        <v>0.17170000000000002</v>
      </c>
      <c r="G222" t="str">
        <f>VLOOKUP(A222, [1]Monzon_Illumina!$A$1:$D$65536, 4, FALSE)</f>
        <v>New York</v>
      </c>
      <c r="H222" t="str">
        <f>VLOOKUP(A222, [2]Golden427!$A:$U, 21, FALSE)</f>
        <v>15-30</v>
      </c>
    </row>
    <row r="223" spans="1:8" x14ac:dyDescent="0.25">
      <c r="A223" t="s">
        <v>109</v>
      </c>
      <c r="B223">
        <v>0.5363</v>
      </c>
      <c r="C223">
        <v>0.1802</v>
      </c>
      <c r="D223">
        <v>0.1061</v>
      </c>
      <c r="E223">
        <v>0.17749999999999999</v>
      </c>
      <c r="F223">
        <f t="shared" si="3"/>
        <v>0.2863</v>
      </c>
      <c r="G223" t="str">
        <f>VLOOKUP(A223, [1]Monzon_Illumina!$A$1:$D$65536, 4, FALSE)</f>
        <v>New York</v>
      </c>
      <c r="H223" t="str">
        <f>VLOOKUP(A223, [2]Golden427!$A:$U, 21, FALSE)</f>
        <v>15-30</v>
      </c>
    </row>
    <row r="224" spans="1:8" x14ac:dyDescent="0.25">
      <c r="A224" t="s">
        <v>110</v>
      </c>
      <c r="B224">
        <v>0.62329999999999997</v>
      </c>
      <c r="C224">
        <v>8.6699999999999999E-2</v>
      </c>
      <c r="D224">
        <v>0.13350000000000001</v>
      </c>
      <c r="E224">
        <v>0.15640000000000001</v>
      </c>
      <c r="F224">
        <f t="shared" si="3"/>
        <v>0.22020000000000001</v>
      </c>
      <c r="G224" t="str">
        <f>VLOOKUP(A224, [1]Monzon_Illumina!$A$1:$D$65536, 4, FALSE)</f>
        <v>New York</v>
      </c>
      <c r="H224" t="str">
        <f>VLOOKUP(A224, [2]Golden427!$A:$U, 21, FALSE)</f>
        <v>15-30</v>
      </c>
    </row>
    <row r="225" spans="1:8" x14ac:dyDescent="0.25">
      <c r="A225" t="s">
        <v>111</v>
      </c>
      <c r="B225">
        <v>0.66720000000000002</v>
      </c>
      <c r="C225">
        <v>9.5200000000000007E-2</v>
      </c>
      <c r="D225">
        <v>0.14230000000000001</v>
      </c>
      <c r="E225">
        <v>9.5299999999999996E-2</v>
      </c>
      <c r="F225">
        <f t="shared" si="3"/>
        <v>0.23750000000000002</v>
      </c>
      <c r="G225" t="str">
        <f>VLOOKUP(A225, [1]Monzon_Illumina!$A$1:$D$65536, 4, FALSE)</f>
        <v>New York</v>
      </c>
      <c r="H225" t="str">
        <f>VLOOKUP(A225, [2]Golden427!$A:$U, 21, FALSE)</f>
        <v>15-30</v>
      </c>
    </row>
    <row r="226" spans="1:8" x14ac:dyDescent="0.25">
      <c r="A226" t="s">
        <v>112</v>
      </c>
      <c r="B226">
        <v>0.67330000000000001</v>
      </c>
      <c r="C226">
        <v>9.0499999999999997E-2</v>
      </c>
      <c r="D226">
        <v>0.1429</v>
      </c>
      <c r="E226">
        <v>9.3299999999999994E-2</v>
      </c>
      <c r="F226">
        <f t="shared" si="3"/>
        <v>0.2334</v>
      </c>
      <c r="G226" t="str">
        <f>VLOOKUP(A226, [1]Monzon_Illumina!$A$1:$D$65536, 4, FALSE)</f>
        <v>New York</v>
      </c>
      <c r="H226" t="str">
        <f>VLOOKUP(A226, [2]Golden427!$A:$U, 21, FALSE)</f>
        <v>15-30</v>
      </c>
    </row>
    <row r="227" spans="1:8" x14ac:dyDescent="0.25">
      <c r="A227" t="s">
        <v>113</v>
      </c>
      <c r="B227">
        <v>0.59099999999999997</v>
      </c>
      <c r="C227">
        <v>0.187</v>
      </c>
      <c r="D227">
        <v>0.1203</v>
      </c>
      <c r="E227">
        <v>0.1017</v>
      </c>
      <c r="F227">
        <f t="shared" si="3"/>
        <v>0.30730000000000002</v>
      </c>
      <c r="G227" t="str">
        <f>VLOOKUP(A227, [1]Monzon_Illumina!$A$1:$D$65536, 4, FALSE)</f>
        <v>New York</v>
      </c>
      <c r="H227" t="str">
        <f>VLOOKUP(A227, [2]Golden427!$A:$U, 21, FALSE)</f>
        <v>15-30</v>
      </c>
    </row>
    <row r="228" spans="1:8" x14ac:dyDescent="0.25">
      <c r="A228" t="s">
        <v>114</v>
      </c>
      <c r="B228">
        <v>0.62070000000000003</v>
      </c>
      <c r="C228">
        <v>0.1447</v>
      </c>
      <c r="D228">
        <v>9.4200000000000006E-2</v>
      </c>
      <c r="E228">
        <v>0.1404</v>
      </c>
      <c r="F228">
        <f t="shared" si="3"/>
        <v>0.2389</v>
      </c>
      <c r="G228" t="str">
        <f>VLOOKUP(A228, [1]Monzon_Illumina!$A$1:$D$65536, 4, FALSE)</f>
        <v>New York</v>
      </c>
      <c r="H228" t="str">
        <f>VLOOKUP(A228, [2]Golden427!$A:$U, 21, FALSE)</f>
        <v>15-30</v>
      </c>
    </row>
    <row r="229" spans="1:8" x14ac:dyDescent="0.25">
      <c r="A229" t="s">
        <v>115</v>
      </c>
      <c r="B229">
        <v>0.61780000000000002</v>
      </c>
      <c r="C229">
        <v>0.106</v>
      </c>
      <c r="D229">
        <v>0.1426</v>
      </c>
      <c r="E229">
        <v>0.1336</v>
      </c>
      <c r="F229">
        <f t="shared" si="3"/>
        <v>0.24859999999999999</v>
      </c>
      <c r="G229" t="str">
        <f>VLOOKUP(A229, [1]Monzon_Illumina!$A$1:$D$65536, 4, FALSE)</f>
        <v>Pennsylvania</v>
      </c>
      <c r="H229" t="str">
        <f>VLOOKUP(A229, [2]Golden427!$A:$U, 21, FALSE)</f>
        <v>15-30</v>
      </c>
    </row>
    <row r="230" spans="1:8" x14ac:dyDescent="0.25">
      <c r="A230" t="s">
        <v>116</v>
      </c>
      <c r="B230">
        <v>0.70630000000000004</v>
      </c>
      <c r="C230">
        <v>6.4899999999999999E-2</v>
      </c>
      <c r="D230">
        <v>9.0499999999999997E-2</v>
      </c>
      <c r="E230">
        <v>0.13830000000000001</v>
      </c>
      <c r="F230">
        <f t="shared" si="3"/>
        <v>0.15539999999999998</v>
      </c>
      <c r="G230" t="str">
        <f>VLOOKUP(A230, [1]Monzon_Illumina!$A$1:$D$65536, 4, FALSE)</f>
        <v>Pennsylvania</v>
      </c>
      <c r="H230" t="str">
        <f>VLOOKUP(A230, [2]Golden427!$A:$U, 21, FALSE)</f>
        <v>15-30</v>
      </c>
    </row>
    <row r="231" spans="1:8" x14ac:dyDescent="0.25">
      <c r="A231" t="s">
        <v>117</v>
      </c>
      <c r="B231">
        <v>0.58169999999999999</v>
      </c>
      <c r="C231">
        <v>0.12989999999999999</v>
      </c>
      <c r="D231">
        <v>0.15559999999999999</v>
      </c>
      <c r="E231">
        <v>0.1328</v>
      </c>
      <c r="F231">
        <f t="shared" si="3"/>
        <v>0.28549999999999998</v>
      </c>
      <c r="G231" t="str">
        <f>VLOOKUP(A231, [1]Monzon_Illumina!$A$1:$D$65536, 4, FALSE)</f>
        <v>Pennsylvania</v>
      </c>
      <c r="H231" t="str">
        <f>VLOOKUP(A231, [2]Golden427!$A:$U, 21, FALSE)</f>
        <v>15-30</v>
      </c>
    </row>
    <row r="232" spans="1:8" x14ac:dyDescent="0.25">
      <c r="A232" t="s">
        <v>119</v>
      </c>
      <c r="B232">
        <v>0.67659999999999998</v>
      </c>
      <c r="C232">
        <v>0.11840000000000001</v>
      </c>
      <c r="D232">
        <v>0.1018</v>
      </c>
      <c r="E232">
        <v>0.1032</v>
      </c>
      <c r="F232">
        <f t="shared" si="3"/>
        <v>0.22020000000000001</v>
      </c>
      <c r="G232" t="str">
        <f>VLOOKUP(A232, [1]Monzon_Illumina!$A$1:$D$65536, 4, FALSE)</f>
        <v>Pennsylvania</v>
      </c>
      <c r="H232" t="str">
        <f>VLOOKUP(A232, [2]Golden427!$A:$U, 21, FALSE)</f>
        <v>15-30</v>
      </c>
    </row>
    <row r="233" spans="1:8" x14ac:dyDescent="0.25">
      <c r="A233" t="s">
        <v>120</v>
      </c>
      <c r="B233">
        <v>0.62839999999999996</v>
      </c>
      <c r="C233">
        <v>9.01E-2</v>
      </c>
      <c r="D233">
        <v>0.1527</v>
      </c>
      <c r="E233">
        <v>0.1288</v>
      </c>
      <c r="F233">
        <f t="shared" si="3"/>
        <v>0.24280000000000002</v>
      </c>
      <c r="G233" t="str">
        <f>VLOOKUP(A233, [1]Monzon_Illumina!$A$1:$D$65536, 4, FALSE)</f>
        <v>Pennsylvania</v>
      </c>
      <c r="H233" t="str">
        <f>VLOOKUP(A233, [2]Golden427!$A:$U, 21, FALSE)</f>
        <v>15-30</v>
      </c>
    </row>
    <row r="234" spans="1:8" x14ac:dyDescent="0.25">
      <c r="A234" t="s">
        <v>121</v>
      </c>
      <c r="B234">
        <v>0.63570000000000004</v>
      </c>
      <c r="C234">
        <v>0.16830000000000001</v>
      </c>
      <c r="D234">
        <v>0.12509999999999999</v>
      </c>
      <c r="E234">
        <v>7.0999999999999994E-2</v>
      </c>
      <c r="F234">
        <f t="shared" si="3"/>
        <v>0.29339999999999999</v>
      </c>
      <c r="G234" t="str">
        <f>VLOOKUP(A234, [1]Monzon_Illumina!$A$1:$D$65536, 4, FALSE)</f>
        <v>Pennsylvania</v>
      </c>
      <c r="H234" t="str">
        <f>VLOOKUP(A234, [2]Golden427!$A:$U, 21, FALSE)</f>
        <v>15-30</v>
      </c>
    </row>
    <row r="235" spans="1:8" x14ac:dyDescent="0.25">
      <c r="A235" t="s">
        <v>122</v>
      </c>
      <c r="B235">
        <v>0.63959999999999995</v>
      </c>
      <c r="C235">
        <v>0.1113</v>
      </c>
      <c r="D235">
        <v>0.14699999999999999</v>
      </c>
      <c r="E235">
        <v>0.1021</v>
      </c>
      <c r="F235">
        <f t="shared" si="3"/>
        <v>0.25829999999999997</v>
      </c>
      <c r="G235" t="str">
        <f>VLOOKUP(A235, [1]Monzon_Illumina!$A$1:$D$65536, 4, FALSE)</f>
        <v>Pennsylvania</v>
      </c>
      <c r="H235" t="str">
        <f>VLOOKUP(A235, [2]Golden427!$A:$U, 21, FALSE)</f>
        <v>15-30</v>
      </c>
    </row>
    <row r="236" spans="1:8" x14ac:dyDescent="0.25">
      <c r="A236" t="s">
        <v>123</v>
      </c>
      <c r="B236">
        <v>0.7198</v>
      </c>
      <c r="C236">
        <v>6.8199999999999997E-2</v>
      </c>
      <c r="D236">
        <v>0.1278</v>
      </c>
      <c r="E236">
        <v>8.4199999999999997E-2</v>
      </c>
      <c r="F236">
        <f t="shared" si="3"/>
        <v>0.19600000000000001</v>
      </c>
      <c r="G236" t="str">
        <f>VLOOKUP(A236, [1]Monzon_Illumina!$A$1:$D$65536, 4, FALSE)</f>
        <v>Pennsylvania</v>
      </c>
      <c r="H236" t="str">
        <f>VLOOKUP(A236, [2]Golden427!$A:$U, 21, FALSE)</f>
        <v>15-30</v>
      </c>
    </row>
    <row r="237" spans="1:8" x14ac:dyDescent="0.25">
      <c r="A237" t="s">
        <v>124</v>
      </c>
      <c r="B237">
        <v>0.67200000000000004</v>
      </c>
      <c r="C237">
        <v>0.105</v>
      </c>
      <c r="D237">
        <v>0.13189999999999999</v>
      </c>
      <c r="E237">
        <v>9.11E-2</v>
      </c>
      <c r="F237">
        <f t="shared" si="3"/>
        <v>0.2369</v>
      </c>
      <c r="G237" t="str">
        <f>VLOOKUP(A237, [1]Monzon_Illumina!$A$1:$D$65536, 4, FALSE)</f>
        <v>Pennsylvania</v>
      </c>
      <c r="H237" t="str">
        <f>VLOOKUP(A237, [2]Golden427!$A:$U, 21, FALSE)</f>
        <v>15-30</v>
      </c>
    </row>
    <row r="238" spans="1:8" x14ac:dyDescent="0.25">
      <c r="A238" t="s">
        <v>125</v>
      </c>
      <c r="B238">
        <v>0.57899999999999996</v>
      </c>
      <c r="C238">
        <v>0.155</v>
      </c>
      <c r="D238">
        <v>0.1726</v>
      </c>
      <c r="E238">
        <v>9.3399999999999997E-2</v>
      </c>
      <c r="F238">
        <f t="shared" si="3"/>
        <v>0.3276</v>
      </c>
      <c r="G238" t="str">
        <f>VLOOKUP(A238, [1]Monzon_Illumina!$A$1:$D$65536, 4, FALSE)</f>
        <v>Pennsylvania</v>
      </c>
      <c r="H238" t="str">
        <f>VLOOKUP(A238, [2]Golden427!$A:$U, 21, FALSE)</f>
        <v>15-30</v>
      </c>
    </row>
    <row r="239" spans="1:8" x14ac:dyDescent="0.25">
      <c r="A239" t="s">
        <v>126</v>
      </c>
      <c r="B239">
        <v>0.59760000000000002</v>
      </c>
      <c r="C239">
        <v>0.16950000000000001</v>
      </c>
      <c r="D239">
        <v>0.1143</v>
      </c>
      <c r="E239">
        <v>0.1186</v>
      </c>
      <c r="F239">
        <f t="shared" si="3"/>
        <v>0.2838</v>
      </c>
      <c r="G239" t="str">
        <f>VLOOKUP(A239, [1]Monzon_Illumina!$A$1:$D$65536, 4, FALSE)</f>
        <v>Pennsylvania</v>
      </c>
      <c r="H239" t="str">
        <f>VLOOKUP(A239, [2]Golden427!$A:$U, 21, FALSE)</f>
        <v>15-30</v>
      </c>
    </row>
    <row r="240" spans="1:8" x14ac:dyDescent="0.25">
      <c r="A240" t="s">
        <v>127</v>
      </c>
      <c r="B240">
        <v>0.68620000000000003</v>
      </c>
      <c r="C240">
        <v>0.14929999999999999</v>
      </c>
      <c r="D240">
        <v>9.9299999999999999E-2</v>
      </c>
      <c r="E240">
        <v>6.5199999999999994E-2</v>
      </c>
      <c r="F240">
        <f t="shared" si="3"/>
        <v>0.24859999999999999</v>
      </c>
      <c r="G240" t="str">
        <f>VLOOKUP(A240, [1]Monzon_Illumina!$A$1:$D$65536, 4, FALSE)</f>
        <v>Pennsylvania</v>
      </c>
      <c r="H240" t="str">
        <f>VLOOKUP(A240, [2]Golden427!$A:$U, 21, FALSE)</f>
        <v>15-30</v>
      </c>
    </row>
    <row r="241" spans="1:8" x14ac:dyDescent="0.25">
      <c r="A241" t="s">
        <v>128</v>
      </c>
      <c r="B241">
        <v>0.65100000000000002</v>
      </c>
      <c r="C241">
        <v>9.2100000000000001E-2</v>
      </c>
      <c r="D241">
        <v>0.14410000000000001</v>
      </c>
      <c r="E241">
        <v>0.1128</v>
      </c>
      <c r="F241">
        <f t="shared" si="3"/>
        <v>0.23620000000000002</v>
      </c>
      <c r="G241" t="str">
        <f>VLOOKUP(A241, [1]Monzon_Illumina!$A$1:$D$65536, 4, FALSE)</f>
        <v>Pennsylvania</v>
      </c>
      <c r="H241" t="str">
        <f>VLOOKUP(A241, [2]Golden427!$A:$U, 21, FALSE)</f>
        <v>15-30</v>
      </c>
    </row>
    <row r="242" spans="1:8" x14ac:dyDescent="0.25">
      <c r="A242" t="s">
        <v>129</v>
      </c>
      <c r="B242">
        <v>0.68379999999999996</v>
      </c>
      <c r="C242">
        <v>0.1116</v>
      </c>
      <c r="D242">
        <v>0.121</v>
      </c>
      <c r="E242">
        <v>8.3599999999999994E-2</v>
      </c>
      <c r="F242">
        <f t="shared" si="3"/>
        <v>0.2326</v>
      </c>
      <c r="G242" t="str">
        <f>VLOOKUP(A242, [1]Monzon_Illumina!$A$1:$D$65536, 4, FALSE)</f>
        <v>Pennsylvania</v>
      </c>
      <c r="H242" t="str">
        <f>VLOOKUP(A242, [2]Golden427!$A:$U, 21, FALSE)</f>
        <v>15-30</v>
      </c>
    </row>
    <row r="243" spans="1:8" x14ac:dyDescent="0.25">
      <c r="A243" t="s">
        <v>130</v>
      </c>
      <c r="B243">
        <v>0.5806</v>
      </c>
      <c r="C243">
        <v>0.1152</v>
      </c>
      <c r="D243">
        <v>0.15329999999999999</v>
      </c>
      <c r="E243">
        <v>0.15079999999999999</v>
      </c>
      <c r="F243">
        <f t="shared" si="3"/>
        <v>0.26849999999999996</v>
      </c>
      <c r="G243" t="str">
        <f>VLOOKUP(A243, [1]Monzon_Illumina!$A$1:$D$65536, 4, FALSE)</f>
        <v>Pennsylvania</v>
      </c>
      <c r="H243" t="str">
        <f>VLOOKUP(A243, [2]Golden427!$A:$U, 21, FALSE)</f>
        <v>15-30</v>
      </c>
    </row>
    <row r="244" spans="1:8" x14ac:dyDescent="0.25">
      <c r="A244" t="s">
        <v>131</v>
      </c>
      <c r="B244">
        <v>0.63200000000000001</v>
      </c>
      <c r="C244">
        <v>0.1457</v>
      </c>
      <c r="D244">
        <v>0.1178</v>
      </c>
      <c r="E244">
        <v>0.1045</v>
      </c>
      <c r="F244">
        <f t="shared" si="3"/>
        <v>0.26350000000000001</v>
      </c>
      <c r="G244" t="str">
        <f>VLOOKUP(A244, [1]Monzon_Illumina!$A$1:$D$65536, 4, FALSE)</f>
        <v>Pennsylvania</v>
      </c>
      <c r="H244" t="str">
        <f>VLOOKUP(A244, [2]Golden427!$A:$U, 21, FALSE)</f>
        <v>15-30</v>
      </c>
    </row>
    <row r="245" spans="1:8" x14ac:dyDescent="0.25">
      <c r="A245" t="s">
        <v>132</v>
      </c>
      <c r="B245">
        <v>0.64829999999999999</v>
      </c>
      <c r="C245">
        <v>9.06E-2</v>
      </c>
      <c r="D245">
        <v>0.1192</v>
      </c>
      <c r="E245">
        <v>0.1419</v>
      </c>
      <c r="F245">
        <f t="shared" si="3"/>
        <v>0.20979999999999999</v>
      </c>
      <c r="G245" t="str">
        <f>VLOOKUP(A245, [1]Monzon_Illumina!$A$1:$D$65536, 4, FALSE)</f>
        <v>Pennsylvania</v>
      </c>
      <c r="H245" t="str">
        <f>VLOOKUP(A245, [2]Golden427!$A:$U, 21, FALSE)</f>
        <v>15-30</v>
      </c>
    </row>
    <row r="246" spans="1:8" x14ac:dyDescent="0.25">
      <c r="A246" t="s">
        <v>133</v>
      </c>
      <c r="B246">
        <v>0.59909999999999997</v>
      </c>
      <c r="C246">
        <v>0.14199999999999999</v>
      </c>
      <c r="D246">
        <v>0.13819999999999999</v>
      </c>
      <c r="E246">
        <v>0.1207</v>
      </c>
      <c r="F246">
        <f t="shared" si="3"/>
        <v>0.2802</v>
      </c>
      <c r="G246" t="str">
        <f>VLOOKUP(A246, [1]Monzon_Illumina!$A$1:$D$65536, 4, FALSE)</f>
        <v>Pennsylvania</v>
      </c>
      <c r="H246" t="str">
        <f>VLOOKUP(A246, [2]Golden427!$A:$U, 21, FALSE)</f>
        <v>15-30</v>
      </c>
    </row>
    <row r="247" spans="1:8" x14ac:dyDescent="0.25">
      <c r="A247" t="s">
        <v>134</v>
      </c>
      <c r="B247">
        <v>0.54710000000000003</v>
      </c>
      <c r="C247">
        <v>0.1696</v>
      </c>
      <c r="D247">
        <v>0.13139999999999999</v>
      </c>
      <c r="E247">
        <v>0.15190000000000001</v>
      </c>
      <c r="F247">
        <f t="shared" si="3"/>
        <v>0.30099999999999999</v>
      </c>
      <c r="G247" t="str">
        <f>VLOOKUP(A247, [1]Monzon_Illumina!$A$1:$D$65536, 4, FALSE)</f>
        <v>Pennsylvania</v>
      </c>
      <c r="H247" t="str">
        <f>VLOOKUP(A247, [2]Golden427!$A:$U, 21, FALSE)</f>
        <v>15-30</v>
      </c>
    </row>
    <row r="248" spans="1:8" x14ac:dyDescent="0.25">
      <c r="A248" t="s">
        <v>135</v>
      </c>
      <c r="B248">
        <v>0.59079999999999999</v>
      </c>
      <c r="C248">
        <v>0.12429999999999999</v>
      </c>
      <c r="D248">
        <v>0.1343</v>
      </c>
      <c r="E248">
        <v>0.15060000000000001</v>
      </c>
      <c r="F248">
        <f t="shared" si="3"/>
        <v>0.2586</v>
      </c>
      <c r="G248" t="str">
        <f>VLOOKUP(A248, [1]Monzon_Illumina!$A$1:$D$65536, 4, FALSE)</f>
        <v>Pennsylvania</v>
      </c>
      <c r="H248" t="str">
        <f>VLOOKUP(A248, [2]Golden427!$A:$U, 21, FALSE)</f>
        <v>15-30</v>
      </c>
    </row>
    <row r="249" spans="1:8" x14ac:dyDescent="0.25">
      <c r="A249" t="s">
        <v>136</v>
      </c>
      <c r="B249">
        <v>0.51929999999999998</v>
      </c>
      <c r="C249">
        <v>0.25409999999999999</v>
      </c>
      <c r="D249">
        <v>0.12590000000000001</v>
      </c>
      <c r="E249">
        <v>0.1007</v>
      </c>
      <c r="F249">
        <f t="shared" si="3"/>
        <v>0.38</v>
      </c>
      <c r="G249" t="str">
        <f>VLOOKUP(A249, [1]Monzon_Illumina!$A$1:$D$65536, 4, FALSE)</f>
        <v>Pennsylvania</v>
      </c>
      <c r="H249" t="str">
        <f>VLOOKUP(A249, [2]Golden427!$A:$U, 21, FALSE)</f>
        <v>15-30</v>
      </c>
    </row>
    <row r="250" spans="1:8" x14ac:dyDescent="0.25">
      <c r="A250" t="s">
        <v>137</v>
      </c>
      <c r="B250">
        <v>0.58289999999999997</v>
      </c>
      <c r="C250">
        <v>9.8699999999999996E-2</v>
      </c>
      <c r="D250">
        <v>0.2137</v>
      </c>
      <c r="E250">
        <v>0.1047</v>
      </c>
      <c r="F250">
        <f t="shared" si="3"/>
        <v>0.31240000000000001</v>
      </c>
      <c r="G250" t="str">
        <f>VLOOKUP(A250, [1]Monzon_Illumina!$A$1:$D$65536, 4, FALSE)</f>
        <v>Pennsylvania</v>
      </c>
      <c r="H250" t="str">
        <f>VLOOKUP(A250, [2]Golden427!$A:$U, 21, FALSE)</f>
        <v>15-30</v>
      </c>
    </row>
    <row r="251" spans="1:8" x14ac:dyDescent="0.25">
      <c r="A251" t="s">
        <v>138</v>
      </c>
      <c r="B251">
        <v>0.65769999999999995</v>
      </c>
      <c r="C251">
        <v>0.15110000000000001</v>
      </c>
      <c r="D251">
        <v>8.6199999999999999E-2</v>
      </c>
      <c r="E251">
        <v>0.105</v>
      </c>
      <c r="F251">
        <f t="shared" si="3"/>
        <v>0.23730000000000001</v>
      </c>
      <c r="G251" t="str">
        <f>VLOOKUP(A251, [1]Monzon_Illumina!$A$1:$D$65536, 4, FALSE)</f>
        <v>Pennsylvania</v>
      </c>
      <c r="H251" t="str">
        <f>VLOOKUP(A251, [2]Golden427!$A:$U, 21, FALSE)</f>
        <v>15-30</v>
      </c>
    </row>
    <row r="252" spans="1:8" x14ac:dyDescent="0.25">
      <c r="A252" t="s">
        <v>139</v>
      </c>
      <c r="B252">
        <v>0.63839999999999997</v>
      </c>
      <c r="C252">
        <v>0.14580000000000001</v>
      </c>
      <c r="D252">
        <v>0.1139</v>
      </c>
      <c r="E252">
        <v>0.1019</v>
      </c>
      <c r="F252">
        <f t="shared" si="3"/>
        <v>0.25970000000000004</v>
      </c>
      <c r="G252" t="str">
        <f>VLOOKUP(A252, [1]Monzon_Illumina!$A$1:$D$65536, 4, FALSE)</f>
        <v>Pennsylvania</v>
      </c>
      <c r="H252" t="str">
        <f>VLOOKUP(A252, [2]Golden427!$A:$U, 21, FALSE)</f>
        <v>15-30</v>
      </c>
    </row>
    <row r="253" spans="1:8" x14ac:dyDescent="0.25">
      <c r="A253" t="s">
        <v>140</v>
      </c>
      <c r="B253">
        <v>0.68459999999999999</v>
      </c>
      <c r="C253">
        <v>8.2699999999999996E-2</v>
      </c>
      <c r="D253">
        <v>0.12089999999999999</v>
      </c>
      <c r="E253">
        <v>0.1118</v>
      </c>
      <c r="F253">
        <f t="shared" si="3"/>
        <v>0.2036</v>
      </c>
      <c r="G253" t="str">
        <f>VLOOKUP(A253, [1]Monzon_Illumina!$A$1:$D$65536, 4, FALSE)</f>
        <v>Pennsylvania</v>
      </c>
      <c r="H253" t="str">
        <f>VLOOKUP(A253, [2]Golden427!$A:$U, 21, FALSE)</f>
        <v>15-30</v>
      </c>
    </row>
    <row r="254" spans="1:8" x14ac:dyDescent="0.25">
      <c r="A254" t="s">
        <v>141</v>
      </c>
      <c r="B254">
        <v>0.65600000000000003</v>
      </c>
      <c r="C254">
        <v>0.1235</v>
      </c>
      <c r="D254">
        <v>0.10979999999999999</v>
      </c>
      <c r="E254">
        <v>0.1108</v>
      </c>
      <c r="F254">
        <f t="shared" si="3"/>
        <v>0.23330000000000001</v>
      </c>
      <c r="G254" t="str">
        <f>VLOOKUP(A254, [1]Monzon_Illumina!$A$1:$D$65536, 4, FALSE)</f>
        <v>Pennsylvania</v>
      </c>
      <c r="H254" t="str">
        <f>VLOOKUP(A254, [2]Golden427!$A:$U, 21, FALSE)</f>
        <v>15-30</v>
      </c>
    </row>
    <row r="255" spans="1:8" x14ac:dyDescent="0.25">
      <c r="A255" t="s">
        <v>142</v>
      </c>
      <c r="B255">
        <v>0.63360000000000005</v>
      </c>
      <c r="C255">
        <v>0.1497</v>
      </c>
      <c r="D255">
        <v>0.12889999999999999</v>
      </c>
      <c r="E255">
        <v>8.7800000000000003E-2</v>
      </c>
      <c r="F255">
        <f t="shared" si="3"/>
        <v>0.27859999999999996</v>
      </c>
      <c r="G255" t="str">
        <f>VLOOKUP(A255, [1]Monzon_Illumina!$A$1:$D$65536, 4, FALSE)</f>
        <v>Pennsylvania</v>
      </c>
      <c r="H255" t="str">
        <f>VLOOKUP(A255, [2]Golden427!$A:$U, 21, FALSE)</f>
        <v>15-30</v>
      </c>
    </row>
    <row r="256" spans="1:8" x14ac:dyDescent="0.25">
      <c r="A256" t="s">
        <v>143</v>
      </c>
      <c r="B256">
        <v>0.61140000000000005</v>
      </c>
      <c r="C256">
        <v>0.1037</v>
      </c>
      <c r="D256">
        <v>0.1143</v>
      </c>
      <c r="E256">
        <v>0.1706</v>
      </c>
      <c r="F256">
        <f t="shared" si="3"/>
        <v>0.218</v>
      </c>
      <c r="G256" t="str">
        <f>VLOOKUP(A256, [1]Monzon_Illumina!$A$1:$D$65536, 4, FALSE)</f>
        <v>Pennsylvania</v>
      </c>
      <c r="H256" t="str">
        <f>VLOOKUP(A256, [2]Golden427!$A:$U, 21, FALSE)</f>
        <v>15-30</v>
      </c>
    </row>
    <row r="257" spans="1:8" x14ac:dyDescent="0.25">
      <c r="A257" t="s">
        <v>144</v>
      </c>
      <c r="B257">
        <v>0.51219999999999999</v>
      </c>
      <c r="C257">
        <v>0.21940000000000001</v>
      </c>
      <c r="D257">
        <v>0.11509999999999999</v>
      </c>
      <c r="E257">
        <v>0.15340000000000001</v>
      </c>
      <c r="F257">
        <f t="shared" si="3"/>
        <v>0.33450000000000002</v>
      </c>
      <c r="G257" t="str">
        <f>VLOOKUP(A257, [1]Monzon_Illumina!$A$1:$D$65536, 4, FALSE)</f>
        <v>Pennsylvania</v>
      </c>
      <c r="H257" t="str">
        <f>VLOOKUP(A257, [2]Golden427!$A:$U, 21, FALSE)</f>
        <v>15-30</v>
      </c>
    </row>
    <row r="258" spans="1:8" x14ac:dyDescent="0.25">
      <c r="A258" t="s">
        <v>145</v>
      </c>
      <c r="B258">
        <v>0.64200000000000002</v>
      </c>
      <c r="C258">
        <v>0.11559999999999999</v>
      </c>
      <c r="D258">
        <v>0.13639999999999999</v>
      </c>
      <c r="E258">
        <v>0.106</v>
      </c>
      <c r="F258">
        <f t="shared" ref="F258:F321" si="4">C258+D258</f>
        <v>0.252</v>
      </c>
      <c r="G258" t="str">
        <f>VLOOKUP(A258, [1]Monzon_Illumina!$A$1:$D$65536, 4, FALSE)</f>
        <v>Pennsylvania</v>
      </c>
      <c r="H258" t="str">
        <f>VLOOKUP(A258, [2]Golden427!$A:$U, 21, FALSE)</f>
        <v>15-30</v>
      </c>
    </row>
    <row r="259" spans="1:8" x14ac:dyDescent="0.25">
      <c r="A259" t="s">
        <v>146</v>
      </c>
      <c r="B259">
        <v>0.58450000000000002</v>
      </c>
      <c r="C259">
        <v>0.18629999999999999</v>
      </c>
      <c r="D259">
        <v>0.12620000000000001</v>
      </c>
      <c r="E259">
        <v>0.10299999999999999</v>
      </c>
      <c r="F259">
        <f t="shared" si="4"/>
        <v>0.3125</v>
      </c>
      <c r="G259" t="str">
        <f>VLOOKUP(A259, [1]Monzon_Illumina!$A$1:$D$65536, 4, FALSE)</f>
        <v>Pennsylvania</v>
      </c>
      <c r="H259" t="str">
        <f>VLOOKUP(A259, [2]Golden427!$A:$U, 21, FALSE)</f>
        <v>15-30</v>
      </c>
    </row>
    <row r="260" spans="1:8" x14ac:dyDescent="0.25">
      <c r="A260" t="s">
        <v>149</v>
      </c>
      <c r="B260">
        <v>0.68630000000000002</v>
      </c>
      <c r="C260">
        <v>0.1152</v>
      </c>
      <c r="D260">
        <v>0.11360000000000001</v>
      </c>
      <c r="E260">
        <v>8.5000000000000006E-2</v>
      </c>
      <c r="F260">
        <f t="shared" si="4"/>
        <v>0.2288</v>
      </c>
      <c r="G260" t="str">
        <f>VLOOKUP(A260, [1]Monzon_Illumina!$A$1:$D$65536, 4, FALSE)</f>
        <v>Pennsylvania</v>
      </c>
      <c r="H260" t="str">
        <f>VLOOKUP(A260, [2]Golden427!$A:$U, 21, FALSE)</f>
        <v>15-30</v>
      </c>
    </row>
    <row r="261" spans="1:8" x14ac:dyDescent="0.25">
      <c r="A261" t="s">
        <v>150</v>
      </c>
      <c r="B261">
        <v>0.6472</v>
      </c>
      <c r="C261">
        <v>0.14030000000000001</v>
      </c>
      <c r="D261">
        <v>0.13780000000000001</v>
      </c>
      <c r="E261">
        <v>7.4700000000000003E-2</v>
      </c>
      <c r="F261">
        <f t="shared" si="4"/>
        <v>0.27810000000000001</v>
      </c>
      <c r="G261" t="str">
        <f>VLOOKUP(A261, [1]Monzon_Illumina!$A$1:$D$65536, 4, FALSE)</f>
        <v>Pennsylvania</v>
      </c>
      <c r="H261" t="str">
        <f>VLOOKUP(A261, [2]Golden427!$A:$U, 21, FALSE)</f>
        <v>15-30</v>
      </c>
    </row>
    <row r="262" spans="1:8" x14ac:dyDescent="0.25">
      <c r="A262" t="s">
        <v>151</v>
      </c>
      <c r="B262">
        <v>0.56330000000000002</v>
      </c>
      <c r="C262">
        <v>0.161</v>
      </c>
      <c r="D262">
        <v>0.15629999999999999</v>
      </c>
      <c r="E262">
        <v>0.11940000000000001</v>
      </c>
      <c r="F262">
        <f t="shared" si="4"/>
        <v>0.31730000000000003</v>
      </c>
      <c r="G262" t="str">
        <f>VLOOKUP(A262, [1]Monzon_Illumina!$A$1:$D$65536, 4, FALSE)</f>
        <v>Pennsylvania</v>
      </c>
      <c r="H262" t="str">
        <f>VLOOKUP(A262, [2]Golden427!$A:$U, 21, FALSE)</f>
        <v>15-30</v>
      </c>
    </row>
    <row r="263" spans="1:8" x14ac:dyDescent="0.25">
      <c r="A263" t="s">
        <v>154</v>
      </c>
      <c r="B263">
        <v>0.61670000000000003</v>
      </c>
      <c r="C263">
        <v>0.13619999999999999</v>
      </c>
      <c r="D263">
        <v>0.1062</v>
      </c>
      <c r="E263">
        <v>0.14080000000000001</v>
      </c>
      <c r="F263">
        <f t="shared" si="4"/>
        <v>0.2424</v>
      </c>
      <c r="G263" t="str">
        <f>VLOOKUP(A263, [1]Monzon_Illumina!$A$1:$D$65536, 4, FALSE)</f>
        <v>Pennsylvania</v>
      </c>
      <c r="H263" t="str">
        <f>VLOOKUP(A263, [2]Golden427!$A:$U, 21, FALSE)</f>
        <v>15-30</v>
      </c>
    </row>
    <row r="264" spans="1:8" x14ac:dyDescent="0.25">
      <c r="A264" t="s">
        <v>155</v>
      </c>
      <c r="B264">
        <v>0.68899999999999995</v>
      </c>
      <c r="C264">
        <v>0.122</v>
      </c>
      <c r="D264">
        <v>0.1144</v>
      </c>
      <c r="E264">
        <v>7.46E-2</v>
      </c>
      <c r="F264">
        <f t="shared" si="4"/>
        <v>0.2364</v>
      </c>
      <c r="G264" t="str">
        <f>VLOOKUP(A264, [1]Monzon_Illumina!$A$1:$D$65536, 4, FALSE)</f>
        <v>Pennsylvania</v>
      </c>
      <c r="H264" t="str">
        <f>VLOOKUP(A264, [2]Golden427!$A:$U, 21, FALSE)</f>
        <v>15-30</v>
      </c>
    </row>
    <row r="265" spans="1:8" x14ac:dyDescent="0.25">
      <c r="A265" t="s">
        <v>156</v>
      </c>
      <c r="B265">
        <v>0.68310000000000004</v>
      </c>
      <c r="C265">
        <v>0.1147</v>
      </c>
      <c r="D265">
        <v>6.1699999999999998E-2</v>
      </c>
      <c r="E265">
        <v>0.14050000000000001</v>
      </c>
      <c r="F265">
        <f t="shared" si="4"/>
        <v>0.1764</v>
      </c>
      <c r="G265" t="str">
        <f>VLOOKUP(A265, [1]Monzon_Illumina!$A$1:$D$65536, 4, FALSE)</f>
        <v>Pennsylvania</v>
      </c>
      <c r="H265" t="str">
        <f>VLOOKUP(A265, [2]Golden427!$A:$U, 21, FALSE)</f>
        <v>15-30</v>
      </c>
    </row>
    <row r="266" spans="1:8" x14ac:dyDescent="0.25">
      <c r="A266" t="s">
        <v>157</v>
      </c>
      <c r="B266">
        <v>0.68859999999999999</v>
      </c>
      <c r="C266">
        <v>0.1426</v>
      </c>
      <c r="D266">
        <v>8.8099999999999998E-2</v>
      </c>
      <c r="E266">
        <v>8.0699999999999994E-2</v>
      </c>
      <c r="F266">
        <f t="shared" si="4"/>
        <v>0.23070000000000002</v>
      </c>
      <c r="G266" t="str">
        <f>VLOOKUP(A266, [1]Monzon_Illumina!$A$1:$D$65536, 4, FALSE)</f>
        <v>Pennsylvania</v>
      </c>
      <c r="H266" t="str">
        <f>VLOOKUP(A266, [2]Golden427!$A:$U, 21, FALSE)</f>
        <v>15-30</v>
      </c>
    </row>
    <row r="267" spans="1:8" x14ac:dyDescent="0.25">
      <c r="A267" t="s">
        <v>158</v>
      </c>
      <c r="B267">
        <v>0.65300000000000002</v>
      </c>
      <c r="C267">
        <v>0.1278</v>
      </c>
      <c r="D267">
        <v>9.3799999999999994E-2</v>
      </c>
      <c r="E267">
        <v>0.12540000000000001</v>
      </c>
      <c r="F267">
        <f t="shared" si="4"/>
        <v>0.22159999999999999</v>
      </c>
      <c r="G267" t="str">
        <f>VLOOKUP(A267, [1]Monzon_Illumina!$A$1:$D$65536, 4, FALSE)</f>
        <v>Pennsylvania</v>
      </c>
      <c r="H267" t="str">
        <f>VLOOKUP(A267, [2]Golden427!$A:$U, 21, FALSE)</f>
        <v>15-30</v>
      </c>
    </row>
    <row r="268" spans="1:8" x14ac:dyDescent="0.25">
      <c r="A268" t="s">
        <v>159</v>
      </c>
      <c r="B268">
        <v>0.67010000000000003</v>
      </c>
      <c r="C268">
        <v>9.2899999999999996E-2</v>
      </c>
      <c r="D268">
        <v>0.1071</v>
      </c>
      <c r="E268">
        <v>0.12989999999999999</v>
      </c>
      <c r="F268">
        <f t="shared" si="4"/>
        <v>0.2</v>
      </c>
      <c r="G268" t="str">
        <f>VLOOKUP(A268, [1]Monzon_Illumina!$A$1:$D$65536, 4, FALSE)</f>
        <v>Pennsylvania</v>
      </c>
      <c r="H268" t="str">
        <f>VLOOKUP(A268, [2]Golden427!$A:$U, 21, FALSE)</f>
        <v>15-30</v>
      </c>
    </row>
    <row r="269" spans="1:8" x14ac:dyDescent="0.25">
      <c r="A269" t="s">
        <v>160</v>
      </c>
      <c r="B269">
        <v>0.69689999999999996</v>
      </c>
      <c r="C269">
        <v>0.13769999999999999</v>
      </c>
      <c r="D269">
        <v>7.5200000000000003E-2</v>
      </c>
      <c r="E269">
        <v>9.0200000000000002E-2</v>
      </c>
      <c r="F269">
        <f t="shared" si="4"/>
        <v>0.21289999999999998</v>
      </c>
      <c r="G269" t="str">
        <f>VLOOKUP(A269, [1]Monzon_Illumina!$A$1:$D$65536, 4, FALSE)</f>
        <v>Pennsylvania</v>
      </c>
      <c r="H269" t="str">
        <f>VLOOKUP(A269, [2]Golden427!$A:$U, 21, FALSE)</f>
        <v>15-30</v>
      </c>
    </row>
    <row r="270" spans="1:8" x14ac:dyDescent="0.25">
      <c r="A270" t="s">
        <v>161</v>
      </c>
      <c r="B270">
        <v>0.68300000000000005</v>
      </c>
      <c r="C270">
        <v>0.13700000000000001</v>
      </c>
      <c r="D270">
        <v>0.1016</v>
      </c>
      <c r="E270">
        <v>7.8299999999999995E-2</v>
      </c>
      <c r="F270">
        <f t="shared" si="4"/>
        <v>0.23860000000000001</v>
      </c>
      <c r="G270" t="str">
        <f>VLOOKUP(A270, [1]Monzon_Illumina!$A$1:$D$65536, 4, FALSE)</f>
        <v>Pennsylvania</v>
      </c>
      <c r="H270" t="str">
        <f>VLOOKUP(A270, [2]Golden427!$A:$U, 21, FALSE)</f>
        <v>15-30</v>
      </c>
    </row>
    <row r="271" spans="1:8" x14ac:dyDescent="0.25">
      <c r="A271" t="s">
        <v>162</v>
      </c>
      <c r="B271">
        <v>0.61070000000000002</v>
      </c>
      <c r="C271">
        <v>0.16270000000000001</v>
      </c>
      <c r="D271">
        <v>0.1208</v>
      </c>
      <c r="E271">
        <v>0.10580000000000001</v>
      </c>
      <c r="F271">
        <f t="shared" si="4"/>
        <v>0.28350000000000003</v>
      </c>
      <c r="G271" t="str">
        <f>VLOOKUP(A271, [1]Monzon_Illumina!$A$1:$D$65536, 4, FALSE)</f>
        <v>Pennsylvania</v>
      </c>
      <c r="H271" t="str">
        <f>VLOOKUP(A271, [2]Golden427!$A:$U, 21, FALSE)</f>
        <v>15-30</v>
      </c>
    </row>
    <row r="272" spans="1:8" x14ac:dyDescent="0.25">
      <c r="A272" t="s">
        <v>163</v>
      </c>
      <c r="B272">
        <v>0.63390000000000002</v>
      </c>
      <c r="C272">
        <v>0.14410000000000001</v>
      </c>
      <c r="D272">
        <v>0.13189999999999999</v>
      </c>
      <c r="E272">
        <v>9.01E-2</v>
      </c>
      <c r="F272">
        <f t="shared" si="4"/>
        <v>0.27600000000000002</v>
      </c>
      <c r="G272" t="str">
        <f>VLOOKUP(A272, [1]Monzon_Illumina!$A$1:$D$65536, 4, FALSE)</f>
        <v>Pennsylvania</v>
      </c>
      <c r="H272" t="str">
        <f>VLOOKUP(A272, [2]Golden427!$A:$U, 21, FALSE)</f>
        <v>15-30</v>
      </c>
    </row>
    <row r="273" spans="1:8" x14ac:dyDescent="0.25">
      <c r="A273" t="s">
        <v>164</v>
      </c>
      <c r="B273">
        <v>0.65029999999999999</v>
      </c>
      <c r="C273">
        <v>0.1512</v>
      </c>
      <c r="D273">
        <v>0.12839999999999999</v>
      </c>
      <c r="E273">
        <v>7.0099999999999996E-2</v>
      </c>
      <c r="F273">
        <f t="shared" si="4"/>
        <v>0.27959999999999996</v>
      </c>
      <c r="G273" t="str">
        <f>VLOOKUP(A273, [1]Monzon_Illumina!$A$1:$D$65536, 4, FALSE)</f>
        <v>Pennsylvania</v>
      </c>
      <c r="H273" t="str">
        <f>VLOOKUP(A273, [2]Golden427!$A:$U, 21, FALSE)</f>
        <v>15-30</v>
      </c>
    </row>
    <row r="274" spans="1:8" x14ac:dyDescent="0.25">
      <c r="A274" t="s">
        <v>165</v>
      </c>
      <c r="B274">
        <v>0.50119999999999998</v>
      </c>
      <c r="C274">
        <v>0.24560000000000001</v>
      </c>
      <c r="D274">
        <v>0.1167</v>
      </c>
      <c r="E274">
        <v>0.13650000000000001</v>
      </c>
      <c r="F274">
        <f t="shared" si="4"/>
        <v>0.36230000000000001</v>
      </c>
      <c r="G274" t="str">
        <f>VLOOKUP(A274, [1]Monzon_Illumina!$A$1:$D$65536, 4, FALSE)</f>
        <v>Pennsylvania</v>
      </c>
      <c r="H274" t="str">
        <f>VLOOKUP(A274, [2]Golden427!$A:$U, 21, FALSE)</f>
        <v>15-30</v>
      </c>
    </row>
    <row r="275" spans="1:8" x14ac:dyDescent="0.25">
      <c r="A275" t="s">
        <v>166</v>
      </c>
      <c r="B275">
        <v>0.73570000000000002</v>
      </c>
      <c r="C275">
        <v>0.1012</v>
      </c>
      <c r="D275">
        <v>0.1032</v>
      </c>
      <c r="E275">
        <v>5.9799999999999999E-2</v>
      </c>
      <c r="F275">
        <f t="shared" si="4"/>
        <v>0.2044</v>
      </c>
      <c r="G275" t="str">
        <f>VLOOKUP(A275, [1]Monzon_Illumina!$A$1:$D$65536, 4, FALSE)</f>
        <v>Pennsylvania</v>
      </c>
      <c r="H275" t="str">
        <f>VLOOKUP(A275, [2]Golden427!$A:$U, 21, FALSE)</f>
        <v>15-30</v>
      </c>
    </row>
    <row r="276" spans="1:8" x14ac:dyDescent="0.25">
      <c r="A276" t="s">
        <v>167</v>
      </c>
      <c r="B276">
        <v>0.74080000000000001</v>
      </c>
      <c r="C276">
        <v>0.1089</v>
      </c>
      <c r="D276">
        <v>7.2499999999999995E-2</v>
      </c>
      <c r="E276">
        <v>7.7799999999999994E-2</v>
      </c>
      <c r="F276">
        <f t="shared" si="4"/>
        <v>0.18140000000000001</v>
      </c>
      <c r="G276" t="str">
        <f>VLOOKUP(A276, [1]Monzon_Illumina!$A$1:$D$65536, 4, FALSE)</f>
        <v>Pennsylvania</v>
      </c>
      <c r="H276" t="str">
        <f>VLOOKUP(A276, [2]Golden427!$A:$U, 21, FALSE)</f>
        <v>15-30</v>
      </c>
    </row>
    <row r="277" spans="1:8" x14ac:dyDescent="0.25">
      <c r="A277" t="s">
        <v>168</v>
      </c>
      <c r="B277">
        <v>0.67949999999999999</v>
      </c>
      <c r="C277">
        <v>6.59E-2</v>
      </c>
      <c r="D277">
        <v>0.1628</v>
      </c>
      <c r="E277">
        <v>9.1800000000000007E-2</v>
      </c>
      <c r="F277">
        <f t="shared" si="4"/>
        <v>0.22870000000000001</v>
      </c>
      <c r="G277" t="str">
        <f>VLOOKUP(A277, [1]Monzon_Illumina!$A$1:$D$65536, 4, FALSE)</f>
        <v>Pennsylvania</v>
      </c>
      <c r="H277" t="str">
        <f>VLOOKUP(A277, [2]Golden427!$A:$U, 21, FALSE)</f>
        <v>15-30</v>
      </c>
    </row>
    <row r="278" spans="1:8" x14ac:dyDescent="0.25">
      <c r="A278" t="s">
        <v>169</v>
      </c>
      <c r="B278">
        <v>0.68179999999999996</v>
      </c>
      <c r="C278">
        <v>0.15570000000000001</v>
      </c>
      <c r="D278">
        <v>6.8599999999999994E-2</v>
      </c>
      <c r="E278">
        <v>9.3799999999999994E-2</v>
      </c>
      <c r="F278">
        <f t="shared" si="4"/>
        <v>0.2243</v>
      </c>
      <c r="G278" t="str">
        <f>VLOOKUP(A278, [1]Monzon_Illumina!$A$1:$D$65536, 4, FALSE)</f>
        <v>Pennsylvania</v>
      </c>
      <c r="H278" t="str">
        <f>VLOOKUP(A278, [2]Golden427!$A:$U, 21, FALSE)</f>
        <v>15-30</v>
      </c>
    </row>
    <row r="279" spans="1:8" x14ac:dyDescent="0.25">
      <c r="A279" t="s">
        <v>170</v>
      </c>
      <c r="B279">
        <v>0.64439999999999997</v>
      </c>
      <c r="C279">
        <v>0.13370000000000001</v>
      </c>
      <c r="D279">
        <v>0.1497</v>
      </c>
      <c r="E279">
        <v>7.22E-2</v>
      </c>
      <c r="F279">
        <f t="shared" si="4"/>
        <v>0.28339999999999999</v>
      </c>
      <c r="G279" t="str">
        <f>VLOOKUP(A279, [1]Monzon_Illumina!$A$1:$D$65536, 4, FALSE)</f>
        <v>Pennsylvania</v>
      </c>
      <c r="H279" t="str">
        <f>VLOOKUP(A279, [2]Golden427!$A:$U, 21, FALSE)</f>
        <v>15-30</v>
      </c>
    </row>
    <row r="280" spans="1:8" x14ac:dyDescent="0.25">
      <c r="A280" t="s">
        <v>172</v>
      </c>
      <c r="B280">
        <v>0.70299999999999996</v>
      </c>
      <c r="C280">
        <v>0.1275</v>
      </c>
      <c r="D280">
        <v>7.6399999999999996E-2</v>
      </c>
      <c r="E280">
        <v>9.3200000000000005E-2</v>
      </c>
      <c r="F280">
        <f t="shared" si="4"/>
        <v>0.2039</v>
      </c>
      <c r="G280" t="str">
        <f>VLOOKUP(A280, [1]Monzon_Illumina!$A$1:$D$65536, 4, FALSE)</f>
        <v>Pennsylvania</v>
      </c>
      <c r="H280" t="str">
        <f>VLOOKUP(A280, [2]Golden427!$A:$U, 21, FALSE)</f>
        <v>15-30</v>
      </c>
    </row>
    <row r="281" spans="1:8" x14ac:dyDescent="0.25">
      <c r="A281" t="s">
        <v>173</v>
      </c>
      <c r="B281">
        <v>0.64100000000000001</v>
      </c>
      <c r="C281">
        <v>0.11600000000000001</v>
      </c>
      <c r="D281">
        <v>0.13420000000000001</v>
      </c>
      <c r="E281">
        <v>0.1089</v>
      </c>
      <c r="F281">
        <f t="shared" si="4"/>
        <v>0.25020000000000003</v>
      </c>
      <c r="G281" t="str">
        <f>VLOOKUP(A281, [1]Monzon_Illumina!$A$1:$D$65536, 4, FALSE)</f>
        <v>Pennsylvania</v>
      </c>
      <c r="H281" t="str">
        <f>VLOOKUP(A281, [2]Golden427!$A:$U, 21, FALSE)</f>
        <v>15-30</v>
      </c>
    </row>
    <row r="282" spans="1:8" x14ac:dyDescent="0.25">
      <c r="A282" t="s">
        <v>174</v>
      </c>
      <c r="B282">
        <v>0.69820000000000004</v>
      </c>
      <c r="C282">
        <v>0.12839999999999999</v>
      </c>
      <c r="D282">
        <v>8.6699999999999999E-2</v>
      </c>
      <c r="E282">
        <v>8.6699999999999999E-2</v>
      </c>
      <c r="F282">
        <f t="shared" si="4"/>
        <v>0.21509999999999999</v>
      </c>
      <c r="G282" t="str">
        <f>VLOOKUP(A282, [1]Monzon_Illumina!$A$1:$D$65536, 4, FALSE)</f>
        <v>Pennsylvania</v>
      </c>
      <c r="H282" t="str">
        <f>VLOOKUP(A282, [2]Golden427!$A:$U, 21, FALSE)</f>
        <v>15-30</v>
      </c>
    </row>
    <row r="283" spans="1:8" x14ac:dyDescent="0.25">
      <c r="A283" t="s">
        <v>175</v>
      </c>
      <c r="B283">
        <v>0.70320000000000005</v>
      </c>
      <c r="C283">
        <v>0.13239999999999999</v>
      </c>
      <c r="D283">
        <v>7.0699999999999999E-2</v>
      </c>
      <c r="E283">
        <v>9.3799999999999994E-2</v>
      </c>
      <c r="F283">
        <f t="shared" si="4"/>
        <v>0.2031</v>
      </c>
      <c r="G283" t="str">
        <f>VLOOKUP(A283, [1]Monzon_Illumina!$A$1:$D$65536, 4, FALSE)</f>
        <v>Pennsylvania</v>
      </c>
      <c r="H283" t="str">
        <f>VLOOKUP(A283, [2]Golden427!$A:$U, 21, FALSE)</f>
        <v>15-30</v>
      </c>
    </row>
    <row r="284" spans="1:8" x14ac:dyDescent="0.25">
      <c r="A284" t="s">
        <v>176</v>
      </c>
      <c r="B284">
        <v>0.50770000000000004</v>
      </c>
      <c r="C284">
        <v>0.13800000000000001</v>
      </c>
      <c r="D284">
        <v>0.16200000000000001</v>
      </c>
      <c r="E284">
        <v>0.19239999999999999</v>
      </c>
      <c r="F284">
        <f t="shared" si="4"/>
        <v>0.30000000000000004</v>
      </c>
      <c r="G284" t="str">
        <f>VLOOKUP(A284, [1]Monzon_Illumina!$A$1:$D$65536, 4, FALSE)</f>
        <v>Pennsylvania</v>
      </c>
      <c r="H284" t="str">
        <f>VLOOKUP(A284, [2]Golden427!$A:$U, 21, FALSE)</f>
        <v>15-30</v>
      </c>
    </row>
    <row r="285" spans="1:8" x14ac:dyDescent="0.25">
      <c r="A285" t="s">
        <v>177</v>
      </c>
      <c r="B285">
        <v>0.64939999999999998</v>
      </c>
      <c r="C285">
        <v>0.12540000000000001</v>
      </c>
      <c r="D285">
        <v>9.11E-2</v>
      </c>
      <c r="E285">
        <v>0.1341</v>
      </c>
      <c r="F285">
        <f t="shared" si="4"/>
        <v>0.21650000000000003</v>
      </c>
      <c r="G285" t="str">
        <f>VLOOKUP(A285, [1]Monzon_Illumina!$A$1:$D$65536, 4, FALSE)</f>
        <v>Pennsylvania</v>
      </c>
      <c r="H285" t="str">
        <f>VLOOKUP(A285, [2]Golden427!$A:$U, 21, FALSE)</f>
        <v>15-30</v>
      </c>
    </row>
    <row r="286" spans="1:8" x14ac:dyDescent="0.25">
      <c r="A286" t="s">
        <v>178</v>
      </c>
      <c r="B286">
        <v>0.69369999999999998</v>
      </c>
      <c r="C286">
        <v>0.1227</v>
      </c>
      <c r="D286">
        <v>9.9699999999999997E-2</v>
      </c>
      <c r="E286">
        <v>8.3900000000000002E-2</v>
      </c>
      <c r="F286">
        <f t="shared" si="4"/>
        <v>0.22239999999999999</v>
      </c>
      <c r="G286" t="str">
        <f>VLOOKUP(A286, [1]Monzon_Illumina!$A$1:$D$65536, 4, FALSE)</f>
        <v>Pennsylvania</v>
      </c>
      <c r="H286" t="str">
        <f>VLOOKUP(A286, [2]Golden427!$A:$U, 21, FALSE)</f>
        <v>15-30</v>
      </c>
    </row>
    <row r="287" spans="1:8" x14ac:dyDescent="0.25">
      <c r="A287" t="s">
        <v>179</v>
      </c>
      <c r="B287">
        <v>0.62350000000000005</v>
      </c>
      <c r="C287">
        <v>0.15620000000000001</v>
      </c>
      <c r="D287">
        <v>0.1278</v>
      </c>
      <c r="E287">
        <v>9.2499999999999999E-2</v>
      </c>
      <c r="F287">
        <f t="shared" si="4"/>
        <v>0.28400000000000003</v>
      </c>
      <c r="G287" t="str">
        <f>VLOOKUP(A287, [1]Monzon_Illumina!$A$1:$D$65536, 4, FALSE)</f>
        <v>Pennsylvania</v>
      </c>
      <c r="H287" t="str">
        <f>VLOOKUP(A287, [2]Golden427!$A:$U, 21, FALSE)</f>
        <v>15-30</v>
      </c>
    </row>
    <row r="288" spans="1:8" x14ac:dyDescent="0.25">
      <c r="A288" t="s">
        <v>180</v>
      </c>
      <c r="B288">
        <v>0.65780000000000005</v>
      </c>
      <c r="C288">
        <v>9.3700000000000006E-2</v>
      </c>
      <c r="D288">
        <v>0.14499999999999999</v>
      </c>
      <c r="E288">
        <v>0.10340000000000001</v>
      </c>
      <c r="F288">
        <f t="shared" si="4"/>
        <v>0.2387</v>
      </c>
      <c r="G288" t="str">
        <f>VLOOKUP(A288, [1]Monzon_Illumina!$A$1:$D$65536, 4, FALSE)</f>
        <v>Pennsylvania</v>
      </c>
      <c r="H288" t="str">
        <f>VLOOKUP(A288, [2]Golden427!$A:$U, 21, FALSE)</f>
        <v>15-30</v>
      </c>
    </row>
    <row r="289" spans="1:8" x14ac:dyDescent="0.25">
      <c r="A289" t="s">
        <v>181</v>
      </c>
      <c r="B289">
        <v>0.64190000000000003</v>
      </c>
      <c r="C289">
        <v>0.14630000000000001</v>
      </c>
      <c r="D289">
        <v>0.12470000000000001</v>
      </c>
      <c r="E289">
        <v>8.7099999999999997E-2</v>
      </c>
      <c r="F289">
        <f t="shared" si="4"/>
        <v>0.27100000000000002</v>
      </c>
      <c r="G289" t="str">
        <f>VLOOKUP(A289, [1]Monzon_Illumina!$A$1:$D$65536, 4, FALSE)</f>
        <v>Pennsylvania</v>
      </c>
      <c r="H289" t="str">
        <f>VLOOKUP(A289, [2]Golden427!$A:$U, 21, FALSE)</f>
        <v>15-30</v>
      </c>
    </row>
    <row r="290" spans="1:8" x14ac:dyDescent="0.25">
      <c r="A290" t="s">
        <v>182</v>
      </c>
      <c r="B290">
        <v>0.73929999999999996</v>
      </c>
      <c r="C290">
        <v>9.74E-2</v>
      </c>
      <c r="D290">
        <v>9.0899999999999995E-2</v>
      </c>
      <c r="E290">
        <v>7.2400000000000006E-2</v>
      </c>
      <c r="F290">
        <f t="shared" si="4"/>
        <v>0.1883</v>
      </c>
      <c r="G290" t="str">
        <f>VLOOKUP(A290, [1]Monzon_Illumina!$A$1:$D$65536, 4, FALSE)</f>
        <v>Pennsylvania</v>
      </c>
      <c r="H290" t="str">
        <f>VLOOKUP(A290, [2]Golden427!$A:$U, 21, FALSE)</f>
        <v>15-30</v>
      </c>
    </row>
    <row r="291" spans="1:8" x14ac:dyDescent="0.25">
      <c r="A291" t="s">
        <v>183</v>
      </c>
      <c r="B291">
        <v>0.58560000000000001</v>
      </c>
      <c r="C291">
        <v>0.1867</v>
      </c>
      <c r="D291">
        <v>0.1095</v>
      </c>
      <c r="E291">
        <v>0.1182</v>
      </c>
      <c r="F291">
        <f t="shared" si="4"/>
        <v>0.29620000000000002</v>
      </c>
      <c r="G291" t="str">
        <f>VLOOKUP(A291, [1]Monzon_Illumina!$A$1:$D$65536, 4, FALSE)</f>
        <v>Pennsylvania</v>
      </c>
      <c r="H291" t="str">
        <f>VLOOKUP(A291, [2]Golden427!$A:$U, 21, FALSE)</f>
        <v>15-30</v>
      </c>
    </row>
    <row r="292" spans="1:8" x14ac:dyDescent="0.25">
      <c r="A292" t="s">
        <v>184</v>
      </c>
      <c r="B292">
        <v>0.63880000000000003</v>
      </c>
      <c r="C292">
        <v>0.1603</v>
      </c>
      <c r="D292">
        <v>0.1017</v>
      </c>
      <c r="E292">
        <v>9.9299999999999999E-2</v>
      </c>
      <c r="F292">
        <f t="shared" si="4"/>
        <v>0.26200000000000001</v>
      </c>
      <c r="G292" t="str">
        <f>VLOOKUP(A292, [1]Monzon_Illumina!$A$1:$D$65536, 4, FALSE)</f>
        <v>Pennsylvania</v>
      </c>
      <c r="H292" t="str">
        <f>VLOOKUP(A292, [2]Golden427!$A:$U, 21, FALSE)</f>
        <v>15-30</v>
      </c>
    </row>
    <row r="293" spans="1:8" x14ac:dyDescent="0.25">
      <c r="A293" t="s">
        <v>185</v>
      </c>
      <c r="B293">
        <v>0.61729999999999996</v>
      </c>
      <c r="C293">
        <v>0.14380000000000001</v>
      </c>
      <c r="D293">
        <v>0.1474</v>
      </c>
      <c r="E293">
        <v>9.1499999999999998E-2</v>
      </c>
      <c r="F293">
        <f t="shared" si="4"/>
        <v>0.29120000000000001</v>
      </c>
      <c r="G293" t="str">
        <f>VLOOKUP(A293, [1]Monzon_Illumina!$A$1:$D$65536, 4, FALSE)</f>
        <v>Pennsylvania</v>
      </c>
      <c r="H293" t="str">
        <f>VLOOKUP(A293, [2]Golden427!$A:$U, 21, FALSE)</f>
        <v>15-30</v>
      </c>
    </row>
    <row r="294" spans="1:8" x14ac:dyDescent="0.25">
      <c r="A294" t="s">
        <v>186</v>
      </c>
      <c r="B294">
        <v>0.65759999999999996</v>
      </c>
      <c r="C294">
        <v>0.1056</v>
      </c>
      <c r="D294">
        <v>9.4399999999999998E-2</v>
      </c>
      <c r="E294">
        <v>0.1424</v>
      </c>
      <c r="F294">
        <f t="shared" si="4"/>
        <v>0.2</v>
      </c>
      <c r="G294" t="str">
        <f>VLOOKUP(A294, [1]Monzon_Illumina!$A$1:$D$65536, 4, FALSE)</f>
        <v>Pennsylvania</v>
      </c>
      <c r="H294" t="str">
        <f>VLOOKUP(A294, [2]Golden427!$A:$U, 21, FALSE)</f>
        <v>15-30</v>
      </c>
    </row>
    <row r="295" spans="1:8" x14ac:dyDescent="0.25">
      <c r="A295" t="s">
        <v>187</v>
      </c>
      <c r="B295">
        <v>0.71130000000000004</v>
      </c>
      <c r="C295">
        <v>9.7100000000000006E-2</v>
      </c>
      <c r="D295">
        <v>9.5899999999999999E-2</v>
      </c>
      <c r="E295">
        <v>9.5600000000000004E-2</v>
      </c>
      <c r="F295">
        <f t="shared" si="4"/>
        <v>0.193</v>
      </c>
      <c r="G295" t="str">
        <f>VLOOKUP(A295, [1]Monzon_Illumina!$A$1:$D$65536, 4, FALSE)</f>
        <v>Pennsylvania</v>
      </c>
      <c r="H295" t="str">
        <f>VLOOKUP(A295, [2]Golden427!$A:$U, 21, FALSE)</f>
        <v>15-30</v>
      </c>
    </row>
    <row r="296" spans="1:8" x14ac:dyDescent="0.25">
      <c r="A296" t="s">
        <v>188</v>
      </c>
      <c r="B296">
        <v>0.58160000000000001</v>
      </c>
      <c r="C296">
        <v>0.1779</v>
      </c>
      <c r="D296">
        <v>0.1154</v>
      </c>
      <c r="E296">
        <v>0.12509999999999999</v>
      </c>
      <c r="F296">
        <f t="shared" si="4"/>
        <v>0.29330000000000001</v>
      </c>
      <c r="G296" t="str">
        <f>VLOOKUP(A296, [1]Monzon_Illumina!$A$1:$D$65536, 4, FALSE)</f>
        <v>Pennsylvania</v>
      </c>
      <c r="H296" t="str">
        <f>VLOOKUP(A296, [2]Golden427!$A:$U, 21, FALSE)</f>
        <v>15-30</v>
      </c>
    </row>
    <row r="297" spans="1:8" x14ac:dyDescent="0.25">
      <c r="A297" t="s">
        <v>189</v>
      </c>
      <c r="B297">
        <v>0.7</v>
      </c>
      <c r="C297">
        <v>7.8600000000000003E-2</v>
      </c>
      <c r="D297">
        <v>0.1343</v>
      </c>
      <c r="E297">
        <v>8.6999999999999994E-2</v>
      </c>
      <c r="F297">
        <f t="shared" si="4"/>
        <v>0.21290000000000001</v>
      </c>
      <c r="G297" t="str">
        <f>VLOOKUP(A297, [1]Monzon_Illumina!$A$1:$D$65536, 4, FALSE)</f>
        <v>Pennsylvania</v>
      </c>
      <c r="H297" t="str">
        <f>VLOOKUP(A297, [2]Golden427!$A:$U, 21, FALSE)</f>
        <v>15-30</v>
      </c>
    </row>
    <row r="298" spans="1:8" x14ac:dyDescent="0.25">
      <c r="A298" t="s">
        <v>190</v>
      </c>
      <c r="B298">
        <v>0.57230000000000003</v>
      </c>
      <c r="C298">
        <v>0.14910000000000001</v>
      </c>
      <c r="D298">
        <v>0.1661</v>
      </c>
      <c r="E298">
        <v>0.1125</v>
      </c>
      <c r="F298">
        <f t="shared" si="4"/>
        <v>0.31520000000000004</v>
      </c>
      <c r="G298" t="str">
        <f>VLOOKUP(A298, [1]Monzon_Illumina!$A$1:$D$65536, 4, FALSE)</f>
        <v>Pennsylvania</v>
      </c>
      <c r="H298" t="str">
        <f>VLOOKUP(A298, [2]Golden427!$A:$U, 21, FALSE)</f>
        <v>15-30</v>
      </c>
    </row>
    <row r="299" spans="1:8" x14ac:dyDescent="0.25">
      <c r="A299" t="s">
        <v>191</v>
      </c>
      <c r="B299">
        <v>0.6764</v>
      </c>
      <c r="C299">
        <v>0.112</v>
      </c>
      <c r="D299">
        <v>0.1167</v>
      </c>
      <c r="E299">
        <v>9.4899999999999998E-2</v>
      </c>
      <c r="F299">
        <f t="shared" si="4"/>
        <v>0.22870000000000001</v>
      </c>
      <c r="G299" t="str">
        <f>VLOOKUP(A299, [1]Monzon_Illumina!$A$1:$D$65536, 4, FALSE)</f>
        <v>Pennsylvania</v>
      </c>
      <c r="H299" t="str">
        <f>VLOOKUP(A299, [2]Golden427!$A:$U, 21, FALSE)</f>
        <v>15-30</v>
      </c>
    </row>
    <row r="300" spans="1:8" x14ac:dyDescent="0.25">
      <c r="A300" t="s">
        <v>192</v>
      </c>
      <c r="B300">
        <v>0.64559999999999995</v>
      </c>
      <c r="C300">
        <v>0.1469</v>
      </c>
      <c r="D300">
        <v>8.2400000000000001E-2</v>
      </c>
      <c r="E300">
        <v>0.12509999999999999</v>
      </c>
      <c r="F300">
        <f t="shared" si="4"/>
        <v>0.2293</v>
      </c>
      <c r="G300" t="str">
        <f>VLOOKUP(A300, [1]Monzon_Illumina!$A$1:$D$65536, 4, FALSE)</f>
        <v>Pennsylvania</v>
      </c>
      <c r="H300" t="str">
        <f>VLOOKUP(A300, [2]Golden427!$A:$U, 21, FALSE)</f>
        <v>15-30</v>
      </c>
    </row>
    <row r="301" spans="1:8" x14ac:dyDescent="0.25">
      <c r="A301" t="s">
        <v>193</v>
      </c>
      <c r="B301">
        <v>0.70330000000000004</v>
      </c>
      <c r="C301">
        <v>8.6699999999999999E-2</v>
      </c>
      <c r="D301">
        <v>0.10639999999999999</v>
      </c>
      <c r="E301">
        <v>0.1036</v>
      </c>
      <c r="F301">
        <f t="shared" si="4"/>
        <v>0.19309999999999999</v>
      </c>
      <c r="G301" t="str">
        <f>VLOOKUP(A301, [1]Monzon_Illumina!$A$1:$D$65536, 4, FALSE)</f>
        <v>Pennsylvania</v>
      </c>
      <c r="H301" t="str">
        <f>VLOOKUP(A301, [2]Golden427!$A:$U, 21, FALSE)</f>
        <v>15-30</v>
      </c>
    </row>
    <row r="302" spans="1:8" x14ac:dyDescent="0.25">
      <c r="A302" t="s">
        <v>196</v>
      </c>
      <c r="B302">
        <v>0.56259999999999999</v>
      </c>
      <c r="C302">
        <v>0.1246</v>
      </c>
      <c r="D302">
        <v>0.20369999999999999</v>
      </c>
      <c r="E302">
        <v>0.1091</v>
      </c>
      <c r="F302">
        <f t="shared" si="4"/>
        <v>0.32829999999999998</v>
      </c>
      <c r="G302" t="s">
        <v>445</v>
      </c>
      <c r="H302" t="s">
        <v>451</v>
      </c>
    </row>
    <row r="303" spans="1:8" x14ac:dyDescent="0.25">
      <c r="A303" t="s">
        <v>198</v>
      </c>
      <c r="B303">
        <v>0.60699999999999998</v>
      </c>
      <c r="C303">
        <v>0.17599999999999999</v>
      </c>
      <c r="D303">
        <v>0.12239999999999999</v>
      </c>
      <c r="E303">
        <v>9.4500000000000001E-2</v>
      </c>
      <c r="F303">
        <f t="shared" si="4"/>
        <v>0.2984</v>
      </c>
      <c r="G303" t="s">
        <v>445</v>
      </c>
      <c r="H303" t="s">
        <v>451</v>
      </c>
    </row>
    <row r="304" spans="1:8" x14ac:dyDescent="0.25">
      <c r="A304" t="s">
        <v>199</v>
      </c>
      <c r="B304">
        <v>0.65649999999999997</v>
      </c>
      <c r="C304">
        <v>9.7000000000000003E-2</v>
      </c>
      <c r="D304">
        <v>0.14380000000000001</v>
      </c>
      <c r="E304">
        <v>0.1027</v>
      </c>
      <c r="F304">
        <f t="shared" si="4"/>
        <v>0.24080000000000001</v>
      </c>
      <c r="G304" t="s">
        <v>445</v>
      </c>
      <c r="H304" t="s">
        <v>451</v>
      </c>
    </row>
    <row r="305" spans="1:8" x14ac:dyDescent="0.25">
      <c r="A305" t="s">
        <v>213</v>
      </c>
      <c r="B305">
        <v>0.55720000000000003</v>
      </c>
      <c r="C305">
        <v>0.16650000000000001</v>
      </c>
      <c r="D305">
        <v>0.1249</v>
      </c>
      <c r="E305">
        <v>0.15140000000000001</v>
      </c>
      <c r="F305">
        <f t="shared" si="4"/>
        <v>0.29139999999999999</v>
      </c>
      <c r="G305" t="str">
        <f>VLOOKUP(A305, [1]Monzon_Illumina!$A$1:$D$65536, 4, FALSE)</f>
        <v>Massachusetts</v>
      </c>
      <c r="H305" t="str">
        <f>VLOOKUP(A305, [2]Golden427!$A:$U, 21, FALSE)</f>
        <v>15-30</v>
      </c>
    </row>
    <row r="306" spans="1:8" x14ac:dyDescent="0.25">
      <c r="A306" t="s">
        <v>214</v>
      </c>
      <c r="B306">
        <v>0.57930000000000004</v>
      </c>
      <c r="C306">
        <v>0.20250000000000001</v>
      </c>
      <c r="D306">
        <v>0.12839999999999999</v>
      </c>
      <c r="E306">
        <v>8.9899999999999994E-2</v>
      </c>
      <c r="F306">
        <f t="shared" si="4"/>
        <v>0.33089999999999997</v>
      </c>
      <c r="G306" t="str">
        <f>VLOOKUP(A306, [1]Monzon_Illumina!$A$1:$D$65536, 4, FALSE)</f>
        <v>Massachusetts</v>
      </c>
      <c r="H306" t="str">
        <f>VLOOKUP(A306, [2]Golden427!$A:$U, 21, FALSE)</f>
        <v>15-30</v>
      </c>
    </row>
    <row r="307" spans="1:8" x14ac:dyDescent="0.25">
      <c r="A307" t="s">
        <v>215</v>
      </c>
      <c r="B307">
        <v>0.57979999999999998</v>
      </c>
      <c r="C307">
        <v>9.8599999999999993E-2</v>
      </c>
      <c r="D307">
        <v>0.1565</v>
      </c>
      <c r="E307">
        <v>0.16500000000000001</v>
      </c>
      <c r="F307">
        <f t="shared" si="4"/>
        <v>0.25509999999999999</v>
      </c>
      <c r="G307" t="str">
        <f>VLOOKUP(A307, [1]Monzon_Illumina!$A$1:$D$65536, 4, FALSE)</f>
        <v>Massachusetts</v>
      </c>
      <c r="H307" t="str">
        <f>VLOOKUP(A307, [2]Golden427!$A:$U, 21, FALSE)</f>
        <v>15-30</v>
      </c>
    </row>
    <row r="308" spans="1:8" x14ac:dyDescent="0.25">
      <c r="A308" t="s">
        <v>216</v>
      </c>
      <c r="B308">
        <v>0.54679999999999995</v>
      </c>
      <c r="C308">
        <v>0.10340000000000001</v>
      </c>
      <c r="D308">
        <v>0.1396</v>
      </c>
      <c r="E308">
        <v>0.21010000000000001</v>
      </c>
      <c r="F308">
        <f t="shared" si="4"/>
        <v>0.24299999999999999</v>
      </c>
      <c r="G308" t="str">
        <f>VLOOKUP(A308, [1]Monzon_Illumina!$A$1:$D$65536, 4, FALSE)</f>
        <v>Massachusetts</v>
      </c>
      <c r="H308" t="str">
        <f>VLOOKUP(A308, [2]Golden427!$A:$U, 21, FALSE)</f>
        <v>15-30</v>
      </c>
    </row>
    <row r="309" spans="1:8" x14ac:dyDescent="0.25">
      <c r="A309" t="s">
        <v>217</v>
      </c>
      <c r="B309">
        <v>0.56889999999999996</v>
      </c>
      <c r="C309">
        <v>0.15640000000000001</v>
      </c>
      <c r="D309">
        <v>0.1351</v>
      </c>
      <c r="E309">
        <v>0.1396</v>
      </c>
      <c r="F309">
        <f t="shared" si="4"/>
        <v>0.29149999999999998</v>
      </c>
      <c r="G309" t="str">
        <f>VLOOKUP(A309, [1]Monzon_Illumina!$A$1:$D$65536, 4, FALSE)</f>
        <v>Massachusetts</v>
      </c>
      <c r="H309" t="str">
        <f>VLOOKUP(A309, [2]Golden427!$A:$U, 21, FALSE)</f>
        <v>15-30</v>
      </c>
    </row>
    <row r="310" spans="1:8" x14ac:dyDescent="0.25">
      <c r="A310" t="s">
        <v>218</v>
      </c>
      <c r="B310">
        <v>0.52659999999999996</v>
      </c>
      <c r="C310">
        <v>0.16880000000000001</v>
      </c>
      <c r="D310">
        <v>0.1229</v>
      </c>
      <c r="E310">
        <v>0.1817</v>
      </c>
      <c r="F310">
        <f t="shared" si="4"/>
        <v>0.29170000000000001</v>
      </c>
      <c r="G310" t="str">
        <f>VLOOKUP(A310, [1]Monzon_Illumina!$A$1:$D$65536, 4, FALSE)</f>
        <v>New York</v>
      </c>
      <c r="H310" t="str">
        <f>VLOOKUP(A310, [2]Golden427!$A:$U, 21, FALSE)</f>
        <v>15-30</v>
      </c>
    </row>
    <row r="311" spans="1:8" x14ac:dyDescent="0.25">
      <c r="A311" t="s">
        <v>219</v>
      </c>
      <c r="B311">
        <v>0.67500000000000004</v>
      </c>
      <c r="C311">
        <v>6.9199999999999998E-2</v>
      </c>
      <c r="D311">
        <v>0.17730000000000001</v>
      </c>
      <c r="E311">
        <v>7.8399999999999997E-2</v>
      </c>
      <c r="F311">
        <f t="shared" si="4"/>
        <v>0.2465</v>
      </c>
      <c r="G311" t="str">
        <f>VLOOKUP(A311, [1]Monzon_Illumina!$A$1:$D$65536, 4, FALSE)</f>
        <v>New York</v>
      </c>
      <c r="H311" t="str">
        <f>VLOOKUP(A311, [2]Golden427!$A:$U, 21, FALSE)</f>
        <v>15-30</v>
      </c>
    </row>
    <row r="312" spans="1:8" x14ac:dyDescent="0.25">
      <c r="A312" t="s">
        <v>220</v>
      </c>
      <c r="B312">
        <v>0.63549999999999995</v>
      </c>
      <c r="C312">
        <v>0.1095</v>
      </c>
      <c r="D312">
        <v>0.1268</v>
      </c>
      <c r="E312">
        <v>0.12820000000000001</v>
      </c>
      <c r="F312">
        <f t="shared" si="4"/>
        <v>0.23630000000000001</v>
      </c>
      <c r="G312" t="str">
        <f>VLOOKUP(A312, [1]Monzon_Illumina!$A$1:$D$65536, 4, FALSE)</f>
        <v>New York</v>
      </c>
      <c r="H312" t="str">
        <f>VLOOKUP(A312, [2]Golden427!$A:$U, 21, FALSE)</f>
        <v>15-30</v>
      </c>
    </row>
    <row r="313" spans="1:8" x14ac:dyDescent="0.25">
      <c r="A313" t="s">
        <v>224</v>
      </c>
      <c r="B313">
        <v>0.65129999999999999</v>
      </c>
      <c r="C313">
        <v>0.12280000000000001</v>
      </c>
      <c r="D313">
        <v>0.15909999999999999</v>
      </c>
      <c r="E313">
        <v>6.6799999999999998E-2</v>
      </c>
      <c r="F313">
        <f t="shared" si="4"/>
        <v>0.28189999999999998</v>
      </c>
      <c r="G313" t="str">
        <f>VLOOKUP(A313, [1]Monzon_Illumina!$A$1:$D$65536, 4, FALSE)</f>
        <v>New York</v>
      </c>
      <c r="H313" t="str">
        <f>VLOOKUP(A313, [2]Golden427!$A:$U, 21, FALSE)</f>
        <v>15-30</v>
      </c>
    </row>
    <row r="314" spans="1:8" x14ac:dyDescent="0.25">
      <c r="A314" t="s">
        <v>225</v>
      </c>
      <c r="B314">
        <v>0.66239999999999999</v>
      </c>
      <c r="C314">
        <v>0.1169</v>
      </c>
      <c r="D314">
        <v>0.1008</v>
      </c>
      <c r="E314">
        <v>0.11990000000000001</v>
      </c>
      <c r="F314">
        <f t="shared" si="4"/>
        <v>0.2177</v>
      </c>
      <c r="G314" t="str">
        <f>VLOOKUP(A314, [1]Monzon_Illumina!$A$1:$D$65536, 4, FALSE)</f>
        <v>New York</v>
      </c>
      <c r="H314" t="str">
        <f>VLOOKUP(A314, [2]Golden427!$A:$U, 21, FALSE)</f>
        <v>15-30</v>
      </c>
    </row>
    <row r="315" spans="1:8" x14ac:dyDescent="0.25">
      <c r="A315" t="s">
        <v>226</v>
      </c>
      <c r="B315">
        <v>0.66279999999999994</v>
      </c>
      <c r="C315">
        <v>0.123</v>
      </c>
      <c r="D315">
        <v>0.1192</v>
      </c>
      <c r="E315">
        <v>9.5000000000000001E-2</v>
      </c>
      <c r="F315">
        <f t="shared" si="4"/>
        <v>0.2422</v>
      </c>
      <c r="G315" t="str">
        <f>VLOOKUP(A315, [1]Monzon_Illumina!$A$1:$D$65536, 4, FALSE)</f>
        <v>New York</v>
      </c>
      <c r="H315" t="str">
        <f>VLOOKUP(A315, [2]Golden427!$A:$U, 21, FALSE)</f>
        <v>15-30</v>
      </c>
    </row>
    <row r="316" spans="1:8" x14ac:dyDescent="0.25">
      <c r="A316" t="s">
        <v>227</v>
      </c>
      <c r="B316">
        <v>0.7006</v>
      </c>
      <c r="C316">
        <v>9.5299999999999996E-2</v>
      </c>
      <c r="D316">
        <v>0.1022</v>
      </c>
      <c r="E316">
        <v>0.1019</v>
      </c>
      <c r="F316">
        <f t="shared" si="4"/>
        <v>0.19750000000000001</v>
      </c>
      <c r="G316" t="str">
        <f>VLOOKUP(A316, [1]Monzon_Illumina!$A$1:$D$65536, 4, FALSE)</f>
        <v>New York</v>
      </c>
      <c r="H316" t="str">
        <f>VLOOKUP(A316, [2]Golden427!$A:$U, 21, FALSE)</f>
        <v>15-30</v>
      </c>
    </row>
    <row r="317" spans="1:8" x14ac:dyDescent="0.25">
      <c r="A317" t="s">
        <v>228</v>
      </c>
      <c r="B317">
        <v>0.67049999999999998</v>
      </c>
      <c r="C317">
        <v>8.9599999999999999E-2</v>
      </c>
      <c r="D317">
        <v>0.1</v>
      </c>
      <c r="E317">
        <v>0.1399</v>
      </c>
      <c r="F317">
        <f t="shared" si="4"/>
        <v>0.18959999999999999</v>
      </c>
      <c r="G317" t="str">
        <f>VLOOKUP(A317, [1]Monzon_Illumina!$A$1:$D$65536, 4, FALSE)</f>
        <v>New York</v>
      </c>
      <c r="H317" t="str">
        <f>VLOOKUP(A317, [2]Golden427!$A:$U, 21, FALSE)</f>
        <v>15-30</v>
      </c>
    </row>
    <row r="318" spans="1:8" x14ac:dyDescent="0.25">
      <c r="A318" t="s">
        <v>229</v>
      </c>
      <c r="B318">
        <v>0.70430000000000004</v>
      </c>
      <c r="C318">
        <v>0.13089999999999999</v>
      </c>
      <c r="D318">
        <v>9.1499999999999998E-2</v>
      </c>
      <c r="E318">
        <v>7.3300000000000004E-2</v>
      </c>
      <c r="F318">
        <f t="shared" si="4"/>
        <v>0.22239999999999999</v>
      </c>
      <c r="G318" t="str">
        <f>VLOOKUP(A318, [1]Monzon_Illumina!$A$1:$D$65536, 4, FALSE)</f>
        <v>New York</v>
      </c>
      <c r="H318" t="str">
        <f>VLOOKUP(A318, [2]Golden427!$A:$U, 21, FALSE)</f>
        <v>15-30</v>
      </c>
    </row>
    <row r="319" spans="1:8" x14ac:dyDescent="0.25">
      <c r="A319" t="s">
        <v>250</v>
      </c>
      <c r="B319">
        <v>0.6099</v>
      </c>
      <c r="C319">
        <v>0.1079</v>
      </c>
      <c r="D319">
        <v>0.19109999999999999</v>
      </c>
      <c r="E319">
        <v>9.11E-2</v>
      </c>
      <c r="F319">
        <f t="shared" si="4"/>
        <v>0.29899999999999999</v>
      </c>
      <c r="G319" t="str">
        <f>VLOOKUP(A319, [1]Monzon_Illumina!$A$1:$D$65536, 4, FALSE)</f>
        <v>Connecticut</v>
      </c>
      <c r="H319" t="str">
        <f>VLOOKUP(A319, [2]Golden427!$A:$U, 21, FALSE)</f>
        <v>15-30</v>
      </c>
    </row>
    <row r="320" spans="1:8" x14ac:dyDescent="0.25">
      <c r="A320" t="s">
        <v>256</v>
      </c>
      <c r="B320">
        <v>0.16020000000000001</v>
      </c>
      <c r="C320">
        <v>0.63660000000000005</v>
      </c>
      <c r="D320">
        <v>0.1236</v>
      </c>
      <c r="E320">
        <v>7.9699999999999993E-2</v>
      </c>
      <c r="F320">
        <f t="shared" si="4"/>
        <v>0.7602000000000001</v>
      </c>
      <c r="G320" t="str">
        <f>VLOOKUP(A320, [1]Monzon_Illumina!$A$1:$D$65536, 4, FALSE)</f>
        <v>Vermont</v>
      </c>
      <c r="H320" t="str">
        <f>VLOOKUP(A320, [2]Golden427!$A:$U, 21, FALSE)</f>
        <v>15-30</v>
      </c>
    </row>
    <row r="321" spans="1:8" x14ac:dyDescent="0.25">
      <c r="A321" t="s">
        <v>257</v>
      </c>
      <c r="B321">
        <v>0.40679999999999999</v>
      </c>
      <c r="C321">
        <v>0.24809999999999999</v>
      </c>
      <c r="D321">
        <v>0.17699999999999999</v>
      </c>
      <c r="E321">
        <v>0.16800000000000001</v>
      </c>
      <c r="F321">
        <f t="shared" si="4"/>
        <v>0.42509999999999998</v>
      </c>
      <c r="G321" t="str">
        <f>VLOOKUP(A321, [1]Monzon_Illumina!$A$1:$D$65536, 4, FALSE)</f>
        <v>New York</v>
      </c>
      <c r="H321" t="str">
        <f>VLOOKUP(A321, [2]Golden427!$A:$U, 21, FALSE)</f>
        <v>15-30</v>
      </c>
    </row>
    <row r="322" spans="1:8" x14ac:dyDescent="0.25">
      <c r="A322" t="s">
        <v>297</v>
      </c>
      <c r="B322">
        <v>0.72240000000000004</v>
      </c>
      <c r="C322">
        <v>0.11260000000000001</v>
      </c>
      <c r="D322">
        <v>8.5199999999999998E-2</v>
      </c>
      <c r="E322">
        <v>7.9799999999999996E-2</v>
      </c>
      <c r="F322">
        <f t="shared" ref="F322:F385" si="5">C322+D322</f>
        <v>0.1978</v>
      </c>
      <c r="G322" t="str">
        <f>VLOOKUP(A322, [1]Monzon_Illumina!$A$1:$D$65536, 4, FALSE)</f>
        <v>New York</v>
      </c>
      <c r="H322" t="str">
        <f>VLOOKUP(A322, [2]Golden427!$A:$U, 21, FALSE)</f>
        <v>15-30</v>
      </c>
    </row>
    <row r="323" spans="1:8" x14ac:dyDescent="0.25">
      <c r="A323" t="s">
        <v>298</v>
      </c>
      <c r="B323">
        <v>0.57079999999999997</v>
      </c>
      <c r="C323">
        <v>0.1186</v>
      </c>
      <c r="D323">
        <v>0.20100000000000001</v>
      </c>
      <c r="E323">
        <v>0.1096</v>
      </c>
      <c r="F323">
        <f t="shared" si="5"/>
        <v>0.3196</v>
      </c>
      <c r="G323" t="str">
        <f>VLOOKUP(A323, [1]Monzon_Illumina!$A$1:$D$65536, 4, FALSE)</f>
        <v>New York</v>
      </c>
      <c r="H323" t="str">
        <f>VLOOKUP(A323, [2]Golden427!$A:$U, 21, FALSE)</f>
        <v>15-30</v>
      </c>
    </row>
    <row r="324" spans="1:8" x14ac:dyDescent="0.25">
      <c r="A324" t="s">
        <v>299</v>
      </c>
      <c r="B324">
        <v>0.65769999999999995</v>
      </c>
      <c r="C324">
        <v>0.1389</v>
      </c>
      <c r="D324">
        <v>0.1094</v>
      </c>
      <c r="E324">
        <v>9.4100000000000003E-2</v>
      </c>
      <c r="F324">
        <f t="shared" si="5"/>
        <v>0.24829999999999999</v>
      </c>
      <c r="G324" t="str">
        <f>VLOOKUP(A324, [1]Monzon_Illumina!$A$1:$D$65536, 4, FALSE)</f>
        <v>New York</v>
      </c>
      <c r="H324" t="str">
        <f>VLOOKUP(A324, [2]Golden427!$A:$U, 21, FALSE)</f>
        <v>15-30</v>
      </c>
    </row>
    <row r="325" spans="1:8" x14ac:dyDescent="0.25">
      <c r="A325" t="s">
        <v>300</v>
      </c>
      <c r="B325">
        <v>0.64680000000000004</v>
      </c>
      <c r="C325">
        <v>0.15759999999999999</v>
      </c>
      <c r="D325">
        <v>9.9500000000000005E-2</v>
      </c>
      <c r="E325">
        <v>9.6100000000000005E-2</v>
      </c>
      <c r="F325">
        <f t="shared" si="5"/>
        <v>0.2571</v>
      </c>
      <c r="G325" t="str">
        <f>VLOOKUP(A325, [1]Monzon_Illumina!$A$1:$D$65536, 4, FALSE)</f>
        <v>New York</v>
      </c>
      <c r="H325" t="str">
        <f>VLOOKUP(A325, [2]Golden427!$A:$U, 21, FALSE)</f>
        <v>15-30</v>
      </c>
    </row>
    <row r="326" spans="1:8" x14ac:dyDescent="0.25">
      <c r="A326" t="s">
        <v>301</v>
      </c>
      <c r="B326">
        <v>0.67479999999999996</v>
      </c>
      <c r="C326">
        <v>0.13880000000000001</v>
      </c>
      <c r="D326">
        <v>0.1036</v>
      </c>
      <c r="E326">
        <v>8.2799999999999999E-2</v>
      </c>
      <c r="F326">
        <f t="shared" si="5"/>
        <v>0.2424</v>
      </c>
      <c r="G326" t="str">
        <f>VLOOKUP(A326, [1]Monzon_Illumina!$A$1:$D$65536, 4, FALSE)</f>
        <v>New York</v>
      </c>
      <c r="H326" t="str">
        <f>VLOOKUP(A326, [2]Golden427!$A:$U, 21, FALSE)</f>
        <v>15-30</v>
      </c>
    </row>
    <row r="327" spans="1:8" x14ac:dyDescent="0.25">
      <c r="A327" t="s">
        <v>308</v>
      </c>
      <c r="B327">
        <v>0.60060000000000002</v>
      </c>
      <c r="C327">
        <v>8.7999999999999995E-2</v>
      </c>
      <c r="D327">
        <v>0.17829999999999999</v>
      </c>
      <c r="E327">
        <v>0.1331</v>
      </c>
      <c r="F327">
        <f t="shared" si="5"/>
        <v>0.26629999999999998</v>
      </c>
      <c r="G327" t="str">
        <f>VLOOKUP(A327, [1]Monzon_Illumina!$A$1:$D$65536, 4, FALSE)</f>
        <v>New Jersey</v>
      </c>
      <c r="H327" t="str">
        <f>VLOOKUP(A327, [2]Golden427!$A:$U, 21, FALSE)</f>
        <v>15-30</v>
      </c>
    </row>
    <row r="328" spans="1:8" x14ac:dyDescent="0.25">
      <c r="A328" t="s">
        <v>316</v>
      </c>
      <c r="B328">
        <v>0.65429999999999999</v>
      </c>
      <c r="C328">
        <v>9.9000000000000005E-2</v>
      </c>
      <c r="D328">
        <v>0.13900000000000001</v>
      </c>
      <c r="E328">
        <v>0.1077</v>
      </c>
      <c r="F328">
        <f t="shared" si="5"/>
        <v>0.23800000000000002</v>
      </c>
      <c r="G328" t="str">
        <f>VLOOKUP(A328, [1]Monzon_Illumina!$A$1:$D$65536, 4, FALSE)</f>
        <v>Pennsylvania</v>
      </c>
      <c r="H328" t="str">
        <f>VLOOKUP(A328, [2]Golden427!$A:$U, 21, FALSE)</f>
        <v>15-30</v>
      </c>
    </row>
    <row r="329" spans="1:8" x14ac:dyDescent="0.25">
      <c r="A329" t="s">
        <v>317</v>
      </c>
      <c r="B329">
        <v>0.67610000000000003</v>
      </c>
      <c r="C329">
        <v>9.5899999999999999E-2</v>
      </c>
      <c r="D329">
        <v>0.14860000000000001</v>
      </c>
      <c r="E329">
        <v>7.9399999999999998E-2</v>
      </c>
      <c r="F329">
        <f t="shared" si="5"/>
        <v>0.2445</v>
      </c>
      <c r="G329" t="str">
        <f>VLOOKUP(A329, [1]Monzon_Illumina!$A$1:$D$65536, 4, FALSE)</f>
        <v>Pennsylvania</v>
      </c>
      <c r="H329" t="str">
        <f>VLOOKUP(A329, [2]Golden427!$A:$U, 21, FALSE)</f>
        <v>15-30</v>
      </c>
    </row>
    <row r="330" spans="1:8" x14ac:dyDescent="0.25">
      <c r="A330" t="s">
        <v>318</v>
      </c>
      <c r="B330">
        <v>0.59519999999999995</v>
      </c>
      <c r="C330">
        <v>0.15840000000000001</v>
      </c>
      <c r="D330">
        <v>0.13139999999999999</v>
      </c>
      <c r="E330">
        <v>0.11509999999999999</v>
      </c>
      <c r="F330">
        <f t="shared" si="5"/>
        <v>0.2898</v>
      </c>
      <c r="G330" t="str">
        <f>VLOOKUP(A330, [1]Monzon_Illumina!$A$1:$D$65536, 4, FALSE)</f>
        <v>Pennsylvania</v>
      </c>
      <c r="H330" t="str">
        <f>VLOOKUP(A330, [2]Golden427!$A:$U, 21, FALSE)</f>
        <v>15-30</v>
      </c>
    </row>
    <row r="331" spans="1:8" x14ac:dyDescent="0.25">
      <c r="A331" t="s">
        <v>319</v>
      </c>
      <c r="B331">
        <v>0.5645</v>
      </c>
      <c r="C331">
        <v>0.187</v>
      </c>
      <c r="D331">
        <v>0.1736</v>
      </c>
      <c r="E331">
        <v>7.4999999999999997E-2</v>
      </c>
      <c r="F331">
        <f t="shared" si="5"/>
        <v>0.36060000000000003</v>
      </c>
      <c r="G331" t="str">
        <f>VLOOKUP(A331, [1]Monzon_Illumina!$A$1:$D$65536, 4, FALSE)</f>
        <v>Pennsylvania</v>
      </c>
      <c r="H331" t="str">
        <f>VLOOKUP(A331, [2]Golden427!$A:$U, 21, FALSE)</f>
        <v>15-30</v>
      </c>
    </row>
    <row r="332" spans="1:8" x14ac:dyDescent="0.25">
      <c r="A332" t="s">
        <v>320</v>
      </c>
      <c r="B332">
        <v>0.66849999999999998</v>
      </c>
      <c r="C332">
        <v>0.14410000000000001</v>
      </c>
      <c r="D332">
        <v>0.10630000000000001</v>
      </c>
      <c r="E332">
        <v>8.1000000000000003E-2</v>
      </c>
      <c r="F332">
        <f t="shared" si="5"/>
        <v>0.25040000000000001</v>
      </c>
      <c r="G332" t="str">
        <f>VLOOKUP(A332, [1]Monzon_Illumina!$A$1:$D$65536, 4, FALSE)</f>
        <v>Pennsylvania</v>
      </c>
      <c r="H332" t="str">
        <f>VLOOKUP(A332, [2]Golden427!$A:$U, 21, FALSE)</f>
        <v>15-30</v>
      </c>
    </row>
    <row r="333" spans="1:8" x14ac:dyDescent="0.25">
      <c r="A333" t="s">
        <v>338</v>
      </c>
      <c r="B333">
        <v>0.62690000000000001</v>
      </c>
      <c r="C333">
        <v>0.17349999999999999</v>
      </c>
      <c r="D333">
        <v>0.11310000000000001</v>
      </c>
      <c r="E333">
        <v>8.6499999999999994E-2</v>
      </c>
      <c r="F333">
        <f t="shared" si="5"/>
        <v>0.28659999999999997</v>
      </c>
      <c r="G333" t="str">
        <f>VLOOKUP(A333, [1]Monzon_Illumina!$A$1:$D$65536, 4, FALSE)</f>
        <v>Maine</v>
      </c>
      <c r="H333" t="str">
        <f>VLOOKUP(A333, [2]Golden427!$A:$U, 21, FALSE)</f>
        <v>15-30</v>
      </c>
    </row>
    <row r="334" spans="1:8" x14ac:dyDescent="0.25">
      <c r="A334" t="s">
        <v>341</v>
      </c>
      <c r="B334">
        <v>0.61519999999999997</v>
      </c>
      <c r="C334">
        <v>0.22009999999999999</v>
      </c>
      <c r="D334">
        <v>9.1200000000000003E-2</v>
      </c>
      <c r="E334">
        <v>7.3499999999999996E-2</v>
      </c>
      <c r="F334">
        <f t="shared" si="5"/>
        <v>0.31130000000000002</v>
      </c>
      <c r="G334" t="str">
        <f>VLOOKUP(A334, [1]Monzon_Illumina!$A$1:$D$65536, 4, FALSE)</f>
        <v>Rhode Island</v>
      </c>
      <c r="H334" t="str">
        <f>VLOOKUP(A334, [2]Golden427!$A:$U, 21, FALSE)</f>
        <v>15-30</v>
      </c>
    </row>
    <row r="335" spans="1:8" x14ac:dyDescent="0.25">
      <c r="A335" t="s">
        <v>342</v>
      </c>
      <c r="B335">
        <v>0.55120000000000002</v>
      </c>
      <c r="C335">
        <v>9.9000000000000005E-2</v>
      </c>
      <c r="D335">
        <v>0.15229999999999999</v>
      </c>
      <c r="E335">
        <v>0.19750000000000001</v>
      </c>
      <c r="F335">
        <f t="shared" si="5"/>
        <v>0.25129999999999997</v>
      </c>
      <c r="G335" t="str">
        <f>VLOOKUP(A335, [1]Monzon_Illumina!$A$1:$D$65536, 4, FALSE)</f>
        <v>Rhode Island</v>
      </c>
      <c r="H335" t="str">
        <f>VLOOKUP(A335, [2]Golden427!$A:$U, 21, FALSE)</f>
        <v>15-30</v>
      </c>
    </row>
    <row r="336" spans="1:8" x14ac:dyDescent="0.25">
      <c r="A336" t="s">
        <v>343</v>
      </c>
      <c r="B336">
        <v>0.60780000000000001</v>
      </c>
      <c r="C336">
        <v>0.13020000000000001</v>
      </c>
      <c r="D336">
        <v>0.1583</v>
      </c>
      <c r="E336">
        <v>0.1037</v>
      </c>
      <c r="F336">
        <f t="shared" si="5"/>
        <v>0.28849999999999998</v>
      </c>
      <c r="G336" t="str">
        <f>VLOOKUP(A336, [1]Monzon_Illumina!$A$1:$D$65536, 4, FALSE)</f>
        <v>Massachusetts</v>
      </c>
      <c r="H336" t="str">
        <f>VLOOKUP(A336, [2]Golden427!$A:$U, 21, FALSE)</f>
        <v>15-30</v>
      </c>
    </row>
    <row r="337" spans="1:8" x14ac:dyDescent="0.25">
      <c r="A337" t="s">
        <v>344</v>
      </c>
      <c r="B337">
        <v>0.60370000000000001</v>
      </c>
      <c r="C337">
        <v>0.18049999999999999</v>
      </c>
      <c r="D337">
        <v>0.1032</v>
      </c>
      <c r="E337">
        <v>0.11269999999999999</v>
      </c>
      <c r="F337">
        <f t="shared" si="5"/>
        <v>0.28370000000000001</v>
      </c>
      <c r="G337" t="str">
        <f>VLOOKUP(A337, [1]Monzon_Illumina!$A$1:$D$65536, 4, FALSE)</f>
        <v>Rhode Island</v>
      </c>
      <c r="H337" t="str">
        <f>VLOOKUP(A337, [2]Golden427!$A:$U, 21, FALSE)</f>
        <v>15-30</v>
      </c>
    </row>
    <row r="338" spans="1:8" x14ac:dyDescent="0.25">
      <c r="A338" t="s">
        <v>346</v>
      </c>
      <c r="B338">
        <v>0.4849</v>
      </c>
      <c r="C338">
        <v>0.18659999999999999</v>
      </c>
      <c r="D338">
        <v>0.18049999999999999</v>
      </c>
      <c r="E338">
        <v>0.14799999999999999</v>
      </c>
      <c r="F338">
        <f t="shared" si="5"/>
        <v>0.36709999999999998</v>
      </c>
      <c r="G338" t="str">
        <f>VLOOKUP(A338, [1]Monzon_Illumina!$A$1:$D$65536, 4, FALSE)</f>
        <v>Pennsylvania</v>
      </c>
      <c r="H338" t="str">
        <f>VLOOKUP(A338, [2]Golden427!$A:$U, 21, FALSE)</f>
        <v>15-30</v>
      </c>
    </row>
    <row r="339" spans="1:8" x14ac:dyDescent="0.25">
      <c r="A339" t="s">
        <v>347</v>
      </c>
      <c r="B339">
        <v>0.58930000000000005</v>
      </c>
      <c r="C339">
        <v>9.3100000000000002E-2</v>
      </c>
      <c r="D339">
        <v>0.22550000000000001</v>
      </c>
      <c r="E339">
        <v>9.2200000000000004E-2</v>
      </c>
      <c r="F339">
        <f t="shared" si="5"/>
        <v>0.31859999999999999</v>
      </c>
      <c r="G339" t="str">
        <f>VLOOKUP(A339, [1]Monzon_Illumina!$A$1:$D$65536, 4, FALSE)</f>
        <v>Pennsylvania</v>
      </c>
      <c r="H339" t="str">
        <f>VLOOKUP(A339, [2]Golden427!$A:$U, 21, FALSE)</f>
        <v>15-30</v>
      </c>
    </row>
    <row r="340" spans="1:8" x14ac:dyDescent="0.25">
      <c r="A340" t="s">
        <v>348</v>
      </c>
      <c r="B340">
        <v>0.70909999999999995</v>
      </c>
      <c r="C340">
        <v>9.4200000000000006E-2</v>
      </c>
      <c r="D340">
        <v>0.115</v>
      </c>
      <c r="E340">
        <v>8.1699999999999995E-2</v>
      </c>
      <c r="F340">
        <f t="shared" si="5"/>
        <v>0.2092</v>
      </c>
      <c r="G340" t="str">
        <f>VLOOKUP(A340, [1]Monzon_Illumina!$A$1:$D$65536, 4, FALSE)</f>
        <v>Pennsylvania</v>
      </c>
      <c r="H340" t="str">
        <f>VLOOKUP(A340, [2]Golden427!$A:$U, 21, FALSE)</f>
        <v>15-30</v>
      </c>
    </row>
    <row r="341" spans="1:8" x14ac:dyDescent="0.25">
      <c r="A341" t="s">
        <v>349</v>
      </c>
      <c r="B341">
        <v>0.68679999999999997</v>
      </c>
      <c r="C341">
        <v>0.13980000000000001</v>
      </c>
      <c r="D341">
        <v>0.10680000000000001</v>
      </c>
      <c r="E341">
        <v>6.6500000000000004E-2</v>
      </c>
      <c r="F341">
        <f t="shared" si="5"/>
        <v>0.24660000000000001</v>
      </c>
      <c r="G341" t="str">
        <f>VLOOKUP(A341, [1]Monzon_Illumina!$A$1:$D$65536, 4, FALSE)</f>
        <v>Pennsylvania</v>
      </c>
      <c r="H341" t="str">
        <f>VLOOKUP(A341, [2]Golden427!$A:$U, 21, FALSE)</f>
        <v>15-30</v>
      </c>
    </row>
    <row r="342" spans="1:8" x14ac:dyDescent="0.25">
      <c r="A342" t="s">
        <v>350</v>
      </c>
      <c r="B342">
        <v>0.60629999999999995</v>
      </c>
      <c r="C342">
        <v>0.19980000000000001</v>
      </c>
      <c r="D342">
        <v>9.2799999999999994E-2</v>
      </c>
      <c r="E342">
        <v>0.10100000000000001</v>
      </c>
      <c r="F342">
        <f t="shared" si="5"/>
        <v>0.29259999999999997</v>
      </c>
      <c r="G342" t="str">
        <f>VLOOKUP(A342, [1]Monzon_Illumina!$A$1:$D$65536, 4, FALSE)</f>
        <v>Pennsylvania</v>
      </c>
      <c r="H342" t="str">
        <f>VLOOKUP(A342, [2]Golden427!$A:$U, 21, FALSE)</f>
        <v>15-30</v>
      </c>
    </row>
    <row r="343" spans="1:8" x14ac:dyDescent="0.25">
      <c r="A343" t="s">
        <v>351</v>
      </c>
      <c r="B343">
        <v>0.65980000000000005</v>
      </c>
      <c r="C343">
        <v>0.15459999999999999</v>
      </c>
      <c r="D343">
        <v>0.122</v>
      </c>
      <c r="E343">
        <v>6.3600000000000004E-2</v>
      </c>
      <c r="F343">
        <f t="shared" si="5"/>
        <v>0.27659999999999996</v>
      </c>
      <c r="G343" t="str">
        <f>VLOOKUP(A343, [1]Monzon_Illumina!$A$1:$D$65536, 4, FALSE)</f>
        <v>Pennsylvania</v>
      </c>
      <c r="H343" t="str">
        <f>VLOOKUP(A343, [2]Golden427!$A:$U, 21, FALSE)</f>
        <v>15-30</v>
      </c>
    </row>
    <row r="344" spans="1:8" x14ac:dyDescent="0.25">
      <c r="A344" t="s">
        <v>352</v>
      </c>
      <c r="B344">
        <v>0.61799999999999999</v>
      </c>
      <c r="C344">
        <v>0.1484</v>
      </c>
      <c r="D344">
        <v>0.14530000000000001</v>
      </c>
      <c r="E344">
        <v>8.8300000000000003E-2</v>
      </c>
      <c r="F344">
        <f t="shared" si="5"/>
        <v>0.29370000000000002</v>
      </c>
      <c r="G344" t="str">
        <f>VLOOKUP(A344, [1]Monzon_Illumina!$A$1:$D$65536, 4, FALSE)</f>
        <v>Pennsylvania</v>
      </c>
      <c r="H344" t="str">
        <f>VLOOKUP(A344, [2]Golden427!$A:$U, 21, FALSE)</f>
        <v>15-30</v>
      </c>
    </row>
    <row r="345" spans="1:8" x14ac:dyDescent="0.25">
      <c r="A345" t="s">
        <v>353</v>
      </c>
      <c r="B345">
        <v>0.65700000000000003</v>
      </c>
      <c r="C345">
        <v>9.98E-2</v>
      </c>
      <c r="D345">
        <v>0.121</v>
      </c>
      <c r="E345">
        <v>0.1222</v>
      </c>
      <c r="F345">
        <f t="shared" si="5"/>
        <v>0.2208</v>
      </c>
      <c r="G345" t="str">
        <f>VLOOKUP(A345, [1]Monzon_Illumina!$A$1:$D$65536, 4, FALSE)</f>
        <v>Pennsylvania</v>
      </c>
      <c r="H345" t="str">
        <f>VLOOKUP(A345, [2]Golden427!$A:$U, 21, FALSE)</f>
        <v>15-30</v>
      </c>
    </row>
    <row r="346" spans="1:8" x14ac:dyDescent="0.25">
      <c r="A346" t="s">
        <v>359</v>
      </c>
      <c r="B346">
        <v>0.61539999999999995</v>
      </c>
      <c r="C346">
        <v>0.13339999999999999</v>
      </c>
      <c r="D346">
        <v>0.11899999999999999</v>
      </c>
      <c r="E346">
        <v>0.1323</v>
      </c>
      <c r="F346">
        <f t="shared" si="5"/>
        <v>0.25239999999999996</v>
      </c>
      <c r="G346" t="str">
        <f>VLOOKUP(A346, [1]Monzon_Illumina!$A$1:$D$65536, 4, FALSE)</f>
        <v>Vermont</v>
      </c>
      <c r="H346" t="str">
        <f>VLOOKUP(A346, [2]Golden427!$A:$U, 21, FALSE)</f>
        <v>15-30</v>
      </c>
    </row>
    <row r="347" spans="1:8" x14ac:dyDescent="0.25">
      <c r="A347" t="s">
        <v>377</v>
      </c>
      <c r="B347">
        <v>0.59540000000000004</v>
      </c>
      <c r="C347">
        <v>0.14899999999999999</v>
      </c>
      <c r="D347">
        <v>0.18179999999999999</v>
      </c>
      <c r="E347">
        <v>7.3800000000000004E-2</v>
      </c>
      <c r="F347">
        <f t="shared" si="5"/>
        <v>0.33079999999999998</v>
      </c>
      <c r="G347" t="str">
        <f>VLOOKUP(A347, [1]Monzon_Illumina!$A$1:$D$65536, 4, FALSE)</f>
        <v>Pennsylvania</v>
      </c>
      <c r="H347" t="str">
        <f>VLOOKUP(A347, [2]Golden427!$A:$U, 21, FALSE)</f>
        <v>15-30</v>
      </c>
    </row>
    <row r="348" spans="1:8" x14ac:dyDescent="0.25">
      <c r="A348" t="s">
        <v>378</v>
      </c>
      <c r="B348">
        <v>0.63260000000000005</v>
      </c>
      <c r="C348">
        <v>0.1057</v>
      </c>
      <c r="D348">
        <v>0.11849999999999999</v>
      </c>
      <c r="E348">
        <v>0.1431</v>
      </c>
      <c r="F348">
        <f t="shared" si="5"/>
        <v>0.22420000000000001</v>
      </c>
      <c r="G348" t="str">
        <f>VLOOKUP(A348, [1]Monzon_Illumina!$A$1:$D$65536, 4, FALSE)</f>
        <v>Pennsylvania</v>
      </c>
      <c r="H348" t="str">
        <f>VLOOKUP(A348, [2]Golden427!$A:$U, 21, FALSE)</f>
        <v>15-30</v>
      </c>
    </row>
    <row r="349" spans="1:8" x14ac:dyDescent="0.25">
      <c r="A349" t="s">
        <v>379</v>
      </c>
      <c r="B349">
        <v>0.60229999999999995</v>
      </c>
      <c r="C349">
        <v>9.01E-2</v>
      </c>
      <c r="D349">
        <v>0.1852</v>
      </c>
      <c r="E349">
        <v>0.1225</v>
      </c>
      <c r="F349">
        <f t="shared" si="5"/>
        <v>0.27529999999999999</v>
      </c>
      <c r="G349" t="str">
        <f>VLOOKUP(A349, [1]Monzon_Illumina!$A$1:$D$65536, 4, FALSE)</f>
        <v>Pennsylvania</v>
      </c>
      <c r="H349" t="str">
        <f>VLOOKUP(A349, [2]Golden427!$A:$U, 21, FALSE)</f>
        <v>15-30</v>
      </c>
    </row>
    <row r="350" spans="1:8" x14ac:dyDescent="0.25">
      <c r="A350" t="s">
        <v>380</v>
      </c>
      <c r="B350">
        <v>0.6583</v>
      </c>
      <c r="C350">
        <v>0.12139999999999999</v>
      </c>
      <c r="D350">
        <v>0.1358</v>
      </c>
      <c r="E350">
        <v>8.4500000000000006E-2</v>
      </c>
      <c r="F350">
        <f t="shared" si="5"/>
        <v>0.25719999999999998</v>
      </c>
      <c r="G350" t="str">
        <f>VLOOKUP(A350, [1]Monzon_Illumina!$A$1:$D$65536, 4, FALSE)</f>
        <v>Pennsylvania</v>
      </c>
      <c r="H350" t="str">
        <f>VLOOKUP(A350, [2]Golden427!$A:$U, 21, FALSE)</f>
        <v>15-30</v>
      </c>
    </row>
    <row r="351" spans="1:8" x14ac:dyDescent="0.25">
      <c r="A351" t="s">
        <v>382</v>
      </c>
      <c r="B351">
        <v>0.72419999999999995</v>
      </c>
      <c r="C351">
        <v>8.2299999999999998E-2</v>
      </c>
      <c r="D351">
        <v>9.3299999999999994E-2</v>
      </c>
      <c r="E351">
        <v>0.1003</v>
      </c>
      <c r="F351">
        <f t="shared" si="5"/>
        <v>0.17559999999999998</v>
      </c>
      <c r="G351" t="str">
        <f>VLOOKUP(A351, [1]Monzon_Illumina!$A$1:$D$65536, 4, FALSE)</f>
        <v>New York</v>
      </c>
      <c r="H351" t="str">
        <f>VLOOKUP(A351, [2]Golden427!$A:$U, 21, FALSE)</f>
        <v>15-30</v>
      </c>
    </row>
    <row r="352" spans="1:8" x14ac:dyDescent="0.25">
      <c r="A352" t="s">
        <v>383</v>
      </c>
      <c r="B352">
        <v>0.4849</v>
      </c>
      <c r="C352">
        <v>8.3400000000000002E-2</v>
      </c>
      <c r="D352">
        <v>0.24729999999999999</v>
      </c>
      <c r="E352">
        <v>0.1845</v>
      </c>
      <c r="F352">
        <f t="shared" si="5"/>
        <v>0.33069999999999999</v>
      </c>
      <c r="G352" t="str">
        <f>VLOOKUP(A352, [1]Monzon_Illumina!$A$1:$D$65536, 4, FALSE)</f>
        <v>New York</v>
      </c>
      <c r="H352" t="str">
        <f>VLOOKUP(A352, [2]Golden427!$A:$U, 21, FALSE)</f>
        <v>15-30</v>
      </c>
    </row>
    <row r="353" spans="1:8" x14ac:dyDescent="0.25">
      <c r="A353" t="s">
        <v>384</v>
      </c>
      <c r="B353">
        <v>0.56769999999999998</v>
      </c>
      <c r="C353">
        <v>0.10630000000000001</v>
      </c>
      <c r="D353">
        <v>0.18490000000000001</v>
      </c>
      <c r="E353">
        <v>0.14099999999999999</v>
      </c>
      <c r="F353">
        <f t="shared" si="5"/>
        <v>0.29120000000000001</v>
      </c>
      <c r="G353" t="str">
        <f>VLOOKUP(A353, [1]Monzon_Illumina!$A$1:$D$65536, 4, FALSE)</f>
        <v>New York</v>
      </c>
      <c r="H353" t="str">
        <f>VLOOKUP(A353, [2]Golden427!$A:$U, 21, FALSE)</f>
        <v>15-30</v>
      </c>
    </row>
    <row r="354" spans="1:8" x14ac:dyDescent="0.25">
      <c r="A354" t="s">
        <v>385</v>
      </c>
      <c r="B354">
        <v>0.72819999999999996</v>
      </c>
      <c r="C354">
        <v>7.8200000000000006E-2</v>
      </c>
      <c r="D354">
        <v>0.1186</v>
      </c>
      <c r="E354">
        <v>7.4899999999999994E-2</v>
      </c>
      <c r="F354">
        <f t="shared" si="5"/>
        <v>0.1968</v>
      </c>
      <c r="G354" t="str">
        <f>VLOOKUP(A354, [1]Monzon_Illumina!$A$1:$D$65536, 4, FALSE)</f>
        <v>New York</v>
      </c>
      <c r="H354" t="str">
        <f>VLOOKUP(A354, [2]Golden427!$A:$U, 21, FALSE)</f>
        <v>15-30</v>
      </c>
    </row>
    <row r="355" spans="1:8" x14ac:dyDescent="0.25">
      <c r="A355" t="s">
        <v>386</v>
      </c>
      <c r="B355">
        <v>0.68500000000000005</v>
      </c>
      <c r="C355">
        <v>0.11559999999999999</v>
      </c>
      <c r="D355">
        <v>8.5900000000000004E-2</v>
      </c>
      <c r="E355">
        <v>0.11360000000000001</v>
      </c>
      <c r="F355">
        <f t="shared" si="5"/>
        <v>0.20150000000000001</v>
      </c>
      <c r="G355" t="str">
        <f>VLOOKUP(A355, [1]Monzon_Illumina!$A$1:$D$65536, 4, FALSE)</f>
        <v>New York</v>
      </c>
      <c r="H355" t="str">
        <f>VLOOKUP(A355, [2]Golden427!$A:$U, 21, FALSE)</f>
        <v>15-30</v>
      </c>
    </row>
    <row r="356" spans="1:8" x14ac:dyDescent="0.25">
      <c r="A356" t="s">
        <v>387</v>
      </c>
      <c r="B356">
        <v>0.59870000000000001</v>
      </c>
      <c r="C356">
        <v>0.15079999999999999</v>
      </c>
      <c r="D356">
        <v>0.16370000000000001</v>
      </c>
      <c r="E356">
        <v>8.6699999999999999E-2</v>
      </c>
      <c r="F356">
        <f t="shared" si="5"/>
        <v>0.3145</v>
      </c>
      <c r="G356" t="str">
        <f>VLOOKUP(A356, [1]Monzon_Illumina!$A$1:$D$65536, 4, FALSE)</f>
        <v>New York</v>
      </c>
      <c r="H356" t="str">
        <f>VLOOKUP(A356, [2]Golden427!$A:$U, 21, FALSE)</f>
        <v>15-30</v>
      </c>
    </row>
    <row r="357" spans="1:8" x14ac:dyDescent="0.25">
      <c r="A357" t="s">
        <v>388</v>
      </c>
      <c r="B357">
        <v>0.68959999999999999</v>
      </c>
      <c r="C357">
        <v>9.69E-2</v>
      </c>
      <c r="D357">
        <v>0.10580000000000001</v>
      </c>
      <c r="E357">
        <v>0.1077</v>
      </c>
      <c r="F357">
        <f t="shared" si="5"/>
        <v>0.20269999999999999</v>
      </c>
      <c r="G357" t="str">
        <f>VLOOKUP(A357, [1]Monzon_Illumina!$A$1:$D$65536, 4, FALSE)</f>
        <v>New York</v>
      </c>
      <c r="H357" t="str">
        <f>VLOOKUP(A357, [2]Golden427!$A:$U, 21, FALSE)</f>
        <v>15-30</v>
      </c>
    </row>
    <row r="358" spans="1:8" x14ac:dyDescent="0.25">
      <c r="A358" t="s">
        <v>389</v>
      </c>
      <c r="B358">
        <v>0.72030000000000005</v>
      </c>
      <c r="C358">
        <v>9.4200000000000006E-2</v>
      </c>
      <c r="D358">
        <v>9.4200000000000006E-2</v>
      </c>
      <c r="E358">
        <v>9.1300000000000006E-2</v>
      </c>
      <c r="F358">
        <f t="shared" si="5"/>
        <v>0.18840000000000001</v>
      </c>
      <c r="G358" t="str">
        <f>VLOOKUP(A358, [1]Monzon_Illumina!$A$1:$D$65536, 4, FALSE)</f>
        <v>New York</v>
      </c>
      <c r="H358" t="str">
        <f>VLOOKUP(A358, [2]Golden427!$A:$U, 21, FALSE)</f>
        <v>15-30</v>
      </c>
    </row>
    <row r="359" spans="1:8" x14ac:dyDescent="0.25">
      <c r="A359" t="s">
        <v>390</v>
      </c>
      <c r="B359">
        <v>0.77359999999999995</v>
      </c>
      <c r="C359">
        <v>6.5000000000000002E-2</v>
      </c>
      <c r="D359">
        <v>9.4E-2</v>
      </c>
      <c r="E359">
        <v>6.7400000000000002E-2</v>
      </c>
      <c r="F359">
        <f t="shared" si="5"/>
        <v>0.159</v>
      </c>
      <c r="G359" t="str">
        <f>VLOOKUP(A359, [1]Monzon_Illumina!$A$1:$D$65536, 4, FALSE)</f>
        <v>New York</v>
      </c>
      <c r="H359" t="str">
        <f>VLOOKUP(A359, [2]Golden427!$A:$U, 21, FALSE)</f>
        <v>15-30</v>
      </c>
    </row>
    <row r="360" spans="1:8" x14ac:dyDescent="0.25">
      <c r="A360" t="s">
        <v>391</v>
      </c>
      <c r="B360">
        <v>0.63249999999999995</v>
      </c>
      <c r="C360">
        <v>0.1082</v>
      </c>
      <c r="D360">
        <v>0.16350000000000001</v>
      </c>
      <c r="E360">
        <v>9.5799999999999996E-2</v>
      </c>
      <c r="F360">
        <f t="shared" si="5"/>
        <v>0.2717</v>
      </c>
      <c r="G360" t="str">
        <f>VLOOKUP(A360, [1]Monzon_Illumina!$A$1:$D$65536, 4, FALSE)</f>
        <v>New York</v>
      </c>
      <c r="H360" t="str">
        <f>VLOOKUP(A360, [2]Golden427!$A:$U, 21, FALSE)</f>
        <v>15-30</v>
      </c>
    </row>
    <row r="361" spans="1:8" x14ac:dyDescent="0.25">
      <c r="A361" t="s">
        <v>397</v>
      </c>
      <c r="B361">
        <v>0.59699999999999998</v>
      </c>
      <c r="C361">
        <v>0.1474</v>
      </c>
      <c r="D361">
        <v>0.12429999999999999</v>
      </c>
      <c r="E361">
        <v>0.1313</v>
      </c>
      <c r="F361">
        <f t="shared" si="5"/>
        <v>0.2717</v>
      </c>
      <c r="G361" t="str">
        <f>VLOOKUP(A361, [1]Monzon_Illumina!$A$1:$D$65536, 4, FALSE)</f>
        <v>New York</v>
      </c>
      <c r="H361" t="str">
        <f>VLOOKUP(A361, [2]Golden427!$A:$U, 21, FALSE)</f>
        <v>15-30</v>
      </c>
    </row>
    <row r="362" spans="1:8" x14ac:dyDescent="0.25">
      <c r="A362" t="s">
        <v>398</v>
      </c>
      <c r="B362">
        <v>0.75780000000000003</v>
      </c>
      <c r="C362">
        <v>9.9900000000000003E-2</v>
      </c>
      <c r="D362">
        <v>7.6300000000000007E-2</v>
      </c>
      <c r="E362">
        <v>6.59E-2</v>
      </c>
      <c r="F362">
        <f t="shared" si="5"/>
        <v>0.17620000000000002</v>
      </c>
      <c r="G362" t="str">
        <f>VLOOKUP(A362, [1]Monzon_Illumina!$A$1:$D$65536, 4, FALSE)</f>
        <v>New York</v>
      </c>
      <c r="H362" t="str">
        <f>VLOOKUP(A362, [2]Golden427!$A:$U, 21, FALSE)</f>
        <v>15-30</v>
      </c>
    </row>
    <row r="363" spans="1:8" x14ac:dyDescent="0.25">
      <c r="A363" t="s">
        <v>399</v>
      </c>
      <c r="B363">
        <v>0.5746</v>
      </c>
      <c r="C363">
        <v>0.1212</v>
      </c>
      <c r="D363">
        <v>0.15359999999999999</v>
      </c>
      <c r="E363">
        <v>0.15060000000000001</v>
      </c>
      <c r="F363">
        <f t="shared" si="5"/>
        <v>0.27479999999999999</v>
      </c>
      <c r="G363" t="str">
        <f>VLOOKUP(A363, [1]Monzon_Illumina!$A$1:$D$65536, 4, FALSE)</f>
        <v>New York</v>
      </c>
      <c r="H363" t="str">
        <f>VLOOKUP(A363, [2]Golden427!$A:$U, 21, FALSE)</f>
        <v>15-30</v>
      </c>
    </row>
    <row r="364" spans="1:8" x14ac:dyDescent="0.25">
      <c r="A364" t="s">
        <v>400</v>
      </c>
      <c r="B364">
        <v>0.65629999999999999</v>
      </c>
      <c r="C364">
        <v>0.1171</v>
      </c>
      <c r="D364">
        <v>0.13039999999999999</v>
      </c>
      <c r="E364">
        <v>9.6199999999999994E-2</v>
      </c>
      <c r="F364">
        <f t="shared" si="5"/>
        <v>0.2475</v>
      </c>
      <c r="G364" t="str">
        <f>VLOOKUP(A364, [1]Monzon_Illumina!$A$1:$D$65536, 4, FALSE)</f>
        <v>New York</v>
      </c>
      <c r="H364" t="str">
        <f>VLOOKUP(A364, [2]Golden427!$A:$U, 21, FALSE)</f>
        <v>15-30</v>
      </c>
    </row>
    <row r="365" spans="1:8" x14ac:dyDescent="0.25">
      <c r="A365" t="s">
        <v>401</v>
      </c>
      <c r="B365">
        <v>0.69359999999999999</v>
      </c>
      <c r="C365">
        <v>8.1100000000000005E-2</v>
      </c>
      <c r="D365">
        <v>0.1177</v>
      </c>
      <c r="E365">
        <v>0.1076</v>
      </c>
      <c r="F365">
        <f t="shared" si="5"/>
        <v>0.1988</v>
      </c>
      <c r="G365" t="str">
        <f>VLOOKUP(A365, [1]Monzon_Illumina!$A$1:$D$65536, 4, FALSE)</f>
        <v>New York</v>
      </c>
      <c r="H365" t="str">
        <f>VLOOKUP(A365, [2]Golden427!$A:$U, 21, FALSE)</f>
        <v>15-30</v>
      </c>
    </row>
    <row r="366" spans="1:8" x14ac:dyDescent="0.25">
      <c r="A366" t="s">
        <v>402</v>
      </c>
      <c r="B366">
        <v>0.64270000000000005</v>
      </c>
      <c r="C366">
        <v>0.14580000000000001</v>
      </c>
      <c r="D366">
        <v>0.10970000000000001</v>
      </c>
      <c r="E366">
        <v>0.1017</v>
      </c>
      <c r="F366">
        <f t="shared" si="5"/>
        <v>0.2555</v>
      </c>
      <c r="G366" t="str">
        <f>VLOOKUP(A366, [1]Monzon_Illumina!$A$1:$D$65536, 4, FALSE)</f>
        <v>New York</v>
      </c>
      <c r="H366" t="str">
        <f>VLOOKUP(A366, [2]Golden427!$A:$U, 21, FALSE)</f>
        <v>15-30</v>
      </c>
    </row>
    <row r="367" spans="1:8" x14ac:dyDescent="0.25">
      <c r="A367" t="s">
        <v>403</v>
      </c>
      <c r="B367">
        <v>0.67889999999999995</v>
      </c>
      <c r="C367">
        <v>8.4900000000000003E-2</v>
      </c>
      <c r="D367">
        <v>0.1235</v>
      </c>
      <c r="E367">
        <v>0.11269999999999999</v>
      </c>
      <c r="F367">
        <f t="shared" si="5"/>
        <v>0.2084</v>
      </c>
      <c r="G367" t="str">
        <f>VLOOKUP(A367, [1]Monzon_Illumina!$A$1:$D$65536, 4, FALSE)</f>
        <v>New York</v>
      </c>
      <c r="H367" t="str">
        <f>VLOOKUP(A367, [2]Golden427!$A:$U, 21, FALSE)</f>
        <v>15-30</v>
      </c>
    </row>
    <row r="368" spans="1:8" x14ac:dyDescent="0.25">
      <c r="A368" t="s">
        <v>404</v>
      </c>
      <c r="B368">
        <v>0.67810000000000004</v>
      </c>
      <c r="C368">
        <v>8.5000000000000006E-2</v>
      </c>
      <c r="D368">
        <v>0.1452</v>
      </c>
      <c r="E368">
        <v>9.1700000000000004E-2</v>
      </c>
      <c r="F368">
        <f t="shared" si="5"/>
        <v>0.23020000000000002</v>
      </c>
      <c r="G368" t="str">
        <f>VLOOKUP(A368, [1]Monzon_Illumina!$A$1:$D$65536, 4, FALSE)</f>
        <v>New York</v>
      </c>
      <c r="H368" t="str">
        <f>VLOOKUP(A368, [2]Golden427!$A:$U, 21, FALSE)</f>
        <v>15-30</v>
      </c>
    </row>
    <row r="369" spans="1:8" x14ac:dyDescent="0.25">
      <c r="A369" t="s">
        <v>405</v>
      </c>
      <c r="B369">
        <v>0.48930000000000001</v>
      </c>
      <c r="C369">
        <v>0.1905</v>
      </c>
      <c r="D369">
        <v>0.21529999999999999</v>
      </c>
      <c r="E369">
        <v>0.105</v>
      </c>
      <c r="F369">
        <f t="shared" si="5"/>
        <v>0.40579999999999999</v>
      </c>
      <c r="G369" t="str">
        <f>VLOOKUP(A369, [1]Monzon_Illumina!$A$1:$D$65536, 4, FALSE)</f>
        <v>New York</v>
      </c>
      <c r="H369" t="str">
        <f>VLOOKUP(A369, [2]Golden427!$A:$U, 21, FALSE)</f>
        <v>15-30</v>
      </c>
    </row>
    <row r="370" spans="1:8" x14ac:dyDescent="0.25">
      <c r="A370" t="s">
        <v>406</v>
      </c>
      <c r="B370">
        <v>0.54610000000000003</v>
      </c>
      <c r="C370">
        <v>0.1182</v>
      </c>
      <c r="D370">
        <v>0.17899999999999999</v>
      </c>
      <c r="E370">
        <v>0.15679999999999999</v>
      </c>
      <c r="F370">
        <f t="shared" si="5"/>
        <v>0.29720000000000002</v>
      </c>
      <c r="G370" t="str">
        <f>VLOOKUP(A370, [1]Monzon_Illumina!$A$1:$D$65536, 4, FALSE)</f>
        <v>New York</v>
      </c>
      <c r="H370" t="str">
        <f>VLOOKUP(A370, [2]Golden427!$A:$U, 21, FALSE)</f>
        <v>15-30</v>
      </c>
    </row>
    <row r="371" spans="1:8" x14ac:dyDescent="0.25">
      <c r="A371" t="s">
        <v>407</v>
      </c>
      <c r="B371">
        <v>0.65239999999999998</v>
      </c>
      <c r="C371">
        <v>9.9000000000000005E-2</v>
      </c>
      <c r="D371">
        <v>0.1711</v>
      </c>
      <c r="E371">
        <v>7.7399999999999997E-2</v>
      </c>
      <c r="F371">
        <f t="shared" si="5"/>
        <v>0.27010000000000001</v>
      </c>
      <c r="G371" t="str">
        <f>VLOOKUP(A371, [1]Monzon_Illumina!$A$1:$D$65536, 4, FALSE)</f>
        <v>New York</v>
      </c>
      <c r="H371" t="str">
        <f>VLOOKUP(A371, [2]Golden427!$A:$U, 21, FALSE)</f>
        <v>15-30</v>
      </c>
    </row>
    <row r="372" spans="1:8" x14ac:dyDescent="0.25">
      <c r="A372" t="s">
        <v>408</v>
      </c>
      <c r="B372">
        <v>0.67530000000000001</v>
      </c>
      <c r="C372">
        <v>0.14280000000000001</v>
      </c>
      <c r="D372">
        <v>0.1045</v>
      </c>
      <c r="E372">
        <v>7.7399999999999997E-2</v>
      </c>
      <c r="F372">
        <f t="shared" si="5"/>
        <v>0.24730000000000002</v>
      </c>
      <c r="G372" t="str">
        <f>VLOOKUP(A372, [1]Monzon_Illumina!$A$1:$D$65536, 4, FALSE)</f>
        <v>New York</v>
      </c>
      <c r="H372" t="str">
        <f>VLOOKUP(A372, [2]Golden427!$A:$U, 21, FALSE)</f>
        <v>15-30</v>
      </c>
    </row>
    <row r="373" spans="1:8" x14ac:dyDescent="0.25">
      <c r="A373" t="s">
        <v>409</v>
      </c>
      <c r="B373">
        <v>0.62509999999999999</v>
      </c>
      <c r="C373">
        <v>0.1714</v>
      </c>
      <c r="D373">
        <v>0.11119999999999999</v>
      </c>
      <c r="E373">
        <v>9.2299999999999993E-2</v>
      </c>
      <c r="F373">
        <f t="shared" si="5"/>
        <v>0.28259999999999996</v>
      </c>
      <c r="G373" t="str">
        <f>VLOOKUP(A373, [1]Monzon_Illumina!$A$1:$D$65536, 4, FALSE)</f>
        <v>New York</v>
      </c>
      <c r="H373" t="str">
        <f>VLOOKUP(A373, [2]Golden427!$A:$U, 21, FALSE)</f>
        <v>15-30</v>
      </c>
    </row>
    <row r="374" spans="1:8" x14ac:dyDescent="0.25">
      <c r="A374" t="s">
        <v>410</v>
      </c>
      <c r="B374">
        <v>0.7167</v>
      </c>
      <c r="C374">
        <v>9.5100000000000004E-2</v>
      </c>
      <c r="D374">
        <v>9.8199999999999996E-2</v>
      </c>
      <c r="E374">
        <v>0.09</v>
      </c>
      <c r="F374">
        <f t="shared" si="5"/>
        <v>0.1933</v>
      </c>
      <c r="G374" t="str">
        <f>VLOOKUP(A374, [1]Monzon_Illumina!$A$1:$D$65536, 4, FALSE)</f>
        <v>New York</v>
      </c>
      <c r="H374" t="str">
        <f>VLOOKUP(A374, [2]Golden427!$A:$U, 21, FALSE)</f>
        <v>15-30</v>
      </c>
    </row>
    <row r="375" spans="1:8" x14ac:dyDescent="0.25">
      <c r="A375" t="s">
        <v>411</v>
      </c>
      <c r="B375">
        <v>0.71060000000000001</v>
      </c>
      <c r="C375">
        <v>8.8900000000000007E-2</v>
      </c>
      <c r="D375">
        <v>0.1038</v>
      </c>
      <c r="E375">
        <v>9.6699999999999994E-2</v>
      </c>
      <c r="F375">
        <f t="shared" si="5"/>
        <v>0.19270000000000001</v>
      </c>
      <c r="G375" t="str">
        <f>VLOOKUP(A375, [1]Monzon_Illumina!$A$1:$D$65536, 4, FALSE)</f>
        <v>New York</v>
      </c>
      <c r="H375" t="str">
        <f>VLOOKUP(A375, [2]Golden427!$A:$U, 21, FALSE)</f>
        <v>15-30</v>
      </c>
    </row>
    <row r="376" spans="1:8" x14ac:dyDescent="0.25">
      <c r="A376" t="s">
        <v>412</v>
      </c>
      <c r="B376">
        <v>0.63580000000000003</v>
      </c>
      <c r="C376">
        <v>0.12529999999999999</v>
      </c>
      <c r="D376">
        <v>0.1212</v>
      </c>
      <c r="E376">
        <v>0.1177</v>
      </c>
      <c r="F376">
        <f t="shared" si="5"/>
        <v>0.2465</v>
      </c>
      <c r="G376" t="str">
        <f>VLOOKUP(A376, [1]Monzon_Illumina!$A$1:$D$65536, 4, FALSE)</f>
        <v>New York</v>
      </c>
      <c r="H376" t="str">
        <f>VLOOKUP(A376, [2]Golden427!$A:$U, 21, FALSE)</f>
        <v>15-30</v>
      </c>
    </row>
    <row r="377" spans="1:8" x14ac:dyDescent="0.25">
      <c r="A377" t="s">
        <v>413</v>
      </c>
      <c r="B377">
        <v>0.51329999999999998</v>
      </c>
      <c r="C377">
        <v>0.14360000000000001</v>
      </c>
      <c r="D377">
        <v>0.13159999999999999</v>
      </c>
      <c r="E377">
        <v>0.21149999999999999</v>
      </c>
      <c r="F377">
        <f t="shared" si="5"/>
        <v>0.2752</v>
      </c>
      <c r="G377" t="str">
        <f>VLOOKUP(A377, [1]Monzon_Illumina!$A$1:$D$65536, 4, FALSE)</f>
        <v>New York</v>
      </c>
      <c r="H377" t="str">
        <f>VLOOKUP(A377, [2]Golden427!$A:$U, 21, FALSE)</f>
        <v>15-30</v>
      </c>
    </row>
    <row r="378" spans="1:8" x14ac:dyDescent="0.25">
      <c r="A378" t="s">
        <v>414</v>
      </c>
      <c r="B378">
        <v>0.60089999999999999</v>
      </c>
      <c r="C378">
        <v>0.1409</v>
      </c>
      <c r="D378">
        <v>0.159</v>
      </c>
      <c r="E378">
        <v>9.9299999999999999E-2</v>
      </c>
      <c r="F378">
        <f t="shared" si="5"/>
        <v>0.2999</v>
      </c>
      <c r="G378" t="str">
        <f>VLOOKUP(A378, [1]Monzon_Illumina!$A$1:$D$65536, 4, FALSE)</f>
        <v>New York</v>
      </c>
      <c r="H378" t="str">
        <f>VLOOKUP(A378, [2]Golden427!$A:$U, 21, FALSE)</f>
        <v>15-30</v>
      </c>
    </row>
    <row r="379" spans="1:8" x14ac:dyDescent="0.25">
      <c r="A379" t="s">
        <v>415</v>
      </c>
      <c r="B379">
        <v>0.68110000000000004</v>
      </c>
      <c r="C379">
        <v>7.6100000000000001E-2</v>
      </c>
      <c r="D379">
        <v>0.1174</v>
      </c>
      <c r="E379">
        <v>0.1255</v>
      </c>
      <c r="F379">
        <f t="shared" si="5"/>
        <v>0.19350000000000001</v>
      </c>
      <c r="G379" t="str">
        <f>VLOOKUP(A379, [1]Monzon_Illumina!$A$1:$D$65536, 4, FALSE)</f>
        <v>New York</v>
      </c>
      <c r="H379" t="str">
        <f>VLOOKUP(A379, [2]Golden427!$A:$U, 21, FALSE)</f>
        <v>15-30</v>
      </c>
    </row>
    <row r="380" spans="1:8" x14ac:dyDescent="0.25">
      <c r="A380" t="s">
        <v>418</v>
      </c>
      <c r="B380">
        <v>0.56640000000000001</v>
      </c>
      <c r="C380">
        <v>0.12839999999999999</v>
      </c>
      <c r="D380">
        <v>0.13689999999999999</v>
      </c>
      <c r="E380">
        <v>0.16830000000000001</v>
      </c>
      <c r="F380">
        <f t="shared" si="5"/>
        <v>0.26529999999999998</v>
      </c>
      <c r="G380" t="str">
        <f>VLOOKUP(A380, [1]Monzon_Illumina!$A$1:$D$65536, 4, FALSE)</f>
        <v>New York</v>
      </c>
      <c r="H380" t="str">
        <f>VLOOKUP(A380, [2]Golden427!$A:$U, 21, FALSE)</f>
        <v>15-30</v>
      </c>
    </row>
    <row r="381" spans="1:8" x14ac:dyDescent="0.25">
      <c r="A381" t="s">
        <v>419</v>
      </c>
      <c r="B381">
        <v>0.54490000000000005</v>
      </c>
      <c r="C381">
        <v>0.10829999999999999</v>
      </c>
      <c r="D381">
        <v>0.22819999999999999</v>
      </c>
      <c r="E381">
        <v>0.1186</v>
      </c>
      <c r="F381">
        <f t="shared" si="5"/>
        <v>0.33649999999999997</v>
      </c>
      <c r="G381" t="str">
        <f>VLOOKUP(A381, [1]Monzon_Illumina!$A$1:$D$65536, 4, FALSE)</f>
        <v>New York</v>
      </c>
      <c r="H381" t="str">
        <f>VLOOKUP(A381, [2]Golden427!$A:$U, 21, FALSE)</f>
        <v>15-30</v>
      </c>
    </row>
    <row r="382" spans="1:8" x14ac:dyDescent="0.25">
      <c r="A382" t="s">
        <v>420</v>
      </c>
      <c r="B382">
        <v>0.65200000000000002</v>
      </c>
      <c r="C382">
        <v>0.11609999999999999</v>
      </c>
      <c r="D382">
        <v>0.13600000000000001</v>
      </c>
      <c r="E382">
        <v>9.5899999999999999E-2</v>
      </c>
      <c r="F382">
        <f t="shared" si="5"/>
        <v>0.25209999999999999</v>
      </c>
      <c r="G382" t="str">
        <f>VLOOKUP(A382, [1]Monzon_Illumina!$A$1:$D$65536, 4, FALSE)</f>
        <v>New York</v>
      </c>
      <c r="H382" t="str">
        <f>VLOOKUP(A382, [2]Golden427!$A:$U, 21, FALSE)</f>
        <v>15-30</v>
      </c>
    </row>
    <row r="383" spans="1:8" x14ac:dyDescent="0.25">
      <c r="A383" t="s">
        <v>421</v>
      </c>
      <c r="B383">
        <v>0.6028</v>
      </c>
      <c r="C383">
        <v>0.14000000000000001</v>
      </c>
      <c r="D383">
        <v>0.13700000000000001</v>
      </c>
      <c r="E383">
        <v>0.1203</v>
      </c>
      <c r="F383">
        <f t="shared" si="5"/>
        <v>0.27700000000000002</v>
      </c>
      <c r="G383" t="str">
        <f>VLOOKUP(A383, [1]Monzon_Illumina!$A$1:$D$65536, 4, FALSE)</f>
        <v>New York</v>
      </c>
      <c r="H383" t="str">
        <f>VLOOKUP(A383, [2]Golden427!$A:$U, 21, FALSE)</f>
        <v>15-30</v>
      </c>
    </row>
    <row r="384" spans="1:8" x14ac:dyDescent="0.25">
      <c r="A384" t="s">
        <v>424</v>
      </c>
      <c r="B384">
        <v>0.63219999999999998</v>
      </c>
      <c r="C384">
        <v>9.1300000000000006E-2</v>
      </c>
      <c r="D384">
        <v>0.1721</v>
      </c>
      <c r="E384">
        <v>0.10440000000000001</v>
      </c>
      <c r="F384">
        <f t="shared" si="5"/>
        <v>0.26340000000000002</v>
      </c>
      <c r="G384" t="str">
        <f>VLOOKUP(A384, [1]Monzon_Illumina!$A$1:$D$65536, 4, FALSE)</f>
        <v>Pennsylvania</v>
      </c>
      <c r="H384" t="str">
        <f>VLOOKUP(A384, [2]Golden427!$A:$U, 21, FALSE)</f>
        <v>15-30</v>
      </c>
    </row>
    <row r="385" spans="1:8" x14ac:dyDescent="0.25">
      <c r="A385" t="s">
        <v>427</v>
      </c>
      <c r="B385">
        <v>0.59140000000000004</v>
      </c>
      <c r="C385">
        <v>0.18229999999999999</v>
      </c>
      <c r="D385">
        <v>0.13100000000000001</v>
      </c>
      <c r="E385">
        <v>9.5299999999999996E-2</v>
      </c>
      <c r="F385">
        <f t="shared" si="5"/>
        <v>0.31330000000000002</v>
      </c>
      <c r="G385" t="str">
        <f>VLOOKUP(A385, [1]Monzon_Illumina!$A$1:$D$65536, 4, FALSE)</f>
        <v>Pennsylvania</v>
      </c>
      <c r="H385" t="str">
        <f>VLOOKUP(A385, [2]Golden427!$A:$U, 21, FALSE)</f>
        <v>15-30</v>
      </c>
    </row>
    <row r="386" spans="1:8" x14ac:dyDescent="0.25">
      <c r="A386" t="s">
        <v>429</v>
      </c>
      <c r="B386">
        <v>0.59930000000000005</v>
      </c>
      <c r="C386">
        <v>0.1404</v>
      </c>
      <c r="D386">
        <v>0.13919999999999999</v>
      </c>
      <c r="E386">
        <v>0.1212</v>
      </c>
      <c r="F386">
        <f t="shared" ref="F386:F438" si="6">C386+D386</f>
        <v>0.27959999999999996</v>
      </c>
      <c r="G386" t="str">
        <f>VLOOKUP(A386, [1]Monzon_Illumina!$A$1:$D$65536, 4, FALSE)</f>
        <v>Pennsylvania</v>
      </c>
      <c r="H386" t="str">
        <f>VLOOKUP(A386, [2]Golden427!$A:$U, 21, FALSE)</f>
        <v>15-30</v>
      </c>
    </row>
    <row r="387" spans="1:8" x14ac:dyDescent="0.25">
      <c r="A387" t="s">
        <v>430</v>
      </c>
      <c r="B387">
        <v>0.52929999999999999</v>
      </c>
      <c r="C387">
        <v>0.18479999999999999</v>
      </c>
      <c r="D387">
        <v>0.15959999999999999</v>
      </c>
      <c r="E387">
        <v>0.1263</v>
      </c>
      <c r="F387">
        <f t="shared" si="6"/>
        <v>0.34439999999999998</v>
      </c>
      <c r="G387" t="str">
        <f>VLOOKUP(A387, [1]Monzon_Illumina!$A$1:$D$65536, 4, FALSE)</f>
        <v>Pennsylvania</v>
      </c>
      <c r="H387" t="str">
        <f>VLOOKUP(A387, [2]Golden427!$A:$U, 21, FALSE)</f>
        <v>15-30</v>
      </c>
    </row>
    <row r="388" spans="1:8" x14ac:dyDescent="0.25">
      <c r="A388" t="s">
        <v>431</v>
      </c>
      <c r="B388">
        <v>0.66910000000000003</v>
      </c>
      <c r="C388">
        <v>0.1002</v>
      </c>
      <c r="D388">
        <v>0.15540000000000001</v>
      </c>
      <c r="E388">
        <v>7.5200000000000003E-2</v>
      </c>
      <c r="F388">
        <f t="shared" si="6"/>
        <v>0.25559999999999999</v>
      </c>
      <c r="G388" t="str">
        <f>VLOOKUP(A388, [1]Monzon_Illumina!$A$1:$D$65536, 4, FALSE)</f>
        <v>Pennsylvania</v>
      </c>
      <c r="H388" t="str">
        <f>VLOOKUP(A388, [2]Golden427!$A:$U, 21, FALSE)</f>
        <v>15-30</v>
      </c>
    </row>
    <row r="389" spans="1:8" x14ac:dyDescent="0.25">
      <c r="A389" t="s">
        <v>432</v>
      </c>
      <c r="B389">
        <v>0.71579999999999999</v>
      </c>
      <c r="C389">
        <v>0.09</v>
      </c>
      <c r="D389">
        <v>0.1308</v>
      </c>
      <c r="E389">
        <v>6.3399999999999998E-2</v>
      </c>
      <c r="F389">
        <f t="shared" si="6"/>
        <v>0.2208</v>
      </c>
      <c r="G389" t="str">
        <f>VLOOKUP(A389, [1]Monzon_Illumina!$A$1:$D$65536, 4, FALSE)</f>
        <v>Pennsylvania</v>
      </c>
      <c r="H389" t="str">
        <f>VLOOKUP(A389, [2]Golden427!$A:$U, 21, FALSE)</f>
        <v>15-30</v>
      </c>
    </row>
    <row r="390" spans="1:8" x14ac:dyDescent="0.25">
      <c r="A390" t="s">
        <v>443</v>
      </c>
      <c r="B390">
        <v>0.71050000000000002</v>
      </c>
      <c r="C390">
        <v>7.3800000000000004E-2</v>
      </c>
      <c r="D390">
        <v>0.1234</v>
      </c>
      <c r="E390">
        <v>9.2299999999999993E-2</v>
      </c>
      <c r="F390">
        <f t="shared" si="6"/>
        <v>0.19719999999999999</v>
      </c>
      <c r="G390" t="s">
        <v>444</v>
      </c>
      <c r="H390" t="s">
        <v>448</v>
      </c>
    </row>
    <row r="391" spans="1:8" x14ac:dyDescent="0.25">
      <c r="A391" t="s">
        <v>15</v>
      </c>
      <c r="B391">
        <v>0.6663</v>
      </c>
      <c r="C391">
        <v>9.4100000000000003E-2</v>
      </c>
      <c r="D391">
        <v>0.12989999999999999</v>
      </c>
      <c r="E391">
        <v>0.1096</v>
      </c>
      <c r="F391">
        <f t="shared" si="6"/>
        <v>0.22399999999999998</v>
      </c>
      <c r="G391" t="str">
        <f>VLOOKUP(A391, [1]Monzon_Illumina!$A$1:$D$65536, 4, FALSE)</f>
        <v>Ohio</v>
      </c>
      <c r="H391" t="str">
        <f>VLOOKUP(A391, [2]Golden427!$A:$U, 21, FALSE)</f>
        <v>30-45</v>
      </c>
    </row>
    <row r="392" spans="1:8" x14ac:dyDescent="0.25">
      <c r="A392" t="s">
        <v>16</v>
      </c>
      <c r="B392">
        <v>0.65529999999999999</v>
      </c>
      <c r="C392">
        <v>0.1245</v>
      </c>
      <c r="D392">
        <v>0.107</v>
      </c>
      <c r="E392">
        <v>0.1132</v>
      </c>
      <c r="F392">
        <f t="shared" si="6"/>
        <v>0.23149999999999998</v>
      </c>
      <c r="G392" t="str">
        <f>VLOOKUP(A392, [1]Monzon_Illumina!$A$1:$D$65536, 4, FALSE)</f>
        <v>Ohio</v>
      </c>
      <c r="H392" t="str">
        <f>VLOOKUP(A392, [2]Golden427!$A:$U, 21, FALSE)</f>
        <v>30-45</v>
      </c>
    </row>
    <row r="393" spans="1:8" x14ac:dyDescent="0.25">
      <c r="A393" t="s">
        <v>17</v>
      </c>
      <c r="B393">
        <v>0.59750000000000003</v>
      </c>
      <c r="C393">
        <v>0.1246</v>
      </c>
      <c r="D393">
        <v>0.16389999999999999</v>
      </c>
      <c r="E393">
        <v>0.114</v>
      </c>
      <c r="F393">
        <f t="shared" si="6"/>
        <v>0.28849999999999998</v>
      </c>
      <c r="G393" t="str">
        <f>VLOOKUP(A393, [1]Monzon_Illumina!$A$1:$D$65536, 4, FALSE)</f>
        <v>Ohio</v>
      </c>
      <c r="H393" t="str">
        <f>VLOOKUP(A393, [2]Golden427!$A:$U, 21, FALSE)</f>
        <v>30-45</v>
      </c>
    </row>
    <row r="394" spans="1:8" x14ac:dyDescent="0.25">
      <c r="A394" t="s">
        <v>18</v>
      </c>
      <c r="B394">
        <v>0.70040000000000002</v>
      </c>
      <c r="C394">
        <v>0.10249999999999999</v>
      </c>
      <c r="D394">
        <v>8.7800000000000003E-2</v>
      </c>
      <c r="E394">
        <v>0.10929999999999999</v>
      </c>
      <c r="F394">
        <f t="shared" si="6"/>
        <v>0.1903</v>
      </c>
      <c r="G394" t="str">
        <f>VLOOKUP(A394, [1]Monzon_Illumina!$A$1:$D$65536, 4, FALSE)</f>
        <v>Ohio</v>
      </c>
      <c r="H394" t="str">
        <f>VLOOKUP(A394, [2]Golden427!$A:$U, 21, FALSE)</f>
        <v>30-45</v>
      </c>
    </row>
    <row r="395" spans="1:8" x14ac:dyDescent="0.25">
      <c r="A395" t="s">
        <v>30</v>
      </c>
      <c r="B395">
        <v>0.68679999999999997</v>
      </c>
      <c r="C395">
        <v>0.12540000000000001</v>
      </c>
      <c r="D395">
        <v>0.12889999999999999</v>
      </c>
      <c r="E395">
        <v>5.8900000000000001E-2</v>
      </c>
      <c r="F395">
        <f t="shared" si="6"/>
        <v>0.25429999999999997</v>
      </c>
      <c r="G395" t="str">
        <f>VLOOKUP(A395, [1]Monzon_Illumina!$A$1:$D$65536, 4, FALSE)</f>
        <v>New York</v>
      </c>
      <c r="H395" t="str">
        <f>VLOOKUP(A395, [2]Golden427!$A:$U, 21, FALSE)</f>
        <v>30-45</v>
      </c>
    </row>
    <row r="396" spans="1:8" x14ac:dyDescent="0.25">
      <c r="A396" t="s">
        <v>82</v>
      </c>
      <c r="B396">
        <v>0.7339</v>
      </c>
      <c r="C396">
        <v>9.6699999999999994E-2</v>
      </c>
      <c r="D396">
        <v>9.1600000000000001E-2</v>
      </c>
      <c r="E396">
        <v>7.7799999999999994E-2</v>
      </c>
      <c r="F396">
        <f t="shared" si="6"/>
        <v>0.1883</v>
      </c>
      <c r="G396" t="str">
        <f>VLOOKUP(A396, [1]Monzon_Illumina!$A$1:$D$65536, 4, FALSE)</f>
        <v>New York</v>
      </c>
      <c r="H396" t="str">
        <f>VLOOKUP(A396, [2]Golden427!$A:$U, 21, FALSE)</f>
        <v>30-45</v>
      </c>
    </row>
    <row r="397" spans="1:8" x14ac:dyDescent="0.25">
      <c r="A397" t="s">
        <v>83</v>
      </c>
      <c r="B397">
        <v>0.65329999999999999</v>
      </c>
      <c r="C397">
        <v>0.1731</v>
      </c>
      <c r="D397">
        <v>9.7100000000000006E-2</v>
      </c>
      <c r="E397">
        <v>7.6399999999999996E-2</v>
      </c>
      <c r="F397">
        <f t="shared" si="6"/>
        <v>0.2702</v>
      </c>
      <c r="G397" t="str">
        <f>VLOOKUP(A397, [1]Monzon_Illumina!$A$1:$D$65536, 4, FALSE)</f>
        <v>New York</v>
      </c>
      <c r="H397" t="str">
        <f>VLOOKUP(A397, [2]Golden427!$A:$U, 21, FALSE)</f>
        <v>30-45</v>
      </c>
    </row>
    <row r="398" spans="1:8" x14ac:dyDescent="0.25">
      <c r="A398" t="s">
        <v>84</v>
      </c>
      <c r="B398">
        <v>0.7651</v>
      </c>
      <c r="C398">
        <v>9.7500000000000003E-2</v>
      </c>
      <c r="D398">
        <v>7.8399999999999997E-2</v>
      </c>
      <c r="E398">
        <v>5.8999999999999997E-2</v>
      </c>
      <c r="F398">
        <f t="shared" si="6"/>
        <v>0.1759</v>
      </c>
      <c r="G398" t="str">
        <f>VLOOKUP(A398, [1]Monzon_Illumina!$A$1:$D$65536, 4, FALSE)</f>
        <v>New York</v>
      </c>
      <c r="H398" t="str">
        <f>VLOOKUP(A398, [2]Golden427!$A:$U, 21, FALSE)</f>
        <v>30-45</v>
      </c>
    </row>
    <row r="399" spans="1:8" x14ac:dyDescent="0.25">
      <c r="A399" t="s">
        <v>85</v>
      </c>
      <c r="B399">
        <v>0.82369999999999999</v>
      </c>
      <c r="C399">
        <v>5.4399999999999997E-2</v>
      </c>
      <c r="D399">
        <v>6.7100000000000007E-2</v>
      </c>
      <c r="E399">
        <v>5.4800000000000001E-2</v>
      </c>
      <c r="F399">
        <f t="shared" si="6"/>
        <v>0.1215</v>
      </c>
      <c r="G399" t="str">
        <f>VLOOKUP(A399, [1]Monzon_Illumina!$A$1:$D$65536, 4, FALSE)</f>
        <v>New York</v>
      </c>
      <c r="H399" t="str">
        <f>VLOOKUP(A399, [2]Golden427!$A:$U, 21, FALSE)</f>
        <v>30-45</v>
      </c>
    </row>
    <row r="400" spans="1:8" x14ac:dyDescent="0.25">
      <c r="A400" t="s">
        <v>86</v>
      </c>
      <c r="B400">
        <v>0.7167</v>
      </c>
      <c r="C400">
        <v>0.12180000000000001</v>
      </c>
      <c r="D400">
        <v>7.2400000000000006E-2</v>
      </c>
      <c r="E400">
        <v>8.9099999999999999E-2</v>
      </c>
      <c r="F400">
        <f t="shared" si="6"/>
        <v>0.19420000000000001</v>
      </c>
      <c r="G400" t="str">
        <f>VLOOKUP(A400, [1]Monzon_Illumina!$A$1:$D$65536, 4, FALSE)</f>
        <v>New York</v>
      </c>
      <c r="H400" t="str">
        <f>VLOOKUP(A400, [2]Golden427!$A:$U, 21, FALSE)</f>
        <v>30-45</v>
      </c>
    </row>
    <row r="401" spans="1:8" x14ac:dyDescent="0.25">
      <c r="A401" t="s">
        <v>87</v>
      </c>
      <c r="B401">
        <v>0.66200000000000003</v>
      </c>
      <c r="C401">
        <v>9.8799999999999999E-2</v>
      </c>
      <c r="D401">
        <v>0.1409</v>
      </c>
      <c r="E401">
        <v>9.8299999999999998E-2</v>
      </c>
      <c r="F401">
        <f t="shared" si="6"/>
        <v>0.2397</v>
      </c>
      <c r="G401" t="str">
        <f>VLOOKUP(A401, [1]Monzon_Illumina!$A$1:$D$65536, 4, FALSE)</f>
        <v>New York</v>
      </c>
      <c r="H401" t="str">
        <f>VLOOKUP(A401, [2]Golden427!$A:$U, 21, FALSE)</f>
        <v>30-45</v>
      </c>
    </row>
    <row r="402" spans="1:8" x14ac:dyDescent="0.25">
      <c r="A402" t="s">
        <v>88</v>
      </c>
      <c r="B402">
        <v>0.59699999999999998</v>
      </c>
      <c r="C402">
        <v>0.18240000000000001</v>
      </c>
      <c r="D402">
        <v>9.8100000000000007E-2</v>
      </c>
      <c r="E402">
        <v>0.12239999999999999</v>
      </c>
      <c r="F402">
        <f t="shared" si="6"/>
        <v>0.28050000000000003</v>
      </c>
      <c r="G402" t="str">
        <f>VLOOKUP(A402, [1]Monzon_Illumina!$A$1:$D$65536, 4, FALSE)</f>
        <v>New York</v>
      </c>
      <c r="H402" t="str">
        <f>VLOOKUP(A402, [2]Golden427!$A:$U, 21, FALSE)</f>
        <v>30-45</v>
      </c>
    </row>
    <row r="403" spans="1:8" x14ac:dyDescent="0.25">
      <c r="A403" t="s">
        <v>98</v>
      </c>
      <c r="B403">
        <v>0.61270000000000002</v>
      </c>
      <c r="C403">
        <v>0.15029999999999999</v>
      </c>
      <c r="D403">
        <v>0.14899999999999999</v>
      </c>
      <c r="E403">
        <v>8.7999999999999995E-2</v>
      </c>
      <c r="F403">
        <f t="shared" si="6"/>
        <v>0.29930000000000001</v>
      </c>
      <c r="G403" t="str">
        <f>VLOOKUP(A403, [1]Monzon_Illumina!$A$1:$D$65536, 4, FALSE)</f>
        <v>New York</v>
      </c>
      <c r="H403" t="str">
        <f>VLOOKUP(A403, [2]Golden427!$A:$U, 21, FALSE)</f>
        <v>30-45</v>
      </c>
    </row>
    <row r="404" spans="1:8" x14ac:dyDescent="0.25">
      <c r="A404" t="s">
        <v>99</v>
      </c>
      <c r="B404">
        <v>0.64859999999999995</v>
      </c>
      <c r="C404">
        <v>0.14829999999999999</v>
      </c>
      <c r="D404">
        <v>0.1016</v>
      </c>
      <c r="E404">
        <v>0.10150000000000001</v>
      </c>
      <c r="F404">
        <f t="shared" si="6"/>
        <v>0.24989999999999998</v>
      </c>
      <c r="G404" t="str">
        <f>VLOOKUP(A404, [1]Monzon_Illumina!$A$1:$D$65536, 4, FALSE)</f>
        <v>New York</v>
      </c>
      <c r="H404" t="str">
        <f>VLOOKUP(A404, [2]Golden427!$A:$U, 21, FALSE)</f>
        <v>30-45</v>
      </c>
    </row>
    <row r="405" spans="1:8" x14ac:dyDescent="0.25">
      <c r="A405" t="s">
        <v>100</v>
      </c>
      <c r="B405">
        <v>0.67179999999999995</v>
      </c>
      <c r="C405">
        <v>0.14069999999999999</v>
      </c>
      <c r="D405">
        <v>8.8200000000000001E-2</v>
      </c>
      <c r="E405">
        <v>9.9199999999999997E-2</v>
      </c>
      <c r="F405">
        <f t="shared" si="6"/>
        <v>0.22889999999999999</v>
      </c>
      <c r="G405" t="str">
        <f>VLOOKUP(A405, [1]Monzon_Illumina!$A$1:$D$65536, 4, FALSE)</f>
        <v>New York</v>
      </c>
      <c r="H405" t="str">
        <f>VLOOKUP(A405, [2]Golden427!$A:$U, 21, FALSE)</f>
        <v>30-45</v>
      </c>
    </row>
    <row r="406" spans="1:8" x14ac:dyDescent="0.25">
      <c r="A406" t="s">
        <v>118</v>
      </c>
      <c r="B406">
        <v>0.69220000000000004</v>
      </c>
      <c r="C406">
        <v>9.3700000000000006E-2</v>
      </c>
      <c r="D406">
        <v>0.15279999999999999</v>
      </c>
      <c r="E406">
        <v>6.13E-2</v>
      </c>
      <c r="F406">
        <f t="shared" si="6"/>
        <v>0.2465</v>
      </c>
      <c r="G406" t="str">
        <f>VLOOKUP(A406, [1]Monzon_Illumina!$A$1:$D$65536, 4, FALSE)</f>
        <v>Pennsylvania</v>
      </c>
      <c r="H406" t="str">
        <f>VLOOKUP(A406, [2]Golden427!$A:$U, 21, FALSE)</f>
        <v>30-45</v>
      </c>
    </row>
    <row r="407" spans="1:8" x14ac:dyDescent="0.25">
      <c r="A407" t="s">
        <v>147</v>
      </c>
      <c r="B407">
        <v>0.64370000000000005</v>
      </c>
      <c r="C407">
        <v>0.1399</v>
      </c>
      <c r="D407">
        <v>0.1376</v>
      </c>
      <c r="E407">
        <v>7.8899999999999998E-2</v>
      </c>
      <c r="F407">
        <f t="shared" si="6"/>
        <v>0.27749999999999997</v>
      </c>
      <c r="G407" t="str">
        <f>VLOOKUP(A407, [1]Monzon_Illumina!$A$1:$D$65536, 4, FALSE)</f>
        <v>Pennsylvania</v>
      </c>
      <c r="H407" t="str">
        <f>VLOOKUP(A407, [2]Golden427!$A:$U, 21, FALSE)</f>
        <v>30-45</v>
      </c>
    </row>
    <row r="408" spans="1:8" x14ac:dyDescent="0.25">
      <c r="A408" t="s">
        <v>148</v>
      </c>
      <c r="B408">
        <v>0.622</v>
      </c>
      <c r="C408">
        <v>0.128</v>
      </c>
      <c r="D408">
        <v>0.12139999999999999</v>
      </c>
      <c r="E408">
        <v>0.1285</v>
      </c>
      <c r="F408">
        <f t="shared" si="6"/>
        <v>0.24940000000000001</v>
      </c>
      <c r="G408" t="str">
        <f>VLOOKUP(A408, [1]Monzon_Illumina!$A$1:$D$65536, 4, FALSE)</f>
        <v>Pennsylvania</v>
      </c>
      <c r="H408" t="str">
        <f>VLOOKUP(A408, [2]Golden427!$A:$U, 21, FALSE)</f>
        <v>30-45</v>
      </c>
    </row>
    <row r="409" spans="1:8" x14ac:dyDescent="0.25">
      <c r="A409" t="s">
        <v>152</v>
      </c>
      <c r="B409">
        <v>0.71150000000000002</v>
      </c>
      <c r="C409">
        <v>0.12659999999999999</v>
      </c>
      <c r="D409">
        <v>8.5400000000000004E-2</v>
      </c>
      <c r="E409">
        <v>7.6399999999999996E-2</v>
      </c>
      <c r="F409">
        <f t="shared" si="6"/>
        <v>0.21199999999999999</v>
      </c>
      <c r="G409" t="str">
        <f>VLOOKUP(A409, [1]Monzon_Illumina!$A$1:$D$65536, 4, FALSE)</f>
        <v>Pennsylvania</v>
      </c>
      <c r="H409" t="str">
        <f>VLOOKUP(A409, [2]Golden427!$A:$U, 21, FALSE)</f>
        <v>30-45</v>
      </c>
    </row>
    <row r="410" spans="1:8" x14ac:dyDescent="0.25">
      <c r="A410" t="s">
        <v>153</v>
      </c>
      <c r="B410">
        <v>0.5665</v>
      </c>
      <c r="C410">
        <v>0.14599999999999999</v>
      </c>
      <c r="D410">
        <v>0.15690000000000001</v>
      </c>
      <c r="E410">
        <v>0.13059999999999999</v>
      </c>
      <c r="F410">
        <f t="shared" si="6"/>
        <v>0.3029</v>
      </c>
      <c r="G410" t="str">
        <f>VLOOKUP(A410, [1]Monzon_Illumina!$A$1:$D$65536, 4, FALSE)</f>
        <v>Pennsylvania</v>
      </c>
      <c r="H410" t="str">
        <f>VLOOKUP(A410, [2]Golden427!$A:$U, 21, FALSE)</f>
        <v>30-45</v>
      </c>
    </row>
    <row r="411" spans="1:8" x14ac:dyDescent="0.25">
      <c r="A411" t="s">
        <v>171</v>
      </c>
      <c r="B411">
        <v>0.66769999999999996</v>
      </c>
      <c r="C411">
        <v>0.14949999999999999</v>
      </c>
      <c r="D411">
        <v>9.4100000000000003E-2</v>
      </c>
      <c r="E411">
        <v>8.8700000000000001E-2</v>
      </c>
      <c r="F411">
        <f t="shared" si="6"/>
        <v>0.24359999999999998</v>
      </c>
      <c r="G411" t="str">
        <f>VLOOKUP(A411, [1]Monzon_Illumina!$A$1:$D$65536, 4, FALSE)</f>
        <v>Pennsylvania</v>
      </c>
      <c r="H411" t="str">
        <f>VLOOKUP(A411, [2]Golden427!$A:$U, 21, FALSE)</f>
        <v>30-45</v>
      </c>
    </row>
    <row r="412" spans="1:8" x14ac:dyDescent="0.25">
      <c r="A412" t="s">
        <v>267</v>
      </c>
      <c r="B412">
        <v>0.58819999999999995</v>
      </c>
      <c r="C412">
        <v>0.24429999999999999</v>
      </c>
      <c r="D412">
        <v>8.2900000000000001E-2</v>
      </c>
      <c r="E412">
        <v>8.4599999999999995E-2</v>
      </c>
      <c r="F412">
        <f t="shared" si="6"/>
        <v>0.32719999999999999</v>
      </c>
      <c r="G412" t="str">
        <f>VLOOKUP(A412, [1]Monzon_Illumina!$A$1:$D$65536, 4, FALSE)</f>
        <v>Vermont</v>
      </c>
      <c r="H412" t="str">
        <f>VLOOKUP(A412, [2]Golden427!$A:$U, 21, FALSE)</f>
        <v>30-45</v>
      </c>
    </row>
    <row r="413" spans="1:8" x14ac:dyDescent="0.25">
      <c r="A413" t="s">
        <v>354</v>
      </c>
      <c r="B413">
        <v>0.71089999999999998</v>
      </c>
      <c r="C413">
        <v>8.9499999999999996E-2</v>
      </c>
      <c r="D413">
        <v>0.12859999999999999</v>
      </c>
      <c r="E413">
        <v>7.0900000000000005E-2</v>
      </c>
      <c r="F413">
        <f t="shared" si="6"/>
        <v>0.21809999999999999</v>
      </c>
      <c r="G413" t="str">
        <f>VLOOKUP(A413, [1]Monzon_Illumina!$A$1:$D$65536, 4, FALSE)</f>
        <v>Rhode Island</v>
      </c>
      <c r="H413" t="str">
        <f>VLOOKUP(A413, [2]Golden427!$A:$U, 21, FALSE)</f>
        <v>30-45</v>
      </c>
    </row>
    <row r="414" spans="1:8" x14ac:dyDescent="0.25">
      <c r="A414" t="s">
        <v>355</v>
      </c>
      <c r="B414">
        <v>0.67759999999999998</v>
      </c>
      <c r="C414">
        <v>6.7900000000000002E-2</v>
      </c>
      <c r="D414">
        <v>0.17150000000000001</v>
      </c>
      <c r="E414">
        <v>8.3099999999999993E-2</v>
      </c>
      <c r="F414">
        <f t="shared" si="6"/>
        <v>0.2394</v>
      </c>
      <c r="G414" t="str">
        <f>VLOOKUP(A414, [1]Monzon_Illumina!$A$1:$D$65536, 4, FALSE)</f>
        <v>Pennsylvania</v>
      </c>
      <c r="H414" t="str">
        <f>VLOOKUP(A414, [2]Golden427!$A:$U, 21, FALSE)</f>
        <v>30-45</v>
      </c>
    </row>
    <row r="415" spans="1:8" x14ac:dyDescent="0.25">
      <c r="A415" t="s">
        <v>381</v>
      </c>
      <c r="B415">
        <v>0.7399</v>
      </c>
      <c r="C415">
        <v>9.0700000000000003E-2</v>
      </c>
      <c r="D415">
        <v>9.4700000000000006E-2</v>
      </c>
      <c r="E415">
        <v>7.46E-2</v>
      </c>
      <c r="F415">
        <f t="shared" si="6"/>
        <v>0.18540000000000001</v>
      </c>
      <c r="G415" t="str">
        <f>VLOOKUP(A415, [1]Monzon_Illumina!$A$1:$D$65536, 4, FALSE)</f>
        <v>New York</v>
      </c>
      <c r="H415" t="str">
        <f>VLOOKUP(A415, [2]Golden427!$A:$U, 21, FALSE)</f>
        <v>30-45</v>
      </c>
    </row>
    <row r="416" spans="1:8" x14ac:dyDescent="0.25">
      <c r="A416" t="s">
        <v>428</v>
      </c>
      <c r="B416">
        <v>0.58509999999999995</v>
      </c>
      <c r="C416">
        <v>0.1037</v>
      </c>
      <c r="D416">
        <v>0.1852</v>
      </c>
      <c r="E416">
        <v>0.126</v>
      </c>
      <c r="F416">
        <f t="shared" si="6"/>
        <v>0.28889999999999999</v>
      </c>
      <c r="G416" t="str">
        <f>VLOOKUP(A416, [1]Monzon_Illumina!$A$1:$D$65536, 4, FALSE)</f>
        <v>Pennsylvania</v>
      </c>
      <c r="H416" t="str">
        <f>VLOOKUP(A416, [2]Golden427!$A:$U, 21, FALSE)</f>
        <v>30-45</v>
      </c>
    </row>
    <row r="417" spans="1:7" x14ac:dyDescent="0.25">
      <c r="A417" t="s">
        <v>202</v>
      </c>
      <c r="B417">
        <v>0.56000000000000005</v>
      </c>
      <c r="C417">
        <v>0.19209999999999999</v>
      </c>
      <c r="D417">
        <v>0.15770000000000001</v>
      </c>
      <c r="E417">
        <v>9.0200000000000002E-2</v>
      </c>
      <c r="F417">
        <f t="shared" si="6"/>
        <v>0.3498</v>
      </c>
      <c r="G417" t="s">
        <v>447</v>
      </c>
    </row>
    <row r="418" spans="1:7" x14ac:dyDescent="0.25">
      <c r="A418" t="s">
        <v>276</v>
      </c>
      <c r="B418">
        <v>0.60219999999999996</v>
      </c>
      <c r="C418">
        <v>0.13350000000000001</v>
      </c>
      <c r="D418">
        <v>0.1678</v>
      </c>
      <c r="E418">
        <v>9.6500000000000002E-2</v>
      </c>
      <c r="F418">
        <f t="shared" si="6"/>
        <v>0.30130000000000001</v>
      </c>
      <c r="G418" t="str">
        <f>VLOOKUP(A418, [1]Monzon_Illumina!$A$1:$D$65536, 4, FALSE)</f>
        <v>Quebec</v>
      </c>
    </row>
    <row r="419" spans="1:7" x14ac:dyDescent="0.25">
      <c r="A419" t="s">
        <v>277</v>
      </c>
      <c r="B419">
        <v>0.65029999999999999</v>
      </c>
      <c r="C419">
        <v>8.6400000000000005E-2</v>
      </c>
      <c r="D419">
        <v>0.1173</v>
      </c>
      <c r="E419">
        <v>0.14599999999999999</v>
      </c>
      <c r="F419">
        <f t="shared" si="6"/>
        <v>0.20369999999999999</v>
      </c>
      <c r="G419" t="str">
        <f>VLOOKUP(A419, [1]Monzon_Illumina!$A$1:$D$65536, 4, FALSE)</f>
        <v>Quebec</v>
      </c>
    </row>
    <row r="420" spans="1:7" x14ac:dyDescent="0.25">
      <c r="A420" t="s">
        <v>278</v>
      </c>
      <c r="B420">
        <v>0.63690000000000002</v>
      </c>
      <c r="C420">
        <v>0.1411</v>
      </c>
      <c r="D420">
        <v>0.11559999999999999</v>
      </c>
      <c r="E420">
        <v>0.10639999999999999</v>
      </c>
      <c r="F420">
        <f t="shared" si="6"/>
        <v>0.25669999999999998</v>
      </c>
      <c r="G420" t="str">
        <f>VLOOKUP(A420, [1]Monzon_Illumina!$A$1:$D$65536, 4, FALSE)</f>
        <v>Quebec</v>
      </c>
    </row>
    <row r="421" spans="1:7" x14ac:dyDescent="0.25">
      <c r="A421" t="s">
        <v>279</v>
      </c>
      <c r="B421">
        <v>0.60289999999999999</v>
      </c>
      <c r="C421">
        <v>0.1089</v>
      </c>
      <c r="D421">
        <v>0.1106</v>
      </c>
      <c r="E421">
        <v>0.17760000000000001</v>
      </c>
      <c r="F421">
        <f t="shared" si="6"/>
        <v>0.2195</v>
      </c>
      <c r="G421" t="str">
        <f>VLOOKUP(A421, [1]Monzon_Illumina!$A$1:$D$65536, 4, FALSE)</f>
        <v>Quebec</v>
      </c>
    </row>
    <row r="422" spans="1:7" x14ac:dyDescent="0.25">
      <c r="A422" t="s">
        <v>280</v>
      </c>
      <c r="B422">
        <v>0.59399999999999997</v>
      </c>
      <c r="C422">
        <v>9.9299999999999999E-2</v>
      </c>
      <c r="D422">
        <v>0.1321</v>
      </c>
      <c r="E422">
        <v>0.17449999999999999</v>
      </c>
      <c r="F422">
        <f t="shared" si="6"/>
        <v>0.23139999999999999</v>
      </c>
      <c r="G422" t="str">
        <f>VLOOKUP(A422, [1]Monzon_Illumina!$A$1:$D$65536, 4, FALSE)</f>
        <v>Quebec</v>
      </c>
    </row>
    <row r="423" spans="1:7" x14ac:dyDescent="0.25">
      <c r="A423" t="s">
        <v>281</v>
      </c>
      <c r="B423">
        <v>0.61009999999999998</v>
      </c>
      <c r="C423">
        <v>6.9099999999999995E-2</v>
      </c>
      <c r="D423">
        <v>0.21859999999999999</v>
      </c>
      <c r="E423">
        <v>0.1022</v>
      </c>
      <c r="F423">
        <f t="shared" si="6"/>
        <v>0.28769999999999996</v>
      </c>
      <c r="G423" t="str">
        <f>VLOOKUP(A423, [1]Monzon_Illumina!$A$1:$D$65536, 4, FALSE)</f>
        <v>Quebec</v>
      </c>
    </row>
    <row r="424" spans="1:7" x14ac:dyDescent="0.25">
      <c r="A424" t="s">
        <v>282</v>
      </c>
      <c r="B424">
        <v>0.64610000000000001</v>
      </c>
      <c r="C424">
        <v>0.104</v>
      </c>
      <c r="D424">
        <v>8.6300000000000002E-2</v>
      </c>
      <c r="E424">
        <v>0.1636</v>
      </c>
      <c r="F424">
        <f t="shared" si="6"/>
        <v>0.1903</v>
      </c>
      <c r="G424" t="str">
        <f>VLOOKUP(A424, [1]Monzon_Illumina!$A$1:$D$65536, 4, FALSE)</f>
        <v>Quebec</v>
      </c>
    </row>
    <row r="425" spans="1:7" x14ac:dyDescent="0.25">
      <c r="A425" t="s">
        <v>283</v>
      </c>
      <c r="B425">
        <v>0.56810000000000005</v>
      </c>
      <c r="C425">
        <v>0.12909999999999999</v>
      </c>
      <c r="D425">
        <v>0.17710000000000001</v>
      </c>
      <c r="E425">
        <v>0.12570000000000001</v>
      </c>
      <c r="F425">
        <f t="shared" si="6"/>
        <v>0.30620000000000003</v>
      </c>
      <c r="G425" t="str">
        <f>VLOOKUP(A425, [1]Monzon_Illumina!$A$1:$D$65536, 4, FALSE)</f>
        <v>Quebec</v>
      </c>
    </row>
    <row r="426" spans="1:7" x14ac:dyDescent="0.25">
      <c r="A426" t="s">
        <v>284</v>
      </c>
      <c r="B426">
        <v>0.59809999999999997</v>
      </c>
      <c r="C426">
        <v>0.11840000000000001</v>
      </c>
      <c r="D426">
        <v>0.18790000000000001</v>
      </c>
      <c r="E426">
        <v>9.5600000000000004E-2</v>
      </c>
      <c r="F426">
        <f t="shared" si="6"/>
        <v>0.30630000000000002</v>
      </c>
      <c r="G426" t="str">
        <f>VLOOKUP(A426, [1]Monzon_Illumina!$A$1:$D$65536, 4, FALSE)</f>
        <v>Quebec</v>
      </c>
    </row>
    <row r="427" spans="1:7" x14ac:dyDescent="0.25">
      <c r="A427" t="s">
        <v>285</v>
      </c>
      <c r="B427">
        <v>0.53139999999999998</v>
      </c>
      <c r="C427">
        <v>0.16209999999999999</v>
      </c>
      <c r="D427">
        <v>0.18410000000000001</v>
      </c>
      <c r="E427">
        <v>0.12239999999999999</v>
      </c>
      <c r="F427">
        <f t="shared" si="6"/>
        <v>0.34620000000000001</v>
      </c>
      <c r="G427" t="str">
        <f>VLOOKUP(A427, [1]Monzon_Illumina!$A$1:$D$65536, 4, FALSE)</f>
        <v>Quebec</v>
      </c>
    </row>
    <row r="428" spans="1:7" x14ac:dyDescent="0.25">
      <c r="A428" t="s">
        <v>286</v>
      </c>
      <c r="B428">
        <v>0.66259999999999997</v>
      </c>
      <c r="C428">
        <v>0.1079</v>
      </c>
      <c r="D428">
        <v>0.1164</v>
      </c>
      <c r="E428">
        <v>0.11310000000000001</v>
      </c>
      <c r="F428">
        <f t="shared" si="6"/>
        <v>0.2243</v>
      </c>
      <c r="G428" t="str">
        <f>VLOOKUP(A428, [1]Monzon_Illumina!$A$1:$D$65536, 4, FALSE)</f>
        <v>Quebec</v>
      </c>
    </row>
    <row r="429" spans="1:7" x14ac:dyDescent="0.25">
      <c r="A429" t="s">
        <v>287</v>
      </c>
      <c r="B429">
        <v>0.59330000000000005</v>
      </c>
      <c r="C429">
        <v>8.9599999999999999E-2</v>
      </c>
      <c r="D429">
        <v>0.1429</v>
      </c>
      <c r="E429">
        <v>0.1741</v>
      </c>
      <c r="F429">
        <f t="shared" si="6"/>
        <v>0.23249999999999998</v>
      </c>
      <c r="G429" t="str">
        <f>VLOOKUP(A429, [1]Monzon_Illumina!$A$1:$D$65536, 4, FALSE)</f>
        <v>Quebec</v>
      </c>
    </row>
    <row r="430" spans="1:7" x14ac:dyDescent="0.25">
      <c r="A430" t="s">
        <v>288</v>
      </c>
      <c r="B430">
        <v>0.5948</v>
      </c>
      <c r="C430">
        <v>0.1226</v>
      </c>
      <c r="D430">
        <v>0.1198</v>
      </c>
      <c r="E430">
        <v>0.16270000000000001</v>
      </c>
      <c r="F430">
        <f t="shared" si="6"/>
        <v>0.2424</v>
      </c>
      <c r="G430" t="str">
        <f>VLOOKUP(A430, [1]Monzon_Illumina!$A$1:$D$65536, 4, FALSE)</f>
        <v>Quebec</v>
      </c>
    </row>
    <row r="431" spans="1:7" x14ac:dyDescent="0.25">
      <c r="A431" t="s">
        <v>289</v>
      </c>
      <c r="B431">
        <v>0.60670000000000002</v>
      </c>
      <c r="C431">
        <v>9.6799999999999997E-2</v>
      </c>
      <c r="D431">
        <v>0.18790000000000001</v>
      </c>
      <c r="E431">
        <v>0.1086</v>
      </c>
      <c r="F431">
        <f t="shared" si="6"/>
        <v>0.28470000000000001</v>
      </c>
      <c r="G431" t="str">
        <f>VLOOKUP(A431, [1]Monzon_Illumina!$A$1:$D$65536, 4, FALSE)</f>
        <v>Quebec</v>
      </c>
    </row>
    <row r="432" spans="1:7" x14ac:dyDescent="0.25">
      <c r="A432" t="s">
        <v>290</v>
      </c>
      <c r="B432">
        <v>0.53739999999999999</v>
      </c>
      <c r="C432">
        <v>0.20069999999999999</v>
      </c>
      <c r="D432">
        <v>0.13719999999999999</v>
      </c>
      <c r="E432">
        <v>0.12470000000000001</v>
      </c>
      <c r="F432">
        <f t="shared" si="6"/>
        <v>0.33789999999999998</v>
      </c>
      <c r="G432" t="str">
        <f>VLOOKUP(A432, [1]Monzon_Illumina!$A$1:$D$65536, 4, FALSE)</f>
        <v>Quebec</v>
      </c>
    </row>
    <row r="433" spans="1:7" x14ac:dyDescent="0.25">
      <c r="A433" t="s">
        <v>291</v>
      </c>
      <c r="B433">
        <v>0.60619999999999996</v>
      </c>
      <c r="C433">
        <v>0.1239</v>
      </c>
      <c r="D433">
        <v>0.19550000000000001</v>
      </c>
      <c r="E433">
        <v>7.4399999999999994E-2</v>
      </c>
      <c r="F433">
        <f t="shared" si="6"/>
        <v>0.31940000000000002</v>
      </c>
      <c r="G433" t="str">
        <f>VLOOKUP(A433, [1]Monzon_Illumina!$A$1:$D$65536, 4, FALSE)</f>
        <v>Quebec</v>
      </c>
    </row>
    <row r="434" spans="1:7" x14ac:dyDescent="0.25">
      <c r="A434" t="s">
        <v>292</v>
      </c>
      <c r="B434">
        <v>0.52539999999999998</v>
      </c>
      <c r="C434">
        <v>0.17760000000000001</v>
      </c>
      <c r="D434">
        <v>0.1787</v>
      </c>
      <c r="E434">
        <v>0.11840000000000001</v>
      </c>
      <c r="F434">
        <f t="shared" si="6"/>
        <v>0.35630000000000001</v>
      </c>
      <c r="G434" t="str">
        <f>VLOOKUP(A434, [1]Monzon_Illumina!$A$1:$D$65536, 4, FALSE)</f>
        <v>Quebec</v>
      </c>
    </row>
    <row r="435" spans="1:7" x14ac:dyDescent="0.25">
      <c r="A435" t="s">
        <v>293</v>
      </c>
      <c r="B435">
        <v>0.67059999999999997</v>
      </c>
      <c r="C435">
        <v>8.8999999999999996E-2</v>
      </c>
      <c r="D435">
        <v>0.12520000000000001</v>
      </c>
      <c r="E435">
        <v>0.11509999999999999</v>
      </c>
      <c r="F435">
        <f t="shared" si="6"/>
        <v>0.2142</v>
      </c>
      <c r="G435" t="str">
        <f>VLOOKUP(A435, [1]Monzon_Illumina!$A$1:$D$65536, 4, FALSE)</f>
        <v>Quebec</v>
      </c>
    </row>
    <row r="436" spans="1:7" x14ac:dyDescent="0.25">
      <c r="A436" t="s">
        <v>294</v>
      </c>
      <c r="B436">
        <v>0.7006</v>
      </c>
      <c r="C436">
        <v>0.1031</v>
      </c>
      <c r="D436">
        <v>0.1043</v>
      </c>
      <c r="E436">
        <v>9.1999999999999998E-2</v>
      </c>
      <c r="F436">
        <f t="shared" si="6"/>
        <v>0.2074</v>
      </c>
      <c r="G436" t="str">
        <f>VLOOKUP(A436, [1]Monzon_Illumina!$A$1:$D$65536, 4, FALSE)</f>
        <v>Quebec</v>
      </c>
    </row>
    <row r="437" spans="1:7" x14ac:dyDescent="0.25">
      <c r="A437" t="s">
        <v>295</v>
      </c>
      <c r="B437">
        <v>0.62280000000000002</v>
      </c>
      <c r="C437">
        <v>0.15909999999999999</v>
      </c>
      <c r="D437">
        <v>0.14499999999999999</v>
      </c>
      <c r="E437">
        <v>7.3099999999999998E-2</v>
      </c>
      <c r="F437">
        <f t="shared" si="6"/>
        <v>0.30409999999999998</v>
      </c>
      <c r="G437" t="str">
        <f>VLOOKUP(A437, [1]Monzon_Illumina!$A$1:$D$65536, 4, FALSE)</f>
        <v>Quebec</v>
      </c>
    </row>
    <row r="438" spans="1:7" x14ac:dyDescent="0.25">
      <c r="A438" t="s">
        <v>296</v>
      </c>
      <c r="B438">
        <v>0.67100000000000004</v>
      </c>
      <c r="C438">
        <v>0.10249999999999999</v>
      </c>
      <c r="D438">
        <v>0.1308</v>
      </c>
      <c r="E438">
        <v>9.5600000000000004E-2</v>
      </c>
      <c r="F438">
        <f t="shared" si="6"/>
        <v>0.23330000000000001</v>
      </c>
      <c r="G438" t="str">
        <f>VLOOKUP(A438, [1]Monzon_Illumina!$A$1:$D$65536, 4, FALSE)</f>
        <v>Quebec</v>
      </c>
    </row>
  </sheetData>
  <sortState ref="A2:H438">
    <sortCondition ref="H2:H43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K=4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Monzon</dc:creator>
  <cp:lastModifiedBy>Javier Monzon</cp:lastModifiedBy>
  <dcterms:created xsi:type="dcterms:W3CDTF">2013-07-08T21:39:30Z</dcterms:created>
  <dcterms:modified xsi:type="dcterms:W3CDTF">2013-10-08T04:30:01Z</dcterms:modified>
</cp:coreProperties>
</file>