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790"/>
  </bookViews>
  <sheets>
    <sheet name="eigenvectors" sheetId="4" r:id="rId1"/>
  </sheets>
  <definedNames>
    <definedName name="NA_60K_wilds" localSheetId="0">eigenvectors!$A$3:$L$112</definedName>
  </definedNames>
  <calcPr calcId="145621"/>
</workbook>
</file>

<file path=xl/calcChain.xml><?xml version="1.0" encoding="utf-8"?>
<calcChain xmlns="http://schemas.openxmlformats.org/spreadsheetml/2006/main">
  <c r="O95" i="4" l="1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6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62" i="4"/>
  <c r="O98" i="4"/>
  <c r="O97" i="4"/>
  <c r="O96" i="4"/>
  <c r="O22" i="4"/>
  <c r="O21" i="4"/>
  <c r="O20" i="4"/>
  <c r="O24" i="4"/>
  <c r="O23" i="4"/>
  <c r="O19" i="4"/>
  <c r="O18" i="4"/>
  <c r="O17" i="4"/>
  <c r="O16" i="4"/>
  <c r="O15" i="4"/>
  <c r="O14" i="4"/>
  <c r="O13" i="4"/>
  <c r="O12" i="4"/>
  <c r="O11" i="4"/>
  <c r="O10" i="4"/>
  <c r="O9" i="4"/>
  <c r="O8" i="4"/>
  <c r="O47" i="4"/>
  <c r="O46" i="4"/>
  <c r="O45" i="4"/>
  <c r="O44" i="4"/>
  <c r="O7" i="4"/>
  <c r="O6" i="4"/>
  <c r="O5" i="4"/>
  <c r="O4" i="4"/>
  <c r="O3" i="4"/>
  <c r="O2" i="4"/>
</calcChain>
</file>

<file path=xl/connections.xml><?xml version="1.0" encoding="utf-8"?>
<connections xmlns="http://schemas.openxmlformats.org/spreadsheetml/2006/main">
  <connection id="1" name="Connection1" type="6" refreshedVersion="0" background="1" saveData="1">
    <textPr fileType="mac" sourceFile="Brock II:Users:robertwayne:Documents:Javier:NA_60K:NA_60K_wilds.evec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<sst xmlns="http://schemas.openxmlformats.org/spreadsheetml/2006/main" count="237" uniqueCount="131">
  <si>
    <t>PC1</t>
    <phoneticPr fontId="0" type="noConversion"/>
  </si>
  <si>
    <t>PC2</t>
    <phoneticPr fontId="0" type="noConversion"/>
  </si>
  <si>
    <t>PC3</t>
  </si>
  <si>
    <t>PC4</t>
  </si>
  <si>
    <t>PC5</t>
  </si>
  <si>
    <t>PC6</t>
  </si>
  <si>
    <t>PC7</t>
  </si>
  <si>
    <t>PC8</t>
  </si>
  <si>
    <t>PC9</t>
  </si>
  <si>
    <t>PC10</t>
  </si>
  <si>
    <t>PC1 (adj)</t>
  </si>
  <si>
    <t>PC2 (adj)</t>
  </si>
  <si>
    <t>PC1*13.633</t>
  </si>
  <si>
    <t>PC2*3.134</t>
  </si>
  <si>
    <t>.eval</t>
    <phoneticPr fontId="0" type="noConversion"/>
  </si>
  <si>
    <t>2422_CLA_IL</t>
  </si>
  <si>
    <t>2427_CLA_IL</t>
  </si>
  <si>
    <t>2430_CLA_IL</t>
  </si>
  <si>
    <t>2431_CLA_IL</t>
  </si>
  <si>
    <t>2437_CLA_IL</t>
  </si>
  <si>
    <t>2549_CLA_VA</t>
  </si>
  <si>
    <t>2554_CLA_VA</t>
  </si>
  <si>
    <t>2555_CLA_VA</t>
  </si>
  <si>
    <t>2556_CLA_VA</t>
  </si>
  <si>
    <t>3079_CLA_MANIT</t>
  </si>
  <si>
    <t>3080_CLA_MANIT</t>
  </si>
  <si>
    <t>3081_CLA_MANIT</t>
  </si>
  <si>
    <t>3085_CLA_MS</t>
  </si>
  <si>
    <t>3086_CLA_MS</t>
  </si>
  <si>
    <t>3087_CLA_LA</t>
  </si>
  <si>
    <t>3088_CLA_LA</t>
  </si>
  <si>
    <t>3089_CLA_LA</t>
  </si>
  <si>
    <t>3090_CLA_AL</t>
  </si>
  <si>
    <t>3091_CLA_AL</t>
  </si>
  <si>
    <t>3094_CLA_MANIT</t>
  </si>
  <si>
    <t>3105_CLA_MANIT</t>
  </si>
  <si>
    <t>3112_CLA_AK</t>
  </si>
  <si>
    <t>3456_CLA_AK</t>
  </si>
  <si>
    <t>11394_CLA_OH</t>
  </si>
  <si>
    <t>11395_CLA_OH</t>
  </si>
  <si>
    <t>11399_CLA_OH</t>
  </si>
  <si>
    <t>11218_CLU_MN</t>
  </si>
  <si>
    <t>11219_CLU_MN</t>
  </si>
  <si>
    <t>11226_CLU_ONT</t>
  </si>
  <si>
    <t>11228_CLU_ONT</t>
  </si>
  <si>
    <t>11295_CLU_ALGON</t>
  </si>
  <si>
    <t>11297_CLU_ALGON</t>
  </si>
  <si>
    <t>2455_CLU_MN</t>
  </si>
  <si>
    <t>2458_CLU_MN</t>
  </si>
  <si>
    <t>2462_CLU_MN</t>
  </si>
  <si>
    <t>2515_CLU_MN</t>
  </si>
  <si>
    <t>2518_CLU_MN</t>
  </si>
  <si>
    <t>2523_CLU_MN</t>
  </si>
  <si>
    <t>2524_CLU_MN</t>
  </si>
  <si>
    <t>2935_CLU_WI</t>
  </si>
  <si>
    <t>2937_CLU_WI</t>
  </si>
  <si>
    <t>2947_CLU_WI</t>
  </si>
  <si>
    <t>2955_CLU_WI</t>
  </si>
  <si>
    <t>9606_CLU_MN</t>
  </si>
  <si>
    <t>9610_CLU_MN</t>
  </si>
  <si>
    <t>11402_CLA_QUE</t>
  </si>
  <si>
    <t>2709_CLA_NY</t>
  </si>
  <si>
    <t>2715_CLA_QUE</t>
  </si>
  <si>
    <t>2717_CLA_NY</t>
  </si>
  <si>
    <t>2718_CLA_NY</t>
  </si>
  <si>
    <t>11396_CLA_NH</t>
  </si>
  <si>
    <t>11397_CLA_VT</t>
  </si>
  <si>
    <t>11398_CLA_NY</t>
  </si>
  <si>
    <t>11400_CLA_NY</t>
  </si>
  <si>
    <t>11401_CLA_NY</t>
  </si>
  <si>
    <t>11403_CLA_VT</t>
  </si>
  <si>
    <t>11404_CLA_NY</t>
  </si>
  <si>
    <t>11405_CLA_NY</t>
  </si>
  <si>
    <t>11267_CLA_WA</t>
  </si>
  <si>
    <t>11270_CLA_WA</t>
  </si>
  <si>
    <t>11271_CLA_WA</t>
  </si>
  <si>
    <t>11274_CLA_WA</t>
  </si>
  <si>
    <t>3025_CLA_UT</t>
  </si>
  <si>
    <t>3043_CLA_UT</t>
  </si>
  <si>
    <t>3044_CLA_UT</t>
  </si>
  <si>
    <t>7092_CLA_CA</t>
  </si>
  <si>
    <t>7094_CLA_CA</t>
  </si>
  <si>
    <t>7095_CLA_CA</t>
  </si>
  <si>
    <t>7096_CLA_CA</t>
  </si>
  <si>
    <t>7097_CLA_CA</t>
  </si>
  <si>
    <t>7105_CLA_CA</t>
  </si>
  <si>
    <t>7107_CLA_CA</t>
  </si>
  <si>
    <t>7109_CLA_CA</t>
  </si>
  <si>
    <t>9472_CLA</t>
  </si>
  <si>
    <t>9478_CLA</t>
  </si>
  <si>
    <t>9486_CLA</t>
  </si>
  <si>
    <t>9669_CLA</t>
  </si>
  <si>
    <t>10079_CLU_YNP</t>
  </si>
  <si>
    <t>10082_CLU_YNP</t>
  </si>
  <si>
    <t>10088_CLU_YNP</t>
  </si>
  <si>
    <t>10092_CLU_YNP</t>
  </si>
  <si>
    <t>10097_CLU_YNP</t>
  </si>
  <si>
    <t>11234_CLU_NQUE-I</t>
  </si>
  <si>
    <t>2042_CLU_CANADA-FBG</t>
  </si>
  <si>
    <t>2043_CLU_CANADA-FG</t>
  </si>
  <si>
    <t>2052_CLU_CANADA-FW</t>
  </si>
  <si>
    <t>2056_CLU_CANADA-FG</t>
  </si>
  <si>
    <t>2130_CLU_CANADA-TuG</t>
  </si>
  <si>
    <t>2131_CLU_CANADA-TuG</t>
  </si>
  <si>
    <t>2135_CLU_CANADA-TuGR</t>
  </si>
  <si>
    <t>2142_CLU_CANADA-TuW</t>
  </si>
  <si>
    <t>2155_CLU_CANADA-TuW</t>
  </si>
  <si>
    <t>2156_CLU_CANADA-TuW</t>
  </si>
  <si>
    <t>2223_CLU_CANADA-TaW</t>
  </si>
  <si>
    <t>2297_CLU_CANADA-TaW</t>
  </si>
  <si>
    <t>6499_CLU_CANADA-TaB</t>
  </si>
  <si>
    <t>6508_CLU_CANADA-FB</t>
  </si>
  <si>
    <t>6509_CLU_CANADA-FBG</t>
  </si>
  <si>
    <t>9496_CLU_NQUE-I</t>
  </si>
  <si>
    <t>9510_CLU_NQUE-U</t>
  </si>
  <si>
    <t>9511_CLU_NQUE-U</t>
  </si>
  <si>
    <t>9512_CLU_NQUE-U</t>
  </si>
  <si>
    <t>9515_CLU_NQUE-U</t>
  </si>
  <si>
    <t>9557_CLU_AK</t>
  </si>
  <si>
    <t>9558_CLU_AK</t>
  </si>
  <si>
    <t>9560_CLU_AK</t>
  </si>
  <si>
    <t>9561_CLU_AK</t>
  </si>
  <si>
    <t>9731_CLU_YNP</t>
  </si>
  <si>
    <t>9733_CLU_YNP</t>
  </si>
  <si>
    <t>cly</t>
  </si>
  <si>
    <t>clu</t>
  </si>
  <si>
    <t>11406_CLA_CT</t>
  </si>
  <si>
    <t>cla_e</t>
  </si>
  <si>
    <t>cla</t>
  </si>
  <si>
    <t>FID</t>
  </si>
  <si>
    <t>IID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</si>
</sst>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64" fontId="1" fillId="0" borderId="0" xfId="1" applyNumberFormat="1" applyFont="1"/>
    <xf numFmtId="16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Western coyote</c:v>
          </c:tx>
          <c:spPr>
            <a:ln w="28575">
              <a:noFill/>
            </a:ln>
          </c:spPr>
          <c:xVal>
            <c:numRef>
              <c:f>eigenvectors!$M$3:$M$43</c:f>
              <c:numCache>
                <c:formatCode>0.0000</c:formatCode>
                <c:ptCount val="41"/>
                <c:pt idx="0">
                  <c:v>0.99384570000000005</c:v>
                </c:pt>
                <c:pt idx="1">
                  <c:v>1.4082888999999998</c:v>
                </c:pt>
                <c:pt idx="2">
                  <c:v>1.3114945999999998</c:v>
                </c:pt>
                <c:pt idx="3">
                  <c:v>1.3469403999999998</c:v>
                </c:pt>
                <c:pt idx="4">
                  <c:v>1.3687532</c:v>
                </c:pt>
                <c:pt idx="5">
                  <c:v>1.4859969999999998</c:v>
                </c:pt>
                <c:pt idx="6">
                  <c:v>1.4887235999999999</c:v>
                </c:pt>
                <c:pt idx="7">
                  <c:v>1.1860709999999999</c:v>
                </c:pt>
                <c:pt idx="8">
                  <c:v>0.7675379</c:v>
                </c:pt>
                <c:pt idx="9">
                  <c:v>0.5739493</c:v>
                </c:pt>
                <c:pt idx="10">
                  <c:v>0.59712539999999992</c:v>
                </c:pt>
                <c:pt idx="11">
                  <c:v>0.74027189999999998</c:v>
                </c:pt>
                <c:pt idx="12">
                  <c:v>0.6666536999999999</c:v>
                </c:pt>
                <c:pt idx="13">
                  <c:v>1.0906400000000001</c:v>
                </c:pt>
                <c:pt idx="14">
                  <c:v>1.1042730000000001</c:v>
                </c:pt>
                <c:pt idx="15">
                  <c:v>1.0279281999999998</c:v>
                </c:pt>
                <c:pt idx="16">
                  <c:v>0.86024230000000002</c:v>
                </c:pt>
                <c:pt idx="17">
                  <c:v>1.1956141</c:v>
                </c:pt>
                <c:pt idx="18">
                  <c:v>0.85069919999999988</c:v>
                </c:pt>
                <c:pt idx="19">
                  <c:v>1.0988198</c:v>
                </c:pt>
                <c:pt idx="20">
                  <c:v>1.5827912999999998</c:v>
                </c:pt>
                <c:pt idx="21">
                  <c:v>1.6400498999999999</c:v>
                </c:pt>
                <c:pt idx="22">
                  <c:v>1.0647373</c:v>
                </c:pt>
                <c:pt idx="23">
                  <c:v>1.2474194999999999</c:v>
                </c:pt>
                <c:pt idx="24">
                  <c:v>1.2596892</c:v>
                </c:pt>
                <c:pt idx="25">
                  <c:v>1.4764538999999999</c:v>
                </c:pt>
                <c:pt idx="26">
                  <c:v>1.5050831999999998</c:v>
                </c:pt>
                <c:pt idx="27">
                  <c:v>0.9502200999999999</c:v>
                </c:pt>
                <c:pt idx="28">
                  <c:v>0.68164999999999998</c:v>
                </c:pt>
                <c:pt idx="29">
                  <c:v>1.6509562999999998</c:v>
                </c:pt>
                <c:pt idx="30">
                  <c:v>1.6523196</c:v>
                </c:pt>
                <c:pt idx="31">
                  <c:v>1.6727691</c:v>
                </c:pt>
                <c:pt idx="32">
                  <c:v>1.6455031</c:v>
                </c:pt>
                <c:pt idx="33">
                  <c:v>1.0115685999999999</c:v>
                </c:pt>
                <c:pt idx="34">
                  <c:v>1.5364390999999997</c:v>
                </c:pt>
                <c:pt idx="35">
                  <c:v>1.5623417999999998</c:v>
                </c:pt>
                <c:pt idx="36">
                  <c:v>1.2774121000000001</c:v>
                </c:pt>
                <c:pt idx="37">
                  <c:v>1.5896077999999998</c:v>
                </c:pt>
                <c:pt idx="38">
                  <c:v>1.5309858999999999</c:v>
                </c:pt>
                <c:pt idx="39">
                  <c:v>1.5432555999999997</c:v>
                </c:pt>
                <c:pt idx="40">
                  <c:v>1.5459821999999999</c:v>
                </c:pt>
              </c:numCache>
            </c:numRef>
          </c:xVal>
          <c:yVal>
            <c:numRef>
              <c:f>eigenvectors!$N$3:$N$43</c:f>
              <c:numCache>
                <c:formatCode>0.0000</c:formatCode>
                <c:ptCount val="41"/>
                <c:pt idx="0">
                  <c:v>-2.0370999999999997E-2</c:v>
                </c:pt>
                <c:pt idx="1">
                  <c:v>-4.6069799999999994E-2</c:v>
                </c:pt>
                <c:pt idx="2">
                  <c:v>-4.3249199999999995E-2</c:v>
                </c:pt>
                <c:pt idx="3">
                  <c:v>-4.6383199999999999E-2</c:v>
                </c:pt>
                <c:pt idx="4">
                  <c:v>-3.94884E-2</c:v>
                </c:pt>
                <c:pt idx="5">
                  <c:v>-4.1368799999999997E-2</c:v>
                </c:pt>
                <c:pt idx="6">
                  <c:v>-3.94884E-2</c:v>
                </c:pt>
                <c:pt idx="7">
                  <c:v>-4.4189399999999997E-2</c:v>
                </c:pt>
                <c:pt idx="8">
                  <c:v>-9.715399999999999E-3</c:v>
                </c:pt>
                <c:pt idx="9">
                  <c:v>-1.2536E-2</c:v>
                </c:pt>
                <c:pt idx="10">
                  <c:v>-8.7752000000000004E-3</c:v>
                </c:pt>
                <c:pt idx="11">
                  <c:v>-1.15958E-2</c:v>
                </c:pt>
                <c:pt idx="12">
                  <c:v>2.1938000000000001E-3</c:v>
                </c:pt>
                <c:pt idx="13">
                  <c:v>-3.0399800000000001E-2</c:v>
                </c:pt>
                <c:pt idx="14">
                  <c:v>-3.6354399999999995E-2</c:v>
                </c:pt>
                <c:pt idx="15">
                  <c:v>-2.1624599999999997E-2</c:v>
                </c:pt>
                <c:pt idx="16">
                  <c:v>-3.0086399999999996E-2</c:v>
                </c:pt>
                <c:pt idx="17">
                  <c:v>-2.78926E-2</c:v>
                </c:pt>
                <c:pt idx="18">
                  <c:v>-6.3933600000000007E-2</c:v>
                </c:pt>
                <c:pt idx="19">
                  <c:v>-5.0770799999999998E-2</c:v>
                </c:pt>
                <c:pt idx="20">
                  <c:v>-5.8292399999999994E-2</c:v>
                </c:pt>
                <c:pt idx="21">
                  <c:v>-5.9859399999999993E-2</c:v>
                </c:pt>
                <c:pt idx="22">
                  <c:v>-5.1084199999999996E-2</c:v>
                </c:pt>
                <c:pt idx="23">
                  <c:v>-7.4589200000000008E-2</c:v>
                </c:pt>
                <c:pt idx="24">
                  <c:v>-5.7978999999999996E-2</c:v>
                </c:pt>
                <c:pt idx="25">
                  <c:v>-7.08284E-2</c:v>
                </c:pt>
                <c:pt idx="26">
                  <c:v>-5.5471800000000002E-2</c:v>
                </c:pt>
                <c:pt idx="27">
                  <c:v>-3.5727599999999998E-2</c:v>
                </c:pt>
                <c:pt idx="28">
                  <c:v>-9.2766399999999999E-2</c:v>
                </c:pt>
                <c:pt idx="29">
                  <c:v>-7.7409800000000001E-2</c:v>
                </c:pt>
                <c:pt idx="30">
                  <c:v>-7.49026E-2</c:v>
                </c:pt>
                <c:pt idx="31">
                  <c:v>-8.7125199999999986E-2</c:v>
                </c:pt>
                <c:pt idx="32">
                  <c:v>-9.0886000000000008E-2</c:v>
                </c:pt>
                <c:pt idx="33">
                  <c:v>-6.3620199999999988E-2</c:v>
                </c:pt>
                <c:pt idx="34">
                  <c:v>-7.5529399999999997E-2</c:v>
                </c:pt>
                <c:pt idx="35">
                  <c:v>-8.7438600000000005E-2</c:v>
                </c:pt>
                <c:pt idx="36">
                  <c:v>-7.49026E-2</c:v>
                </c:pt>
                <c:pt idx="37">
                  <c:v>-6.8947999999999995E-2</c:v>
                </c:pt>
                <c:pt idx="38">
                  <c:v>-6.3933600000000007E-2</c:v>
                </c:pt>
                <c:pt idx="39">
                  <c:v>-7.4589200000000008E-2</c:v>
                </c:pt>
                <c:pt idx="40">
                  <c:v>-7.1455199999999996E-2</c:v>
                </c:pt>
              </c:numCache>
            </c:numRef>
          </c:yVal>
          <c:smooth val="0"/>
        </c:ser>
        <c:ser>
          <c:idx val="1"/>
          <c:order val="1"/>
          <c:tx>
            <c:v>Western wolf</c:v>
          </c:tx>
          <c:spPr>
            <a:ln w="28575">
              <a:noFill/>
            </a:ln>
          </c:spPr>
          <c:xVal>
            <c:numRef>
              <c:f>eigenvectors!$M$62:$M$95</c:f>
              <c:numCache>
                <c:formatCode>0.0000</c:formatCode>
                <c:ptCount val="34"/>
                <c:pt idx="0">
                  <c:v>-1.5514353999999999</c:v>
                </c:pt>
                <c:pt idx="1">
                  <c:v>-1.1901609</c:v>
                </c:pt>
                <c:pt idx="2">
                  <c:v>-1.9481556999999998</c:v>
                </c:pt>
                <c:pt idx="3">
                  <c:v>-1.6714057999999998</c:v>
                </c:pt>
                <c:pt idx="4">
                  <c:v>-1.7995559999999999</c:v>
                </c:pt>
                <c:pt idx="5">
                  <c:v>-2.0026877000000001</c:v>
                </c:pt>
                <c:pt idx="6">
                  <c:v>-1.8390916999999998</c:v>
                </c:pt>
                <c:pt idx="7">
                  <c:v>-1.2733222</c:v>
                </c:pt>
                <c:pt idx="8">
                  <c:v>-1.7900128999999998</c:v>
                </c:pt>
                <c:pt idx="9">
                  <c:v>-1.7750166000000001</c:v>
                </c:pt>
                <c:pt idx="10">
                  <c:v>-1.7627468999999998</c:v>
                </c:pt>
                <c:pt idx="11">
                  <c:v>-1.7831963999999998</c:v>
                </c:pt>
                <c:pt idx="12">
                  <c:v>-1.4260117999999999</c:v>
                </c:pt>
                <c:pt idx="13">
                  <c:v>-1.840455</c:v>
                </c:pt>
                <c:pt idx="14">
                  <c:v>-1.0974565000000001</c:v>
                </c:pt>
                <c:pt idx="15">
                  <c:v>-1.7954661000000001</c:v>
                </c:pt>
                <c:pt idx="16">
                  <c:v>-1.0088419999999998</c:v>
                </c:pt>
                <c:pt idx="17">
                  <c:v>-1.7000351</c:v>
                </c:pt>
                <c:pt idx="18">
                  <c:v>-1.8486347999999999</c:v>
                </c:pt>
                <c:pt idx="19">
                  <c:v>-1.7436607000000002</c:v>
                </c:pt>
                <c:pt idx="20">
                  <c:v>-1.6523196</c:v>
                </c:pt>
                <c:pt idx="21">
                  <c:v>-1.8309118999999998</c:v>
                </c:pt>
                <c:pt idx="22">
                  <c:v>-1.6836754999999999</c:v>
                </c:pt>
                <c:pt idx="23">
                  <c:v>-1.6168737999999998</c:v>
                </c:pt>
                <c:pt idx="24">
                  <c:v>-1.5773381</c:v>
                </c:pt>
                <c:pt idx="25">
                  <c:v>-1.5282593</c:v>
                </c:pt>
                <c:pt idx="26">
                  <c:v>-1.5037198999999999</c:v>
                </c:pt>
                <c:pt idx="27">
                  <c:v>-1.6155104999999998</c:v>
                </c:pt>
                <c:pt idx="28">
                  <c:v>-1.2910451000000001</c:v>
                </c:pt>
                <c:pt idx="29">
                  <c:v>-1.2665057</c:v>
                </c:pt>
                <c:pt idx="30">
                  <c:v>-1.4123787999999999</c:v>
                </c:pt>
                <c:pt idx="31">
                  <c:v>-1.3932925999999999</c:v>
                </c:pt>
                <c:pt idx="32">
                  <c:v>-1.8322751999999998</c:v>
                </c:pt>
                <c:pt idx="33">
                  <c:v>-1.9058934000000001</c:v>
                </c:pt>
              </c:numCache>
            </c:numRef>
          </c:xVal>
          <c:yVal>
            <c:numRef>
              <c:f>eigenvectors!$N$62:$N$95</c:f>
              <c:numCache>
                <c:formatCode>0.0000</c:formatCode>
                <c:ptCount val="34"/>
                <c:pt idx="0">
                  <c:v>-3.4473999999999998E-2</c:v>
                </c:pt>
                <c:pt idx="1">
                  <c:v>-0.19744200000000001</c:v>
                </c:pt>
                <c:pt idx="2">
                  <c:v>-0.54280879999999998</c:v>
                </c:pt>
                <c:pt idx="3">
                  <c:v>-0.25448079999999995</c:v>
                </c:pt>
                <c:pt idx="4">
                  <c:v>-0.34630699999999998</c:v>
                </c:pt>
                <c:pt idx="5">
                  <c:v>-0.5685076</c:v>
                </c:pt>
                <c:pt idx="6">
                  <c:v>-0.38673559999999996</c:v>
                </c:pt>
                <c:pt idx="7">
                  <c:v>-6.2680000000000001E-3</c:v>
                </c:pt>
                <c:pt idx="8">
                  <c:v>-0.28456720000000002</c:v>
                </c:pt>
                <c:pt idx="9">
                  <c:v>-0.27391160000000003</c:v>
                </c:pt>
                <c:pt idx="10">
                  <c:v>-0.22408099999999997</c:v>
                </c:pt>
                <c:pt idx="11">
                  <c:v>-0.26200239999999997</c:v>
                </c:pt>
                <c:pt idx="12">
                  <c:v>-0.20621719999999999</c:v>
                </c:pt>
                <c:pt idx="13">
                  <c:v>-0.274225</c:v>
                </c:pt>
                <c:pt idx="14">
                  <c:v>-0.1560732</c:v>
                </c:pt>
                <c:pt idx="15">
                  <c:v>-0.17707100000000001</c:v>
                </c:pt>
                <c:pt idx="16">
                  <c:v>-9.7467399999999996E-2</c:v>
                </c:pt>
                <c:pt idx="17">
                  <c:v>-0.17456379999999999</c:v>
                </c:pt>
                <c:pt idx="18">
                  <c:v>-0.18992039999999999</c:v>
                </c:pt>
                <c:pt idx="19">
                  <c:v>-0.16986279999999998</c:v>
                </c:pt>
                <c:pt idx="20">
                  <c:v>-0.23473659999999996</c:v>
                </c:pt>
                <c:pt idx="21">
                  <c:v>-0.31402679999999999</c:v>
                </c:pt>
                <c:pt idx="22">
                  <c:v>-0.1792648</c:v>
                </c:pt>
                <c:pt idx="23">
                  <c:v>-3.1653399999999998E-2</c:v>
                </c:pt>
                <c:pt idx="24">
                  <c:v>-5.57852E-2</c:v>
                </c:pt>
                <c:pt idx="25">
                  <c:v>-2.7579200000000002E-2</c:v>
                </c:pt>
                <c:pt idx="26">
                  <c:v>-1.8803999999999997E-3</c:v>
                </c:pt>
                <c:pt idx="27">
                  <c:v>-3.54142E-2</c:v>
                </c:pt>
                <c:pt idx="28">
                  <c:v>-0.18302559999999998</c:v>
                </c:pt>
                <c:pt idx="29">
                  <c:v>-0.1679824</c:v>
                </c:pt>
                <c:pt idx="30">
                  <c:v>-0.1977554</c:v>
                </c:pt>
                <c:pt idx="31">
                  <c:v>-0.20653059999999998</c:v>
                </c:pt>
                <c:pt idx="32">
                  <c:v>-0.37827379999999999</c:v>
                </c:pt>
                <c:pt idx="33">
                  <c:v>-0.47887519999999995</c:v>
                </c:pt>
              </c:numCache>
            </c:numRef>
          </c:yVal>
          <c:smooth val="0"/>
        </c:ser>
        <c:ser>
          <c:idx val="2"/>
          <c:order val="2"/>
          <c:tx>
            <c:v>Eastern wolf</c:v>
          </c:tx>
          <c:spPr>
            <a:ln w="28575">
              <a:noFill/>
            </a:ln>
          </c:spPr>
          <c:xVal>
            <c:numRef>
              <c:f>eigenvectors!$M$96:$M$112</c:f>
              <c:numCache>
                <c:formatCode>0.0000</c:formatCode>
                <c:ptCount val="17"/>
                <c:pt idx="0">
                  <c:v>-0.77844429999999987</c:v>
                </c:pt>
                <c:pt idx="1">
                  <c:v>-0.83706619999999998</c:v>
                </c:pt>
                <c:pt idx="2">
                  <c:v>-0.74845169999999994</c:v>
                </c:pt>
                <c:pt idx="3">
                  <c:v>-0.1117906</c:v>
                </c:pt>
                <c:pt idx="4">
                  <c:v>-0.1240603</c:v>
                </c:pt>
                <c:pt idx="5">
                  <c:v>-0.97612279999999985</c:v>
                </c:pt>
                <c:pt idx="6">
                  <c:v>-0.57940250000000004</c:v>
                </c:pt>
                <c:pt idx="7">
                  <c:v>-0.15268959999999998</c:v>
                </c:pt>
                <c:pt idx="8">
                  <c:v>-0.72527559999999991</c:v>
                </c:pt>
                <c:pt idx="9">
                  <c:v>-1.0783703</c:v>
                </c:pt>
                <c:pt idx="10">
                  <c:v>-0.79207729999999998</c:v>
                </c:pt>
                <c:pt idx="11">
                  <c:v>-0.77571769999999995</c:v>
                </c:pt>
                <c:pt idx="12">
                  <c:v>-1.0388345999999999</c:v>
                </c:pt>
                <c:pt idx="13">
                  <c:v>-1.1288123999999999</c:v>
                </c:pt>
                <c:pt idx="14">
                  <c:v>-1.0933665999999997</c:v>
                </c:pt>
                <c:pt idx="15">
                  <c:v>-1.0047520999999999</c:v>
                </c:pt>
                <c:pt idx="16">
                  <c:v>-0.81797999999999993</c:v>
                </c:pt>
              </c:numCache>
            </c:numRef>
          </c:xVal>
          <c:yVal>
            <c:numRef>
              <c:f>eigenvectors!$N$96:$N$112</c:f>
              <c:numCache>
                <c:formatCode>0.0000</c:formatCode>
                <c:ptCount val="17"/>
                <c:pt idx="0">
                  <c:v>0.57790960000000002</c:v>
                </c:pt>
                <c:pt idx="1">
                  <c:v>0.49893280000000001</c:v>
                </c:pt>
                <c:pt idx="2">
                  <c:v>0.55064380000000002</c:v>
                </c:pt>
                <c:pt idx="3">
                  <c:v>4.9517200000000004E-2</c:v>
                </c:pt>
                <c:pt idx="4">
                  <c:v>6.5813999999999998E-2</c:v>
                </c:pt>
                <c:pt idx="5">
                  <c:v>0.77002379999999992</c:v>
                </c:pt>
                <c:pt idx="6">
                  <c:v>0.39989839999999993</c:v>
                </c:pt>
                <c:pt idx="7">
                  <c:v>0.28864139999999999</c:v>
                </c:pt>
                <c:pt idx="8">
                  <c:v>0.55597160000000001</c:v>
                </c:pt>
                <c:pt idx="9">
                  <c:v>0.90854659999999998</c:v>
                </c:pt>
                <c:pt idx="10">
                  <c:v>0.51334919999999995</c:v>
                </c:pt>
                <c:pt idx="11">
                  <c:v>0.67788419999999994</c:v>
                </c:pt>
                <c:pt idx="12">
                  <c:v>0.9740472</c:v>
                </c:pt>
                <c:pt idx="13">
                  <c:v>0.93330519999999995</c:v>
                </c:pt>
                <c:pt idx="14">
                  <c:v>1.0019397999999999</c:v>
                </c:pt>
                <c:pt idx="15">
                  <c:v>0.86655100000000007</c:v>
                </c:pt>
                <c:pt idx="16">
                  <c:v>0.49454519999999996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83520"/>
        <c:axId val="405276352"/>
      </c:scatterChart>
      <c:valAx>
        <c:axId val="25208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PC1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05276352"/>
        <c:crossesAt val="-1"/>
        <c:crossBetween val="midCat"/>
      </c:valAx>
      <c:valAx>
        <c:axId val="405276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PC2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52083520"/>
        <c:crossesAt val="-2.5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4</xdr:row>
      <xdr:rowOff>142874</xdr:rowOff>
    </xdr:from>
    <xdr:to>
      <xdr:col>12</xdr:col>
      <xdr:colOff>0</xdr:colOff>
      <xdr:row>34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A_60K_wild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P112"/>
  <sheetViews>
    <sheetView tabSelected="1" workbookViewId="0">
      <selection activeCell="P7" sqref="P7"/>
    </sheetView>
  </sheetViews>
  <sheetFormatPr defaultColWidth="12.5703125" defaultRowHeight="12.75" x14ac:dyDescent="0.2"/>
  <cols>
    <col min="1" max="1" width="16.140625" style="1" bestFit="1" customWidth="1"/>
    <col min="2" max="2" width="21.85546875" style="1" bestFit="1" customWidth="1"/>
    <col min="3" max="12" width="8.85546875" style="1" bestFit="1" customWidth="1"/>
    <col min="13" max="14" width="12.5703125" style="3"/>
    <col min="15" max="16384" width="12.5703125" style="1"/>
  </cols>
  <sheetData>
    <row r="1" spans="1: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10</v>
      </c>
      <c r="N1" s="2" t="s">
        <v>11</v>
      </c>
    </row>
    <row r="2" spans="1:16" x14ac:dyDescent="0.2">
      <c r="A2" s="1" t="s">
        <v>129</v>
      </c>
      <c r="B2" s="1" t="s">
        <v>130</v>
      </c>
      <c r="C2" s="1">
        <v>13.632999999999999</v>
      </c>
      <c r="D2" s="1">
        <v>3.1339999999999999</v>
      </c>
      <c r="E2" s="1">
        <v>2.5019999999999998</v>
      </c>
      <c r="F2" s="1">
        <v>2.4649999999999999</v>
      </c>
      <c r="G2" s="1">
        <v>2.0179999999999998</v>
      </c>
      <c r="H2" s="1">
        <v>1.774</v>
      </c>
      <c r="I2" s="1">
        <v>1.6859999999999999</v>
      </c>
      <c r="J2" s="1">
        <v>1.5569999999999999</v>
      </c>
      <c r="K2" s="1">
        <v>1.415</v>
      </c>
      <c r="L2" s="1">
        <v>1.3380000000000001</v>
      </c>
      <c r="M2" s="2" t="s">
        <v>12</v>
      </c>
      <c r="N2" s="2" t="s">
        <v>13</v>
      </c>
      <c r="O2" s="1">
        <f>SUM(P:P)</f>
        <v>109.00000399999999</v>
      </c>
      <c r="P2" s="1" t="s">
        <v>14</v>
      </c>
    </row>
    <row r="3" spans="1:16" x14ac:dyDescent="0.2">
      <c r="A3" s="1" t="s">
        <v>128</v>
      </c>
      <c r="B3" s="1" t="s">
        <v>15</v>
      </c>
      <c r="C3" s="1">
        <v>7.2900000000000006E-2</v>
      </c>
      <c r="D3" s="1">
        <v>-6.4999999999999997E-3</v>
      </c>
      <c r="E3" s="1">
        <v>2.0199999999999999E-2</v>
      </c>
      <c r="F3" s="1">
        <v>-1.3299999999999999E-2</v>
      </c>
      <c r="G3" s="1">
        <v>-8.8999999999999999E-3</v>
      </c>
      <c r="H3" s="1">
        <v>-2.01E-2</v>
      </c>
      <c r="I3" s="1">
        <v>3.5999999999999999E-3</v>
      </c>
      <c r="J3" s="1">
        <v>8.0000000000000002E-3</v>
      </c>
      <c r="K3" s="1">
        <v>-4.5900000000000003E-2</v>
      </c>
      <c r="L3" s="1">
        <v>4.9299999999999997E-2</v>
      </c>
      <c r="M3" s="3">
        <v>0.99384570000000005</v>
      </c>
      <c r="N3" s="3">
        <v>-2.0370999999999997E-2</v>
      </c>
      <c r="O3" s="1">
        <f t="shared" ref="O3:O34" si="0">P3/109</f>
        <v>0.12507222018348624</v>
      </c>
      <c r="P3" s="1">
        <v>13.632872000000001</v>
      </c>
    </row>
    <row r="4" spans="1:16" x14ac:dyDescent="0.2">
      <c r="A4" s="1" t="s">
        <v>128</v>
      </c>
      <c r="B4" s="1" t="s">
        <v>16</v>
      </c>
      <c r="C4" s="1">
        <v>0.1033</v>
      </c>
      <c r="D4" s="1">
        <v>-1.47E-2</v>
      </c>
      <c r="E4" s="1">
        <v>7.6E-3</v>
      </c>
      <c r="F4" s="1">
        <v>-9.4000000000000004E-3</v>
      </c>
      <c r="G4" s="1">
        <v>4.0000000000000001E-3</v>
      </c>
      <c r="H4" s="1">
        <v>-5.9799999999999999E-2</v>
      </c>
      <c r="I4" s="1">
        <v>-2.6100000000000002E-2</v>
      </c>
      <c r="J4" s="1">
        <v>4.3E-3</v>
      </c>
      <c r="K4" s="1">
        <v>2.6700000000000002E-2</v>
      </c>
      <c r="L4" s="1">
        <v>3.7400000000000003E-2</v>
      </c>
      <c r="M4" s="3">
        <v>1.4082888999999998</v>
      </c>
      <c r="N4" s="3">
        <v>-4.6069799999999994E-2</v>
      </c>
      <c r="O4" s="1">
        <f t="shared" si="0"/>
        <v>2.8749871559633027E-2</v>
      </c>
      <c r="P4" s="1">
        <v>3.1337359999999999</v>
      </c>
    </row>
    <row r="5" spans="1:16" x14ac:dyDescent="0.2">
      <c r="A5" s="1" t="s">
        <v>128</v>
      </c>
      <c r="B5" s="1" t="s">
        <v>17</v>
      </c>
      <c r="C5" s="1">
        <v>9.6199999999999994E-2</v>
      </c>
      <c r="D5" s="1">
        <v>-1.38E-2</v>
      </c>
      <c r="E5" s="1">
        <v>6.7000000000000002E-3</v>
      </c>
      <c r="F5" s="1">
        <v>-4.0000000000000002E-4</v>
      </c>
      <c r="G5" s="1">
        <v>-2.0000000000000001E-4</v>
      </c>
      <c r="H5" s="1">
        <v>-0.13669999999999999</v>
      </c>
      <c r="I5" s="1">
        <v>-3.6499999999999998E-2</v>
      </c>
      <c r="J5" s="1">
        <v>1.7100000000000001E-2</v>
      </c>
      <c r="K5" s="1">
        <v>4.4999999999999998E-2</v>
      </c>
      <c r="L5" s="1">
        <v>3.1E-2</v>
      </c>
      <c r="M5" s="3">
        <v>1.3114945999999998</v>
      </c>
      <c r="N5" s="3">
        <v>-4.3249199999999995E-2</v>
      </c>
      <c r="O5" s="1">
        <f t="shared" si="0"/>
        <v>2.2956669724770642E-2</v>
      </c>
      <c r="P5" s="1">
        <v>2.5022769999999999</v>
      </c>
    </row>
    <row r="6" spans="1:16" x14ac:dyDescent="0.2">
      <c r="A6" s="1" t="s">
        <v>128</v>
      </c>
      <c r="B6" s="1" t="s">
        <v>18</v>
      </c>
      <c r="C6" s="1">
        <v>9.8799999999999999E-2</v>
      </c>
      <c r="D6" s="1">
        <v>-1.4800000000000001E-2</v>
      </c>
      <c r="E6" s="1">
        <v>1.44E-2</v>
      </c>
      <c r="F6" s="1">
        <v>-1.5599999999999999E-2</v>
      </c>
      <c r="G6" s="1">
        <v>6.3E-3</v>
      </c>
      <c r="H6" s="1">
        <v>-7.17E-2</v>
      </c>
      <c r="I6" s="1">
        <v>-2.4199999999999999E-2</v>
      </c>
      <c r="J6" s="1">
        <v>4.5999999999999999E-3</v>
      </c>
      <c r="K6" s="1">
        <v>3.7699999999999997E-2</v>
      </c>
      <c r="L6" s="1">
        <v>0.02</v>
      </c>
      <c r="M6" s="3">
        <v>1.3469403999999998</v>
      </c>
      <c r="N6" s="3">
        <v>-4.6383199999999999E-2</v>
      </c>
      <c r="O6" s="1">
        <f t="shared" si="0"/>
        <v>2.261191743119266E-2</v>
      </c>
      <c r="P6" s="1">
        <v>2.464699</v>
      </c>
    </row>
    <row r="7" spans="1:16" x14ac:dyDescent="0.2">
      <c r="A7" s="1" t="s">
        <v>128</v>
      </c>
      <c r="B7" s="1" t="s">
        <v>19</v>
      </c>
      <c r="C7" s="1">
        <v>0.1004</v>
      </c>
      <c r="D7" s="1">
        <v>-1.26E-2</v>
      </c>
      <c r="E7" s="1">
        <v>1.1299999999999999E-2</v>
      </c>
      <c r="F7" s="1">
        <v>4.5999999999999999E-3</v>
      </c>
      <c r="G7" s="1">
        <v>2.7000000000000001E-3</v>
      </c>
      <c r="H7" s="1">
        <v>-0.12770000000000001</v>
      </c>
      <c r="I7" s="1">
        <v>-4.4400000000000002E-2</v>
      </c>
      <c r="J7" s="1">
        <v>1.6999999999999999E-3</v>
      </c>
      <c r="K7" s="1">
        <v>4.3200000000000002E-2</v>
      </c>
      <c r="L7" s="1">
        <v>2.4299999999999999E-2</v>
      </c>
      <c r="M7" s="3">
        <v>1.3687532</v>
      </c>
      <c r="N7" s="3">
        <v>-3.94884E-2</v>
      </c>
      <c r="O7" s="1">
        <f t="shared" si="0"/>
        <v>1.8509201834862387E-2</v>
      </c>
      <c r="P7" s="1">
        <v>2.017503</v>
      </c>
    </row>
    <row r="8" spans="1:16" x14ac:dyDescent="0.2">
      <c r="A8" s="1" t="s">
        <v>128</v>
      </c>
      <c r="B8" s="1" t="s">
        <v>24</v>
      </c>
      <c r="C8" s="1">
        <v>0.109</v>
      </c>
      <c r="D8" s="1">
        <v>-1.32E-2</v>
      </c>
      <c r="E8" s="1">
        <v>5.0200000000000002E-2</v>
      </c>
      <c r="F8" s="1">
        <v>-5.3999999999999999E-2</v>
      </c>
      <c r="G8" s="1">
        <v>-7.7999999999999996E-3</v>
      </c>
      <c r="H8" s="1">
        <v>1.21E-2</v>
      </c>
      <c r="I8" s="1">
        <v>-2.5999999999999999E-2</v>
      </c>
      <c r="J8" s="1">
        <v>5.1999999999999998E-3</v>
      </c>
      <c r="K8" s="1">
        <v>2.01E-2</v>
      </c>
      <c r="L8" s="1">
        <v>4.1700000000000001E-2</v>
      </c>
      <c r="M8" s="3">
        <v>1.4859969999999998</v>
      </c>
      <c r="N8" s="3">
        <v>-4.1368799999999997E-2</v>
      </c>
      <c r="O8" s="1">
        <f t="shared" si="0"/>
        <v>1.2271036697247707E-2</v>
      </c>
      <c r="P8" s="1">
        <v>1.3375429999999999</v>
      </c>
    </row>
    <row r="9" spans="1:16" x14ac:dyDescent="0.2">
      <c r="A9" s="1" t="s">
        <v>128</v>
      </c>
      <c r="B9" s="1" t="s">
        <v>25</v>
      </c>
      <c r="C9" s="1">
        <v>0.10920000000000001</v>
      </c>
      <c r="D9" s="1">
        <v>-1.26E-2</v>
      </c>
      <c r="E9" s="1">
        <v>5.3900000000000003E-2</v>
      </c>
      <c r="F9" s="1">
        <v>-5.4300000000000001E-2</v>
      </c>
      <c r="G9" s="1">
        <v>-3.7000000000000002E-3</v>
      </c>
      <c r="H9" s="1">
        <v>1.0699999999999999E-2</v>
      </c>
      <c r="I9" s="1">
        <v>-2.1000000000000001E-2</v>
      </c>
      <c r="J9" s="1">
        <v>6.1999999999999998E-3</v>
      </c>
      <c r="K9" s="1">
        <v>2.0799999999999999E-2</v>
      </c>
      <c r="L9" s="1">
        <v>4.1000000000000002E-2</v>
      </c>
      <c r="M9" s="3">
        <v>1.4887235999999999</v>
      </c>
      <c r="N9" s="3">
        <v>-3.94884E-2</v>
      </c>
      <c r="O9" s="1">
        <f t="shared" si="0"/>
        <v>1.1821669724770643E-2</v>
      </c>
      <c r="P9" s="1">
        <v>1.288562</v>
      </c>
    </row>
    <row r="10" spans="1:16" x14ac:dyDescent="0.2">
      <c r="A10" s="1" t="s">
        <v>128</v>
      </c>
      <c r="B10" s="1" t="s">
        <v>26</v>
      </c>
      <c r="C10" s="1">
        <v>8.6999999999999994E-2</v>
      </c>
      <c r="D10" s="1">
        <v>-1.41E-2</v>
      </c>
      <c r="E10" s="1">
        <v>4.6100000000000002E-2</v>
      </c>
      <c r="F10" s="1">
        <v>-4.48E-2</v>
      </c>
      <c r="G10" s="1">
        <v>-1.2E-2</v>
      </c>
      <c r="H10" s="1">
        <v>6.1000000000000004E-3</v>
      </c>
      <c r="I10" s="1">
        <v>-0.01</v>
      </c>
      <c r="J10" s="1">
        <v>1.3299999999999999E-2</v>
      </c>
      <c r="K10" s="1">
        <v>-3.7900000000000003E-2</v>
      </c>
      <c r="L10" s="1">
        <v>6.7000000000000004E-2</v>
      </c>
      <c r="M10" s="3">
        <v>1.1860709999999999</v>
      </c>
      <c r="N10" s="3">
        <v>-4.4189399999999997E-2</v>
      </c>
      <c r="O10" s="1">
        <f t="shared" si="0"/>
        <v>1.1336990825688073E-2</v>
      </c>
      <c r="P10" s="1">
        <v>1.2357320000000001</v>
      </c>
    </row>
    <row r="11" spans="1:16" x14ac:dyDescent="0.2">
      <c r="A11" s="1" t="s">
        <v>128</v>
      </c>
      <c r="B11" s="1" t="s">
        <v>27</v>
      </c>
      <c r="C11" s="1">
        <v>5.6300000000000003E-2</v>
      </c>
      <c r="D11" s="1">
        <v>-3.0999999999999999E-3</v>
      </c>
      <c r="E11" s="1">
        <v>1.61E-2</v>
      </c>
      <c r="F11" s="1">
        <v>-1.17E-2</v>
      </c>
      <c r="G11" s="1">
        <v>-2.8E-3</v>
      </c>
      <c r="H11" s="1">
        <v>-4.7100000000000003E-2</v>
      </c>
      <c r="I11" s="1">
        <v>-8.0999999999999996E-3</v>
      </c>
      <c r="J11" s="1">
        <v>1.2800000000000001E-2</v>
      </c>
      <c r="K11" s="1">
        <v>-3.1300000000000001E-2</v>
      </c>
      <c r="L11" s="1">
        <v>4.5900000000000003E-2</v>
      </c>
      <c r="M11" s="3">
        <v>0.7675379</v>
      </c>
      <c r="N11" s="3">
        <v>-9.715399999999999E-3</v>
      </c>
      <c r="O11" s="1">
        <f t="shared" si="0"/>
        <v>1.1221357798165138E-2</v>
      </c>
      <c r="P11" s="1">
        <v>1.223128</v>
      </c>
    </row>
    <row r="12" spans="1:16" x14ac:dyDescent="0.2">
      <c r="A12" s="1" t="s">
        <v>128</v>
      </c>
      <c r="B12" s="1" t="s">
        <v>28</v>
      </c>
      <c r="C12" s="1">
        <v>4.2099999999999999E-2</v>
      </c>
      <c r="D12" s="1">
        <v>-4.0000000000000001E-3</v>
      </c>
      <c r="E12" s="1">
        <v>1E-4</v>
      </c>
      <c r="F12" s="1">
        <v>7.3000000000000001E-3</v>
      </c>
      <c r="G12" s="1">
        <v>-1.8E-3</v>
      </c>
      <c r="H12" s="1">
        <v>-4.7100000000000003E-2</v>
      </c>
      <c r="I12" s="1">
        <v>2.3E-3</v>
      </c>
      <c r="J12" s="1">
        <v>6.0000000000000001E-3</v>
      </c>
      <c r="K12" s="1">
        <v>-3.7900000000000003E-2</v>
      </c>
      <c r="L12" s="1">
        <v>4.1700000000000001E-2</v>
      </c>
      <c r="M12" s="3">
        <v>0.5739493</v>
      </c>
      <c r="N12" s="3">
        <v>-1.2536E-2</v>
      </c>
      <c r="O12" s="1">
        <f t="shared" si="0"/>
        <v>1.1142412844036697E-2</v>
      </c>
      <c r="P12" s="1">
        <v>1.214523</v>
      </c>
    </row>
    <row r="13" spans="1:16" x14ac:dyDescent="0.2">
      <c r="A13" s="1" t="s">
        <v>128</v>
      </c>
      <c r="B13" s="1" t="s">
        <v>29</v>
      </c>
      <c r="C13" s="1">
        <v>4.3799999999999999E-2</v>
      </c>
      <c r="D13" s="1">
        <v>-2.8E-3</v>
      </c>
      <c r="E13" s="1">
        <v>1.7299999999999999E-2</v>
      </c>
      <c r="F13" s="1">
        <v>-1.4E-2</v>
      </c>
      <c r="G13" s="1">
        <v>1E-3</v>
      </c>
      <c r="H13" s="1">
        <v>-2.63E-2</v>
      </c>
      <c r="I13" s="1">
        <v>7.1000000000000004E-3</v>
      </c>
      <c r="J13" s="1">
        <v>6.4000000000000003E-3</v>
      </c>
      <c r="K13" s="1">
        <v>-2.9399999999999999E-2</v>
      </c>
      <c r="L13" s="1">
        <v>4.7100000000000003E-2</v>
      </c>
      <c r="M13" s="3">
        <v>0.59712539999999992</v>
      </c>
      <c r="N13" s="3">
        <v>-8.7752000000000004E-3</v>
      </c>
      <c r="O13" s="1">
        <f t="shared" si="0"/>
        <v>1.0946064220183488E-2</v>
      </c>
      <c r="P13" s="1">
        <v>1.1931210000000001</v>
      </c>
    </row>
    <row r="14" spans="1:16" x14ac:dyDescent="0.2">
      <c r="A14" s="1" t="s">
        <v>128</v>
      </c>
      <c r="B14" s="1" t="s">
        <v>30</v>
      </c>
      <c r="C14" s="1">
        <v>5.4300000000000001E-2</v>
      </c>
      <c r="D14" s="1">
        <v>-3.7000000000000002E-3</v>
      </c>
      <c r="E14" s="1">
        <v>1.9300000000000001E-2</v>
      </c>
      <c r="F14" s="1">
        <v>-1.5800000000000002E-2</v>
      </c>
      <c r="G14" s="1">
        <v>2.5000000000000001E-3</v>
      </c>
      <c r="H14" s="1">
        <v>-3.09E-2</v>
      </c>
      <c r="I14" s="1">
        <v>2E-3</v>
      </c>
      <c r="J14" s="1">
        <v>1.9099999999999999E-2</v>
      </c>
      <c r="K14" s="1">
        <v>-3.2599999999999997E-2</v>
      </c>
      <c r="L14" s="1">
        <v>4.36E-2</v>
      </c>
      <c r="M14" s="3">
        <v>0.74027189999999998</v>
      </c>
      <c r="N14" s="3">
        <v>-1.15958E-2</v>
      </c>
      <c r="O14" s="1">
        <f t="shared" si="0"/>
        <v>1.0752403669724771E-2</v>
      </c>
      <c r="P14" s="1">
        <v>1.1720120000000001</v>
      </c>
    </row>
    <row r="15" spans="1:16" x14ac:dyDescent="0.2">
      <c r="A15" s="1" t="s">
        <v>128</v>
      </c>
      <c r="B15" s="1" t="s">
        <v>31</v>
      </c>
      <c r="C15" s="1">
        <v>4.8899999999999999E-2</v>
      </c>
      <c r="D15" s="1">
        <v>6.9999999999999999E-4</v>
      </c>
      <c r="E15" s="1">
        <v>1.72E-2</v>
      </c>
      <c r="F15" s="1">
        <v>-1.14E-2</v>
      </c>
      <c r="G15" s="1">
        <v>-2.2000000000000001E-3</v>
      </c>
      <c r="H15" s="1">
        <v>-2.01E-2</v>
      </c>
      <c r="I15" s="1">
        <v>-7.7999999999999996E-3</v>
      </c>
      <c r="J15" s="1">
        <v>5.8999999999999999E-3</v>
      </c>
      <c r="K15" s="1">
        <v>-3.7699999999999997E-2</v>
      </c>
      <c r="L15" s="1">
        <v>4.3400000000000001E-2</v>
      </c>
      <c r="M15" s="3">
        <v>0.6666536999999999</v>
      </c>
      <c r="N15" s="3">
        <v>2.1938000000000001E-3</v>
      </c>
      <c r="O15" s="1">
        <f t="shared" si="0"/>
        <v>1.0517100917431191E-2</v>
      </c>
      <c r="P15" s="1">
        <v>1.1463639999999999</v>
      </c>
    </row>
    <row r="16" spans="1:16" x14ac:dyDescent="0.2">
      <c r="A16" s="1" t="s">
        <v>128</v>
      </c>
      <c r="B16" s="1" t="s">
        <v>32</v>
      </c>
      <c r="C16" s="1">
        <v>0.08</v>
      </c>
      <c r="D16" s="1">
        <v>-9.7000000000000003E-3</v>
      </c>
      <c r="E16" s="1">
        <v>1.03E-2</v>
      </c>
      <c r="F16" s="1">
        <v>-1.6999999999999999E-3</v>
      </c>
      <c r="G16" s="1">
        <v>4.0000000000000001E-3</v>
      </c>
      <c r="H16" s="1">
        <v>-9.8799999999999999E-2</v>
      </c>
      <c r="I16" s="1">
        <v>-4.4600000000000001E-2</v>
      </c>
      <c r="J16" s="1">
        <v>5.8999999999999999E-3</v>
      </c>
      <c r="K16" s="1">
        <v>2.1899999999999999E-2</v>
      </c>
      <c r="L16" s="1">
        <v>2.6599999999999999E-2</v>
      </c>
      <c r="M16" s="3">
        <v>1.0906400000000001</v>
      </c>
      <c r="N16" s="3">
        <v>-3.0399800000000001E-2</v>
      </c>
      <c r="O16" s="1">
        <f t="shared" si="0"/>
        <v>1.0460055045871561E-2</v>
      </c>
      <c r="P16" s="1">
        <v>1.1401460000000001</v>
      </c>
    </row>
    <row r="17" spans="1:16" x14ac:dyDescent="0.2">
      <c r="A17" s="1" t="s">
        <v>128</v>
      </c>
      <c r="B17" s="1" t="s">
        <v>33</v>
      </c>
      <c r="C17" s="1">
        <v>8.1000000000000003E-2</v>
      </c>
      <c r="D17" s="1">
        <v>-1.1599999999999999E-2</v>
      </c>
      <c r="E17" s="1">
        <v>1.9E-3</v>
      </c>
      <c r="F17" s="1">
        <v>0.01</v>
      </c>
      <c r="G17" s="1">
        <v>6.3E-3</v>
      </c>
      <c r="H17" s="1">
        <v>-0.1132</v>
      </c>
      <c r="I17" s="1">
        <v>-0.05</v>
      </c>
      <c r="J17" s="1">
        <v>1.6899999999999998E-2</v>
      </c>
      <c r="K17" s="1">
        <v>3.5000000000000003E-2</v>
      </c>
      <c r="L17" s="1">
        <v>5.33E-2</v>
      </c>
      <c r="M17" s="3">
        <v>1.1042730000000001</v>
      </c>
      <c r="N17" s="3">
        <v>-3.6354399999999995E-2</v>
      </c>
      <c r="O17" s="1">
        <f t="shared" si="0"/>
        <v>1.0358440366972477E-2</v>
      </c>
      <c r="P17" s="1">
        <v>1.12907</v>
      </c>
    </row>
    <row r="18" spans="1:16" x14ac:dyDescent="0.2">
      <c r="A18" s="1" t="s">
        <v>128</v>
      </c>
      <c r="B18" s="1" t="s">
        <v>34</v>
      </c>
      <c r="C18" s="1">
        <v>7.5399999999999995E-2</v>
      </c>
      <c r="D18" s="1">
        <v>-6.8999999999999999E-3</v>
      </c>
      <c r="E18" s="1">
        <v>-4.8500000000000001E-2</v>
      </c>
      <c r="F18" s="1">
        <v>5.4199999999999998E-2</v>
      </c>
      <c r="G18" s="1">
        <v>-5.3E-3</v>
      </c>
      <c r="H18" s="1">
        <v>-0.35799999999999998</v>
      </c>
      <c r="I18" s="1">
        <v>-0.10349999999999999</v>
      </c>
      <c r="J18" s="1">
        <v>-1.06E-2</v>
      </c>
      <c r="K18" s="1">
        <v>6.13E-2</v>
      </c>
      <c r="L18" s="1">
        <v>-0.1045</v>
      </c>
      <c r="M18" s="3">
        <v>1.0279281999999998</v>
      </c>
      <c r="N18" s="3">
        <v>-2.1624599999999997E-2</v>
      </c>
      <c r="O18" s="1">
        <f t="shared" si="0"/>
        <v>1.021329357798165E-2</v>
      </c>
      <c r="P18" s="1">
        <v>1.1132489999999999</v>
      </c>
    </row>
    <row r="19" spans="1:16" x14ac:dyDescent="0.2">
      <c r="A19" s="1" t="s">
        <v>128</v>
      </c>
      <c r="B19" s="1" t="s">
        <v>35</v>
      </c>
      <c r="C19" s="1">
        <v>6.3100000000000003E-2</v>
      </c>
      <c r="D19" s="1">
        <v>-9.5999999999999992E-3</v>
      </c>
      <c r="E19" s="1">
        <v>-1.61E-2</v>
      </c>
      <c r="F19" s="1">
        <v>3.6700000000000003E-2</v>
      </c>
      <c r="G19" s="1">
        <v>-1.06E-2</v>
      </c>
      <c r="H19" s="1">
        <v>-0.14760000000000001</v>
      </c>
      <c r="I19" s="1">
        <v>-2.9399999999999999E-2</v>
      </c>
      <c r="J19" s="1">
        <v>1.7600000000000001E-2</v>
      </c>
      <c r="K19" s="1">
        <v>-4.5400000000000003E-2</v>
      </c>
      <c r="L19" s="1">
        <v>5.9299999999999999E-2</v>
      </c>
      <c r="M19" s="3">
        <v>0.86024230000000002</v>
      </c>
      <c r="N19" s="3">
        <v>-3.0086399999999996E-2</v>
      </c>
      <c r="O19" s="1">
        <f t="shared" si="0"/>
        <v>1.0176458715596332E-2</v>
      </c>
      <c r="P19" s="1">
        <v>1.1092340000000001</v>
      </c>
    </row>
    <row r="20" spans="1:16" x14ac:dyDescent="0.2">
      <c r="A20" s="1" t="s">
        <v>128</v>
      </c>
      <c r="B20" s="1" t="s">
        <v>38</v>
      </c>
      <c r="C20" s="1">
        <v>8.77E-2</v>
      </c>
      <c r="D20" s="1">
        <v>-8.8999999999999999E-3</v>
      </c>
      <c r="E20" s="1">
        <v>-2.7699999999999999E-2</v>
      </c>
      <c r="F20" s="1">
        <v>2.8899999999999999E-2</v>
      </c>
      <c r="G20" s="1">
        <v>-7.7999999999999996E-3</v>
      </c>
      <c r="H20" s="1">
        <v>-0.11459999999999999</v>
      </c>
      <c r="I20" s="1">
        <v>-3.5900000000000001E-2</v>
      </c>
      <c r="J20" s="1">
        <v>1.4999999999999999E-2</v>
      </c>
      <c r="K20" s="1">
        <v>2.63E-2</v>
      </c>
      <c r="L20" s="1">
        <v>1.46E-2</v>
      </c>
      <c r="M20" s="3">
        <v>1.1956141</v>
      </c>
      <c r="N20" s="3">
        <v>-2.78926E-2</v>
      </c>
      <c r="O20" s="1">
        <f t="shared" si="0"/>
        <v>9.9477155963302744E-3</v>
      </c>
      <c r="P20" s="1">
        <v>1.084301</v>
      </c>
    </row>
    <row r="21" spans="1:16" x14ac:dyDescent="0.2">
      <c r="A21" s="1" t="s">
        <v>128</v>
      </c>
      <c r="B21" s="1" t="s">
        <v>39</v>
      </c>
      <c r="C21" s="1">
        <v>6.2399999999999997E-2</v>
      </c>
      <c r="D21" s="1">
        <v>-2.0400000000000001E-2</v>
      </c>
      <c r="E21" s="1">
        <v>-5.6000000000000001E-2</v>
      </c>
      <c r="F21" s="1">
        <v>7.1599999999999997E-2</v>
      </c>
      <c r="G21" s="1">
        <v>-8.6E-3</v>
      </c>
      <c r="H21" s="1">
        <v>-0.17810000000000001</v>
      </c>
      <c r="I21" s="1">
        <v>-9.5999999999999992E-3</v>
      </c>
      <c r="J21" s="1">
        <v>2.1100000000000001E-2</v>
      </c>
      <c r="K21" s="1">
        <v>-6.8199999999999997E-2</v>
      </c>
      <c r="L21" s="1">
        <v>0.11899999999999999</v>
      </c>
      <c r="M21" s="3">
        <v>0.85069919999999988</v>
      </c>
      <c r="N21" s="3">
        <v>-6.3933600000000007E-2</v>
      </c>
      <c r="O21" s="1">
        <f t="shared" si="0"/>
        <v>9.8242660550458723E-3</v>
      </c>
      <c r="P21" s="1">
        <v>1.070845</v>
      </c>
    </row>
    <row r="22" spans="1:16" x14ac:dyDescent="0.2">
      <c r="A22" s="1" t="s">
        <v>128</v>
      </c>
      <c r="B22" s="1" t="s">
        <v>40</v>
      </c>
      <c r="C22" s="1">
        <v>8.0600000000000005E-2</v>
      </c>
      <c r="D22" s="1">
        <v>-1.6199999999999999E-2</v>
      </c>
      <c r="E22" s="1">
        <v>-4.1500000000000002E-2</v>
      </c>
      <c r="F22" s="1">
        <v>4.7199999999999999E-2</v>
      </c>
      <c r="G22" s="1">
        <v>-5.7999999999999996E-3</v>
      </c>
      <c r="H22" s="1">
        <v>-0.25519999999999998</v>
      </c>
      <c r="I22" s="1">
        <v>-6.5500000000000003E-2</v>
      </c>
      <c r="J22" s="1">
        <v>-2.86E-2</v>
      </c>
      <c r="K22" s="1">
        <v>3.8600000000000002E-2</v>
      </c>
      <c r="L22" s="1">
        <v>-7.4399999999999994E-2</v>
      </c>
      <c r="M22" s="3">
        <v>1.0988198</v>
      </c>
      <c r="N22" s="3">
        <v>-5.0770799999999998E-2</v>
      </c>
      <c r="O22" s="1">
        <f t="shared" si="0"/>
        <v>9.776146788990827E-3</v>
      </c>
      <c r="P22" s="1">
        <v>1.0656000000000001</v>
      </c>
    </row>
    <row r="23" spans="1:16" x14ac:dyDescent="0.2">
      <c r="A23" s="1" t="s">
        <v>128</v>
      </c>
      <c r="B23" s="1" t="s">
        <v>36</v>
      </c>
      <c r="C23" s="1">
        <v>0.11609999999999999</v>
      </c>
      <c r="D23" s="1">
        <v>-1.8599999999999998E-2</v>
      </c>
      <c r="E23" s="1">
        <v>7.3099999999999998E-2</v>
      </c>
      <c r="F23" s="1">
        <v>-8.1799999999999998E-2</v>
      </c>
      <c r="G23" s="1">
        <v>2.9999999999999997E-4</v>
      </c>
      <c r="H23" s="1">
        <v>4.1500000000000002E-2</v>
      </c>
      <c r="I23" s="1">
        <v>-1.3299999999999999E-2</v>
      </c>
      <c r="J23" s="1">
        <v>-5.5999999999999999E-3</v>
      </c>
      <c r="K23" s="1">
        <v>-2.8999999999999998E-3</v>
      </c>
      <c r="L23" s="1">
        <v>8.6999999999999994E-3</v>
      </c>
      <c r="M23" s="3">
        <v>1.5827912999999998</v>
      </c>
      <c r="N23" s="3">
        <v>-5.8292399999999994E-2</v>
      </c>
      <c r="O23" s="1">
        <f t="shared" si="0"/>
        <v>1.0056045871559633E-2</v>
      </c>
      <c r="P23" s="1">
        <v>1.096109</v>
      </c>
    </row>
    <row r="24" spans="1:16" x14ac:dyDescent="0.2">
      <c r="A24" s="1" t="s">
        <v>128</v>
      </c>
      <c r="B24" s="1" t="s">
        <v>37</v>
      </c>
      <c r="C24" s="1">
        <v>0.1203</v>
      </c>
      <c r="D24" s="1">
        <v>-1.9099999999999999E-2</v>
      </c>
      <c r="E24" s="1">
        <v>8.8300000000000003E-2</v>
      </c>
      <c r="F24" s="1">
        <v>-0.1056</v>
      </c>
      <c r="G24" s="1">
        <v>5.7999999999999996E-3</v>
      </c>
      <c r="H24" s="1">
        <v>5.9900000000000002E-2</v>
      </c>
      <c r="I24" s="1">
        <v>-9.4000000000000004E-3</v>
      </c>
      <c r="J24" s="1">
        <v>-1.23E-2</v>
      </c>
      <c r="K24" s="1">
        <v>2.7300000000000001E-2</v>
      </c>
      <c r="L24" s="1">
        <v>-6.2E-2</v>
      </c>
      <c r="M24" s="3">
        <v>1.6400498999999999</v>
      </c>
      <c r="N24" s="3">
        <v>-5.9859399999999993E-2</v>
      </c>
      <c r="O24" s="1">
        <f t="shared" si="0"/>
        <v>1.0007954128440367E-2</v>
      </c>
      <c r="P24" s="1">
        <v>1.090867</v>
      </c>
    </row>
    <row r="25" spans="1:16" x14ac:dyDescent="0.2">
      <c r="A25" s="1" t="s">
        <v>128</v>
      </c>
      <c r="B25" s="1" t="s">
        <v>73</v>
      </c>
      <c r="C25" s="1">
        <v>7.8100000000000003E-2</v>
      </c>
      <c r="D25" s="1">
        <v>-1.6299999999999999E-2</v>
      </c>
      <c r="E25" s="1">
        <v>6.0999999999999999E-2</v>
      </c>
      <c r="F25" s="1">
        <v>-5.9799999999999999E-2</v>
      </c>
      <c r="G25" s="1">
        <v>1E-4</v>
      </c>
      <c r="H25" s="1">
        <v>3.2000000000000001E-2</v>
      </c>
      <c r="I25" s="1">
        <v>-6.4000000000000003E-3</v>
      </c>
      <c r="J25" s="1">
        <v>1.23E-2</v>
      </c>
      <c r="K25" s="1">
        <v>-6.4100000000000004E-2</v>
      </c>
      <c r="L25" s="1">
        <v>6.1699999999999998E-2</v>
      </c>
      <c r="M25" s="3">
        <v>1.0647373</v>
      </c>
      <c r="N25" s="3">
        <v>-5.1084199999999996E-2</v>
      </c>
      <c r="O25" s="1">
        <f t="shared" si="0"/>
        <v>7.2302293577981647E-3</v>
      </c>
      <c r="P25" s="1">
        <v>0.78809499999999999</v>
      </c>
    </row>
    <row r="26" spans="1:16" x14ac:dyDescent="0.2">
      <c r="A26" s="1" t="s">
        <v>128</v>
      </c>
      <c r="B26" s="1" t="s">
        <v>74</v>
      </c>
      <c r="C26" s="1">
        <v>9.1499999999999998E-2</v>
      </c>
      <c r="D26" s="1">
        <v>-2.3800000000000002E-2</v>
      </c>
      <c r="E26" s="1">
        <v>7.0000000000000007E-2</v>
      </c>
      <c r="F26" s="1">
        <v>-7.1300000000000002E-2</v>
      </c>
      <c r="G26" s="1">
        <v>-4.0000000000000001E-3</v>
      </c>
      <c r="H26" s="1">
        <v>3.56E-2</v>
      </c>
      <c r="I26" s="1">
        <v>-1.2999999999999999E-3</v>
      </c>
      <c r="J26" s="1">
        <v>1.52E-2</v>
      </c>
      <c r="K26" s="1">
        <v>-8.1500000000000003E-2</v>
      </c>
      <c r="L26" s="1">
        <v>8.4900000000000003E-2</v>
      </c>
      <c r="M26" s="3">
        <v>1.2474194999999999</v>
      </c>
      <c r="N26" s="3">
        <v>-7.4589200000000008E-2</v>
      </c>
      <c r="O26" s="1">
        <f t="shared" si="0"/>
        <v>7.0319633027522942E-3</v>
      </c>
      <c r="P26" s="1">
        <v>0.76648400000000005</v>
      </c>
    </row>
    <row r="27" spans="1:16" x14ac:dyDescent="0.2">
      <c r="A27" s="1" t="s">
        <v>128</v>
      </c>
      <c r="B27" s="1" t="s">
        <v>75</v>
      </c>
      <c r="C27" s="1">
        <v>9.2399999999999996E-2</v>
      </c>
      <c r="D27" s="1">
        <v>-1.8499999999999999E-2</v>
      </c>
      <c r="E27" s="1">
        <v>7.1400000000000005E-2</v>
      </c>
      <c r="F27" s="1">
        <v>-7.46E-2</v>
      </c>
      <c r="G27" s="1">
        <v>-4.0000000000000001E-3</v>
      </c>
      <c r="H27" s="1">
        <v>3.04E-2</v>
      </c>
      <c r="I27" s="1">
        <v>-3.3999999999999998E-3</v>
      </c>
      <c r="J27" s="1">
        <v>1.6199999999999999E-2</v>
      </c>
      <c r="K27" s="1">
        <v>-7.6300000000000007E-2</v>
      </c>
      <c r="L27" s="1">
        <v>7.0300000000000001E-2</v>
      </c>
      <c r="M27" s="3">
        <v>1.2596892</v>
      </c>
      <c r="N27" s="3">
        <v>-5.7978999999999996E-2</v>
      </c>
      <c r="O27" s="1">
        <f t="shared" si="0"/>
        <v>6.948522935779816E-3</v>
      </c>
      <c r="P27" s="1">
        <v>0.75738899999999998</v>
      </c>
    </row>
    <row r="28" spans="1:16" x14ac:dyDescent="0.2">
      <c r="A28" s="1" t="s">
        <v>128</v>
      </c>
      <c r="B28" s="1" t="s">
        <v>76</v>
      </c>
      <c r="C28" s="1">
        <v>0.10829999999999999</v>
      </c>
      <c r="D28" s="1">
        <v>-2.2599999999999999E-2</v>
      </c>
      <c r="E28" s="1">
        <v>8.0199999999999994E-2</v>
      </c>
      <c r="F28" s="1">
        <v>-8.6300000000000002E-2</v>
      </c>
      <c r="G28" s="1">
        <v>-1.1000000000000001E-3</v>
      </c>
      <c r="H28" s="1">
        <v>4.6199999999999998E-2</v>
      </c>
      <c r="I28" s="1">
        <v>-2.6599999999999999E-2</v>
      </c>
      <c r="J28" s="1">
        <v>3.3999999999999998E-3</v>
      </c>
      <c r="K28" s="1">
        <v>-3.3700000000000001E-2</v>
      </c>
      <c r="L28" s="1">
        <v>5.7299999999999997E-2</v>
      </c>
      <c r="M28" s="3">
        <v>1.4764538999999999</v>
      </c>
      <c r="N28" s="3">
        <v>-7.08284E-2</v>
      </c>
      <c r="O28" s="1">
        <f t="shared" si="0"/>
        <v>6.9003302752293581E-3</v>
      </c>
      <c r="P28" s="1">
        <v>0.75213600000000003</v>
      </c>
    </row>
    <row r="29" spans="1:16" x14ac:dyDescent="0.2">
      <c r="A29" s="1" t="s">
        <v>128</v>
      </c>
      <c r="B29" s="1" t="s">
        <v>77</v>
      </c>
      <c r="C29" s="1">
        <v>0.1104</v>
      </c>
      <c r="D29" s="1">
        <v>-1.77E-2</v>
      </c>
      <c r="E29" s="1">
        <v>6.7799999999999999E-2</v>
      </c>
      <c r="F29" s="1">
        <v>-7.2800000000000004E-2</v>
      </c>
      <c r="G29" s="1">
        <v>2.5999999999999999E-3</v>
      </c>
      <c r="H29" s="1">
        <v>2.5700000000000001E-2</v>
      </c>
      <c r="I29" s="1">
        <v>-1.49E-2</v>
      </c>
      <c r="J29" s="1">
        <v>-3.3E-3</v>
      </c>
      <c r="K29" s="1">
        <v>5.0000000000000001E-3</v>
      </c>
      <c r="L29" s="1">
        <v>1.37E-2</v>
      </c>
      <c r="M29" s="3">
        <v>1.5050831999999998</v>
      </c>
      <c r="N29" s="3">
        <v>-5.5471800000000002E-2</v>
      </c>
      <c r="O29" s="1">
        <f t="shared" si="0"/>
        <v>6.861348623853211E-3</v>
      </c>
      <c r="P29" s="1">
        <v>0.74788699999999997</v>
      </c>
    </row>
    <row r="30" spans="1:16" x14ac:dyDescent="0.2">
      <c r="A30" s="1" t="s">
        <v>128</v>
      </c>
      <c r="B30" s="1" t="s">
        <v>78</v>
      </c>
      <c r="C30" s="1">
        <v>6.9699999999999998E-2</v>
      </c>
      <c r="D30" s="1">
        <v>-1.14E-2</v>
      </c>
      <c r="E30" s="1">
        <v>4.3900000000000002E-2</v>
      </c>
      <c r="F30" s="1">
        <v>-3.9100000000000003E-2</v>
      </c>
      <c r="G30" s="1">
        <v>-8.2000000000000007E-3</v>
      </c>
      <c r="H30" s="1">
        <v>1.24E-2</v>
      </c>
      <c r="I30" s="1">
        <v>-1E-3</v>
      </c>
      <c r="J30" s="1">
        <v>5.4999999999999997E-3</v>
      </c>
      <c r="K30" s="1">
        <v>-4.7300000000000002E-2</v>
      </c>
      <c r="L30" s="1">
        <v>4.0099999999999997E-2</v>
      </c>
      <c r="M30" s="3">
        <v>0.9502200999999999</v>
      </c>
      <c r="N30" s="3">
        <v>-3.5727599999999998E-2</v>
      </c>
      <c r="O30" s="1">
        <f t="shared" si="0"/>
        <v>6.8283302752293572E-3</v>
      </c>
      <c r="P30" s="1">
        <v>0.74428799999999995</v>
      </c>
    </row>
    <row r="31" spans="1:16" x14ac:dyDescent="0.2">
      <c r="A31" s="1" t="s">
        <v>128</v>
      </c>
      <c r="B31" s="1" t="s">
        <v>79</v>
      </c>
      <c r="C31" s="1">
        <v>0.05</v>
      </c>
      <c r="D31" s="1">
        <v>-2.9600000000000001E-2</v>
      </c>
      <c r="E31" s="1">
        <v>3.7900000000000003E-2</v>
      </c>
      <c r="F31" s="1">
        <v>-2.6499999999999999E-2</v>
      </c>
      <c r="G31" s="1">
        <v>4.0899999999999999E-2</v>
      </c>
      <c r="H31" s="1">
        <v>-0.20230000000000001</v>
      </c>
      <c r="I31" s="1">
        <v>0.95920000000000005</v>
      </c>
      <c r="J31" s="1">
        <v>6.9800000000000001E-2</v>
      </c>
      <c r="K31" s="1">
        <v>9.2899999999999996E-2</v>
      </c>
      <c r="L31" s="1">
        <v>-4.2500000000000003E-2</v>
      </c>
      <c r="M31" s="3">
        <v>0.68164999999999998</v>
      </c>
      <c r="N31" s="3">
        <v>-9.2766399999999999E-2</v>
      </c>
      <c r="O31" s="1">
        <f t="shared" si="0"/>
        <v>6.7581559633027527E-3</v>
      </c>
      <c r="P31" s="1">
        <v>0.73663900000000004</v>
      </c>
    </row>
    <row r="32" spans="1:16" x14ac:dyDescent="0.2">
      <c r="A32" s="1" t="s">
        <v>128</v>
      </c>
      <c r="B32" s="1" t="s">
        <v>80</v>
      </c>
      <c r="C32" s="1">
        <v>0.1211</v>
      </c>
      <c r="D32" s="1">
        <v>-2.47E-2</v>
      </c>
      <c r="E32" s="1">
        <v>0.1069</v>
      </c>
      <c r="F32" s="1">
        <v>-0.1118</v>
      </c>
      <c r="G32" s="1">
        <v>8.6999999999999994E-3</v>
      </c>
      <c r="H32" s="1">
        <v>8.0399999999999999E-2</v>
      </c>
      <c r="I32" s="1">
        <v>-1.34E-2</v>
      </c>
      <c r="J32" s="1">
        <v>-2.1399999999999999E-2</v>
      </c>
      <c r="K32" s="1">
        <v>2.07E-2</v>
      </c>
      <c r="L32" s="1">
        <v>-8.3500000000000005E-2</v>
      </c>
      <c r="M32" s="3">
        <v>1.6509562999999998</v>
      </c>
      <c r="N32" s="3">
        <v>-7.7409800000000001E-2</v>
      </c>
      <c r="O32" s="1">
        <f t="shared" si="0"/>
        <v>6.7167522935779825E-3</v>
      </c>
      <c r="P32" s="1">
        <v>0.73212600000000005</v>
      </c>
    </row>
    <row r="33" spans="1:16" x14ac:dyDescent="0.2">
      <c r="A33" s="1" t="s">
        <v>128</v>
      </c>
      <c r="B33" s="1" t="s">
        <v>81</v>
      </c>
      <c r="C33" s="1">
        <v>0.1212</v>
      </c>
      <c r="D33" s="1">
        <v>-2.3900000000000001E-2</v>
      </c>
      <c r="E33" s="1">
        <v>0.1229</v>
      </c>
      <c r="F33" s="1">
        <v>-0.12470000000000001</v>
      </c>
      <c r="G33" s="1">
        <v>8.6E-3</v>
      </c>
      <c r="H33" s="1">
        <v>0.1056</v>
      </c>
      <c r="I33" s="1">
        <v>-1.23E-2</v>
      </c>
      <c r="J33" s="1">
        <v>-1.9900000000000001E-2</v>
      </c>
      <c r="K33" s="1">
        <v>2.0299999999999999E-2</v>
      </c>
      <c r="L33" s="1">
        <v>-0.1113</v>
      </c>
      <c r="M33" s="3">
        <v>1.6523196</v>
      </c>
      <c r="N33" s="3">
        <v>-7.49026E-2</v>
      </c>
      <c r="O33" s="1">
        <f t="shared" si="0"/>
        <v>6.6970917431192663E-3</v>
      </c>
      <c r="P33" s="1">
        <v>0.72998300000000005</v>
      </c>
    </row>
    <row r="34" spans="1:16" x14ac:dyDescent="0.2">
      <c r="A34" s="1" t="s">
        <v>128</v>
      </c>
      <c r="B34" s="1" t="s">
        <v>82</v>
      </c>
      <c r="C34" s="1">
        <v>0.1227</v>
      </c>
      <c r="D34" s="1">
        <v>-2.7799999999999998E-2</v>
      </c>
      <c r="E34" s="1">
        <v>0.1273</v>
      </c>
      <c r="F34" s="1">
        <v>-0.13250000000000001</v>
      </c>
      <c r="G34" s="1">
        <v>1.2200000000000001E-2</v>
      </c>
      <c r="H34" s="1">
        <v>0.10639999999999999</v>
      </c>
      <c r="I34" s="1">
        <v>-1.34E-2</v>
      </c>
      <c r="J34" s="1">
        <v>-2.0199999999999999E-2</v>
      </c>
      <c r="K34" s="1">
        <v>2.1700000000000001E-2</v>
      </c>
      <c r="L34" s="1">
        <v>-0.1113</v>
      </c>
      <c r="M34" s="3">
        <v>1.6727691</v>
      </c>
      <c r="N34" s="3">
        <v>-8.7125199999999986E-2</v>
      </c>
      <c r="O34" s="1">
        <f t="shared" si="0"/>
        <v>6.6100091743119269E-3</v>
      </c>
      <c r="P34" s="1">
        <v>0.72049099999999999</v>
      </c>
    </row>
    <row r="35" spans="1:16" x14ac:dyDescent="0.2">
      <c r="A35" s="1" t="s">
        <v>128</v>
      </c>
      <c r="B35" s="1" t="s">
        <v>83</v>
      </c>
      <c r="C35" s="1">
        <v>0.1207</v>
      </c>
      <c r="D35" s="1">
        <v>-2.9000000000000001E-2</v>
      </c>
      <c r="E35" s="1">
        <v>0.10780000000000001</v>
      </c>
      <c r="F35" s="1">
        <v>-0.11749999999999999</v>
      </c>
      <c r="G35" s="1">
        <v>5.5999999999999999E-3</v>
      </c>
      <c r="H35" s="1">
        <v>8.1600000000000006E-2</v>
      </c>
      <c r="I35" s="1">
        <v>-1.03E-2</v>
      </c>
      <c r="J35" s="1">
        <v>-1.9599999999999999E-2</v>
      </c>
      <c r="K35" s="1">
        <v>1.8599999999999998E-2</v>
      </c>
      <c r="L35" s="1">
        <v>-8.8900000000000007E-2</v>
      </c>
      <c r="M35" s="3">
        <v>1.6455031</v>
      </c>
      <c r="N35" s="3">
        <v>-9.0886000000000008E-2</v>
      </c>
      <c r="O35" s="1">
        <f t="shared" ref="O35:O66" si="1">P35/109</f>
        <v>6.55005504587156E-3</v>
      </c>
      <c r="P35" s="1">
        <v>0.71395600000000004</v>
      </c>
    </row>
    <row r="36" spans="1:16" x14ac:dyDescent="0.2">
      <c r="A36" s="1" t="s">
        <v>128</v>
      </c>
      <c r="B36" s="1" t="s">
        <v>84</v>
      </c>
      <c r="C36" s="1">
        <v>7.4200000000000002E-2</v>
      </c>
      <c r="D36" s="1">
        <v>-2.0299999999999999E-2</v>
      </c>
      <c r="E36" s="1">
        <v>6.6100000000000006E-2</v>
      </c>
      <c r="F36" s="1">
        <v>-6.0999999999999999E-2</v>
      </c>
      <c r="G36" s="1">
        <v>-2.8E-3</v>
      </c>
      <c r="H36" s="1">
        <v>4.1599999999999998E-2</v>
      </c>
      <c r="I36" s="1">
        <v>-1E-3</v>
      </c>
      <c r="J36" s="1">
        <v>-4.8999999999999998E-3</v>
      </c>
      <c r="K36" s="1">
        <v>-4.07E-2</v>
      </c>
      <c r="L36" s="1">
        <v>-1.43E-2</v>
      </c>
      <c r="M36" s="3">
        <v>1.0115685999999999</v>
      </c>
      <c r="N36" s="3">
        <v>-6.3620199999999988E-2</v>
      </c>
      <c r="O36" s="1">
        <f t="shared" si="1"/>
        <v>6.4794311926605506E-3</v>
      </c>
      <c r="P36" s="1">
        <v>0.70625800000000005</v>
      </c>
    </row>
    <row r="37" spans="1:16" x14ac:dyDescent="0.2">
      <c r="A37" s="1" t="s">
        <v>128</v>
      </c>
      <c r="B37" s="1" t="s">
        <v>85</v>
      </c>
      <c r="C37" s="1">
        <v>0.11269999999999999</v>
      </c>
      <c r="D37" s="1">
        <v>-2.41E-2</v>
      </c>
      <c r="E37" s="1">
        <v>0.1043</v>
      </c>
      <c r="F37" s="1">
        <v>-0.1128</v>
      </c>
      <c r="G37" s="1">
        <v>1.9E-3</v>
      </c>
      <c r="H37" s="1">
        <v>8.5599999999999996E-2</v>
      </c>
      <c r="I37" s="1">
        <v>-1.34E-2</v>
      </c>
      <c r="J37" s="1">
        <v>-1.3100000000000001E-2</v>
      </c>
      <c r="K37" s="1">
        <v>7.9000000000000008E-3</v>
      </c>
      <c r="L37" s="1">
        <v>-7.0800000000000002E-2</v>
      </c>
      <c r="M37" s="3">
        <v>1.5364390999999997</v>
      </c>
      <c r="N37" s="3">
        <v>-7.5529399999999997E-2</v>
      </c>
      <c r="O37" s="1">
        <f t="shared" si="1"/>
        <v>6.3980825688073392E-3</v>
      </c>
      <c r="P37" s="1">
        <v>0.69739099999999998</v>
      </c>
    </row>
    <row r="38" spans="1:16" x14ac:dyDescent="0.2">
      <c r="A38" s="1" t="s">
        <v>128</v>
      </c>
      <c r="B38" s="1" t="s">
        <v>86</v>
      </c>
      <c r="C38" s="1">
        <v>0.11459999999999999</v>
      </c>
      <c r="D38" s="1">
        <v>-2.7900000000000001E-2</v>
      </c>
      <c r="E38" s="1">
        <v>0.1051</v>
      </c>
      <c r="F38" s="1">
        <v>-0.1169</v>
      </c>
      <c r="G38" s="1">
        <v>1E-4</v>
      </c>
      <c r="H38" s="1">
        <v>8.4400000000000003E-2</v>
      </c>
      <c r="I38" s="1">
        <v>-7.7999999999999996E-3</v>
      </c>
      <c r="J38" s="1">
        <v>-2.3599999999999999E-2</v>
      </c>
      <c r="K38" s="1">
        <v>1.4200000000000001E-2</v>
      </c>
      <c r="L38" s="1">
        <v>-8.3199999999999996E-2</v>
      </c>
      <c r="M38" s="3">
        <v>1.5623417999999998</v>
      </c>
      <c r="N38" s="3">
        <v>-8.7438600000000005E-2</v>
      </c>
      <c r="O38" s="1">
        <f t="shared" si="1"/>
        <v>6.1577155963302753E-3</v>
      </c>
      <c r="P38" s="1">
        <v>0.67119099999999998</v>
      </c>
    </row>
    <row r="39" spans="1:16" x14ac:dyDescent="0.2">
      <c r="A39" s="1" t="s">
        <v>128</v>
      </c>
      <c r="B39" s="1" t="s">
        <v>87</v>
      </c>
      <c r="C39" s="1">
        <v>9.3700000000000006E-2</v>
      </c>
      <c r="D39" s="1">
        <v>-2.3900000000000001E-2</v>
      </c>
      <c r="E39" s="1">
        <v>8.9099999999999999E-2</v>
      </c>
      <c r="F39" s="1">
        <v>-9.2200000000000004E-2</v>
      </c>
      <c r="G39" s="1">
        <v>5.0000000000000001E-4</v>
      </c>
      <c r="H39" s="1">
        <v>6.1600000000000002E-2</v>
      </c>
      <c r="I39" s="1">
        <v>-1.9E-3</v>
      </c>
      <c r="J39" s="1">
        <v>-4.8999999999999998E-3</v>
      </c>
      <c r="K39" s="1">
        <v>-4.3700000000000003E-2</v>
      </c>
      <c r="L39" s="1">
        <v>-2.0199999999999999E-2</v>
      </c>
      <c r="M39" s="3">
        <v>1.2774121000000001</v>
      </c>
      <c r="N39" s="3">
        <v>-7.49026E-2</v>
      </c>
      <c r="O39" s="1">
        <f t="shared" si="1"/>
        <v>6.1120733944954129E-3</v>
      </c>
      <c r="P39" s="1">
        <v>0.66621600000000003</v>
      </c>
    </row>
    <row r="40" spans="1:16" x14ac:dyDescent="0.2">
      <c r="A40" s="1" t="s">
        <v>128</v>
      </c>
      <c r="B40" s="1" t="s">
        <v>88</v>
      </c>
      <c r="C40" s="1">
        <v>0.1166</v>
      </c>
      <c r="D40" s="1">
        <v>-2.1999999999999999E-2</v>
      </c>
      <c r="E40" s="1">
        <v>8.1600000000000006E-2</v>
      </c>
      <c r="F40" s="1">
        <v>-8.5800000000000001E-2</v>
      </c>
      <c r="G40" s="1">
        <v>-2.2000000000000001E-3</v>
      </c>
      <c r="H40" s="1">
        <v>3.8300000000000001E-2</v>
      </c>
      <c r="I40" s="1">
        <v>-2.6700000000000002E-2</v>
      </c>
      <c r="J40" s="1">
        <v>7.3000000000000001E-3</v>
      </c>
      <c r="K40" s="1">
        <v>-8.0999999999999996E-3</v>
      </c>
      <c r="L40" s="1">
        <v>3.5400000000000001E-2</v>
      </c>
      <c r="M40" s="3">
        <v>1.5896077999999998</v>
      </c>
      <c r="N40" s="3">
        <v>-6.8947999999999995E-2</v>
      </c>
      <c r="O40" s="1">
        <f t="shared" si="1"/>
        <v>6.0099266055045879E-3</v>
      </c>
      <c r="P40" s="1">
        <v>0.65508200000000005</v>
      </c>
    </row>
    <row r="41" spans="1:16" x14ac:dyDescent="0.2">
      <c r="A41" s="1" t="s">
        <v>128</v>
      </c>
      <c r="B41" s="1" t="s">
        <v>89</v>
      </c>
      <c r="C41" s="1">
        <v>0.1123</v>
      </c>
      <c r="D41" s="1">
        <v>-2.0400000000000001E-2</v>
      </c>
      <c r="E41" s="1">
        <v>8.1199999999999994E-2</v>
      </c>
      <c r="F41" s="1">
        <v>-7.8799999999999995E-2</v>
      </c>
      <c r="G41" s="1">
        <v>2.3E-3</v>
      </c>
      <c r="H41" s="1">
        <v>4.3200000000000002E-2</v>
      </c>
      <c r="I41" s="1">
        <v>-8.0000000000000002E-3</v>
      </c>
      <c r="J41" s="1">
        <v>-6.4999999999999997E-3</v>
      </c>
      <c r="K41" s="1">
        <v>8.6E-3</v>
      </c>
      <c r="L41" s="1">
        <v>-1.2999999999999999E-3</v>
      </c>
      <c r="M41" s="3">
        <v>1.5309858999999999</v>
      </c>
      <c r="N41" s="3">
        <v>-6.3933600000000007E-2</v>
      </c>
      <c r="O41" s="1">
        <f t="shared" si="1"/>
        <v>5.9617614678899077E-3</v>
      </c>
      <c r="P41" s="1">
        <v>0.64983199999999997</v>
      </c>
    </row>
    <row r="42" spans="1:16" x14ac:dyDescent="0.2">
      <c r="A42" s="1" t="s">
        <v>128</v>
      </c>
      <c r="B42" s="1" t="s">
        <v>90</v>
      </c>
      <c r="C42" s="1">
        <v>0.1132</v>
      </c>
      <c r="D42" s="1">
        <v>-2.3800000000000002E-2</v>
      </c>
      <c r="E42" s="1">
        <v>8.3400000000000002E-2</v>
      </c>
      <c r="F42" s="1">
        <v>-9.0499999999999997E-2</v>
      </c>
      <c r="G42" s="1">
        <v>-5.0000000000000001E-4</v>
      </c>
      <c r="H42" s="1">
        <v>4.1300000000000003E-2</v>
      </c>
      <c r="I42" s="1">
        <v>-1.5699999999999999E-2</v>
      </c>
      <c r="J42" s="1">
        <v>-5.7000000000000002E-3</v>
      </c>
      <c r="K42" s="1">
        <v>-2.3699999999999999E-2</v>
      </c>
      <c r="L42" s="1">
        <v>5.1900000000000002E-2</v>
      </c>
      <c r="M42" s="3">
        <v>1.5432555999999997</v>
      </c>
      <c r="N42" s="3">
        <v>-7.4589200000000008E-2</v>
      </c>
      <c r="O42" s="1">
        <f t="shared" si="1"/>
        <v>5.8803761467889912E-3</v>
      </c>
      <c r="P42" s="1">
        <v>0.640961</v>
      </c>
    </row>
    <row r="43" spans="1:16" x14ac:dyDescent="0.2">
      <c r="A43" s="1" t="s">
        <v>128</v>
      </c>
      <c r="B43" s="1" t="s">
        <v>91</v>
      </c>
      <c r="C43" s="1">
        <v>0.1134</v>
      </c>
      <c r="D43" s="1">
        <v>-2.2800000000000001E-2</v>
      </c>
      <c r="E43" s="1">
        <v>8.7599999999999997E-2</v>
      </c>
      <c r="F43" s="1">
        <v>-9.4600000000000004E-2</v>
      </c>
      <c r="G43" s="1">
        <v>1.1000000000000001E-3</v>
      </c>
      <c r="H43" s="1">
        <v>5.3699999999999998E-2</v>
      </c>
      <c r="I43" s="1">
        <v>-1.47E-2</v>
      </c>
      <c r="J43" s="1">
        <v>-3.0000000000000001E-3</v>
      </c>
      <c r="K43" s="1">
        <v>-2.8500000000000001E-2</v>
      </c>
      <c r="L43" s="1">
        <v>5.1400000000000001E-2</v>
      </c>
      <c r="M43" s="3">
        <v>1.5459821999999999</v>
      </c>
      <c r="N43" s="3">
        <v>-7.1455199999999996E-2</v>
      </c>
      <c r="O43" s="1">
        <f t="shared" si="1"/>
        <v>5.8130550458715602E-3</v>
      </c>
      <c r="P43" s="1">
        <v>0.63362300000000005</v>
      </c>
    </row>
    <row r="44" spans="1:16" x14ac:dyDescent="0.2">
      <c r="A44" s="1" t="s">
        <v>127</v>
      </c>
      <c r="B44" s="1" t="s">
        <v>20</v>
      </c>
      <c r="C44" s="1">
        <v>6.8000000000000005E-2</v>
      </c>
      <c r="D44" s="1">
        <v>-1.7299999999999999E-2</v>
      </c>
      <c r="E44" s="1">
        <v>-4.7600000000000003E-2</v>
      </c>
      <c r="F44" s="1">
        <v>5.3999999999999999E-2</v>
      </c>
      <c r="G44" s="1">
        <v>-3.2000000000000002E-3</v>
      </c>
      <c r="H44" s="1">
        <v>-0.2331</v>
      </c>
      <c r="I44" s="1">
        <v>-6.6100000000000006E-2</v>
      </c>
      <c r="J44" s="1">
        <v>1.3299999999999999E-2</v>
      </c>
      <c r="K44" s="1">
        <v>-3.9E-2</v>
      </c>
      <c r="L44" s="1">
        <v>2.9999999999999997E-4</v>
      </c>
      <c r="M44" s="3">
        <v>0.92704399999999998</v>
      </c>
      <c r="N44" s="3">
        <v>-5.4218199999999994E-2</v>
      </c>
      <c r="O44" s="1">
        <f t="shared" si="1"/>
        <v>1.6271403669724769E-2</v>
      </c>
      <c r="P44" s="1">
        <v>1.7735829999999999</v>
      </c>
    </row>
    <row r="45" spans="1:16" x14ac:dyDescent="0.2">
      <c r="A45" s="1" t="s">
        <v>127</v>
      </c>
      <c r="B45" s="1" t="s">
        <v>21</v>
      </c>
      <c r="C45" s="1">
        <v>6.6900000000000001E-2</v>
      </c>
      <c r="D45" s="1">
        <v>-1.4800000000000001E-2</v>
      </c>
      <c r="E45" s="1">
        <v>-2.3599999999999999E-2</v>
      </c>
      <c r="F45" s="1">
        <v>3.09E-2</v>
      </c>
      <c r="G45" s="1">
        <v>-1.06E-2</v>
      </c>
      <c r="H45" s="1">
        <v>-5.1000000000000004E-3</v>
      </c>
      <c r="I45" s="1">
        <v>2.9999999999999997E-4</v>
      </c>
      <c r="J45" s="1">
        <v>3.5999999999999999E-3</v>
      </c>
      <c r="K45" s="1">
        <v>-6.4399999999999999E-2</v>
      </c>
      <c r="L45" s="1">
        <v>5.3100000000000001E-2</v>
      </c>
      <c r="M45" s="3">
        <v>0.91204769999999991</v>
      </c>
      <c r="N45" s="3">
        <v>-4.6383199999999999E-2</v>
      </c>
      <c r="O45" s="1">
        <f t="shared" si="1"/>
        <v>1.5468633027522936E-2</v>
      </c>
      <c r="P45" s="1">
        <v>1.6860809999999999</v>
      </c>
    </row>
    <row r="46" spans="1:16" x14ac:dyDescent="0.2">
      <c r="A46" s="1" t="s">
        <v>127</v>
      </c>
      <c r="B46" s="1" t="s">
        <v>22</v>
      </c>
      <c r="C46" s="1">
        <v>7.3999999999999996E-2</v>
      </c>
      <c r="D46" s="1">
        <v>-1.55E-2</v>
      </c>
      <c r="E46" s="1">
        <v>-9.7699999999999995E-2</v>
      </c>
      <c r="F46" s="1">
        <v>0.1071</v>
      </c>
      <c r="G46" s="1">
        <v>1.29E-2</v>
      </c>
      <c r="H46" s="1">
        <v>-0.4874</v>
      </c>
      <c r="I46" s="1">
        <v>-0.1477</v>
      </c>
      <c r="J46" s="1">
        <v>-7.7999999999999996E-3</v>
      </c>
      <c r="K46" s="1">
        <v>4.5199999999999997E-2</v>
      </c>
      <c r="L46" s="1">
        <v>-0.14299999999999999</v>
      </c>
      <c r="M46" s="3">
        <v>1.0088419999999998</v>
      </c>
      <c r="N46" s="3">
        <v>-4.8576999999999995E-2</v>
      </c>
      <c r="O46" s="1">
        <f t="shared" si="1"/>
        <v>1.4284E-2</v>
      </c>
      <c r="P46" s="1">
        <v>1.556956</v>
      </c>
    </row>
    <row r="47" spans="1:16" x14ac:dyDescent="0.2">
      <c r="A47" s="1" t="s">
        <v>127</v>
      </c>
      <c r="B47" s="1" t="s">
        <v>23</v>
      </c>
      <c r="C47" s="1">
        <v>7.7899999999999997E-2</v>
      </c>
      <c r="D47" s="1">
        <v>-1.32E-2</v>
      </c>
      <c r="E47" s="1">
        <v>-8.7900000000000006E-2</v>
      </c>
      <c r="F47" s="1">
        <v>0.1079</v>
      </c>
      <c r="G47" s="1">
        <v>4.0000000000000001E-3</v>
      </c>
      <c r="H47" s="1">
        <v>-0.1832</v>
      </c>
      <c r="I47" s="1">
        <v>-4.1599999999999998E-2</v>
      </c>
      <c r="J47" s="1">
        <v>1.44E-2</v>
      </c>
      <c r="K47" s="1">
        <v>2.0199999999999999E-2</v>
      </c>
      <c r="L47" s="1">
        <v>7.8200000000000006E-2</v>
      </c>
      <c r="M47" s="3">
        <v>1.0620106999999999</v>
      </c>
      <c r="N47" s="3">
        <v>-4.1368799999999997E-2</v>
      </c>
      <c r="O47" s="1">
        <f t="shared" si="1"/>
        <v>1.2981302752293578E-2</v>
      </c>
      <c r="P47" s="1">
        <v>1.4149620000000001</v>
      </c>
    </row>
    <row r="48" spans="1:16" x14ac:dyDescent="0.2">
      <c r="A48" s="1" t="s">
        <v>127</v>
      </c>
      <c r="B48" s="1" t="s">
        <v>60</v>
      </c>
      <c r="C48" s="1">
        <v>7.7899999999999997E-2</v>
      </c>
      <c r="D48" s="1">
        <v>-9.4000000000000004E-3</v>
      </c>
      <c r="E48" s="1">
        <v>-0.1401</v>
      </c>
      <c r="F48" s="1">
        <v>0.1237</v>
      </c>
      <c r="G48" s="1">
        <v>-1.3299999999999999E-2</v>
      </c>
      <c r="H48" s="1">
        <v>0.14080000000000001</v>
      </c>
      <c r="I48" s="1">
        <v>2.0299999999999999E-2</v>
      </c>
      <c r="J48" s="1">
        <v>0</v>
      </c>
      <c r="K48" s="1">
        <v>1.5E-3</v>
      </c>
      <c r="L48" s="1">
        <v>-3.4500000000000003E-2</v>
      </c>
      <c r="M48" s="3">
        <v>1.0620106999999999</v>
      </c>
      <c r="N48" s="3">
        <v>-2.9459599999999999E-2</v>
      </c>
      <c r="O48" s="1">
        <f t="shared" si="1"/>
        <v>8.2477064220183496E-3</v>
      </c>
      <c r="P48" s="1">
        <v>0.89900000000000002</v>
      </c>
    </row>
    <row r="49" spans="1:16" x14ac:dyDescent="0.2">
      <c r="A49" s="1" t="s">
        <v>127</v>
      </c>
      <c r="B49" s="1" t="s">
        <v>61</v>
      </c>
      <c r="C49" s="1">
        <v>7.2800000000000004E-2</v>
      </c>
      <c r="D49" s="1">
        <v>-1.7000000000000001E-2</v>
      </c>
      <c r="E49" s="1">
        <v>-0.1709</v>
      </c>
      <c r="F49" s="1">
        <v>0.1613</v>
      </c>
      <c r="G49" s="1">
        <v>1.1999999999999999E-3</v>
      </c>
      <c r="H49" s="1">
        <v>3.5799999999999998E-2</v>
      </c>
      <c r="I49" s="1">
        <v>1.0999999999999999E-2</v>
      </c>
      <c r="J49" s="1">
        <v>-5.4000000000000003E-3</v>
      </c>
      <c r="K49" s="1">
        <v>-1.0999999999999999E-2</v>
      </c>
      <c r="L49" s="1">
        <v>-5.3999999999999999E-2</v>
      </c>
      <c r="M49" s="3">
        <v>0.99248239999999999</v>
      </c>
      <c r="N49" s="3">
        <v>-5.3277999999999999E-2</v>
      </c>
      <c r="O49" s="1">
        <f t="shared" si="1"/>
        <v>8.1924954128440378E-3</v>
      </c>
      <c r="P49" s="1">
        <v>0.89298200000000005</v>
      </c>
    </row>
    <row r="50" spans="1:16" x14ac:dyDescent="0.2">
      <c r="A50" s="1" t="s">
        <v>127</v>
      </c>
      <c r="B50" s="1" t="s">
        <v>62</v>
      </c>
      <c r="C50" s="1">
        <v>7.1800000000000003E-2</v>
      </c>
      <c r="D50" s="1">
        <v>-1.5800000000000002E-2</v>
      </c>
      <c r="E50" s="1">
        <v>-0.14810000000000001</v>
      </c>
      <c r="F50" s="1">
        <v>0.14360000000000001</v>
      </c>
      <c r="G50" s="1">
        <v>3.8999999999999998E-3</v>
      </c>
      <c r="H50" s="1">
        <v>0.1429</v>
      </c>
      <c r="I50" s="1">
        <v>1.5699999999999999E-2</v>
      </c>
      <c r="J50" s="1">
        <v>1.6000000000000001E-3</v>
      </c>
      <c r="K50" s="1">
        <v>-4.0000000000000001E-3</v>
      </c>
      <c r="L50" s="1">
        <v>-1.4999999999999999E-2</v>
      </c>
      <c r="M50" s="3">
        <v>0.97884939999999998</v>
      </c>
      <c r="N50" s="3">
        <v>-4.9517200000000004E-2</v>
      </c>
      <c r="O50" s="1">
        <f t="shared" si="1"/>
        <v>8.046807339449541E-3</v>
      </c>
      <c r="P50" s="1">
        <v>0.87710200000000005</v>
      </c>
    </row>
    <row r="51" spans="1:16" x14ac:dyDescent="0.2">
      <c r="A51" s="1" t="s">
        <v>127</v>
      </c>
      <c r="B51" s="1" t="s">
        <v>63</v>
      </c>
      <c r="C51" s="1">
        <v>4.9799999999999997E-2</v>
      </c>
      <c r="D51" s="1">
        <v>-6.6E-3</v>
      </c>
      <c r="E51" s="1">
        <v>-9.1700000000000004E-2</v>
      </c>
      <c r="F51" s="1">
        <v>9.5500000000000002E-2</v>
      </c>
      <c r="G51" s="1">
        <v>-1.12E-2</v>
      </c>
      <c r="H51" s="1">
        <v>3.8399999999999997E-2</v>
      </c>
      <c r="I51" s="1">
        <v>1.18E-2</v>
      </c>
      <c r="J51" s="1">
        <v>1.38E-2</v>
      </c>
      <c r="K51" s="1">
        <v>-5.3600000000000002E-2</v>
      </c>
      <c r="L51" s="1">
        <v>4.48E-2</v>
      </c>
      <c r="M51" s="3">
        <v>0.67892339999999995</v>
      </c>
      <c r="N51" s="3">
        <v>-2.0684399999999999E-2</v>
      </c>
      <c r="O51" s="1">
        <f t="shared" si="1"/>
        <v>8.0065504587155962E-3</v>
      </c>
      <c r="P51" s="1">
        <v>0.87271399999999999</v>
      </c>
    </row>
    <row r="52" spans="1:16" x14ac:dyDescent="0.2">
      <c r="A52" s="1" t="s">
        <v>127</v>
      </c>
      <c r="B52" s="1" t="s">
        <v>64</v>
      </c>
      <c r="C52" s="1">
        <v>4.4499999999999998E-2</v>
      </c>
      <c r="D52" s="1">
        <v>-8.9999999999999993E-3</v>
      </c>
      <c r="E52" s="1">
        <v>-8.0299999999999996E-2</v>
      </c>
      <c r="F52" s="1">
        <v>9.2499999999999999E-2</v>
      </c>
      <c r="G52" s="1">
        <v>-1.4999999999999999E-2</v>
      </c>
      <c r="H52" s="1">
        <v>1.15E-2</v>
      </c>
      <c r="I52" s="1">
        <v>7.4000000000000003E-3</v>
      </c>
      <c r="J52" s="1">
        <v>1.4200000000000001E-2</v>
      </c>
      <c r="K52" s="1">
        <v>-5.8400000000000001E-2</v>
      </c>
      <c r="L52" s="1">
        <v>4.1500000000000002E-2</v>
      </c>
      <c r="M52" s="3">
        <v>0.60666849999999994</v>
      </c>
      <c r="N52" s="3">
        <v>-2.8205999999999998E-2</v>
      </c>
      <c r="O52" s="1">
        <f t="shared" si="1"/>
        <v>7.971366972477063E-3</v>
      </c>
      <c r="P52" s="1">
        <v>0.86887899999999996</v>
      </c>
    </row>
    <row r="53" spans="1:16" x14ac:dyDescent="0.2">
      <c r="A53" s="1" t="s">
        <v>127</v>
      </c>
      <c r="B53" s="1" t="s">
        <v>65</v>
      </c>
      <c r="C53" s="1">
        <v>6.9500000000000006E-2</v>
      </c>
      <c r="D53" s="1">
        <v>-1.38E-2</v>
      </c>
      <c r="E53" s="1">
        <v>-0.1522</v>
      </c>
      <c r="F53" s="1">
        <v>0.1449</v>
      </c>
      <c r="G53" s="1">
        <v>-7.4000000000000003E-3</v>
      </c>
      <c r="H53" s="1">
        <v>0.16250000000000001</v>
      </c>
      <c r="I53" s="1">
        <v>3.1199999999999999E-2</v>
      </c>
      <c r="J53" s="1">
        <v>1.5599999999999999E-2</v>
      </c>
      <c r="K53" s="1">
        <v>-7.4999999999999997E-3</v>
      </c>
      <c r="L53" s="1">
        <v>-5.7999999999999996E-3</v>
      </c>
      <c r="M53" s="3">
        <v>0.94749349999999999</v>
      </c>
      <c r="N53" s="3">
        <v>-4.3249199999999995E-2</v>
      </c>
      <c r="O53" s="1">
        <f t="shared" si="1"/>
        <v>7.9053394495412835E-3</v>
      </c>
      <c r="P53" s="1">
        <v>0.86168199999999995</v>
      </c>
    </row>
    <row r="54" spans="1:16" x14ac:dyDescent="0.2">
      <c r="A54" s="1" t="s">
        <v>127</v>
      </c>
      <c r="B54" s="1" t="s">
        <v>66</v>
      </c>
      <c r="C54" s="1">
        <v>7.0099999999999996E-2</v>
      </c>
      <c r="D54" s="1">
        <v>-1.37E-2</v>
      </c>
      <c r="E54" s="1">
        <v>-0.14979999999999999</v>
      </c>
      <c r="F54" s="1">
        <v>0.1348</v>
      </c>
      <c r="G54" s="1">
        <v>-8.6E-3</v>
      </c>
      <c r="H54" s="1">
        <v>0.16300000000000001</v>
      </c>
      <c r="I54" s="1">
        <v>2.87E-2</v>
      </c>
      <c r="J54" s="1">
        <v>5.4999999999999997E-3</v>
      </c>
      <c r="K54" s="1">
        <v>-5.7000000000000002E-3</v>
      </c>
      <c r="L54" s="1">
        <v>-3.27E-2</v>
      </c>
      <c r="M54" s="3">
        <v>0.95567329999999984</v>
      </c>
      <c r="N54" s="3">
        <v>-4.2935800000000003E-2</v>
      </c>
      <c r="O54" s="1">
        <f t="shared" si="1"/>
        <v>7.8476697247706426E-3</v>
      </c>
      <c r="P54" s="1">
        <v>0.85539600000000005</v>
      </c>
    </row>
    <row r="55" spans="1:16" x14ac:dyDescent="0.2">
      <c r="A55" s="1" t="s">
        <v>127</v>
      </c>
      <c r="B55" s="1" t="s">
        <v>67</v>
      </c>
      <c r="C55" s="1">
        <v>6.9199999999999998E-2</v>
      </c>
      <c r="D55" s="1">
        <v>-1.8599999999999998E-2</v>
      </c>
      <c r="E55" s="1">
        <v>-0.14649999999999999</v>
      </c>
      <c r="F55" s="1">
        <v>0.16800000000000001</v>
      </c>
      <c r="G55" s="1">
        <v>-9.4000000000000004E-3</v>
      </c>
      <c r="H55" s="1">
        <v>5.8900000000000001E-2</v>
      </c>
      <c r="I55" s="1">
        <v>-2.9999999999999997E-4</v>
      </c>
      <c r="J55" s="1">
        <v>-1.7899999999999999E-2</v>
      </c>
      <c r="K55" s="1">
        <v>-1.72E-2</v>
      </c>
      <c r="L55" s="1">
        <v>2.7400000000000001E-2</v>
      </c>
      <c r="M55" s="3">
        <v>0.9434035999999999</v>
      </c>
      <c r="N55" s="3">
        <v>-5.8292399999999994E-2</v>
      </c>
      <c r="O55" s="1">
        <f t="shared" si="1"/>
        <v>7.8106146788990832E-3</v>
      </c>
      <c r="P55" s="1">
        <v>0.85135700000000003</v>
      </c>
    </row>
    <row r="56" spans="1:16" x14ac:dyDescent="0.2">
      <c r="A56" s="1" t="s">
        <v>127</v>
      </c>
      <c r="B56" s="1" t="s">
        <v>68</v>
      </c>
      <c r="C56" s="1">
        <v>7.5399999999999995E-2</v>
      </c>
      <c r="D56" s="1">
        <v>-1.12E-2</v>
      </c>
      <c r="E56" s="1">
        <v>-0.13009999999999999</v>
      </c>
      <c r="F56" s="1">
        <v>0.1348</v>
      </c>
      <c r="G56" s="1">
        <v>-1.38E-2</v>
      </c>
      <c r="H56" s="1">
        <v>0.1331</v>
      </c>
      <c r="I56" s="1">
        <v>2.1700000000000001E-2</v>
      </c>
      <c r="J56" s="1">
        <v>5.0000000000000001E-4</v>
      </c>
      <c r="K56" s="1">
        <v>-2.07E-2</v>
      </c>
      <c r="L56" s="1">
        <v>-1.2200000000000001E-2</v>
      </c>
      <c r="M56" s="3">
        <v>1.0279281999999998</v>
      </c>
      <c r="N56" s="3">
        <v>-3.5100800000000001E-2</v>
      </c>
      <c r="O56" s="1">
        <f t="shared" si="1"/>
        <v>7.7192018348623851E-3</v>
      </c>
      <c r="P56" s="1">
        <v>0.84139299999999995</v>
      </c>
    </row>
    <row r="57" spans="1:16" x14ac:dyDescent="0.2">
      <c r="A57" s="1" t="s">
        <v>127</v>
      </c>
      <c r="B57" s="1" t="s">
        <v>69</v>
      </c>
      <c r="C57" s="1">
        <v>7.4899999999999994E-2</v>
      </c>
      <c r="D57" s="1">
        <v>-1.6899999999999998E-2</v>
      </c>
      <c r="E57" s="1">
        <v>-0.19009999999999999</v>
      </c>
      <c r="F57" s="1">
        <v>0.18609999999999999</v>
      </c>
      <c r="G57" s="1">
        <v>-5.4999999999999997E-3</v>
      </c>
      <c r="H57" s="1">
        <v>0.16159999999999999</v>
      </c>
      <c r="I57" s="1">
        <v>3.27E-2</v>
      </c>
      <c r="J57" s="1">
        <v>9.4999999999999998E-3</v>
      </c>
      <c r="K57" s="1">
        <v>-1E-3</v>
      </c>
      <c r="L57" s="1">
        <v>-4.3900000000000002E-2</v>
      </c>
      <c r="M57" s="3">
        <v>1.0211116999999998</v>
      </c>
      <c r="N57" s="3">
        <v>-5.2964599999999994E-2</v>
      </c>
      <c r="O57" s="1">
        <f t="shared" si="1"/>
        <v>7.589605504587156E-3</v>
      </c>
      <c r="P57" s="1">
        <v>0.82726699999999997</v>
      </c>
    </row>
    <row r="58" spans="1:16" x14ac:dyDescent="0.2">
      <c r="A58" s="1" t="s">
        <v>127</v>
      </c>
      <c r="B58" s="1" t="s">
        <v>70</v>
      </c>
      <c r="C58" s="1">
        <v>7.3200000000000001E-2</v>
      </c>
      <c r="D58" s="1">
        <v>-8.3000000000000001E-3</v>
      </c>
      <c r="E58" s="1">
        <v>-0.14249999999999999</v>
      </c>
      <c r="F58" s="1">
        <v>0.1341</v>
      </c>
      <c r="G58" s="1">
        <v>-2.0999999999999999E-3</v>
      </c>
      <c r="H58" s="1">
        <v>0.12909999999999999</v>
      </c>
      <c r="I58" s="1">
        <v>2.4199999999999999E-2</v>
      </c>
      <c r="J58" s="1">
        <v>-1.47E-2</v>
      </c>
      <c r="K58" s="1">
        <v>5.1000000000000004E-3</v>
      </c>
      <c r="L58" s="1">
        <v>-2.2599999999999999E-2</v>
      </c>
      <c r="M58" s="3">
        <v>0.99793559999999992</v>
      </c>
      <c r="N58" s="3">
        <v>-2.6012199999999999E-2</v>
      </c>
      <c r="O58" s="1">
        <f t="shared" si="1"/>
        <v>7.5727155963302749E-3</v>
      </c>
      <c r="P58" s="1">
        <v>0.82542599999999999</v>
      </c>
    </row>
    <row r="59" spans="1:16" x14ac:dyDescent="0.2">
      <c r="A59" s="1" t="s">
        <v>127</v>
      </c>
      <c r="B59" s="1" t="s">
        <v>71</v>
      </c>
      <c r="C59" s="1">
        <v>7.4300000000000005E-2</v>
      </c>
      <c r="D59" s="1">
        <v>-7.3000000000000001E-3</v>
      </c>
      <c r="E59" s="1">
        <v>-0.1371</v>
      </c>
      <c r="F59" s="1">
        <v>0.12189999999999999</v>
      </c>
      <c r="G59" s="1">
        <v>-8.9999999999999993E-3</v>
      </c>
      <c r="H59" s="1">
        <v>0.12280000000000001</v>
      </c>
      <c r="I59" s="1">
        <v>1.11E-2</v>
      </c>
      <c r="J59" s="1">
        <v>-5.7999999999999996E-3</v>
      </c>
      <c r="K59" s="1">
        <v>-2.3999999999999998E-3</v>
      </c>
      <c r="L59" s="1">
        <v>-8.3999999999999995E-3</v>
      </c>
      <c r="M59" s="3">
        <v>1.0129319000000001</v>
      </c>
      <c r="N59" s="3">
        <v>-2.2878199999999998E-2</v>
      </c>
      <c r="O59" s="1">
        <f t="shared" si="1"/>
        <v>7.4745045871559635E-3</v>
      </c>
      <c r="P59" s="1">
        <v>0.81472100000000003</v>
      </c>
    </row>
    <row r="60" spans="1:16" x14ac:dyDescent="0.2">
      <c r="A60" s="1" t="s">
        <v>127</v>
      </c>
      <c r="B60" s="1" t="s">
        <v>72</v>
      </c>
      <c r="C60" s="1">
        <v>6.3399999999999998E-2</v>
      </c>
      <c r="D60" s="1">
        <v>-1.52E-2</v>
      </c>
      <c r="E60" s="1">
        <v>-0.1246</v>
      </c>
      <c r="F60" s="1">
        <v>0.12809999999999999</v>
      </c>
      <c r="G60" s="1">
        <v>-2.5700000000000001E-2</v>
      </c>
      <c r="H60" s="1">
        <v>9.2700000000000005E-2</v>
      </c>
      <c r="I60" s="1">
        <v>3.2899999999999999E-2</v>
      </c>
      <c r="J60" s="1">
        <v>-1.0999999999999999E-2</v>
      </c>
      <c r="K60" s="1">
        <v>-8.8000000000000005E-3</v>
      </c>
      <c r="L60" s="1">
        <v>-2.2000000000000001E-3</v>
      </c>
      <c r="M60" s="3">
        <v>0.86433219999999988</v>
      </c>
      <c r="N60" s="3">
        <v>-4.76368E-2</v>
      </c>
      <c r="O60" s="1">
        <f t="shared" si="1"/>
        <v>7.4450091743119258E-3</v>
      </c>
      <c r="P60" s="1">
        <v>0.81150599999999995</v>
      </c>
    </row>
    <row r="61" spans="1:16" x14ac:dyDescent="0.2">
      <c r="A61" s="1" t="s">
        <v>127</v>
      </c>
      <c r="B61" s="1" t="s">
        <v>126</v>
      </c>
      <c r="C61" s="1">
        <v>6.8400000000000002E-2</v>
      </c>
      <c r="D61" s="1">
        <v>-5.4000000000000003E-3</v>
      </c>
      <c r="E61" s="1">
        <v>-0.17169999999999999</v>
      </c>
      <c r="F61" s="1">
        <v>0.16639999999999999</v>
      </c>
      <c r="G61" s="1">
        <v>-2.8999999999999998E-3</v>
      </c>
      <c r="H61" s="1">
        <v>0.16189999999999999</v>
      </c>
      <c r="I61" s="1">
        <v>1.72E-2</v>
      </c>
      <c r="J61" s="1">
        <v>-1.1000000000000001E-3</v>
      </c>
      <c r="K61" s="1">
        <v>-8.9999999999999998E-4</v>
      </c>
      <c r="L61" s="1">
        <v>1.2800000000000001E-2</v>
      </c>
      <c r="M61" s="3">
        <v>0.93249720000000003</v>
      </c>
      <c r="N61" s="3">
        <v>-1.69236E-2</v>
      </c>
      <c r="O61" s="1">
        <f t="shared" si="1"/>
        <v>7.274220183486238E-3</v>
      </c>
      <c r="P61" s="1">
        <v>0.79288999999999998</v>
      </c>
    </row>
    <row r="62" spans="1:16" x14ac:dyDescent="0.2">
      <c r="A62" s="1" t="s">
        <v>125</v>
      </c>
      <c r="B62" s="1" t="s">
        <v>44</v>
      </c>
      <c r="C62" s="1">
        <v>-0.1138</v>
      </c>
      <c r="D62" s="1">
        <v>-1.0999999999999999E-2</v>
      </c>
      <c r="E62" s="1">
        <v>-0.19089999999999999</v>
      </c>
      <c r="F62" s="1">
        <v>-0.22309999999999999</v>
      </c>
      <c r="G62" s="1">
        <v>-0.13880000000000001</v>
      </c>
      <c r="H62" s="1">
        <v>-1.32E-2</v>
      </c>
      <c r="I62" s="1">
        <v>-8.0000000000000004E-4</v>
      </c>
      <c r="J62" s="1">
        <v>-1E-4</v>
      </c>
      <c r="K62" s="1">
        <v>2.01E-2</v>
      </c>
      <c r="L62" s="1">
        <v>8.9999999999999993E-3</v>
      </c>
      <c r="M62" s="3">
        <v>-1.5514353999999999</v>
      </c>
      <c r="N62" s="3">
        <v>-3.4473999999999998E-2</v>
      </c>
      <c r="O62" s="1">
        <f t="shared" si="1"/>
        <v>9.5246972477064217E-3</v>
      </c>
      <c r="P62" s="1">
        <v>1.038192</v>
      </c>
    </row>
    <row r="63" spans="1:16" x14ac:dyDescent="0.2">
      <c r="A63" s="1" t="s">
        <v>125</v>
      </c>
      <c r="B63" s="1" t="s">
        <v>59</v>
      </c>
      <c r="C63" s="1">
        <v>-8.7300000000000003E-2</v>
      </c>
      <c r="D63" s="1">
        <v>-6.3E-2</v>
      </c>
      <c r="E63" s="1">
        <v>3.4599999999999999E-2</v>
      </c>
      <c r="F63" s="1">
        <v>1.5299999999999999E-2</v>
      </c>
      <c r="G63" s="1">
        <v>5.0999999999999997E-2</v>
      </c>
      <c r="H63" s="1">
        <v>2.87E-2</v>
      </c>
      <c r="I63" s="1">
        <v>-1.7600000000000001E-2</v>
      </c>
      <c r="J63" s="1">
        <v>-0.1835</v>
      </c>
      <c r="K63" s="1">
        <v>0.20669999999999999</v>
      </c>
      <c r="L63" s="1">
        <v>-0.20619999999999999</v>
      </c>
      <c r="M63" s="3">
        <v>-1.1901609</v>
      </c>
      <c r="N63" s="3">
        <v>-0.19744200000000001</v>
      </c>
      <c r="O63" s="1">
        <f t="shared" si="1"/>
        <v>8.2815321100917424E-3</v>
      </c>
      <c r="P63" s="1">
        <v>0.90268700000000002</v>
      </c>
    </row>
    <row r="64" spans="1:16" x14ac:dyDescent="0.2">
      <c r="A64" s="1" t="s">
        <v>125</v>
      </c>
      <c r="B64" s="1" t="s">
        <v>92</v>
      </c>
      <c r="C64" s="1">
        <v>-0.1429</v>
      </c>
      <c r="D64" s="1">
        <v>-0.17319999999999999</v>
      </c>
      <c r="E64" s="1">
        <v>0.19839999999999999</v>
      </c>
      <c r="F64" s="1">
        <v>0.1555</v>
      </c>
      <c r="G64" s="1">
        <v>-0.3609</v>
      </c>
      <c r="H64" s="1">
        <v>1.95E-2</v>
      </c>
      <c r="I64" s="1">
        <v>-2.46E-2</v>
      </c>
      <c r="J64" s="1">
        <v>0.36349999999999999</v>
      </c>
      <c r="K64" s="1">
        <v>-5.7000000000000002E-3</v>
      </c>
      <c r="L64" s="1">
        <v>-0.1046</v>
      </c>
      <c r="M64" s="3">
        <v>-1.9481556999999998</v>
      </c>
      <c r="N64" s="3">
        <v>-0.54280879999999998</v>
      </c>
      <c r="O64" s="1">
        <f t="shared" si="1"/>
        <v>5.7219174311926614E-3</v>
      </c>
      <c r="P64" s="1">
        <v>0.62368900000000005</v>
      </c>
    </row>
    <row r="65" spans="1:16" x14ac:dyDescent="0.2">
      <c r="A65" s="1" t="s">
        <v>125</v>
      </c>
      <c r="B65" s="1" t="s">
        <v>93</v>
      </c>
      <c r="C65" s="1">
        <v>-0.1226</v>
      </c>
      <c r="D65" s="1">
        <v>-8.1199999999999994E-2</v>
      </c>
      <c r="E65" s="1">
        <v>4.8399999999999999E-2</v>
      </c>
      <c r="F65" s="1">
        <v>3.8899999999999997E-2</v>
      </c>
      <c r="G65" s="1">
        <v>1.49E-2</v>
      </c>
      <c r="H65" s="1">
        <v>1.9E-3</v>
      </c>
      <c r="I65" s="1">
        <v>-3.8E-3</v>
      </c>
      <c r="J65" s="1">
        <v>-0.20469999999999999</v>
      </c>
      <c r="K65" s="1">
        <v>7.7700000000000005E-2</v>
      </c>
      <c r="L65" s="1">
        <v>7.1000000000000004E-3</v>
      </c>
      <c r="M65" s="3">
        <v>-1.6714057999999998</v>
      </c>
      <c r="N65" s="3">
        <v>-0.25448079999999995</v>
      </c>
      <c r="O65" s="1">
        <f t="shared" si="1"/>
        <v>5.5345504587155959E-3</v>
      </c>
      <c r="P65" s="1">
        <v>0.60326599999999997</v>
      </c>
    </row>
    <row r="66" spans="1:16" x14ac:dyDescent="0.2">
      <c r="A66" s="1" t="s">
        <v>125</v>
      </c>
      <c r="B66" s="1" t="s">
        <v>94</v>
      </c>
      <c r="C66" s="1">
        <v>-0.13200000000000001</v>
      </c>
      <c r="D66" s="1">
        <v>-0.1105</v>
      </c>
      <c r="E66" s="1">
        <v>7.1499999999999994E-2</v>
      </c>
      <c r="F66" s="1">
        <v>6.3799999999999996E-2</v>
      </c>
      <c r="G66" s="1">
        <v>-2.0199999999999999E-2</v>
      </c>
      <c r="H66" s="1">
        <v>1.0500000000000001E-2</v>
      </c>
      <c r="I66" s="1">
        <v>2.2000000000000001E-3</v>
      </c>
      <c r="J66" s="1">
        <v>-0.16850000000000001</v>
      </c>
      <c r="K66" s="1">
        <v>1.4800000000000001E-2</v>
      </c>
      <c r="L66" s="1">
        <v>5.5800000000000002E-2</v>
      </c>
      <c r="M66" s="3">
        <v>-1.7995559999999999</v>
      </c>
      <c r="N66" s="3">
        <v>-0.34630699999999998</v>
      </c>
      <c r="O66" s="1">
        <f t="shared" si="1"/>
        <v>5.4555321100917429E-3</v>
      </c>
      <c r="P66" s="1">
        <v>0.59465299999999999</v>
      </c>
    </row>
    <row r="67" spans="1:16" x14ac:dyDescent="0.2">
      <c r="A67" s="1" t="s">
        <v>125</v>
      </c>
      <c r="B67" s="1" t="s">
        <v>95</v>
      </c>
      <c r="C67" s="1">
        <v>-0.1469</v>
      </c>
      <c r="D67" s="1">
        <v>-0.18140000000000001</v>
      </c>
      <c r="E67" s="1">
        <v>0.2089</v>
      </c>
      <c r="F67" s="1">
        <v>0.1673</v>
      </c>
      <c r="G67" s="1">
        <v>-0.38019999999999998</v>
      </c>
      <c r="H67" s="1">
        <v>2.1499999999999998E-2</v>
      </c>
      <c r="I67" s="1">
        <v>-2.0799999999999999E-2</v>
      </c>
      <c r="J67" s="1">
        <v>0.37119999999999997</v>
      </c>
      <c r="K67" s="1">
        <v>5.3E-3</v>
      </c>
      <c r="L67" s="1">
        <v>-8.3599999999999994E-2</v>
      </c>
      <c r="M67" s="3">
        <v>-2.0026877000000001</v>
      </c>
      <c r="N67" s="3">
        <v>-0.5685076</v>
      </c>
      <c r="O67" s="1">
        <f t="shared" ref="O67:O98" si="2">P67/109</f>
        <v>5.44440366972477E-3</v>
      </c>
      <c r="P67" s="1">
        <v>0.59343999999999997</v>
      </c>
    </row>
    <row r="68" spans="1:16" x14ac:dyDescent="0.2">
      <c r="A68" s="1" t="s">
        <v>125</v>
      </c>
      <c r="B68" s="1" t="s">
        <v>96</v>
      </c>
      <c r="C68" s="1">
        <v>-0.13489999999999999</v>
      </c>
      <c r="D68" s="1">
        <v>-0.1234</v>
      </c>
      <c r="E68" s="1">
        <v>0.1119</v>
      </c>
      <c r="F68" s="1">
        <v>8.4000000000000005E-2</v>
      </c>
      <c r="G68" s="1">
        <v>-0.12509999999999999</v>
      </c>
      <c r="H68" s="1">
        <v>-3.3E-3</v>
      </c>
      <c r="I68" s="1">
        <v>3.5999999999999999E-3</v>
      </c>
      <c r="J68" s="1">
        <v>-3.2199999999999999E-2</v>
      </c>
      <c r="K68" s="1">
        <v>1.77E-2</v>
      </c>
      <c r="L68" s="1">
        <v>6.1100000000000002E-2</v>
      </c>
      <c r="M68" s="3">
        <v>-1.8390916999999998</v>
      </c>
      <c r="N68" s="3">
        <v>-0.38673559999999996</v>
      </c>
      <c r="O68" s="1">
        <f t="shared" si="2"/>
        <v>5.3158899082568802E-3</v>
      </c>
      <c r="P68" s="1">
        <v>0.57943199999999995</v>
      </c>
    </row>
    <row r="69" spans="1:16" x14ac:dyDescent="0.2">
      <c r="A69" s="1" t="s">
        <v>125</v>
      </c>
      <c r="B69" s="1" t="s">
        <v>97</v>
      </c>
      <c r="C69" s="1">
        <v>-9.3399999999999997E-2</v>
      </c>
      <c r="D69" s="1">
        <v>-2E-3</v>
      </c>
      <c r="E69" s="1">
        <v>-0.18260000000000001</v>
      </c>
      <c r="F69" s="1">
        <v>-0.1915</v>
      </c>
      <c r="G69" s="1">
        <v>-0.10580000000000001</v>
      </c>
      <c r="H69" s="1">
        <v>8.6999999999999994E-3</v>
      </c>
      <c r="I69" s="1">
        <v>-1.1599999999999999E-2</v>
      </c>
      <c r="J69" s="1">
        <v>9.4000000000000004E-3</v>
      </c>
      <c r="K69" s="1">
        <v>7.4899999999999994E-2</v>
      </c>
      <c r="L69" s="1">
        <v>-2.7699999999999999E-2</v>
      </c>
      <c r="M69" s="3">
        <v>-1.2733222</v>
      </c>
      <c r="N69" s="3">
        <v>-6.2680000000000001E-3</v>
      </c>
      <c r="O69" s="1">
        <f t="shared" si="2"/>
        <v>5.2163944954128436E-3</v>
      </c>
      <c r="P69" s="1">
        <v>0.56858699999999995</v>
      </c>
    </row>
    <row r="70" spans="1:16" x14ac:dyDescent="0.2">
      <c r="A70" s="1" t="s">
        <v>125</v>
      </c>
      <c r="B70" s="1" t="s">
        <v>98</v>
      </c>
      <c r="C70" s="1">
        <v>-0.1313</v>
      </c>
      <c r="D70" s="1">
        <v>-9.0800000000000006E-2</v>
      </c>
      <c r="E70" s="1">
        <v>5.7700000000000001E-2</v>
      </c>
      <c r="F70" s="1">
        <v>3.1699999999999999E-2</v>
      </c>
      <c r="G70" s="1">
        <v>1.5299999999999999E-2</v>
      </c>
      <c r="H70" s="1">
        <v>8.9999999999999998E-4</v>
      </c>
      <c r="I70" s="1">
        <v>7.9000000000000008E-3</v>
      </c>
      <c r="J70" s="1">
        <v>-0.2059</v>
      </c>
      <c r="K70" s="1">
        <v>-0.1101</v>
      </c>
      <c r="L70" s="1">
        <v>0.156</v>
      </c>
      <c r="M70" s="3">
        <v>-1.7900128999999998</v>
      </c>
      <c r="N70" s="3">
        <v>-0.28456720000000002</v>
      </c>
      <c r="O70" s="1">
        <f t="shared" si="2"/>
        <v>5.1328715596330272E-3</v>
      </c>
      <c r="P70" s="1">
        <v>0.55948299999999995</v>
      </c>
    </row>
    <row r="71" spans="1:16" x14ac:dyDescent="0.2">
      <c r="A71" s="1" t="s">
        <v>125</v>
      </c>
      <c r="B71" s="1" t="s">
        <v>99</v>
      </c>
      <c r="C71" s="1">
        <v>-0.13020000000000001</v>
      </c>
      <c r="D71" s="1">
        <v>-8.7400000000000005E-2</v>
      </c>
      <c r="E71" s="1">
        <v>6.0199999999999997E-2</v>
      </c>
      <c r="F71" s="1">
        <v>4.4900000000000002E-2</v>
      </c>
      <c r="G71" s="1">
        <v>4.6100000000000002E-2</v>
      </c>
      <c r="H71" s="1">
        <v>-2.5100000000000001E-2</v>
      </c>
      <c r="I71" s="1">
        <v>2.0500000000000001E-2</v>
      </c>
      <c r="J71" s="1">
        <v>-0.1585</v>
      </c>
      <c r="K71" s="1">
        <v>-9.2799999999999994E-2</v>
      </c>
      <c r="L71" s="1">
        <v>7.6E-3</v>
      </c>
      <c r="M71" s="3">
        <v>-1.7750166000000001</v>
      </c>
      <c r="N71" s="3">
        <v>-0.27391160000000003</v>
      </c>
      <c r="O71" s="1">
        <f t="shared" si="2"/>
        <v>5.0526513761467891E-3</v>
      </c>
      <c r="P71" s="1">
        <v>0.55073899999999998</v>
      </c>
    </row>
    <row r="72" spans="1:16" x14ac:dyDescent="0.2">
      <c r="A72" s="1" t="s">
        <v>125</v>
      </c>
      <c r="B72" s="1" t="s">
        <v>100</v>
      </c>
      <c r="C72" s="1">
        <v>-0.1293</v>
      </c>
      <c r="D72" s="1">
        <v>-7.1499999999999994E-2</v>
      </c>
      <c r="E72" s="1">
        <v>2.6200000000000001E-2</v>
      </c>
      <c r="F72" s="1">
        <v>1.4500000000000001E-2</v>
      </c>
      <c r="G72" s="1">
        <v>0.10340000000000001</v>
      </c>
      <c r="H72" s="1">
        <v>-1.0999999999999999E-2</v>
      </c>
      <c r="I72" s="1">
        <v>1.77E-2</v>
      </c>
      <c r="J72" s="1">
        <v>-7.6399999999999996E-2</v>
      </c>
      <c r="K72" s="1">
        <v>-0.12470000000000001</v>
      </c>
      <c r="L72" s="1">
        <v>-8.3000000000000001E-3</v>
      </c>
      <c r="M72" s="3">
        <v>-1.7627468999999998</v>
      </c>
      <c r="N72" s="3">
        <v>-0.22408099999999997</v>
      </c>
      <c r="O72" s="1">
        <f t="shared" si="2"/>
        <v>5.0072568807339448E-3</v>
      </c>
      <c r="P72" s="1">
        <v>0.54579100000000003</v>
      </c>
    </row>
    <row r="73" spans="1:16" x14ac:dyDescent="0.2">
      <c r="A73" s="1" t="s">
        <v>125</v>
      </c>
      <c r="B73" s="1" t="s">
        <v>101</v>
      </c>
      <c r="C73" s="1">
        <v>-0.1308</v>
      </c>
      <c r="D73" s="1">
        <v>-8.3599999999999994E-2</v>
      </c>
      <c r="E73" s="1">
        <v>6.4600000000000005E-2</v>
      </c>
      <c r="F73" s="1">
        <v>3.8800000000000001E-2</v>
      </c>
      <c r="G73" s="1">
        <v>6.0900000000000003E-2</v>
      </c>
      <c r="H73" s="1">
        <v>6.7999999999999996E-3</v>
      </c>
      <c r="I73" s="1">
        <v>3.2899999999999999E-2</v>
      </c>
      <c r="J73" s="1">
        <v>-0.2026</v>
      </c>
      <c r="K73" s="1">
        <v>-0.21820000000000001</v>
      </c>
      <c r="L73" s="1">
        <v>0.40910000000000002</v>
      </c>
      <c r="M73" s="3">
        <v>-1.7831963999999998</v>
      </c>
      <c r="N73" s="3">
        <v>-0.26200239999999997</v>
      </c>
      <c r="O73" s="1">
        <f t="shared" si="2"/>
        <v>4.8783119266055048E-3</v>
      </c>
      <c r="P73" s="1">
        <v>0.53173599999999999</v>
      </c>
    </row>
    <row r="74" spans="1:16" x14ac:dyDescent="0.2">
      <c r="A74" s="1" t="s">
        <v>125</v>
      </c>
      <c r="B74" s="1" t="s">
        <v>102</v>
      </c>
      <c r="C74" s="1">
        <v>-0.1046</v>
      </c>
      <c r="D74" s="1">
        <v>-6.5799999999999997E-2</v>
      </c>
      <c r="E74" s="1">
        <v>-1.0699999999999999E-2</v>
      </c>
      <c r="F74" s="1">
        <v>-1.47E-2</v>
      </c>
      <c r="G74" s="1">
        <v>0.29060000000000002</v>
      </c>
      <c r="H74" s="1">
        <v>4.8000000000000001E-2</v>
      </c>
      <c r="I74" s="1">
        <v>-5.6899999999999999E-2</v>
      </c>
      <c r="J74" s="1">
        <v>0.24979999999999999</v>
      </c>
      <c r="K74" s="1">
        <v>0.29670000000000002</v>
      </c>
      <c r="L74" s="1">
        <v>0.14560000000000001</v>
      </c>
      <c r="M74" s="3">
        <v>-1.4260117999999999</v>
      </c>
      <c r="N74" s="3">
        <v>-0.20621719999999999</v>
      </c>
      <c r="O74" s="1">
        <f t="shared" si="2"/>
        <v>4.7944128440366978E-3</v>
      </c>
      <c r="P74" s="1">
        <v>0.52259100000000003</v>
      </c>
    </row>
    <row r="75" spans="1:16" x14ac:dyDescent="0.2">
      <c r="A75" s="1" t="s">
        <v>125</v>
      </c>
      <c r="B75" s="1" t="s">
        <v>103</v>
      </c>
      <c r="C75" s="1">
        <v>-0.13500000000000001</v>
      </c>
      <c r="D75" s="1">
        <v>-8.7499999999999994E-2</v>
      </c>
      <c r="E75" s="1">
        <v>-1.06E-2</v>
      </c>
      <c r="F75" s="1">
        <v>-1.8800000000000001E-2</v>
      </c>
      <c r="G75" s="1">
        <v>0.37090000000000001</v>
      </c>
      <c r="H75" s="1">
        <v>3.4000000000000002E-2</v>
      </c>
      <c r="I75" s="1">
        <v>-5.16E-2</v>
      </c>
      <c r="J75" s="1">
        <v>0.3402</v>
      </c>
      <c r="K75" s="1">
        <v>0.26490000000000002</v>
      </c>
      <c r="L75" s="1">
        <v>0.2797</v>
      </c>
      <c r="M75" s="3">
        <v>-1.840455</v>
      </c>
      <c r="N75" s="3">
        <v>-0.274225</v>
      </c>
      <c r="O75" s="1">
        <f t="shared" si="2"/>
        <v>4.7231743119266053E-3</v>
      </c>
      <c r="P75" s="1">
        <v>0.51482600000000001</v>
      </c>
    </row>
    <row r="76" spans="1:16" x14ac:dyDescent="0.2">
      <c r="A76" s="1" t="s">
        <v>125</v>
      </c>
      <c r="B76" s="1" t="s">
        <v>104</v>
      </c>
      <c r="C76" s="1">
        <v>-8.0500000000000002E-2</v>
      </c>
      <c r="D76" s="1">
        <v>-4.9799999999999997E-2</v>
      </c>
      <c r="E76" s="1">
        <v>-7.4000000000000003E-3</v>
      </c>
      <c r="F76" s="1">
        <v>-2.07E-2</v>
      </c>
      <c r="G76" s="1">
        <v>0.24110000000000001</v>
      </c>
      <c r="H76" s="1">
        <v>3.73E-2</v>
      </c>
      <c r="I76" s="1">
        <v>-3.7499999999999999E-2</v>
      </c>
      <c r="J76" s="1">
        <v>0.2162</v>
      </c>
      <c r="K76" s="1">
        <v>0.25330000000000003</v>
      </c>
      <c r="L76" s="1">
        <v>0.1376</v>
      </c>
      <c r="M76" s="3">
        <v>-1.0974565000000001</v>
      </c>
      <c r="N76" s="3">
        <v>-0.1560732</v>
      </c>
      <c r="O76" s="1">
        <f t="shared" si="2"/>
        <v>4.7111834862385319E-3</v>
      </c>
      <c r="P76" s="1">
        <v>0.51351899999999995</v>
      </c>
    </row>
    <row r="77" spans="1:16" x14ac:dyDescent="0.2">
      <c r="A77" s="1" t="s">
        <v>125</v>
      </c>
      <c r="B77" s="1" t="s">
        <v>105</v>
      </c>
      <c r="C77" s="1">
        <v>-0.13170000000000001</v>
      </c>
      <c r="D77" s="1">
        <v>-5.6500000000000002E-2</v>
      </c>
      <c r="E77" s="1">
        <v>-2.5000000000000001E-2</v>
      </c>
      <c r="F77" s="1">
        <v>-4.02E-2</v>
      </c>
      <c r="G77" s="1">
        <v>0.24279999999999999</v>
      </c>
      <c r="H77" s="1">
        <v>-2.69E-2</v>
      </c>
      <c r="I77" s="1">
        <v>-9.1999999999999998E-3</v>
      </c>
      <c r="J77" s="1">
        <v>0.1159</v>
      </c>
      <c r="K77" s="1">
        <v>-0.3589</v>
      </c>
      <c r="L77" s="1">
        <v>-0.21990000000000001</v>
      </c>
      <c r="M77" s="3">
        <v>-1.7954661000000001</v>
      </c>
      <c r="N77" s="3">
        <v>-0.17707100000000001</v>
      </c>
      <c r="O77" s="1">
        <f t="shared" si="2"/>
        <v>4.6943119266055046E-3</v>
      </c>
      <c r="P77" s="1">
        <v>0.51168000000000002</v>
      </c>
    </row>
    <row r="78" spans="1:16" x14ac:dyDescent="0.2">
      <c r="A78" s="1" t="s">
        <v>125</v>
      </c>
      <c r="B78" s="1" t="s">
        <v>106</v>
      </c>
      <c r="C78" s="1">
        <v>-7.3999999999999996E-2</v>
      </c>
      <c r="D78" s="1">
        <v>-3.1099999999999999E-2</v>
      </c>
      <c r="E78" s="1">
        <v>-1.0500000000000001E-2</v>
      </c>
      <c r="F78" s="1">
        <v>-1.6400000000000001E-2</v>
      </c>
      <c r="G78" s="1">
        <v>9.2200000000000004E-2</v>
      </c>
      <c r="H78" s="1">
        <v>6.4999999999999997E-3</v>
      </c>
      <c r="I78" s="1">
        <v>-5.1000000000000004E-3</v>
      </c>
      <c r="J78" s="1">
        <v>2.4799999999999999E-2</v>
      </c>
      <c r="K78" s="1">
        <v>-1.5800000000000002E-2</v>
      </c>
      <c r="L78" s="1">
        <v>-7.8600000000000003E-2</v>
      </c>
      <c r="M78" s="3">
        <v>-1.0088419999999998</v>
      </c>
      <c r="N78" s="3">
        <v>-9.7467399999999996E-2</v>
      </c>
      <c r="O78" s="1">
        <f t="shared" si="2"/>
        <v>4.6582568807339454E-3</v>
      </c>
      <c r="P78" s="1">
        <v>0.50775000000000003</v>
      </c>
    </row>
    <row r="79" spans="1:16" x14ac:dyDescent="0.2">
      <c r="A79" s="1" t="s">
        <v>125</v>
      </c>
      <c r="B79" s="1" t="s">
        <v>107</v>
      </c>
      <c r="C79" s="1">
        <v>-0.12470000000000001</v>
      </c>
      <c r="D79" s="1">
        <v>-5.57E-2</v>
      </c>
      <c r="E79" s="1">
        <v>-1.2500000000000001E-2</v>
      </c>
      <c r="F79" s="1">
        <v>-3.6600000000000001E-2</v>
      </c>
      <c r="G79" s="1">
        <v>0.18110000000000001</v>
      </c>
      <c r="H79" s="1">
        <v>4.7000000000000002E-3</v>
      </c>
      <c r="I79" s="1">
        <v>-2.7000000000000001E-3</v>
      </c>
      <c r="J79" s="1">
        <v>9.4200000000000006E-2</v>
      </c>
      <c r="K79" s="1">
        <v>-0.2084</v>
      </c>
      <c r="L79" s="1">
        <v>-0.152</v>
      </c>
      <c r="M79" s="3">
        <v>-1.7000351</v>
      </c>
      <c r="N79" s="3">
        <v>-0.17456379999999999</v>
      </c>
      <c r="O79" s="1">
        <f t="shared" si="2"/>
        <v>4.5884954128440365E-3</v>
      </c>
      <c r="P79" s="1">
        <v>0.50014599999999998</v>
      </c>
    </row>
    <row r="80" spans="1:16" x14ac:dyDescent="0.2">
      <c r="A80" s="1" t="s">
        <v>125</v>
      </c>
      <c r="B80" s="1" t="s">
        <v>108</v>
      </c>
      <c r="C80" s="1">
        <v>-0.1356</v>
      </c>
      <c r="D80" s="1">
        <v>-6.0600000000000001E-2</v>
      </c>
      <c r="E80" s="1">
        <v>-2.2599999999999999E-2</v>
      </c>
      <c r="F80" s="1">
        <v>-3.5099999999999999E-2</v>
      </c>
      <c r="G80" s="1">
        <v>0.21129999999999999</v>
      </c>
      <c r="H80" s="1">
        <v>-2.23E-2</v>
      </c>
      <c r="I80" s="1">
        <v>-1.12E-2</v>
      </c>
      <c r="J80" s="1">
        <v>0.1103</v>
      </c>
      <c r="K80" s="1">
        <v>-0.35299999999999998</v>
      </c>
      <c r="L80" s="1">
        <v>-0.2157</v>
      </c>
      <c r="M80" s="3">
        <v>-1.8486347999999999</v>
      </c>
      <c r="N80" s="3">
        <v>-0.18992039999999999</v>
      </c>
      <c r="O80" s="1">
        <f t="shared" si="2"/>
        <v>4.5377706422018342E-3</v>
      </c>
      <c r="P80" s="1">
        <v>0.49461699999999997</v>
      </c>
    </row>
    <row r="81" spans="1:16" x14ac:dyDescent="0.2">
      <c r="A81" s="1" t="s">
        <v>125</v>
      </c>
      <c r="B81" s="1" t="s">
        <v>109</v>
      </c>
      <c r="C81" s="1">
        <v>-0.12790000000000001</v>
      </c>
      <c r="D81" s="1">
        <v>-5.4199999999999998E-2</v>
      </c>
      <c r="E81" s="1">
        <v>-1.5900000000000001E-2</v>
      </c>
      <c r="F81" s="1">
        <v>-2.4799999999999999E-2</v>
      </c>
      <c r="G81" s="1">
        <v>0.1799</v>
      </c>
      <c r="H81" s="1">
        <v>-8.6999999999999994E-3</v>
      </c>
      <c r="I81" s="1">
        <v>-5.1000000000000004E-3</v>
      </c>
      <c r="J81" s="1">
        <v>0.1459</v>
      </c>
      <c r="K81" s="1">
        <v>-0.28399999999999997</v>
      </c>
      <c r="L81" s="1">
        <v>-0.21060000000000001</v>
      </c>
      <c r="M81" s="3">
        <v>-1.7436607000000002</v>
      </c>
      <c r="N81" s="3">
        <v>-0.16986279999999998</v>
      </c>
      <c r="O81" s="1">
        <f t="shared" si="2"/>
        <v>4.4632935779816514E-3</v>
      </c>
      <c r="P81" s="1">
        <v>0.48649900000000001</v>
      </c>
    </row>
    <row r="82" spans="1:16" x14ac:dyDescent="0.2">
      <c r="A82" s="1" t="s">
        <v>125</v>
      </c>
      <c r="B82" s="1" t="s">
        <v>110</v>
      </c>
      <c r="C82" s="1">
        <v>-0.1212</v>
      </c>
      <c r="D82" s="1">
        <v>-7.4899999999999994E-2</v>
      </c>
      <c r="E82" s="1">
        <v>2.8E-3</v>
      </c>
      <c r="F82" s="1">
        <v>-1.61E-2</v>
      </c>
      <c r="G82" s="1">
        <v>0.1421</v>
      </c>
      <c r="H82" s="1">
        <v>1E-3</v>
      </c>
      <c r="I82" s="1">
        <v>-2.1600000000000001E-2</v>
      </c>
      <c r="J82" s="1">
        <v>3.9800000000000002E-2</v>
      </c>
      <c r="K82" s="1">
        <v>5.3600000000000002E-2</v>
      </c>
      <c r="L82" s="1">
        <v>3.6600000000000001E-2</v>
      </c>
      <c r="M82" s="3">
        <v>-1.6523196</v>
      </c>
      <c r="N82" s="3">
        <v>-0.23473659999999996</v>
      </c>
      <c r="O82" s="1">
        <f t="shared" si="2"/>
        <v>4.4144954128440368E-3</v>
      </c>
      <c r="P82" s="1">
        <v>0.48118</v>
      </c>
    </row>
    <row r="83" spans="1:16" x14ac:dyDescent="0.2">
      <c r="A83" s="1" t="s">
        <v>125</v>
      </c>
      <c r="B83" s="1" t="s">
        <v>111</v>
      </c>
      <c r="C83" s="1">
        <v>-0.1343</v>
      </c>
      <c r="D83" s="1">
        <v>-0.1002</v>
      </c>
      <c r="E83" s="1">
        <v>6.4600000000000005E-2</v>
      </c>
      <c r="F83" s="1">
        <v>4.8500000000000001E-2</v>
      </c>
      <c r="G83" s="1">
        <v>-2E-3</v>
      </c>
      <c r="H83" s="1">
        <v>-3.49E-2</v>
      </c>
      <c r="I83" s="1">
        <v>2.63E-2</v>
      </c>
      <c r="J83" s="1">
        <v>-0.2326</v>
      </c>
      <c r="K83" s="1">
        <v>-8.4599999999999995E-2</v>
      </c>
      <c r="L83" s="1">
        <v>0.23350000000000001</v>
      </c>
      <c r="M83" s="3">
        <v>-1.8309118999999998</v>
      </c>
      <c r="N83" s="3">
        <v>-0.31402679999999999</v>
      </c>
      <c r="O83" s="1">
        <f t="shared" si="2"/>
        <v>4.3601467889908254E-3</v>
      </c>
      <c r="P83" s="1">
        <v>0.47525600000000001</v>
      </c>
    </row>
    <row r="84" spans="1:16" x14ac:dyDescent="0.2">
      <c r="A84" s="1" t="s">
        <v>125</v>
      </c>
      <c r="B84" s="1" t="s">
        <v>112</v>
      </c>
      <c r="C84" s="1">
        <v>-0.1235</v>
      </c>
      <c r="D84" s="1">
        <v>-5.7200000000000001E-2</v>
      </c>
      <c r="E84" s="1">
        <v>3.6400000000000002E-2</v>
      </c>
      <c r="F84" s="1">
        <v>3.09E-2</v>
      </c>
      <c r="G84" s="1">
        <v>5.4000000000000003E-3</v>
      </c>
      <c r="H84" s="1">
        <v>2.3999999999999998E-3</v>
      </c>
      <c r="I84" s="1">
        <v>8.8000000000000005E-3</v>
      </c>
      <c r="J84" s="1">
        <v>-0.1326</v>
      </c>
      <c r="K84" s="1">
        <v>-3.6799999999999999E-2</v>
      </c>
      <c r="L84" s="1">
        <v>7.6399999999999996E-2</v>
      </c>
      <c r="M84" s="3">
        <v>-1.6836754999999999</v>
      </c>
      <c r="N84" s="3">
        <v>-0.1792648</v>
      </c>
      <c r="O84" s="1">
        <f t="shared" si="2"/>
        <v>4.3091376146788991E-3</v>
      </c>
      <c r="P84" s="1">
        <v>0.469696</v>
      </c>
    </row>
    <row r="85" spans="1:16" x14ac:dyDescent="0.2">
      <c r="A85" s="1" t="s">
        <v>125</v>
      </c>
      <c r="B85" s="1" t="s">
        <v>113</v>
      </c>
      <c r="C85" s="1">
        <v>-0.1186</v>
      </c>
      <c r="D85" s="1">
        <v>-1.01E-2</v>
      </c>
      <c r="E85" s="1">
        <v>-0.25280000000000002</v>
      </c>
      <c r="F85" s="1">
        <v>-0.26879999999999998</v>
      </c>
      <c r="G85" s="1">
        <v>-0.17130000000000001</v>
      </c>
      <c r="H85" s="1">
        <v>-7.7999999999999996E-3</v>
      </c>
      <c r="I85" s="1">
        <v>2.3E-3</v>
      </c>
      <c r="J85" s="1">
        <v>1.4E-2</v>
      </c>
      <c r="K85" s="1">
        <v>1.9800000000000002E-2</v>
      </c>
      <c r="L85" s="1">
        <v>6.6699999999999995E-2</v>
      </c>
      <c r="M85" s="3">
        <v>-1.6168737999999998</v>
      </c>
      <c r="N85" s="3">
        <v>-3.1653399999999998E-2</v>
      </c>
      <c r="O85" s="1">
        <f t="shared" si="2"/>
        <v>4.2410366972477067E-3</v>
      </c>
      <c r="P85" s="1">
        <v>0.46227299999999999</v>
      </c>
    </row>
    <row r="86" spans="1:16" x14ac:dyDescent="0.2">
      <c r="A86" s="1" t="s">
        <v>125</v>
      </c>
      <c r="B86" s="1" t="s">
        <v>114</v>
      </c>
      <c r="C86" s="1">
        <v>-0.1157</v>
      </c>
      <c r="D86" s="1">
        <v>-1.78E-2</v>
      </c>
      <c r="E86" s="1">
        <v>-0.24429999999999999</v>
      </c>
      <c r="F86" s="1">
        <v>-0.26829999999999998</v>
      </c>
      <c r="G86" s="1">
        <v>-0.16439999999999999</v>
      </c>
      <c r="H86" s="1">
        <v>-1.2699999999999999E-2</v>
      </c>
      <c r="I86" s="1">
        <v>-2.5999999999999999E-3</v>
      </c>
      <c r="J86" s="1">
        <v>5.5999999999999999E-3</v>
      </c>
      <c r="K86" s="1">
        <v>4.0000000000000002E-4</v>
      </c>
      <c r="L86" s="1">
        <v>1.5699999999999999E-2</v>
      </c>
      <c r="M86" s="3">
        <v>-1.5773381</v>
      </c>
      <c r="N86" s="3">
        <v>-5.57852E-2</v>
      </c>
      <c r="O86" s="1">
        <f t="shared" si="2"/>
        <v>4.2101926605504587E-3</v>
      </c>
      <c r="P86" s="1">
        <v>0.45891100000000001</v>
      </c>
    </row>
    <row r="87" spans="1:16" x14ac:dyDescent="0.2">
      <c r="A87" s="1" t="s">
        <v>125</v>
      </c>
      <c r="B87" s="1" t="s">
        <v>115</v>
      </c>
      <c r="C87" s="1">
        <v>-0.11210000000000001</v>
      </c>
      <c r="D87" s="1">
        <v>-8.8000000000000005E-3</v>
      </c>
      <c r="E87" s="1">
        <v>-0.17760000000000001</v>
      </c>
      <c r="F87" s="1">
        <v>-0.20449999999999999</v>
      </c>
      <c r="G87" s="1">
        <v>-0.1164</v>
      </c>
      <c r="H87" s="1">
        <v>-8.6E-3</v>
      </c>
      <c r="I87" s="1">
        <v>9.7000000000000003E-3</v>
      </c>
      <c r="J87" s="1">
        <v>3.8E-3</v>
      </c>
      <c r="K87" s="1">
        <v>3.8E-3</v>
      </c>
      <c r="L87" s="1">
        <v>1.9400000000000001E-2</v>
      </c>
      <c r="M87" s="3">
        <v>-1.5282593</v>
      </c>
      <c r="N87" s="3">
        <v>-2.7579200000000002E-2</v>
      </c>
      <c r="O87" s="1">
        <f t="shared" si="2"/>
        <v>4.1252293577981654E-3</v>
      </c>
      <c r="P87" s="1">
        <v>0.44964999999999999</v>
      </c>
    </row>
    <row r="88" spans="1:16" x14ac:dyDescent="0.2">
      <c r="A88" s="1" t="s">
        <v>125</v>
      </c>
      <c r="B88" s="1" t="s">
        <v>116</v>
      </c>
      <c r="C88" s="1">
        <v>-0.1103</v>
      </c>
      <c r="D88" s="1">
        <v>-5.9999999999999995E-4</v>
      </c>
      <c r="E88" s="1">
        <v>-0.1981</v>
      </c>
      <c r="F88" s="1">
        <v>-0.21840000000000001</v>
      </c>
      <c r="G88" s="1">
        <v>-0.12470000000000001</v>
      </c>
      <c r="H88" s="1">
        <v>8.0000000000000004E-4</v>
      </c>
      <c r="I88" s="1">
        <v>-6.9999999999999999E-4</v>
      </c>
      <c r="J88" s="1">
        <v>2.9100000000000001E-2</v>
      </c>
      <c r="K88" s="1">
        <v>1.66E-2</v>
      </c>
      <c r="L88" s="1">
        <v>1.46E-2</v>
      </c>
      <c r="M88" s="3">
        <v>-1.5037198999999999</v>
      </c>
      <c r="N88" s="3">
        <v>-1.8803999999999997E-3</v>
      </c>
      <c r="O88" s="1">
        <f t="shared" si="2"/>
        <v>4.0487155963302747E-3</v>
      </c>
      <c r="P88" s="1">
        <v>0.44130999999999998</v>
      </c>
    </row>
    <row r="89" spans="1:16" x14ac:dyDescent="0.2">
      <c r="A89" s="1" t="s">
        <v>125</v>
      </c>
      <c r="B89" s="1" t="s">
        <v>117</v>
      </c>
      <c r="C89" s="1">
        <v>-0.11849999999999999</v>
      </c>
      <c r="D89" s="1">
        <v>-1.1299999999999999E-2</v>
      </c>
      <c r="E89" s="1">
        <v>-0.22670000000000001</v>
      </c>
      <c r="F89" s="1">
        <v>-0.249</v>
      </c>
      <c r="G89" s="1">
        <v>-0.13900000000000001</v>
      </c>
      <c r="H89" s="1">
        <v>-1.44E-2</v>
      </c>
      <c r="I89" s="1">
        <v>4.4999999999999997E-3</v>
      </c>
      <c r="J89" s="1">
        <v>2.1399999999999999E-2</v>
      </c>
      <c r="K89" s="1">
        <v>-6.9999999999999999E-4</v>
      </c>
      <c r="L89" s="1">
        <v>3.8100000000000002E-2</v>
      </c>
      <c r="M89" s="3">
        <v>-1.6155104999999998</v>
      </c>
      <c r="N89" s="3">
        <v>-3.54142E-2</v>
      </c>
      <c r="O89" s="1">
        <f t="shared" si="2"/>
        <v>3.8947247706422015E-3</v>
      </c>
      <c r="P89" s="1">
        <v>0.42452499999999999</v>
      </c>
    </row>
    <row r="90" spans="1:16" x14ac:dyDescent="0.2">
      <c r="A90" s="1" t="s">
        <v>125</v>
      </c>
      <c r="B90" s="1" t="s">
        <v>118</v>
      </c>
      <c r="C90" s="1">
        <v>-9.4700000000000006E-2</v>
      </c>
      <c r="D90" s="1">
        <v>-5.8400000000000001E-2</v>
      </c>
      <c r="E90" s="1">
        <v>1.35E-2</v>
      </c>
      <c r="F90" s="1">
        <v>2.0299999999999999E-2</v>
      </c>
      <c r="G90" s="1">
        <v>4.7399999999999998E-2</v>
      </c>
      <c r="H90" s="1">
        <v>1.8200000000000001E-2</v>
      </c>
      <c r="I90" s="1">
        <v>-7.9000000000000008E-3</v>
      </c>
      <c r="J90" s="1">
        <v>-0.1636</v>
      </c>
      <c r="K90" s="1">
        <v>0.18310000000000001</v>
      </c>
      <c r="L90" s="1">
        <v>-0.18099999999999999</v>
      </c>
      <c r="M90" s="3">
        <v>-1.2910451000000001</v>
      </c>
      <c r="N90" s="3">
        <v>-0.18302559999999998</v>
      </c>
      <c r="O90" s="1">
        <f t="shared" si="2"/>
        <v>3.6874311926605504E-3</v>
      </c>
      <c r="P90" s="1">
        <v>0.40193000000000001</v>
      </c>
    </row>
    <row r="91" spans="1:16" x14ac:dyDescent="0.2">
      <c r="A91" s="1" t="s">
        <v>125</v>
      </c>
      <c r="B91" s="1" t="s">
        <v>119</v>
      </c>
      <c r="C91" s="1">
        <v>-9.2899999999999996E-2</v>
      </c>
      <c r="D91" s="1">
        <v>-5.3600000000000002E-2</v>
      </c>
      <c r="E91" s="1">
        <v>3.1699999999999999E-2</v>
      </c>
      <c r="F91" s="1">
        <v>2.5499999999999998E-2</v>
      </c>
      <c r="G91" s="1">
        <v>4.7800000000000002E-2</v>
      </c>
      <c r="H91" s="1">
        <v>7.6E-3</v>
      </c>
      <c r="I91" s="1">
        <v>-8.8000000000000005E-3</v>
      </c>
      <c r="J91" s="1">
        <v>-0.1724</v>
      </c>
      <c r="K91" s="1">
        <v>0.16139999999999999</v>
      </c>
      <c r="L91" s="1">
        <v>-0.1855</v>
      </c>
      <c r="M91" s="3">
        <v>-1.2665057</v>
      </c>
      <c r="N91" s="3">
        <v>-0.1679824</v>
      </c>
      <c r="O91" s="1">
        <f t="shared" si="2"/>
        <v>3.2594587155963303E-3</v>
      </c>
      <c r="P91" s="1">
        <v>0.35528100000000001</v>
      </c>
    </row>
    <row r="92" spans="1:16" x14ac:dyDescent="0.2">
      <c r="A92" s="1" t="s">
        <v>125</v>
      </c>
      <c r="B92" s="1" t="s">
        <v>120</v>
      </c>
      <c r="C92" s="1">
        <v>-0.1036</v>
      </c>
      <c r="D92" s="1">
        <v>-6.3100000000000003E-2</v>
      </c>
      <c r="E92" s="1">
        <v>2.5399999999999999E-2</v>
      </c>
      <c r="F92" s="1">
        <v>1.77E-2</v>
      </c>
      <c r="G92" s="1">
        <v>4.8500000000000001E-2</v>
      </c>
      <c r="H92" s="1">
        <v>1.9300000000000001E-2</v>
      </c>
      <c r="I92" s="1">
        <v>-1.35E-2</v>
      </c>
      <c r="J92" s="1">
        <v>-0.1613</v>
      </c>
      <c r="K92" s="1">
        <v>0.17510000000000001</v>
      </c>
      <c r="L92" s="1">
        <v>-0.18060000000000001</v>
      </c>
      <c r="M92" s="3">
        <v>-1.4123787999999999</v>
      </c>
      <c r="N92" s="3">
        <v>-0.1977554</v>
      </c>
      <c r="O92" s="1">
        <f t="shared" si="2"/>
        <v>2.9828623853211007E-3</v>
      </c>
      <c r="P92" s="1">
        <v>0.32513199999999998</v>
      </c>
    </row>
    <row r="93" spans="1:16" x14ac:dyDescent="0.2">
      <c r="A93" s="1" t="s">
        <v>125</v>
      </c>
      <c r="B93" s="1" t="s">
        <v>121</v>
      </c>
      <c r="C93" s="1">
        <v>-0.1022</v>
      </c>
      <c r="D93" s="1">
        <v>-6.59E-2</v>
      </c>
      <c r="E93" s="1">
        <v>0.04</v>
      </c>
      <c r="F93" s="1">
        <v>2.86E-2</v>
      </c>
      <c r="G93" s="1">
        <v>5.0200000000000002E-2</v>
      </c>
      <c r="H93" s="1">
        <v>2.86E-2</v>
      </c>
      <c r="I93" s="1">
        <v>-2.2800000000000001E-2</v>
      </c>
      <c r="J93" s="1">
        <v>-0.1767</v>
      </c>
      <c r="K93" s="1">
        <v>0.22670000000000001</v>
      </c>
      <c r="L93" s="1">
        <v>-0.20530000000000001</v>
      </c>
      <c r="M93" s="3">
        <v>-1.3932925999999999</v>
      </c>
      <c r="N93" s="3">
        <v>-0.20653059999999998</v>
      </c>
      <c r="O93" s="1">
        <f t="shared" si="2"/>
        <v>2.6153302752293579E-3</v>
      </c>
      <c r="P93" s="1">
        <v>0.28507100000000002</v>
      </c>
    </row>
    <row r="94" spans="1:16" x14ac:dyDescent="0.2">
      <c r="A94" s="1" t="s">
        <v>125</v>
      </c>
      <c r="B94" s="1" t="s">
        <v>122</v>
      </c>
      <c r="C94" s="1">
        <v>-0.13439999999999999</v>
      </c>
      <c r="D94" s="1">
        <v>-0.1207</v>
      </c>
      <c r="E94" s="1">
        <v>9.9699999999999997E-2</v>
      </c>
      <c r="F94" s="1">
        <v>8.3699999999999997E-2</v>
      </c>
      <c r="G94" s="1">
        <v>-7.6700000000000004E-2</v>
      </c>
      <c r="H94" s="1">
        <v>2.3999999999999998E-3</v>
      </c>
      <c r="I94" s="1">
        <v>5.0000000000000001E-4</v>
      </c>
      <c r="J94" s="1">
        <v>-0.14219999999999999</v>
      </c>
      <c r="K94" s="1">
        <v>3.2500000000000001E-2</v>
      </c>
      <c r="L94" s="1">
        <v>7.9500000000000001E-2</v>
      </c>
      <c r="M94" s="3">
        <v>-1.8322751999999998</v>
      </c>
      <c r="N94" s="3">
        <v>-0.37827379999999999</v>
      </c>
      <c r="O94" s="1">
        <f t="shared" si="2"/>
        <v>2.2496788990825686E-3</v>
      </c>
      <c r="P94" s="1">
        <v>0.24521499999999999</v>
      </c>
    </row>
    <row r="95" spans="1:16" x14ac:dyDescent="0.2">
      <c r="A95" s="1" t="s">
        <v>125</v>
      </c>
      <c r="B95" s="1" t="s">
        <v>123</v>
      </c>
      <c r="C95" s="1">
        <v>-0.13980000000000001</v>
      </c>
      <c r="D95" s="1">
        <v>-0.15279999999999999</v>
      </c>
      <c r="E95" s="1">
        <v>0.15390000000000001</v>
      </c>
      <c r="F95" s="1">
        <v>0.1217</v>
      </c>
      <c r="G95" s="1">
        <v>-0.2298</v>
      </c>
      <c r="H95" s="1">
        <v>2.7000000000000001E-3</v>
      </c>
      <c r="I95" s="1">
        <v>-5.7999999999999996E-3</v>
      </c>
      <c r="J95" s="1">
        <v>4.82E-2</v>
      </c>
      <c r="K95" s="1">
        <v>2.87E-2</v>
      </c>
      <c r="L95" s="1">
        <v>5.1200000000000002E-2</v>
      </c>
      <c r="M95" s="3">
        <v>-1.9058934000000001</v>
      </c>
      <c r="N95" s="3">
        <v>-0.47887519999999995</v>
      </c>
      <c r="O95" s="1">
        <f t="shared" si="2"/>
        <v>0</v>
      </c>
      <c r="P95" s="1">
        <v>0</v>
      </c>
    </row>
    <row r="96" spans="1:16" x14ac:dyDescent="0.2">
      <c r="A96" s="1" t="s">
        <v>124</v>
      </c>
      <c r="B96" s="1" t="s">
        <v>41</v>
      </c>
      <c r="C96" s="1">
        <v>-5.7099999999999998E-2</v>
      </c>
      <c r="D96" s="1">
        <v>0.18440000000000001</v>
      </c>
      <c r="E96" s="1">
        <v>4.4999999999999998E-2</v>
      </c>
      <c r="F96" s="1">
        <v>9.1000000000000004E-3</v>
      </c>
      <c r="G96" s="1">
        <v>-7.3000000000000001E-3</v>
      </c>
      <c r="H96" s="1">
        <v>1.4200000000000001E-2</v>
      </c>
      <c r="I96" s="1">
        <v>-9.9000000000000008E-3</v>
      </c>
      <c r="J96" s="1">
        <v>-9.4000000000000004E-3</v>
      </c>
      <c r="K96" s="1">
        <v>4.7899999999999998E-2</v>
      </c>
      <c r="L96" s="1">
        <v>-5.67E-2</v>
      </c>
      <c r="M96" s="3">
        <v>-0.77844429999999987</v>
      </c>
      <c r="N96" s="3">
        <v>0.57790960000000002</v>
      </c>
      <c r="O96" s="1">
        <f t="shared" si="2"/>
        <v>9.7147614678899097E-3</v>
      </c>
      <c r="P96" s="1">
        <v>1.0589090000000001</v>
      </c>
    </row>
    <row r="97" spans="1:16" x14ac:dyDescent="0.2">
      <c r="A97" s="1" t="s">
        <v>124</v>
      </c>
      <c r="B97" s="1" t="s">
        <v>42</v>
      </c>
      <c r="C97" s="1">
        <v>-6.1400000000000003E-2</v>
      </c>
      <c r="D97" s="1">
        <v>0.15920000000000001</v>
      </c>
      <c r="E97" s="1">
        <v>0.03</v>
      </c>
      <c r="F97" s="1">
        <v>1.0500000000000001E-2</v>
      </c>
      <c r="G97" s="1">
        <v>-1.32E-2</v>
      </c>
      <c r="H97" s="1">
        <v>1.7000000000000001E-2</v>
      </c>
      <c r="I97" s="1">
        <v>-9.9000000000000008E-3</v>
      </c>
      <c r="J97" s="1">
        <v>-6.0000000000000001E-3</v>
      </c>
      <c r="K97" s="1">
        <v>3.3399999999999999E-2</v>
      </c>
      <c r="L97" s="1">
        <v>-4.5699999999999998E-2</v>
      </c>
      <c r="M97" s="3">
        <v>-0.83706619999999998</v>
      </c>
      <c r="N97" s="3">
        <v>0.49893280000000001</v>
      </c>
      <c r="O97" s="1">
        <f t="shared" si="2"/>
        <v>9.6511834862385328E-3</v>
      </c>
      <c r="P97" s="1">
        <v>1.051979</v>
      </c>
    </row>
    <row r="98" spans="1:16" x14ac:dyDescent="0.2">
      <c r="A98" s="1" t="s">
        <v>124</v>
      </c>
      <c r="B98" s="1" t="s">
        <v>43</v>
      </c>
      <c r="C98" s="1">
        <v>-5.4899999999999997E-2</v>
      </c>
      <c r="D98" s="1">
        <v>0.1757</v>
      </c>
      <c r="E98" s="1">
        <v>3.4799999999999998E-2</v>
      </c>
      <c r="F98" s="1">
        <v>1.7299999999999999E-2</v>
      </c>
      <c r="G98" s="1">
        <v>-1.7399999999999999E-2</v>
      </c>
      <c r="H98" s="1">
        <v>1.4200000000000001E-2</v>
      </c>
      <c r="I98" s="1">
        <v>-1.43E-2</v>
      </c>
      <c r="J98" s="1">
        <v>4.0000000000000002E-4</v>
      </c>
      <c r="K98" s="1">
        <v>5.3499999999999999E-2</v>
      </c>
      <c r="L98" s="1">
        <v>-4.8300000000000003E-2</v>
      </c>
      <c r="M98" s="3">
        <v>-0.74845169999999994</v>
      </c>
      <c r="N98" s="3">
        <v>0.55064380000000002</v>
      </c>
      <c r="O98" s="1">
        <f t="shared" si="2"/>
        <v>9.5635412844036708E-3</v>
      </c>
      <c r="P98" s="1">
        <v>1.0424260000000001</v>
      </c>
    </row>
    <row r="99" spans="1:16" x14ac:dyDescent="0.2">
      <c r="A99" s="1" t="s">
        <v>124</v>
      </c>
      <c r="B99" s="1" t="s">
        <v>45</v>
      </c>
      <c r="C99" s="1">
        <v>-8.2000000000000007E-3</v>
      </c>
      <c r="D99" s="1">
        <v>1.5800000000000002E-2</v>
      </c>
      <c r="E99" s="1">
        <v>-4.2000000000000003E-2</v>
      </c>
      <c r="F99" s="1">
        <v>3.5200000000000002E-2</v>
      </c>
      <c r="G99" s="1">
        <v>-2.3999999999999998E-3</v>
      </c>
      <c r="H99" s="1">
        <v>1.37E-2</v>
      </c>
      <c r="I99" s="1">
        <v>7.3000000000000001E-3</v>
      </c>
      <c r="J99" s="1">
        <v>-1.5100000000000001E-2</v>
      </c>
      <c r="K99" s="1">
        <v>-1.2999999999999999E-3</v>
      </c>
      <c r="L99" s="1">
        <v>-7.9000000000000008E-3</v>
      </c>
      <c r="M99" s="3">
        <v>-0.1117906</v>
      </c>
      <c r="N99" s="3">
        <v>4.9517200000000004E-2</v>
      </c>
      <c r="O99" s="1">
        <f t="shared" ref="O99:O112" si="3">P99/109</f>
        <v>9.4385596330275219E-3</v>
      </c>
      <c r="P99" s="1">
        <v>1.0288029999999999</v>
      </c>
    </row>
    <row r="100" spans="1:16" x14ac:dyDescent="0.2">
      <c r="A100" s="1" t="s">
        <v>124</v>
      </c>
      <c r="B100" s="1" t="s">
        <v>46</v>
      </c>
      <c r="C100" s="1">
        <v>-9.1000000000000004E-3</v>
      </c>
      <c r="D100" s="1">
        <v>2.1000000000000001E-2</v>
      </c>
      <c r="E100" s="1">
        <v>-3.44E-2</v>
      </c>
      <c r="F100" s="1">
        <v>1.7299999999999999E-2</v>
      </c>
      <c r="G100" s="1">
        <v>-5.0000000000000001E-3</v>
      </c>
      <c r="H100" s="1">
        <v>3.5499999999999997E-2</v>
      </c>
      <c r="I100" s="1">
        <v>7.4999999999999997E-3</v>
      </c>
      <c r="J100" s="1">
        <v>-9.7000000000000003E-3</v>
      </c>
      <c r="K100" s="1">
        <v>-1.1000000000000001E-3</v>
      </c>
      <c r="L100" s="1">
        <v>-3.5999999999999999E-3</v>
      </c>
      <c r="M100" s="3">
        <v>-0.1240603</v>
      </c>
      <c r="N100" s="3">
        <v>6.5813999999999998E-2</v>
      </c>
      <c r="O100" s="1">
        <f t="shared" si="3"/>
        <v>9.3423027522935784E-3</v>
      </c>
      <c r="P100" s="1">
        <v>1.018311</v>
      </c>
    </row>
    <row r="101" spans="1:16" x14ac:dyDescent="0.2">
      <c r="A101" s="1" t="s">
        <v>124</v>
      </c>
      <c r="B101" s="1" t="s">
        <v>47</v>
      </c>
      <c r="C101" s="1">
        <v>-7.1599999999999997E-2</v>
      </c>
      <c r="D101" s="1">
        <v>0.2457</v>
      </c>
      <c r="E101" s="1">
        <v>5.2499999999999998E-2</v>
      </c>
      <c r="F101" s="1">
        <v>3.0700000000000002E-2</v>
      </c>
      <c r="G101" s="1">
        <v>-2.3900000000000001E-2</v>
      </c>
      <c r="H101" s="1">
        <v>4.7999999999999996E-3</v>
      </c>
      <c r="I101" s="1">
        <v>6.7000000000000002E-3</v>
      </c>
      <c r="J101" s="1">
        <v>1.2500000000000001E-2</v>
      </c>
      <c r="K101" s="1">
        <v>-2.24E-2</v>
      </c>
      <c r="L101" s="1">
        <v>1.35E-2</v>
      </c>
      <c r="M101" s="3">
        <v>-0.97612279999999985</v>
      </c>
      <c r="N101" s="3">
        <v>0.77002379999999992</v>
      </c>
      <c r="O101" s="1">
        <f t="shared" si="3"/>
        <v>9.2537614678899066E-3</v>
      </c>
      <c r="P101" s="1">
        <v>1.0086599999999999</v>
      </c>
    </row>
    <row r="102" spans="1:16" x14ac:dyDescent="0.2">
      <c r="A102" s="1" t="s">
        <v>124</v>
      </c>
      <c r="B102" s="1" t="s">
        <v>48</v>
      </c>
      <c r="C102" s="1">
        <v>-4.2500000000000003E-2</v>
      </c>
      <c r="D102" s="1">
        <v>0.12759999999999999</v>
      </c>
      <c r="E102" s="1">
        <v>2.2100000000000002E-2</v>
      </c>
      <c r="F102" s="1">
        <v>1.6899999999999998E-2</v>
      </c>
      <c r="G102" s="1">
        <v>4.7999999999999996E-3</v>
      </c>
      <c r="H102" s="1">
        <v>4.0000000000000002E-4</v>
      </c>
      <c r="I102" s="1">
        <v>-1.1999999999999999E-3</v>
      </c>
      <c r="J102" s="1">
        <v>-4.3E-3</v>
      </c>
      <c r="K102" s="1">
        <v>3.95E-2</v>
      </c>
      <c r="L102" s="1">
        <v>-3.4000000000000002E-2</v>
      </c>
      <c r="M102" s="3">
        <v>-0.57940250000000004</v>
      </c>
      <c r="N102" s="3">
        <v>0.39989839999999993</v>
      </c>
      <c r="O102" s="1">
        <f t="shared" si="3"/>
        <v>9.1978256880733949E-3</v>
      </c>
      <c r="P102" s="1">
        <v>1.0025630000000001</v>
      </c>
    </row>
    <row r="103" spans="1:16" x14ac:dyDescent="0.2">
      <c r="A103" s="1" t="s">
        <v>124</v>
      </c>
      <c r="B103" s="1" t="s">
        <v>49</v>
      </c>
      <c r="C103" s="1">
        <v>-1.12E-2</v>
      </c>
      <c r="D103" s="1">
        <v>9.2100000000000001E-2</v>
      </c>
      <c r="E103" s="1">
        <v>2.93E-2</v>
      </c>
      <c r="F103" s="1">
        <v>-2.3999999999999998E-3</v>
      </c>
      <c r="G103" s="1">
        <v>-4.0000000000000002E-4</v>
      </c>
      <c r="H103" s="1">
        <v>9.4000000000000004E-3</v>
      </c>
      <c r="I103" s="1">
        <v>-7.4999999999999997E-3</v>
      </c>
      <c r="J103" s="1">
        <v>2.3999999999999998E-3</v>
      </c>
      <c r="K103" s="1">
        <v>2.4299999999999999E-2</v>
      </c>
      <c r="L103" s="1">
        <v>-1.2500000000000001E-2</v>
      </c>
      <c r="M103" s="3">
        <v>-0.15268959999999998</v>
      </c>
      <c r="N103" s="3">
        <v>0.28864139999999999</v>
      </c>
      <c r="O103" s="1">
        <f t="shared" si="3"/>
        <v>9.0940642201834867E-3</v>
      </c>
      <c r="P103" s="1">
        <v>0.99125300000000005</v>
      </c>
    </row>
    <row r="104" spans="1:16" x14ac:dyDescent="0.2">
      <c r="A104" s="1" t="s">
        <v>124</v>
      </c>
      <c r="B104" s="1" t="s">
        <v>50</v>
      </c>
      <c r="C104" s="1">
        <v>-5.3199999999999997E-2</v>
      </c>
      <c r="D104" s="1">
        <v>0.1774</v>
      </c>
      <c r="E104" s="1">
        <v>3.4000000000000002E-2</v>
      </c>
      <c r="F104" s="1">
        <v>1.61E-2</v>
      </c>
      <c r="G104" s="1">
        <v>-5.3E-3</v>
      </c>
      <c r="H104" s="1">
        <v>1.0999999999999999E-2</v>
      </c>
      <c r="I104" s="1">
        <v>-9.7000000000000003E-3</v>
      </c>
      <c r="J104" s="1">
        <v>-7.3000000000000001E-3</v>
      </c>
      <c r="K104" s="1">
        <v>3.8600000000000002E-2</v>
      </c>
      <c r="L104" s="1">
        <v>-2.9700000000000001E-2</v>
      </c>
      <c r="M104" s="3">
        <v>-0.72527559999999991</v>
      </c>
      <c r="N104" s="3">
        <v>0.55597160000000001</v>
      </c>
      <c r="O104" s="1">
        <f t="shared" si="3"/>
        <v>9.0610458715596337E-3</v>
      </c>
      <c r="P104" s="1">
        <v>0.98765400000000003</v>
      </c>
    </row>
    <row r="105" spans="1:16" x14ac:dyDescent="0.2">
      <c r="A105" s="1" t="s">
        <v>124</v>
      </c>
      <c r="B105" s="1" t="s">
        <v>51</v>
      </c>
      <c r="C105" s="1">
        <v>-7.9100000000000004E-2</v>
      </c>
      <c r="D105" s="1">
        <v>0.28989999999999999</v>
      </c>
      <c r="E105" s="1">
        <v>6.2199999999999998E-2</v>
      </c>
      <c r="F105" s="1">
        <v>4.7300000000000002E-2</v>
      </c>
      <c r="G105" s="1">
        <v>-6.7999999999999996E-3</v>
      </c>
      <c r="H105" s="1">
        <v>-1.03E-2</v>
      </c>
      <c r="I105" s="1">
        <v>9.2999999999999992E-3</v>
      </c>
      <c r="J105" s="1">
        <v>2.8400000000000002E-2</v>
      </c>
      <c r="K105" s="1">
        <v>-2.0299999999999999E-2</v>
      </c>
      <c r="L105" s="1">
        <v>-8.0999999999999996E-3</v>
      </c>
      <c r="M105" s="3">
        <v>-1.0783703</v>
      </c>
      <c r="N105" s="3">
        <v>0.90854659999999998</v>
      </c>
      <c r="O105" s="1">
        <f t="shared" si="3"/>
        <v>8.8953944954128436E-3</v>
      </c>
      <c r="P105" s="1">
        <v>0.96959799999999996</v>
      </c>
    </row>
    <row r="106" spans="1:16" x14ac:dyDescent="0.2">
      <c r="A106" s="1" t="s">
        <v>124</v>
      </c>
      <c r="B106" s="1" t="s">
        <v>52</v>
      </c>
      <c r="C106" s="1">
        <v>-5.8099999999999999E-2</v>
      </c>
      <c r="D106" s="1">
        <v>0.1638</v>
      </c>
      <c r="E106" s="1">
        <v>3.7999999999999999E-2</v>
      </c>
      <c r="F106" s="1">
        <v>1.66E-2</v>
      </c>
      <c r="G106" s="1">
        <v>-3.2000000000000002E-3</v>
      </c>
      <c r="H106" s="1">
        <v>1.3899999999999999E-2</v>
      </c>
      <c r="I106" s="1">
        <v>-9.7000000000000003E-3</v>
      </c>
      <c r="J106" s="1">
        <v>-5.1000000000000004E-3</v>
      </c>
      <c r="K106" s="1">
        <v>3.2000000000000001E-2</v>
      </c>
      <c r="L106" s="1">
        <v>-2.8799999999999999E-2</v>
      </c>
      <c r="M106" s="3">
        <v>-0.79207729999999998</v>
      </c>
      <c r="N106" s="3">
        <v>0.51334919999999995</v>
      </c>
      <c r="O106" s="1">
        <f t="shared" si="3"/>
        <v>8.7968715596330269E-3</v>
      </c>
      <c r="P106" s="1">
        <v>0.95885900000000002</v>
      </c>
    </row>
    <row r="107" spans="1:16" x14ac:dyDescent="0.2">
      <c r="A107" s="1" t="s">
        <v>124</v>
      </c>
      <c r="B107" s="1" t="s">
        <v>53</v>
      </c>
      <c r="C107" s="1">
        <v>-5.6899999999999999E-2</v>
      </c>
      <c r="D107" s="1">
        <v>0.21629999999999999</v>
      </c>
      <c r="E107" s="1">
        <v>3.9300000000000002E-2</v>
      </c>
      <c r="F107" s="1">
        <v>1.35E-2</v>
      </c>
      <c r="G107" s="1">
        <v>-1.49E-2</v>
      </c>
      <c r="H107" s="1">
        <v>1.0699999999999999E-2</v>
      </c>
      <c r="I107" s="1">
        <v>-4.1000000000000003E-3</v>
      </c>
      <c r="J107" s="1">
        <v>1.4500000000000001E-2</v>
      </c>
      <c r="K107" s="1">
        <v>5.3900000000000003E-2</v>
      </c>
      <c r="L107" s="1">
        <v>-4.7399999999999998E-2</v>
      </c>
      <c r="M107" s="3">
        <v>-0.77571769999999995</v>
      </c>
      <c r="N107" s="3">
        <v>0.67788419999999994</v>
      </c>
      <c r="O107" s="1">
        <f t="shared" si="3"/>
        <v>8.7071376146788983E-3</v>
      </c>
      <c r="P107" s="1">
        <v>0.94907799999999998</v>
      </c>
    </row>
    <row r="108" spans="1:16" x14ac:dyDescent="0.2">
      <c r="A108" s="1" t="s">
        <v>124</v>
      </c>
      <c r="B108" s="1" t="s">
        <v>54</v>
      </c>
      <c r="C108" s="1">
        <v>-7.6200000000000004E-2</v>
      </c>
      <c r="D108" s="1">
        <v>0.31080000000000002</v>
      </c>
      <c r="E108" s="1">
        <v>6.8599999999999994E-2</v>
      </c>
      <c r="F108" s="1">
        <v>4.4600000000000001E-2</v>
      </c>
      <c r="G108" s="1">
        <v>-2.5899999999999999E-2</v>
      </c>
      <c r="H108" s="1">
        <v>5.7999999999999996E-3</v>
      </c>
      <c r="I108" s="1">
        <v>1.18E-2</v>
      </c>
      <c r="J108" s="1">
        <v>3.6799999999999999E-2</v>
      </c>
      <c r="K108" s="1">
        <v>-3.9800000000000002E-2</v>
      </c>
      <c r="L108" s="1">
        <v>0.1111</v>
      </c>
      <c r="M108" s="3">
        <v>-1.0388345999999999</v>
      </c>
      <c r="N108" s="3">
        <v>0.9740472</v>
      </c>
      <c r="O108" s="1">
        <f t="shared" si="3"/>
        <v>8.611798165137614E-3</v>
      </c>
      <c r="P108" s="1">
        <v>0.93868600000000002</v>
      </c>
    </row>
    <row r="109" spans="1:16" x14ac:dyDescent="0.2">
      <c r="A109" s="1" t="s">
        <v>124</v>
      </c>
      <c r="B109" s="1" t="s">
        <v>55</v>
      </c>
      <c r="C109" s="1">
        <v>-8.2799999999999999E-2</v>
      </c>
      <c r="D109" s="1">
        <v>0.29780000000000001</v>
      </c>
      <c r="E109" s="1">
        <v>6.7900000000000002E-2</v>
      </c>
      <c r="F109" s="1">
        <v>3.49E-2</v>
      </c>
      <c r="G109" s="1">
        <v>-1.14E-2</v>
      </c>
      <c r="H109" s="1">
        <v>2.3E-3</v>
      </c>
      <c r="I109" s="1">
        <v>1.2200000000000001E-2</v>
      </c>
      <c r="J109" s="1">
        <v>6.1999999999999998E-3</v>
      </c>
      <c r="K109" s="1">
        <v>-4.9000000000000002E-2</v>
      </c>
      <c r="L109" s="1">
        <v>-4.1599999999999998E-2</v>
      </c>
      <c r="M109" s="3">
        <v>-1.1288123999999999</v>
      </c>
      <c r="N109" s="3">
        <v>0.93330519999999995</v>
      </c>
      <c r="O109" s="1">
        <f t="shared" si="3"/>
        <v>8.548954128440367E-3</v>
      </c>
      <c r="P109" s="1">
        <v>0.931836</v>
      </c>
    </row>
    <row r="110" spans="1:16" x14ac:dyDescent="0.2">
      <c r="A110" s="1" t="s">
        <v>124</v>
      </c>
      <c r="B110" s="1" t="s">
        <v>56</v>
      </c>
      <c r="C110" s="1">
        <v>-8.0199999999999994E-2</v>
      </c>
      <c r="D110" s="1">
        <v>0.31969999999999998</v>
      </c>
      <c r="E110" s="1">
        <v>6.9199999999999998E-2</v>
      </c>
      <c r="F110" s="1">
        <v>3.85E-2</v>
      </c>
      <c r="G110" s="1">
        <v>-3.0599999999999999E-2</v>
      </c>
      <c r="H110" s="1">
        <v>3.5000000000000001E-3</v>
      </c>
      <c r="I110" s="1">
        <v>4.4999999999999997E-3</v>
      </c>
      <c r="J110" s="1">
        <v>3.6200000000000003E-2</v>
      </c>
      <c r="K110" s="1">
        <v>-3.3399999999999999E-2</v>
      </c>
      <c r="L110" s="1">
        <v>0.1192</v>
      </c>
      <c r="M110" s="3">
        <v>-1.0933665999999997</v>
      </c>
      <c r="N110" s="3">
        <v>1.0019397999999999</v>
      </c>
      <c r="O110" s="1">
        <f t="shared" si="3"/>
        <v>8.4779266055045877E-3</v>
      </c>
      <c r="P110" s="1">
        <v>0.92409399999999997</v>
      </c>
    </row>
    <row r="111" spans="1:16" x14ac:dyDescent="0.2">
      <c r="A111" s="1" t="s">
        <v>124</v>
      </c>
      <c r="B111" s="1" t="s">
        <v>57</v>
      </c>
      <c r="C111" s="1">
        <v>-7.3700000000000002E-2</v>
      </c>
      <c r="D111" s="1">
        <v>0.27650000000000002</v>
      </c>
      <c r="E111" s="1">
        <v>6.2399999999999997E-2</v>
      </c>
      <c r="F111" s="1">
        <v>4.4400000000000002E-2</v>
      </c>
      <c r="G111" s="1">
        <v>-7.3000000000000001E-3</v>
      </c>
      <c r="H111" s="1">
        <v>-5.3E-3</v>
      </c>
      <c r="I111" s="1">
        <v>2.9999999999999997E-4</v>
      </c>
      <c r="J111" s="1">
        <v>-1.4E-3</v>
      </c>
      <c r="K111" s="1">
        <v>-2.0500000000000001E-2</v>
      </c>
      <c r="L111" s="1">
        <v>2.98E-2</v>
      </c>
      <c r="M111" s="3">
        <v>-1.0047520999999999</v>
      </c>
      <c r="N111" s="3">
        <v>0.86655100000000007</v>
      </c>
      <c r="O111" s="1">
        <f t="shared" si="3"/>
        <v>8.4168440366972474E-3</v>
      </c>
      <c r="P111" s="1">
        <v>0.91743600000000003</v>
      </c>
    </row>
    <row r="112" spans="1:16" x14ac:dyDescent="0.2">
      <c r="A112" s="1" t="s">
        <v>124</v>
      </c>
      <c r="B112" s="1" t="s">
        <v>58</v>
      </c>
      <c r="C112" s="1">
        <v>-0.06</v>
      </c>
      <c r="D112" s="1">
        <v>0.1578</v>
      </c>
      <c r="E112" s="1">
        <v>3.1800000000000002E-2</v>
      </c>
      <c r="F112" s="1">
        <v>1.23E-2</v>
      </c>
      <c r="G112" s="1">
        <v>-1.9099999999999999E-2</v>
      </c>
      <c r="H112" s="1">
        <v>8.9999999999999993E-3</v>
      </c>
      <c r="I112" s="1">
        <v>-1.5599999999999999E-2</v>
      </c>
      <c r="J112" s="1">
        <v>-1.03E-2</v>
      </c>
      <c r="K112" s="1">
        <v>0.05</v>
      </c>
      <c r="L112" s="1">
        <v>-4.6800000000000001E-2</v>
      </c>
      <c r="M112" s="3">
        <v>-0.81797999999999993</v>
      </c>
      <c r="N112" s="3">
        <v>0.49454519999999996</v>
      </c>
      <c r="O112" s="1">
        <f t="shared" si="3"/>
        <v>8.3090642201834874E-3</v>
      </c>
      <c r="P112" s="1">
        <v>0.90568800000000005</v>
      </c>
    </row>
  </sheetData>
  <sortState ref="A2:P112">
    <sortCondition ref="A2:A112"/>
  </sortState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eigenvectors</vt:lpstr>
      <vt:lpstr>eigenvectors!NA_60K_wilds</vt:lpstr>
    </vt:vector>
  </TitlesOfParts>
  <Company>Stony Brook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Monzon</dc:creator>
  <cp:lastModifiedBy>Javier Monzon</cp:lastModifiedBy>
  <dcterms:created xsi:type="dcterms:W3CDTF">2011-10-04T20:42:02Z</dcterms:created>
  <dcterms:modified xsi:type="dcterms:W3CDTF">2013-10-08T04:30:34Z</dcterms:modified>
</cp:coreProperties>
</file>