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externalReferences>
    <externalReference r:id="rId6"/>
  </externalReferences>
  <definedNames>
    <definedName localSheetId="1" name="City">'[1]Data set'!$B:$B</definedName>
    <definedName localSheetId="1" name="Product">'[1]Data set'!$A:$A</definedName>
    <definedName name="Product">'Data set'!$A:$A</definedName>
    <definedName name="City">'Data set'!$B:$B</definedName>
  </definedNames>
  <calcPr/>
  <extLst>
    <ext uri="GoogleSheetsCustomDataVersion2">
      <go:sheetsCustomData xmlns:go="http://customooxmlschemas.google.com/" r:id="rId7" roundtripDataChecksum="V44cqHmofnetyTSs3TK4i0pimCnu3NJAYybI3oFqwZo="/>
    </ext>
  </extLst>
</workbook>
</file>

<file path=xl/sharedStrings.xml><?xml version="1.0" encoding="utf-8"?>
<sst xmlns="http://schemas.openxmlformats.org/spreadsheetml/2006/main" count="91" uniqueCount="66">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</sst>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&quot;$&quot;#,##0.00"/>
    <numFmt numFmtId="166" formatCode="0.0%"/>
    <numFmt numFmtId="167" formatCode="dd&quot;-&quot;mmm&quot;-&quot;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sz val="9.0"/>
      <color rgb="FF000000"/>
      <name val="&quot;Google Sans Mono&quot;"/>
    </font>
    <font>
      <sz val="9.0"/>
      <color rgb="FF000000"/>
      <name val="&quot;Google Sans Mono&quot;"/>
    </font>
    <font>
      <b/>
      <color theme="1"/>
      <name val="Calibri"/>
      <scheme val="minor"/>
    </font>
    <font>
      <b/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1" numFmtId="0" xfId="0" applyBorder="1" applyFont="1"/>
    <xf borderId="0" fillId="0" fontId="3" numFmtId="167" xfId="0" applyFont="1" applyNumberFormat="1"/>
    <xf borderId="1" fillId="0" fontId="1" numFmtId="165" xfId="0" applyAlignment="1" applyBorder="1" applyFont="1" applyNumberFormat="1">
      <alignment horizontal="left"/>
    </xf>
    <xf borderId="1" fillId="0" fontId="3" numFmtId="15" xfId="0" applyAlignment="1" applyBorder="1" applyFont="1" applyNumberFormat="1">
      <alignment horizontal="left"/>
    </xf>
    <xf borderId="0" fillId="2" fontId="5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2" fontId="6" numFmtId="0" xfId="0" applyAlignment="1" applyFont="1">
      <alignment readingOrder="0"/>
    </xf>
    <xf borderId="1" fillId="0" fontId="2" numFmtId="0" xfId="0" applyBorder="1" applyFont="1"/>
    <xf borderId="1" fillId="0" fontId="7" numFmtId="0" xfId="0" applyAlignment="1" applyBorder="1" applyFont="1">
      <alignment horizontal="left"/>
    </xf>
    <xf borderId="2" fillId="3" fontId="8" numFmtId="0" xfId="0" applyBorder="1" applyFill="1" applyFont="1"/>
    <xf borderId="2" fillId="4" fontId="1" numFmtId="0" xfId="0" applyBorder="1" applyFill="1" applyFont="1"/>
    <xf borderId="3" fillId="4" fontId="1" numFmtId="0" xfId="0" applyBorder="1" applyFont="1"/>
    <xf borderId="4" fillId="4" fontId="1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  <xf borderId="1" fillId="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Lookup_Exercise_1%20(3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11" width="8.71"/>
    <col customWidth="1" min="12" max="12" width="14.29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  <c r="L2" s="7"/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  <c r="L3" s="7"/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  <c r="L4" s="7"/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  <c r="L5" s="7"/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  <c r="L6" s="7"/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  <c r="L7" s="7"/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  <c r="L8" s="7"/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  <c r="L9" s="7"/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  <c r="L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  <c r="L11" s="7"/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  <c r="L12" s="7"/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  <c r="L13" s="7"/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  <c r="L14" s="7"/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  <c r="L15" s="7"/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  <c r="L16" s="7"/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  <c r="L17" s="7"/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  <c r="L18" s="7"/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  <c r="L19" s="7"/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  <c r="L20" s="7"/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  <c r="L21" s="7"/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8.43"/>
    <col customWidth="1" min="5" max="7" width="8.71"/>
    <col customWidth="1" min="8" max="8" width="14.86"/>
    <col customWidth="1" min="9" max="26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</row>
    <row r="5">
      <c r="A5" s="11"/>
      <c r="B5" s="12" t="str">
        <f>VLOOKUP('Data set'!A4, 'Data set'!A1:E14, 5, false)</f>
        <v>Sally</v>
      </c>
    </row>
    <row r="6">
      <c r="A6" s="11" t="s">
        <v>52</v>
      </c>
      <c r="B6" s="11" t="s">
        <v>53</v>
      </c>
      <c r="H6" s="13"/>
    </row>
    <row r="7">
      <c r="A7" s="11"/>
      <c r="B7" s="14">
        <f t="array" ref="B7">INDEX('Data set'!H1:H21, MATCH('Data set'!A3, 'Data set'!A1:A21, 0),0)</f>
        <v>118200</v>
      </c>
      <c r="H7" s="13"/>
    </row>
    <row r="8">
      <c r="A8" s="11" t="s">
        <v>54</v>
      </c>
      <c r="B8" s="11" t="s">
        <v>55</v>
      </c>
      <c r="H8" s="13"/>
    </row>
    <row r="9">
      <c r="A9" s="11"/>
      <c r="B9" s="15">
        <v>44515.0</v>
      </c>
      <c r="H9" s="13"/>
    </row>
    <row r="10">
      <c r="A10" s="11"/>
      <c r="B10" s="16">
        <f>MATCH(B9,'Data set'!F2:F21,0)</f>
        <v>12</v>
      </c>
      <c r="D10" s="17"/>
      <c r="H10" s="13"/>
    </row>
    <row r="11">
      <c r="A11" s="11" t="s">
        <v>56</v>
      </c>
      <c r="B11" s="11" t="s">
        <v>57</v>
      </c>
      <c r="H11" s="13"/>
    </row>
    <row r="12">
      <c r="A12" s="11"/>
      <c r="B12" s="18">
        <f>COLUMNS('Data set'!A:H)</f>
        <v>8</v>
      </c>
      <c r="E12" s="19"/>
      <c r="H12" s="13"/>
    </row>
    <row r="13">
      <c r="A13" s="11" t="s">
        <v>58</v>
      </c>
      <c r="B13" s="11" t="s">
        <v>59</v>
      </c>
      <c r="H13" s="13"/>
    </row>
    <row r="14">
      <c r="A14" s="20"/>
      <c r="B14" s="21">
        <f>COLUMN('Data set'!B:B)</f>
        <v>2</v>
      </c>
      <c r="H14" s="13"/>
    </row>
    <row r="15">
      <c r="A15" s="5" t="s">
        <v>60</v>
      </c>
      <c r="B15" s="22" t="s">
        <v>61</v>
      </c>
      <c r="H15" s="13"/>
    </row>
    <row r="16">
      <c r="B16" s="23" t="s">
        <v>62</v>
      </c>
      <c r="H16" s="13"/>
    </row>
    <row r="17">
      <c r="B17" s="24" t="s">
        <v>63</v>
      </c>
      <c r="H17" s="13"/>
    </row>
    <row r="18">
      <c r="B18" s="25" t="s">
        <v>64</v>
      </c>
      <c r="H18" s="13"/>
    </row>
    <row r="19">
      <c r="H19" s="13"/>
    </row>
    <row r="20">
      <c r="B20" s="26" t="s">
        <v>0</v>
      </c>
      <c r="C20" s="12" t="s">
        <v>6</v>
      </c>
      <c r="D20" s="12" t="s">
        <v>65</v>
      </c>
      <c r="H20" s="13"/>
    </row>
    <row r="21" ht="15.75" customHeight="1">
      <c r="B21" s="27" t="s">
        <v>8</v>
      </c>
      <c r="C21" s="28">
        <v>0.021</v>
      </c>
      <c r="D21" s="29" t="str">
        <f t="shared" ref="D21:D30" si="1">CHOOSE((C21&gt;=0.1%)+(C21&gt;=2%)+(C21&gt;=3.1%)+(C21&gt;=5.6%),"TAX LEVEL1","TAX LEVEL2","TAX LEVEL3","EXCEED TAX LEVEL")</f>
        <v>TAX LEVEL2</v>
      </c>
      <c r="H21" s="13"/>
    </row>
    <row r="22" ht="15.75" customHeight="1">
      <c r="B22" s="27" t="s">
        <v>11</v>
      </c>
      <c r="C22" s="28">
        <v>0.015</v>
      </c>
      <c r="D22" s="29" t="str">
        <f t="shared" si="1"/>
        <v>TAX LEVEL1</v>
      </c>
      <c r="H22" s="13"/>
    </row>
    <row r="23" ht="15.75" customHeight="1">
      <c r="B23" s="27" t="s">
        <v>14</v>
      </c>
      <c r="C23" s="28">
        <v>0.022</v>
      </c>
      <c r="D23" s="29" t="str">
        <f t="shared" si="1"/>
        <v>TAX LEVEL2</v>
      </c>
      <c r="F23" s="17"/>
      <c r="H23" s="13"/>
    </row>
    <row r="24" ht="15.75" customHeight="1">
      <c r="B24" s="27" t="s">
        <v>17</v>
      </c>
      <c r="C24" s="28">
        <v>0.018</v>
      </c>
      <c r="D24" s="29" t="str">
        <f t="shared" si="1"/>
        <v>TAX LEVEL1</v>
      </c>
      <c r="H24" s="13"/>
    </row>
    <row r="25" ht="15.75" customHeight="1">
      <c r="B25" s="27" t="s">
        <v>19</v>
      </c>
      <c r="C25" s="28">
        <v>0.0285</v>
      </c>
      <c r="D25" s="29" t="str">
        <f t="shared" si="1"/>
        <v>TAX LEVEL2</v>
      </c>
      <c r="H25" s="13"/>
    </row>
    <row r="26" ht="15.75" customHeight="1">
      <c r="B26" s="27" t="s">
        <v>22</v>
      </c>
      <c r="C26" s="28">
        <v>0.0343</v>
      </c>
      <c r="D26" s="29" t="str">
        <f t="shared" si="1"/>
        <v>TAX LEVEL3</v>
      </c>
    </row>
    <row r="27" ht="15.75" customHeight="1">
      <c r="B27" s="27" t="s">
        <v>24</v>
      </c>
      <c r="C27" s="28">
        <v>0.0401</v>
      </c>
      <c r="D27" s="29" t="str">
        <f t="shared" si="1"/>
        <v>TAX LEVEL3</v>
      </c>
    </row>
    <row r="28" ht="15.75" customHeight="1">
      <c r="B28" s="27" t="s">
        <v>27</v>
      </c>
      <c r="C28" s="28">
        <v>0.0459</v>
      </c>
      <c r="D28" s="29" t="str">
        <f t="shared" si="1"/>
        <v>TAX LEVEL3</v>
      </c>
    </row>
    <row r="29" ht="15.75" customHeight="1">
      <c r="B29" s="27" t="s">
        <v>30</v>
      </c>
      <c r="C29" s="28">
        <v>0.0517</v>
      </c>
      <c r="D29" s="29" t="str">
        <f t="shared" si="1"/>
        <v>TAX LEVEL3</v>
      </c>
    </row>
    <row r="30" ht="15.75" customHeight="1">
      <c r="B30" s="27" t="s">
        <v>33</v>
      </c>
      <c r="C30" s="28">
        <v>0.0575</v>
      </c>
      <c r="D30" s="29" t="str">
        <f t="shared" si="1"/>
        <v>EXCEED TAX LEVEL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2020-08-14T23:39:31Z</dcterms:created>
  <dc:creator>Aarushi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