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B89092B7-A378-4EB9-B046-3BE82DF3BDC6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2" i="1" l="1"/>
  <c r="C4" i="1"/>
  <c r="C3" i="1"/>
  <c r="B6" i="1"/>
  <c r="B5" i="1" s="1"/>
  <c r="B3" i="1"/>
  <c r="B7" i="1"/>
  <c r="B8" i="1"/>
  <c r="B9" i="1"/>
  <c r="B12" i="1"/>
  <c r="B11" i="1"/>
  <c r="B13" i="1"/>
  <c r="B2" i="1"/>
  <c r="C5" i="1" l="1"/>
  <c r="C6" i="1" s="1"/>
  <c r="C7" i="1" s="1"/>
  <c r="C8" i="1" s="1"/>
  <c r="C9" i="1" s="1"/>
  <c r="C10" i="1" s="1"/>
  <c r="C11" i="1" s="1"/>
  <c r="B4" i="1"/>
</calcChain>
</file>

<file path=xl/sharedStrings.xml><?xml version="1.0" encoding="utf-8"?>
<sst xmlns="http://schemas.openxmlformats.org/spreadsheetml/2006/main" count="3" uniqueCount="3">
  <si>
    <t>电力碳排放量</t>
    <phoneticPr fontId="1" type="noConversion"/>
  </si>
  <si>
    <t>年份</t>
    <phoneticPr fontId="1" type="noConversion"/>
  </si>
  <si>
    <t>电力碳排放强度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</si>
</sst>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I18" sqref="I18"/>
    </sheetView>
  </sheetViews>
  <sheetFormatPr defaultRowHeight="14.4" x14ac:dyDescent="0.25"/>
  <cols>
    <col min="2" max="2" width="9.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2005</v>
      </c>
      <c r="B2" s="1">
        <f>B10/1.953</f>
        <v>2116.3748079877109</v>
      </c>
      <c r="C2" s="1">
        <v>846.46</v>
      </c>
    </row>
    <row r="3" spans="1:3" x14ac:dyDescent="0.25">
      <c r="A3">
        <v>2006</v>
      </c>
      <c r="B3" s="1">
        <f>B2*1.05</f>
        <v>2222.1935483870966</v>
      </c>
      <c r="C3" s="1">
        <f>C2*0.99</f>
        <v>837.99540000000002</v>
      </c>
    </row>
    <row r="4" spans="1:3" x14ac:dyDescent="0.25">
      <c r="A4">
        <v>2007</v>
      </c>
      <c r="B4" s="1">
        <f>B6*0.91</f>
        <v>2463.1692206612402</v>
      </c>
      <c r="C4" s="1">
        <f>C3*0.95</f>
        <v>796.09563000000003</v>
      </c>
    </row>
    <row r="5" spans="1:3" x14ac:dyDescent="0.25">
      <c r="A5">
        <v>2008</v>
      </c>
      <c r="B5" s="1">
        <f>B6*0.95</f>
        <v>2571.4403951957997</v>
      </c>
      <c r="C5" s="1">
        <f>C4*0.99</f>
        <v>788.13467370000001</v>
      </c>
    </row>
    <row r="6" spans="1:3" x14ac:dyDescent="0.25">
      <c r="A6">
        <v>2009</v>
      </c>
      <c r="B6" s="1">
        <f>B7*0.9</f>
        <v>2706.7793633639999</v>
      </c>
      <c r="C6" s="1">
        <f>C5*1.01</f>
        <v>796.01602043700007</v>
      </c>
    </row>
    <row r="7" spans="1:3" x14ac:dyDescent="0.25">
      <c r="A7">
        <v>2010</v>
      </c>
      <c r="B7" s="1">
        <f>B8*0.85</f>
        <v>3007.5326259599997</v>
      </c>
      <c r="C7" s="1">
        <f>C6*0.99</f>
        <v>788.05586023263004</v>
      </c>
    </row>
    <row r="8" spans="1:3" x14ac:dyDescent="0.25">
      <c r="A8">
        <v>2011</v>
      </c>
      <c r="B8" s="1">
        <f>B9*0.95</f>
        <v>3538.2736775999997</v>
      </c>
      <c r="C8" s="1">
        <f>C7*0.99</f>
        <v>780.17530163030369</v>
      </c>
    </row>
    <row r="9" spans="1:3" x14ac:dyDescent="0.25">
      <c r="A9">
        <v>2012</v>
      </c>
      <c r="B9" s="1">
        <f>B10*0.9011</f>
        <v>3724.4986079999999</v>
      </c>
      <c r="C9" s="1">
        <f>C8*0.98</f>
        <v>764.57179559769759</v>
      </c>
    </row>
    <row r="10" spans="1:3" x14ac:dyDescent="0.25">
      <c r="A10">
        <v>2013</v>
      </c>
      <c r="B10" s="1">
        <v>4133.28</v>
      </c>
      <c r="C10" s="1">
        <f>C9*0.97</f>
        <v>741.6346417297666</v>
      </c>
    </row>
    <row r="11" spans="1:3" x14ac:dyDescent="0.25">
      <c r="A11">
        <v>2014</v>
      </c>
      <c r="B11" s="1">
        <f>B10*0.9536</f>
        <v>3941.4958079999997</v>
      </c>
      <c r="C11" s="1">
        <f>C10*0.91</f>
        <v>674.88752397408769</v>
      </c>
    </row>
    <row r="12" spans="1:3" x14ac:dyDescent="0.25">
      <c r="A12">
        <v>2015</v>
      </c>
      <c r="B12" s="1">
        <f>B11*0.9562</f>
        <v>3768.8582916095997</v>
      </c>
      <c r="C12" s="1">
        <f>C11*0.97</f>
        <v>654.64089825486508</v>
      </c>
    </row>
    <row r="13" spans="1:3" x14ac:dyDescent="0.25">
      <c r="A13">
        <v>2016</v>
      </c>
      <c r="B13" s="1">
        <f>B2*1.8802</f>
        <v>3979.2079139784942</v>
      </c>
      <c r="C13" s="1">
        <v>647.79999999999995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2022-02-08T04:23:03Z</dcterms:created>
  <dcterms:modified xsi:type="dcterms:W3CDTF">2022-02-08T06:04:32Z</dcterms:modified>
</cp:coreProperties>
</file>