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專題\"/>
    </mc:Choice>
  </mc:AlternateContent>
  <xr:revisionPtr revIDLastSave="0" documentId="8_{A9585BE3-5428-4546-8D92-8281E2C67F42}" xr6:coauthVersionLast="44" xr6:coauthVersionMax="44" xr10:uidLastSave="{00000000-0000-0000-0000-000000000000}"/>
  <bookViews>
    <workbookView xWindow="-100" yWindow="-100" windowWidth="21467" windowHeight="11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A4" i="1"/>
  <c r="Z4" i="1"/>
  <c r="Y4" i="1"/>
  <c r="X4" i="1"/>
  <c r="W4" i="1"/>
  <c r="V4" i="1"/>
  <c r="U4" i="1"/>
  <c r="T4" i="1"/>
  <c r="S4" i="1"/>
  <c r="R4" i="1"/>
  <c r="I4" i="1"/>
  <c r="J4" i="1"/>
  <c r="K4" i="1"/>
  <c r="L4" i="1"/>
  <c r="M4" i="1"/>
  <c r="N4" i="1"/>
  <c r="O4" i="1"/>
  <c r="P4" i="1"/>
  <c r="Q4" i="1"/>
  <c r="H4" i="1"/>
  <c r="C26" i="1" l="1"/>
  <c r="D26" i="1" s="1"/>
  <c r="E26" i="1" s="1"/>
  <c r="C22" i="1"/>
  <c r="D22" i="1" s="1"/>
  <c r="C18" i="1"/>
  <c r="D18" i="1" s="1"/>
  <c r="E18" i="1" s="1"/>
  <c r="F18" i="1" s="1"/>
  <c r="G18" i="1" s="1"/>
  <c r="H18" i="1" s="1"/>
  <c r="I18" i="1" s="1"/>
  <c r="E22" i="1" l="1"/>
  <c r="F22" i="1" s="1"/>
  <c r="G22" i="1" s="1"/>
  <c r="F26" i="1"/>
  <c r="G26" i="1" s="1"/>
</calcChain>
</file>

<file path=xl/sharedStrings.xml><?xml version="1.0" encoding="utf-8"?>
<sst xmlns="http://schemas.openxmlformats.org/spreadsheetml/2006/main" count="114" uniqueCount="62">
  <si>
    <t>Job 1</t>
    <phoneticPr fontId="1" type="noConversion"/>
  </si>
  <si>
    <t>Job 2</t>
  </si>
  <si>
    <t>Job 3</t>
  </si>
  <si>
    <t>Job 4</t>
  </si>
  <si>
    <t>Job 5</t>
  </si>
  <si>
    <t>Job 7</t>
  </si>
  <si>
    <t>Job 8</t>
  </si>
  <si>
    <t>Job 9</t>
  </si>
  <si>
    <t>Job 10</t>
  </si>
  <si>
    <t>Machine 1</t>
    <phoneticPr fontId="1" type="noConversion"/>
  </si>
  <si>
    <t>Machine 2</t>
  </si>
  <si>
    <t>Machine 3</t>
  </si>
  <si>
    <t>Job 1</t>
    <phoneticPr fontId="1" type="noConversion"/>
  </si>
  <si>
    <t>Job 3</t>
    <phoneticPr fontId="1" type="noConversion"/>
  </si>
  <si>
    <t>Job 5</t>
    <phoneticPr fontId="1" type="noConversion"/>
  </si>
  <si>
    <t>Job 6</t>
    <phoneticPr fontId="1" type="noConversion"/>
  </si>
  <si>
    <t>Job 2</t>
    <phoneticPr fontId="1" type="noConversion"/>
  </si>
  <si>
    <t>Job 9</t>
    <phoneticPr fontId="1" type="noConversion"/>
  </si>
  <si>
    <t>Job 10</t>
    <phoneticPr fontId="1" type="noConversion"/>
  </si>
  <si>
    <t>Job 7</t>
    <phoneticPr fontId="1" type="noConversion"/>
  </si>
  <si>
    <t>Job 4</t>
    <phoneticPr fontId="1" type="noConversion"/>
  </si>
  <si>
    <t>Job 8</t>
    <phoneticPr fontId="1" type="noConversion"/>
  </si>
  <si>
    <r>
      <rPr>
        <sz val="12"/>
        <color theme="1"/>
        <rFont val="標楷體"/>
        <family val="4"/>
        <charset val="136"/>
      </rPr>
      <t>開始時間</t>
    </r>
    <phoneticPr fontId="1" type="noConversion"/>
  </si>
  <si>
    <r>
      <rPr>
        <sz val="12"/>
        <color theme="1"/>
        <rFont val="標楷體"/>
        <family val="4"/>
        <charset val="136"/>
      </rPr>
      <t>結束時間</t>
    </r>
    <phoneticPr fontId="1" type="noConversion"/>
  </si>
  <si>
    <r>
      <rPr>
        <sz val="12"/>
        <color theme="1"/>
        <rFont val="標楷體"/>
        <family val="4"/>
        <charset val="136"/>
      </rPr>
      <t>開始時間</t>
    </r>
    <phoneticPr fontId="1" type="noConversion"/>
  </si>
  <si>
    <r>
      <rPr>
        <sz val="12"/>
        <color theme="1"/>
        <rFont val="標楷體"/>
        <family val="4"/>
        <charset val="136"/>
      </rPr>
      <t>結束時間</t>
    </r>
    <phoneticPr fontId="1" type="noConversion"/>
  </si>
  <si>
    <r>
      <rPr>
        <sz val="12"/>
        <color theme="1"/>
        <rFont val="標楷體"/>
        <family val="4"/>
        <charset val="136"/>
      </rPr>
      <t>步驟</t>
    </r>
    <r>
      <rPr>
        <sz val="12"/>
        <color theme="1"/>
        <rFont val="Times New Roman"/>
        <family val="1"/>
      </rPr>
      <t>2:</t>
    </r>
  </si>
  <si>
    <r>
      <rPr>
        <sz val="12"/>
        <color theme="1"/>
        <rFont val="標楷體"/>
        <family val="4"/>
        <charset val="136"/>
      </rPr>
      <t>決定每個</t>
    </r>
    <r>
      <rPr>
        <sz val="12"/>
        <color theme="1"/>
        <rFont val="Times New Roman"/>
        <family val="1"/>
      </rPr>
      <t>Job</t>
    </r>
    <r>
      <rPr>
        <sz val="12"/>
        <color theme="1"/>
        <rFont val="標楷體"/>
        <family val="4"/>
        <charset val="136"/>
      </rPr>
      <t>在三個機台中的先後順序</t>
    </r>
    <phoneticPr fontId="1" type="noConversion"/>
  </si>
  <si>
    <r>
      <rPr>
        <sz val="12"/>
        <color theme="1"/>
        <rFont val="標楷體"/>
        <family val="4"/>
        <charset val="136"/>
      </rPr>
      <t>步驟</t>
    </r>
    <r>
      <rPr>
        <sz val="12"/>
        <color theme="1"/>
        <rFont val="Times New Roman"/>
        <family val="1"/>
      </rPr>
      <t>3:</t>
    </r>
  </si>
  <si>
    <r>
      <rPr>
        <sz val="12"/>
        <color theme="1"/>
        <rFont val="標楷體"/>
        <family val="4"/>
        <charset val="136"/>
      </rPr>
      <t>計算每個</t>
    </r>
    <r>
      <rPr>
        <sz val="12"/>
        <color theme="1"/>
        <rFont val="Times New Roman"/>
        <family val="1"/>
      </rPr>
      <t>Job</t>
    </r>
    <r>
      <rPr>
        <sz val="12"/>
        <color theme="1"/>
        <rFont val="標楷體"/>
        <family val="4"/>
        <charset val="136"/>
      </rPr>
      <t>的開始與結束時間</t>
    </r>
    <phoneticPr fontId="1" type="noConversion"/>
  </si>
  <si>
    <r>
      <rPr>
        <sz val="12"/>
        <color theme="1"/>
        <rFont val="標楷體"/>
        <family val="4"/>
        <charset val="136"/>
      </rPr>
      <t>範例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僅為示意，非最佳解</t>
    </r>
    <r>
      <rPr>
        <sz val="12"/>
        <color theme="1"/>
        <rFont val="Times New Roman"/>
        <family val="1"/>
      </rPr>
      <t>):</t>
    </r>
    <phoneticPr fontId="1" type="noConversion"/>
  </si>
  <si>
    <r>
      <rPr>
        <sz val="12"/>
        <color theme="1"/>
        <rFont val="標楷體"/>
        <family val="4"/>
        <charset val="136"/>
      </rPr>
      <t>步驟</t>
    </r>
    <r>
      <rPr>
        <sz val="12"/>
        <color theme="1"/>
        <rFont val="Times New Roman"/>
        <family val="1"/>
      </rPr>
      <t>1:</t>
    </r>
    <phoneticPr fontId="1" type="noConversion"/>
  </si>
  <si>
    <r>
      <rPr>
        <sz val="12"/>
        <color theme="1"/>
        <rFont val="標楷體"/>
        <family val="4"/>
        <charset val="136"/>
      </rPr>
      <t>將每個</t>
    </r>
    <r>
      <rPr>
        <sz val="12"/>
        <color theme="1"/>
        <rFont val="Times New Roman"/>
        <family val="1"/>
      </rPr>
      <t xml:space="preserve">Job </t>
    </r>
    <r>
      <rPr>
        <sz val="12"/>
        <color theme="1"/>
        <rFont val="標楷體"/>
        <family val="4"/>
        <charset val="136"/>
      </rPr>
      <t>亂數指派到</t>
    </r>
    <r>
      <rPr>
        <sz val="12"/>
        <color theme="1"/>
        <rFont val="Times New Roman"/>
        <family val="1"/>
      </rPr>
      <t>Machine 1~3</t>
    </r>
    <r>
      <rPr>
        <sz val="12"/>
        <color theme="1"/>
        <rFont val="標楷體"/>
        <family val="4"/>
        <charset val="136"/>
      </rPr>
      <t>之一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</si>
  <si>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</si>
  <si>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</si>
  <si>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</si>
  <si>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Process time:</t>
    <phoneticPr fontId="1" type="noConversion"/>
  </si>
  <si>
    <t>X</t>
    <phoneticPr fontId="1" type="noConversion"/>
  </si>
  <si>
    <t>Job 6</t>
    <phoneticPr fontId="1" type="noConversion"/>
  </si>
  <si>
    <t>選機</t>
    <phoneticPr fontId="1" type="noConversion"/>
  </si>
  <si>
    <t>優先順序</t>
    <phoneticPr fontId="1" type="noConversion"/>
  </si>
  <si>
    <t>Chromosome 1</t>
    <phoneticPr fontId="1" type="noConversion"/>
  </si>
  <si>
    <t>Obj</t>
    <phoneticPr fontId="1" type="noConversion"/>
  </si>
  <si>
    <t>Chromosome 2</t>
  </si>
  <si>
    <t>Chromosome 3</t>
  </si>
  <si>
    <t>Chromosome 4</t>
  </si>
  <si>
    <t>Chromosome 5</t>
  </si>
  <si>
    <t>Chromosome 6</t>
  </si>
  <si>
    <t>Chromosome 7</t>
  </si>
  <si>
    <t>Chromosome 8</t>
  </si>
  <si>
    <t>Chromosome 9</t>
  </si>
  <si>
    <t>Chromosome 10</t>
  </si>
  <si>
    <t>vv</t>
    <phoneticPr fontId="1" type="noConversion"/>
  </si>
  <si>
    <t>vv</t>
    <phoneticPr fontId="1" type="noConversion"/>
  </si>
  <si>
    <t>vv</t>
    <phoneticPr fontId="1" type="noConversion"/>
  </si>
  <si>
    <t>vv</t>
    <phoneticPr fontId="1" type="noConversion"/>
  </si>
  <si>
    <t>vv</t>
    <phoneticPr fontId="1" type="noConversion"/>
  </si>
  <si>
    <t>vv</t>
    <phoneticPr fontId="1" type="noConversion"/>
  </si>
  <si>
    <t>Job 1</t>
    <phoneticPr fontId="1" type="noConversion"/>
  </si>
  <si>
    <t>Job 6</t>
  </si>
  <si>
    <t>ST</t>
    <phoneticPr fontId="1" type="noConversion"/>
  </si>
  <si>
    <t>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</si>
</sst>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zoomScale="85" zoomScaleNormal="85" workbookViewId="0">
      <selection activeCell="Q34" sqref="Q34"/>
    </sheetView>
  </sheetViews>
  <sheetFormatPr defaultColWidth="9" defaultRowHeight="15.55" x14ac:dyDescent="0.3"/>
  <cols>
    <col min="1" max="16384" width="9" style="1"/>
  </cols>
  <sheetData>
    <row r="1" spans="1:29" x14ac:dyDescent="0.3">
      <c r="A1" s="9" t="s">
        <v>36</v>
      </c>
      <c r="B1" s="8"/>
      <c r="C1" s="8"/>
      <c r="D1" s="8"/>
    </row>
    <row r="2" spans="1:29" ht="16.100000000000001" x14ac:dyDescent="0.3">
      <c r="A2" s="2"/>
      <c r="B2" s="2" t="s">
        <v>9</v>
      </c>
      <c r="C2" s="2" t="s">
        <v>10</v>
      </c>
      <c r="D2" s="2" t="s">
        <v>11</v>
      </c>
      <c r="H2" s="18" t="s">
        <v>39</v>
      </c>
      <c r="I2" s="18"/>
      <c r="J2" s="18"/>
      <c r="K2" s="18"/>
      <c r="L2" s="18"/>
      <c r="M2" s="18"/>
      <c r="N2" s="18"/>
      <c r="O2" s="18"/>
      <c r="P2" s="18"/>
      <c r="Q2" s="18"/>
      <c r="R2" s="19" t="s">
        <v>40</v>
      </c>
      <c r="S2" s="19"/>
      <c r="T2" s="19"/>
      <c r="U2" s="19"/>
      <c r="V2" s="19"/>
      <c r="W2" s="19"/>
      <c r="X2" s="19"/>
      <c r="Y2" s="19"/>
      <c r="Z2" s="19"/>
      <c r="AA2" s="19"/>
      <c r="AC2" s="1" t="s">
        <v>42</v>
      </c>
    </row>
    <row r="3" spans="1:29" ht="16.100000000000001" x14ac:dyDescent="0.3">
      <c r="A3" s="2" t="s">
        <v>0</v>
      </c>
      <c r="B3" s="2">
        <v>80</v>
      </c>
      <c r="C3" s="2" t="s">
        <v>33</v>
      </c>
      <c r="D3" s="2">
        <v>60</v>
      </c>
      <c r="G3" s="11"/>
      <c r="H3" s="10" t="s">
        <v>0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38</v>
      </c>
      <c r="N3" s="10" t="s">
        <v>5</v>
      </c>
      <c r="O3" s="10" t="s">
        <v>6</v>
      </c>
      <c r="P3" s="10" t="s">
        <v>7</v>
      </c>
      <c r="Q3" s="10" t="s">
        <v>8</v>
      </c>
      <c r="R3" s="13" t="s">
        <v>0</v>
      </c>
      <c r="S3" s="13" t="s">
        <v>1</v>
      </c>
      <c r="T3" s="13" t="s">
        <v>2</v>
      </c>
      <c r="U3" s="13" t="s">
        <v>3</v>
      </c>
      <c r="V3" s="13" t="s">
        <v>4</v>
      </c>
      <c r="W3" s="13" t="s">
        <v>38</v>
      </c>
      <c r="X3" s="13" t="s">
        <v>5</v>
      </c>
      <c r="Y3" s="13" t="s">
        <v>6</v>
      </c>
      <c r="Z3" s="13" t="s">
        <v>7</v>
      </c>
      <c r="AA3" s="13" t="s">
        <v>8</v>
      </c>
    </row>
    <row r="4" spans="1:29" x14ac:dyDescent="0.3">
      <c r="A4" s="2" t="s">
        <v>1</v>
      </c>
      <c r="B4" s="2">
        <v>75</v>
      </c>
      <c r="C4" s="2">
        <v>86</v>
      </c>
      <c r="D4" s="2">
        <v>94</v>
      </c>
      <c r="F4" s="1" t="s">
        <v>41</v>
      </c>
      <c r="H4" s="12">
        <f ca="1">RAND()</f>
        <v>0.89079298867275358</v>
      </c>
      <c r="I4" s="12">
        <f t="shared" ref="I4:X13" ca="1" si="0">RAND()</f>
        <v>0.55429122959795296</v>
      </c>
      <c r="J4" s="12">
        <f t="shared" ca="1" si="0"/>
        <v>0.48035457912606727</v>
      </c>
      <c r="K4" s="12">
        <f t="shared" ca="1" si="0"/>
        <v>2.6120230942466183E-2</v>
      </c>
      <c r="L4" s="12">
        <f t="shared" ca="1" si="0"/>
        <v>0.4829620893352754</v>
      </c>
      <c r="M4" s="12">
        <f t="shared" ca="1" si="0"/>
        <v>0.84358512098605443</v>
      </c>
      <c r="N4" s="12">
        <f t="shared" ca="1" si="0"/>
        <v>0.18929167143422021</v>
      </c>
      <c r="O4" s="12">
        <f t="shared" ca="1" si="0"/>
        <v>0.12118881000966808</v>
      </c>
      <c r="P4" s="12">
        <f t="shared" ca="1" si="0"/>
        <v>0.45669852862523608</v>
      </c>
      <c r="Q4" s="12">
        <f t="shared" ca="1" si="0"/>
        <v>0.73620407120307607</v>
      </c>
      <c r="R4" s="14">
        <f t="shared" ref="R4:AA4" ca="1" si="1">RAND()</f>
        <v>0.21154120280372735</v>
      </c>
      <c r="S4" s="14">
        <f t="shared" ca="1" si="1"/>
        <v>9.1498017532229858E-2</v>
      </c>
      <c r="T4" s="14">
        <f t="shared" ca="1" si="1"/>
        <v>0.88379992958753673</v>
      </c>
      <c r="U4" s="14">
        <f t="shared" ca="1" si="1"/>
        <v>0.13046468453178928</v>
      </c>
      <c r="V4" s="14">
        <f t="shared" ca="1" si="1"/>
        <v>0.78886048737254888</v>
      </c>
      <c r="W4" s="14">
        <f t="shared" ca="1" si="1"/>
        <v>0.79032310175355303</v>
      </c>
      <c r="X4" s="14">
        <f t="shared" ca="1" si="1"/>
        <v>0.68979887930975381</v>
      </c>
      <c r="Y4" s="14">
        <f t="shared" ca="1" si="1"/>
        <v>0.15858633340215089</v>
      </c>
      <c r="Z4" s="14">
        <f t="shared" ca="1" si="1"/>
        <v>0.79261282700475255</v>
      </c>
      <c r="AA4" s="14">
        <f t="shared" ca="1" si="1"/>
        <v>0.3315039298402237</v>
      </c>
      <c r="AC4" s="1">
        <v>192</v>
      </c>
    </row>
    <row r="5" spans="1:29" ht="16.100000000000001" x14ac:dyDescent="0.3">
      <c r="A5" s="2" t="s">
        <v>2</v>
      </c>
      <c r="B5" s="2">
        <v>25</v>
      </c>
      <c r="C5" s="2" t="s">
        <v>37</v>
      </c>
      <c r="D5" s="2">
        <v>96</v>
      </c>
      <c r="F5" s="1" t="s">
        <v>43</v>
      </c>
      <c r="G5" s="11"/>
      <c r="H5" s="12">
        <f t="shared" ref="H5:H13" ca="1" si="2">RAND()</f>
        <v>0.75453120416099773</v>
      </c>
      <c r="I5" s="12">
        <f t="shared" ca="1" si="0"/>
        <v>0.53880072464225326</v>
      </c>
      <c r="J5" s="12">
        <f t="shared" ca="1" si="0"/>
        <v>0.36907539094297881</v>
      </c>
      <c r="K5" s="12">
        <f t="shared" ca="1" si="0"/>
        <v>0.3479905208462829</v>
      </c>
      <c r="L5" s="12">
        <f t="shared" ca="1" si="0"/>
        <v>0.34090947138327965</v>
      </c>
      <c r="M5" s="12">
        <f t="shared" ca="1" si="0"/>
        <v>0.18248973089240739</v>
      </c>
      <c r="N5" s="12">
        <f t="shared" ca="1" si="0"/>
        <v>0.13245763515385167</v>
      </c>
      <c r="O5" s="12">
        <f t="shared" ca="1" si="0"/>
        <v>0.3989786950060582</v>
      </c>
      <c r="P5" s="12">
        <f t="shared" ca="1" si="0"/>
        <v>0.65834652522166426</v>
      </c>
      <c r="Q5" s="12">
        <f t="shared" ca="1" si="0"/>
        <v>0.99201277129967302</v>
      </c>
      <c r="R5" s="14">
        <f t="shared" ca="1" si="0"/>
        <v>9.4813574207538664E-2</v>
      </c>
      <c r="S5" s="14">
        <f t="shared" ca="1" si="0"/>
        <v>0.3002908787116968</v>
      </c>
      <c r="T5" s="14">
        <f t="shared" ca="1" si="0"/>
        <v>0.50811357601760665</v>
      </c>
      <c r="U5" s="14">
        <f t="shared" ca="1" si="0"/>
        <v>7.2330686605235339E-3</v>
      </c>
      <c r="V5" s="14">
        <f t="shared" ca="1" si="0"/>
        <v>0.2145922676508365</v>
      </c>
      <c r="W5" s="14">
        <f t="shared" ca="1" si="0"/>
        <v>0.96950720498913978</v>
      </c>
      <c r="X5" s="14">
        <f t="shared" ca="1" si="0"/>
        <v>0.5804213231194838</v>
      </c>
      <c r="Y5" s="14">
        <f t="shared" ref="Y5:AA13" ca="1" si="3">RAND()</f>
        <v>0.1871979464211454</v>
      </c>
      <c r="Z5" s="14">
        <f t="shared" ca="1" si="3"/>
        <v>0.39376983533785337</v>
      </c>
      <c r="AA5" s="14">
        <f t="shared" ca="1" si="3"/>
        <v>8.1174864818669423E-2</v>
      </c>
      <c r="AC5" s="1" t="s">
        <v>52</v>
      </c>
    </row>
    <row r="6" spans="1:29" x14ac:dyDescent="0.3">
      <c r="A6" s="2" t="s">
        <v>3</v>
      </c>
      <c r="B6" s="2">
        <v>78</v>
      </c>
      <c r="C6" s="2">
        <v>95</v>
      </c>
      <c r="D6" s="2">
        <v>89</v>
      </c>
      <c r="F6" s="1" t="s">
        <v>44</v>
      </c>
      <c r="H6" s="12">
        <f t="shared" ca="1" si="2"/>
        <v>1.2694559015911433E-2</v>
      </c>
      <c r="I6" s="12">
        <f t="shared" ca="1" si="0"/>
        <v>0.72833548301166673</v>
      </c>
      <c r="J6" s="12">
        <f t="shared" ca="1" si="0"/>
        <v>0.92810054087150273</v>
      </c>
      <c r="K6" s="12">
        <f t="shared" ca="1" si="0"/>
        <v>7.5179671340805498E-2</v>
      </c>
      <c r="L6" s="12">
        <f t="shared" ca="1" si="0"/>
        <v>0.65940470566465947</v>
      </c>
      <c r="M6" s="12">
        <f t="shared" ca="1" si="0"/>
        <v>0.15850004098457771</v>
      </c>
      <c r="N6" s="12">
        <f t="shared" ca="1" si="0"/>
        <v>0.54205697084809468</v>
      </c>
      <c r="O6" s="12">
        <f t="shared" ca="1" si="0"/>
        <v>0.50015849272770418</v>
      </c>
      <c r="P6" s="12">
        <f t="shared" ca="1" si="0"/>
        <v>0.49626626593443279</v>
      </c>
      <c r="Q6" s="12">
        <f t="shared" ca="1" si="0"/>
        <v>0.98700753473144542</v>
      </c>
      <c r="R6" s="14">
        <f t="shared" ca="1" si="0"/>
        <v>0.7244739007240546</v>
      </c>
      <c r="S6" s="14">
        <f t="shared" ca="1" si="0"/>
        <v>0.34870724669384423</v>
      </c>
      <c r="T6" s="14">
        <f t="shared" ca="1" si="0"/>
        <v>0.4693483938598656</v>
      </c>
      <c r="U6" s="14">
        <f t="shared" ca="1" si="0"/>
        <v>0.26523310480273166</v>
      </c>
      <c r="V6" s="14">
        <f t="shared" ca="1" si="0"/>
        <v>0.80568075619567847</v>
      </c>
      <c r="W6" s="14">
        <f t="shared" ca="1" si="0"/>
        <v>0.65211574609725553</v>
      </c>
      <c r="X6" s="14">
        <f t="shared" ca="1" si="0"/>
        <v>0.64312307444381522</v>
      </c>
      <c r="Y6" s="14">
        <f t="shared" ca="1" si="3"/>
        <v>0.82783928300726728</v>
      </c>
      <c r="Z6" s="14">
        <f t="shared" ca="1" si="3"/>
        <v>0.59706527280637911</v>
      </c>
      <c r="AA6" s="14">
        <f t="shared" ca="1" si="3"/>
        <v>0.38305508106958841</v>
      </c>
      <c r="AC6" s="1" t="s">
        <v>53</v>
      </c>
    </row>
    <row r="7" spans="1:29" x14ac:dyDescent="0.3">
      <c r="A7" s="2" t="s">
        <v>4</v>
      </c>
      <c r="B7" s="2">
        <v>45</v>
      </c>
      <c r="C7" s="2">
        <v>78</v>
      </c>
      <c r="D7" s="2" t="s">
        <v>35</v>
      </c>
      <c r="F7" s="1" t="s">
        <v>45</v>
      </c>
      <c r="H7" s="12">
        <f t="shared" ca="1" si="2"/>
        <v>0.25937133945716795</v>
      </c>
      <c r="I7" s="12">
        <f t="shared" ca="1" si="0"/>
        <v>0.72925654401463369</v>
      </c>
      <c r="J7" s="12">
        <f t="shared" ca="1" si="0"/>
        <v>0.76085415192042138</v>
      </c>
      <c r="K7" s="12">
        <f t="shared" ca="1" si="0"/>
        <v>0.16072050973444008</v>
      </c>
      <c r="L7" s="12">
        <f t="shared" ca="1" si="0"/>
        <v>0.45238318693512158</v>
      </c>
      <c r="M7" s="12">
        <f t="shared" ca="1" si="0"/>
        <v>4.659781822625364E-2</v>
      </c>
      <c r="N7" s="12">
        <f t="shared" ca="1" si="0"/>
        <v>0.62669772998562157</v>
      </c>
      <c r="O7" s="12">
        <f t="shared" ca="1" si="0"/>
        <v>0.35363567049440692</v>
      </c>
      <c r="P7" s="12">
        <f t="shared" ca="1" si="0"/>
        <v>0.5449637474910739</v>
      </c>
      <c r="Q7" s="12">
        <f t="shared" ca="1" si="0"/>
        <v>0.21254169055800309</v>
      </c>
      <c r="R7" s="14">
        <f t="shared" ca="1" si="0"/>
        <v>0.6795253013066751</v>
      </c>
      <c r="S7" s="14">
        <f t="shared" ca="1" si="0"/>
        <v>0.24264765114892262</v>
      </c>
      <c r="T7" s="14">
        <f t="shared" ca="1" si="0"/>
        <v>0.5003940988716542</v>
      </c>
      <c r="U7" s="14">
        <f t="shared" ca="1" si="0"/>
        <v>0.94394826187594172</v>
      </c>
      <c r="V7" s="14">
        <f t="shared" ca="1" si="0"/>
        <v>0.85788385227106356</v>
      </c>
      <c r="W7" s="14">
        <f t="shared" ca="1" si="0"/>
        <v>0.61838693253749699</v>
      </c>
      <c r="X7" s="14">
        <f t="shared" ca="1" si="0"/>
        <v>0.11862084314304433</v>
      </c>
      <c r="Y7" s="14">
        <f t="shared" ca="1" si="3"/>
        <v>0.30240609349086356</v>
      </c>
      <c r="Z7" s="14">
        <f t="shared" ca="1" si="3"/>
        <v>0.67993212673974646</v>
      </c>
      <c r="AA7" s="14">
        <f t="shared" ca="1" si="3"/>
        <v>0.2438757374062257</v>
      </c>
      <c r="AC7" s="1" t="s">
        <v>53</v>
      </c>
    </row>
    <row r="8" spans="1:29" x14ac:dyDescent="0.3">
      <c r="A8" s="2" t="s">
        <v>38</v>
      </c>
      <c r="B8" s="2">
        <v>12</v>
      </c>
      <c r="C8" s="2" t="s">
        <v>34</v>
      </c>
      <c r="D8" s="2">
        <v>65</v>
      </c>
      <c r="F8" s="1" t="s">
        <v>46</v>
      </c>
      <c r="H8" s="12">
        <f t="shared" ca="1" si="2"/>
        <v>0.3175908380620156</v>
      </c>
      <c r="I8" s="12">
        <f t="shared" ca="1" si="0"/>
        <v>0.95101233458120149</v>
      </c>
      <c r="J8" s="12">
        <f t="shared" ca="1" si="0"/>
        <v>0.28368805977674483</v>
      </c>
      <c r="K8" s="12">
        <f t="shared" ca="1" si="0"/>
        <v>0.50381248894782171</v>
      </c>
      <c r="L8" s="12">
        <f t="shared" ca="1" si="0"/>
        <v>5.0667821016112335E-2</v>
      </c>
      <c r="M8" s="12">
        <f t="shared" ca="1" si="0"/>
        <v>0.53381003586631048</v>
      </c>
      <c r="N8" s="12">
        <f t="shared" ca="1" si="0"/>
        <v>0.76222505337859336</v>
      </c>
      <c r="O8" s="12">
        <f t="shared" ca="1" si="0"/>
        <v>0.35363838075589171</v>
      </c>
      <c r="P8" s="12">
        <f t="shared" ca="1" si="0"/>
        <v>0.57773840550057032</v>
      </c>
      <c r="Q8" s="12">
        <f t="shared" ca="1" si="0"/>
        <v>0.21468030909135505</v>
      </c>
      <c r="R8" s="14">
        <f t="shared" ca="1" si="0"/>
        <v>0.30263515051911527</v>
      </c>
      <c r="S8" s="14">
        <f t="shared" ca="1" si="0"/>
        <v>0.83469735166112558</v>
      </c>
      <c r="T8" s="14">
        <f t="shared" ca="1" si="0"/>
        <v>0.4723470020805004</v>
      </c>
      <c r="U8" s="14">
        <f t="shared" ca="1" si="0"/>
        <v>0.59333282269200971</v>
      </c>
      <c r="V8" s="14">
        <f t="shared" ca="1" si="0"/>
        <v>0.44658802682254506</v>
      </c>
      <c r="W8" s="14">
        <f t="shared" ca="1" si="0"/>
        <v>0.76175175275930884</v>
      </c>
      <c r="X8" s="14">
        <f t="shared" ca="1" si="0"/>
        <v>0.45123859361536334</v>
      </c>
      <c r="Y8" s="14">
        <f t="shared" ca="1" si="3"/>
        <v>6.2555373796884806E-2</v>
      </c>
      <c r="Z8" s="14">
        <f t="shared" ca="1" si="3"/>
        <v>0.53089391952007847</v>
      </c>
      <c r="AA8" s="14">
        <f t="shared" ca="1" si="3"/>
        <v>0.65860507715739636</v>
      </c>
      <c r="AC8" s="1" t="s">
        <v>54</v>
      </c>
    </row>
    <row r="9" spans="1:29" x14ac:dyDescent="0.3">
      <c r="A9" s="2" t="s">
        <v>5</v>
      </c>
      <c r="B9" s="2">
        <v>55</v>
      </c>
      <c r="C9" s="2">
        <v>99</v>
      </c>
      <c r="D9" s="2">
        <v>87</v>
      </c>
      <c r="F9" s="1" t="s">
        <v>47</v>
      </c>
      <c r="H9" s="12">
        <f t="shared" ca="1" si="2"/>
        <v>0.99312207084498649</v>
      </c>
      <c r="I9" s="12">
        <f t="shared" ca="1" si="0"/>
        <v>0.59772042937142389</v>
      </c>
      <c r="J9" s="12">
        <f t="shared" ca="1" si="0"/>
        <v>0.61071660653550841</v>
      </c>
      <c r="K9" s="12">
        <f t="shared" ca="1" si="0"/>
        <v>0.43068976679002824</v>
      </c>
      <c r="L9" s="12">
        <f t="shared" ca="1" si="0"/>
        <v>0.30244839211314933</v>
      </c>
      <c r="M9" s="12">
        <f t="shared" ca="1" si="0"/>
        <v>0.99536269260981547</v>
      </c>
      <c r="N9" s="12">
        <f t="shared" ca="1" si="0"/>
        <v>0.30158634293855813</v>
      </c>
      <c r="O9" s="12">
        <f t="shared" ca="1" si="0"/>
        <v>3.6549753817205599E-2</v>
      </c>
      <c r="P9" s="12">
        <f t="shared" ca="1" si="0"/>
        <v>0.71011161525068678</v>
      </c>
      <c r="Q9" s="12">
        <f t="shared" ca="1" si="0"/>
        <v>2.1481426425606354E-2</v>
      </c>
      <c r="R9" s="14">
        <f t="shared" ca="1" si="0"/>
        <v>0.19082953805684422</v>
      </c>
      <c r="S9" s="14">
        <f t="shared" ca="1" si="0"/>
        <v>0.17903344113618169</v>
      </c>
      <c r="T9" s="14">
        <f t="shared" ca="1" si="0"/>
        <v>0.51322027861725261</v>
      </c>
      <c r="U9" s="14">
        <f t="shared" ca="1" si="0"/>
        <v>0.38295237887724232</v>
      </c>
      <c r="V9" s="14">
        <f t="shared" ca="1" si="0"/>
        <v>0.83181519888923761</v>
      </c>
      <c r="W9" s="14">
        <f t="shared" ca="1" si="0"/>
        <v>0.13752887822076343</v>
      </c>
      <c r="X9" s="14">
        <f t="shared" ca="1" si="0"/>
        <v>0.30810853007602301</v>
      </c>
      <c r="Y9" s="14">
        <f t="shared" ca="1" si="3"/>
        <v>0.90234622009576715</v>
      </c>
      <c r="Z9" s="14">
        <f t="shared" ca="1" si="3"/>
        <v>0.78800310353682101</v>
      </c>
      <c r="AA9" s="14">
        <f t="shared" ca="1" si="3"/>
        <v>5.5432462960289697E-2</v>
      </c>
      <c r="AC9" s="1" t="s">
        <v>53</v>
      </c>
    </row>
    <row r="10" spans="1:29" x14ac:dyDescent="0.3">
      <c r="A10" s="2" t="s">
        <v>6</v>
      </c>
      <c r="B10" s="2">
        <v>11</v>
      </c>
      <c r="C10" s="2" t="s">
        <v>34</v>
      </c>
      <c r="D10" s="2">
        <v>16</v>
      </c>
      <c r="F10" s="1" t="s">
        <v>48</v>
      </c>
      <c r="H10" s="12">
        <f t="shared" ca="1" si="2"/>
        <v>5.3006302231598745E-2</v>
      </c>
      <c r="I10" s="12">
        <f t="shared" ca="1" si="0"/>
        <v>0.81113767103900558</v>
      </c>
      <c r="J10" s="12">
        <f t="shared" ca="1" si="0"/>
        <v>0.33918488648792489</v>
      </c>
      <c r="K10" s="12">
        <f t="shared" ca="1" si="0"/>
        <v>0.52204507646923404</v>
      </c>
      <c r="L10" s="12">
        <f t="shared" ca="1" si="0"/>
        <v>0.97733261565891394</v>
      </c>
      <c r="M10" s="12">
        <f t="shared" ca="1" si="0"/>
        <v>0.97992722547745292</v>
      </c>
      <c r="N10" s="12">
        <f t="shared" ca="1" si="0"/>
        <v>0.52533953938043665</v>
      </c>
      <c r="O10" s="12">
        <f t="shared" ca="1" si="0"/>
        <v>0.40193789530066371</v>
      </c>
      <c r="P10" s="12">
        <f t="shared" ca="1" si="0"/>
        <v>5.6704956599846645E-2</v>
      </c>
      <c r="Q10" s="12">
        <f t="shared" ca="1" si="0"/>
        <v>7.6438898534997413E-2</v>
      </c>
      <c r="R10" s="14">
        <f t="shared" ca="1" si="0"/>
        <v>0.9622280684534098</v>
      </c>
      <c r="S10" s="14">
        <f t="shared" ca="1" si="0"/>
        <v>4.5743663139025115E-2</v>
      </c>
      <c r="T10" s="14">
        <f t="shared" ca="1" si="0"/>
        <v>0.80948857722569556</v>
      </c>
      <c r="U10" s="14">
        <f t="shared" ca="1" si="0"/>
        <v>0.61089020225004387</v>
      </c>
      <c r="V10" s="14">
        <f t="shared" ca="1" si="0"/>
        <v>0.45088445386873699</v>
      </c>
      <c r="W10" s="14">
        <f t="shared" ca="1" si="0"/>
        <v>0.21702339132943427</v>
      </c>
      <c r="X10" s="14">
        <f t="shared" ca="1" si="0"/>
        <v>5.1321181069059585E-2</v>
      </c>
      <c r="Y10" s="14">
        <f t="shared" ca="1" si="3"/>
        <v>0.26085441865346182</v>
      </c>
      <c r="Z10" s="14">
        <f t="shared" ca="1" si="3"/>
        <v>0.68790328742429152</v>
      </c>
      <c r="AA10" s="14">
        <f t="shared" ca="1" si="3"/>
        <v>0.45693654902037961</v>
      </c>
      <c r="AC10" s="1" t="s">
        <v>55</v>
      </c>
    </row>
    <row r="11" spans="1:29" x14ac:dyDescent="0.3">
      <c r="A11" s="2" t="s">
        <v>7</v>
      </c>
      <c r="B11" s="2" t="s">
        <v>34</v>
      </c>
      <c r="C11" s="2">
        <v>16</v>
      </c>
      <c r="D11" s="2">
        <v>45</v>
      </c>
      <c r="F11" s="1" t="s">
        <v>49</v>
      </c>
      <c r="H11" s="12">
        <f t="shared" ca="1" si="2"/>
        <v>0.29458352533849208</v>
      </c>
      <c r="I11" s="12">
        <f t="shared" ca="1" si="0"/>
        <v>9.208516202663497E-3</v>
      </c>
      <c r="J11" s="12">
        <f t="shared" ca="1" si="0"/>
        <v>0.72124055174712132</v>
      </c>
      <c r="K11" s="12">
        <f t="shared" ca="1" si="0"/>
        <v>0.32806595512637537</v>
      </c>
      <c r="L11" s="12">
        <f t="shared" ca="1" si="0"/>
        <v>0.9262500168487916</v>
      </c>
      <c r="M11" s="12">
        <f t="shared" ca="1" si="0"/>
        <v>0.4911936890463231</v>
      </c>
      <c r="N11" s="12">
        <f t="shared" ca="1" si="0"/>
        <v>0.41334411960809581</v>
      </c>
      <c r="O11" s="12">
        <f t="shared" ca="1" si="0"/>
        <v>0.19399673756492564</v>
      </c>
      <c r="P11" s="12">
        <f t="shared" ca="1" si="0"/>
        <v>0.98521852280463751</v>
      </c>
      <c r="Q11" s="12">
        <f t="shared" ca="1" si="0"/>
        <v>0.7051334143128889</v>
      </c>
      <c r="R11" s="14">
        <f t="shared" ca="1" si="0"/>
        <v>0.36783259243916755</v>
      </c>
      <c r="S11" s="14">
        <f t="shared" ca="1" si="0"/>
        <v>3.8183397069374458E-2</v>
      </c>
      <c r="T11" s="14">
        <f t="shared" ca="1" si="0"/>
        <v>0.81890061463560238</v>
      </c>
      <c r="U11" s="14">
        <f t="shared" ca="1" si="0"/>
        <v>0.67958817376679637</v>
      </c>
      <c r="V11" s="14">
        <f t="shared" ca="1" si="0"/>
        <v>0.9447899856137757</v>
      </c>
      <c r="W11" s="14">
        <f t="shared" ca="1" si="0"/>
        <v>0.53595001887187399</v>
      </c>
      <c r="X11" s="14">
        <f t="shared" ca="1" si="0"/>
        <v>8.7892815678447533E-4</v>
      </c>
      <c r="Y11" s="14">
        <f t="shared" ca="1" si="3"/>
        <v>0.72216367545557103</v>
      </c>
      <c r="Z11" s="14">
        <f t="shared" ca="1" si="3"/>
        <v>0.57332995819250743</v>
      </c>
      <c r="AA11" s="14">
        <f t="shared" ca="1" si="3"/>
        <v>7.5131931244603267E-2</v>
      </c>
      <c r="AC11" s="1" t="s">
        <v>53</v>
      </c>
    </row>
    <row r="12" spans="1:29" x14ac:dyDescent="0.3">
      <c r="A12" s="2" t="s">
        <v>8</v>
      </c>
      <c r="B12" s="2">
        <v>43</v>
      </c>
      <c r="C12" s="2">
        <v>56</v>
      </c>
      <c r="D12" s="2">
        <v>21</v>
      </c>
      <c r="F12" s="1" t="s">
        <v>50</v>
      </c>
      <c r="H12" s="12">
        <f t="shared" ca="1" si="2"/>
        <v>0.51818879935447237</v>
      </c>
      <c r="I12" s="12">
        <f t="shared" ca="1" si="0"/>
        <v>0.46676832698042781</v>
      </c>
      <c r="J12" s="12">
        <f t="shared" ca="1" si="0"/>
        <v>0.9613507805066055</v>
      </c>
      <c r="K12" s="12">
        <f t="shared" ca="1" si="0"/>
        <v>0.23871265887836535</v>
      </c>
      <c r="L12" s="12">
        <f t="shared" ca="1" si="0"/>
        <v>0.29789917642644637</v>
      </c>
      <c r="M12" s="12">
        <f t="shared" ca="1" si="0"/>
        <v>0.32624233338941022</v>
      </c>
      <c r="N12" s="12">
        <f t="shared" ca="1" si="0"/>
        <v>0.41455343732468897</v>
      </c>
      <c r="O12" s="12">
        <f t="shared" ca="1" si="0"/>
        <v>0.65457081909861059</v>
      </c>
      <c r="P12" s="12">
        <f t="shared" ca="1" si="0"/>
        <v>0.63959226534621516</v>
      </c>
      <c r="Q12" s="12">
        <f t="shared" ca="1" si="0"/>
        <v>0.26176891736524244</v>
      </c>
      <c r="R12" s="14">
        <f t="shared" ca="1" si="0"/>
        <v>0.84278656674643648</v>
      </c>
      <c r="S12" s="14">
        <f t="shared" ca="1" si="0"/>
        <v>0.34323350174460643</v>
      </c>
      <c r="T12" s="14">
        <f t="shared" ca="1" si="0"/>
        <v>0.4520996367195671</v>
      </c>
      <c r="U12" s="14">
        <f t="shared" ca="1" si="0"/>
        <v>8.3186252554092843E-2</v>
      </c>
      <c r="V12" s="14">
        <f t="shared" ca="1" si="0"/>
        <v>0.32572037016295741</v>
      </c>
      <c r="W12" s="14">
        <f t="shared" ca="1" si="0"/>
        <v>0.22477718649155931</v>
      </c>
      <c r="X12" s="14">
        <f t="shared" ca="1" si="0"/>
        <v>0.39383838132007942</v>
      </c>
      <c r="Y12" s="14">
        <f t="shared" ca="1" si="3"/>
        <v>0.80664495429870531</v>
      </c>
      <c r="Z12" s="14">
        <f t="shared" ca="1" si="3"/>
        <v>0.89654641582902073</v>
      </c>
      <c r="AA12" s="14">
        <f t="shared" ca="1" si="3"/>
        <v>0.30632888900382427</v>
      </c>
      <c r="AC12" s="1" t="s">
        <v>56</v>
      </c>
    </row>
    <row r="13" spans="1:29" x14ac:dyDescent="0.3">
      <c r="F13" s="1" t="s">
        <v>51</v>
      </c>
      <c r="H13" s="12">
        <f t="shared" ca="1" si="2"/>
        <v>0.6343519403970056</v>
      </c>
      <c r="I13" s="12">
        <f t="shared" ca="1" si="0"/>
        <v>0.13115439131470585</v>
      </c>
      <c r="J13" s="12">
        <f t="shared" ca="1" si="0"/>
        <v>6.5207562720862033E-2</v>
      </c>
      <c r="K13" s="12">
        <f t="shared" ca="1" si="0"/>
        <v>0.38378738102235288</v>
      </c>
      <c r="L13" s="12">
        <f t="shared" ca="1" si="0"/>
        <v>0.73559980154240723</v>
      </c>
      <c r="M13" s="12">
        <f t="shared" ca="1" si="0"/>
        <v>0.65134643360810551</v>
      </c>
      <c r="N13" s="12">
        <f t="shared" ca="1" si="0"/>
        <v>0.32318360830211856</v>
      </c>
      <c r="O13" s="12">
        <f t="shared" ca="1" si="0"/>
        <v>0.36977623609622956</v>
      </c>
      <c r="P13" s="12">
        <f t="shared" ca="1" si="0"/>
        <v>0.47683027561466762</v>
      </c>
      <c r="Q13" s="12">
        <f t="shared" ca="1" si="0"/>
        <v>0.60819807147636606</v>
      </c>
      <c r="R13" s="14">
        <f t="shared" ca="1" si="0"/>
        <v>0.6161618269099296</v>
      </c>
      <c r="S13" s="14">
        <f t="shared" ca="1" si="0"/>
        <v>0.35284538492492434</v>
      </c>
      <c r="T13" s="14">
        <f t="shared" ca="1" si="0"/>
        <v>0.63116394071398174</v>
      </c>
      <c r="U13" s="14">
        <f t="shared" ca="1" si="0"/>
        <v>0.81032138473445559</v>
      </c>
      <c r="V13" s="14">
        <f t="shared" ca="1" si="0"/>
        <v>0.7179118464114852</v>
      </c>
      <c r="W13" s="14">
        <f t="shared" ca="1" si="0"/>
        <v>0.48648433200697849</v>
      </c>
      <c r="X13" s="14">
        <f t="shared" ca="1" si="0"/>
        <v>0.41398493032698935</v>
      </c>
      <c r="Y13" s="14">
        <f t="shared" ca="1" si="3"/>
        <v>0.24064778045862822</v>
      </c>
      <c r="Z13" s="14">
        <f t="shared" ca="1" si="3"/>
        <v>0.18676925425126956</v>
      </c>
      <c r="AA13" s="14">
        <f t="shared" ca="1" si="3"/>
        <v>0.94227631430555847</v>
      </c>
      <c r="AC13" s="1" t="s">
        <v>57</v>
      </c>
    </row>
    <row r="15" spans="1:29" ht="16.100000000000001" x14ac:dyDescent="0.3">
      <c r="A15" s="1" t="s">
        <v>30</v>
      </c>
    </row>
    <row r="16" spans="1:29" x14ac:dyDescent="0.3">
      <c r="A16" s="17" t="s">
        <v>9</v>
      </c>
      <c r="B16" s="17" t="s">
        <v>12</v>
      </c>
      <c r="C16" s="17"/>
      <c r="D16" s="17" t="s">
        <v>13</v>
      </c>
      <c r="E16" s="17"/>
      <c r="F16" s="17" t="s">
        <v>14</v>
      </c>
      <c r="G16" s="17"/>
      <c r="H16" s="17" t="s">
        <v>15</v>
      </c>
      <c r="I16" s="17"/>
      <c r="M16" s="1" t="s">
        <v>60</v>
      </c>
      <c r="N16" s="1" t="s">
        <v>61</v>
      </c>
    </row>
    <row r="17" spans="1:14" ht="16.100000000000001" x14ac:dyDescent="0.3">
      <c r="A17" s="17"/>
      <c r="B17" s="3" t="s">
        <v>22</v>
      </c>
      <c r="C17" s="3" t="s">
        <v>23</v>
      </c>
      <c r="D17" s="3" t="s">
        <v>22</v>
      </c>
      <c r="E17" s="3" t="s">
        <v>23</v>
      </c>
      <c r="F17" s="3" t="s">
        <v>22</v>
      </c>
      <c r="G17" s="3" t="s">
        <v>23</v>
      </c>
      <c r="H17" s="3" t="s">
        <v>22</v>
      </c>
      <c r="I17" s="3" t="s">
        <v>23</v>
      </c>
      <c r="L17" s="1" t="s">
        <v>58</v>
      </c>
      <c r="M17" s="1">
        <v>0</v>
      </c>
      <c r="N17" s="1">
        <v>80</v>
      </c>
    </row>
    <row r="18" spans="1:14" x14ac:dyDescent="0.3">
      <c r="A18" s="17"/>
      <c r="B18" s="3">
        <v>0</v>
      </c>
      <c r="C18" s="3">
        <f>B18+B3</f>
        <v>80</v>
      </c>
      <c r="D18" s="3">
        <f>C18</f>
        <v>80</v>
      </c>
      <c r="E18" s="3">
        <f>D18+B5</f>
        <v>105</v>
      </c>
      <c r="F18" s="3">
        <f>E18</f>
        <v>105</v>
      </c>
      <c r="G18" s="3">
        <f>F18+B7</f>
        <v>150</v>
      </c>
      <c r="H18" s="3">
        <f>G18</f>
        <v>150</v>
      </c>
      <c r="I18" s="3">
        <f>H18+B8</f>
        <v>162</v>
      </c>
      <c r="L18" s="1" t="s">
        <v>1</v>
      </c>
      <c r="M18" s="1">
        <v>0</v>
      </c>
      <c r="N18" s="1">
        <v>86</v>
      </c>
    </row>
    <row r="19" spans="1:14" x14ac:dyDescent="0.3">
      <c r="L19" s="1" t="s">
        <v>2</v>
      </c>
    </row>
    <row r="20" spans="1:14" x14ac:dyDescent="0.3">
      <c r="A20" s="16" t="s">
        <v>10</v>
      </c>
      <c r="B20" s="16" t="s">
        <v>16</v>
      </c>
      <c r="C20" s="16"/>
      <c r="D20" s="16" t="s">
        <v>17</v>
      </c>
      <c r="E20" s="16"/>
      <c r="F20" s="16" t="s">
        <v>18</v>
      </c>
      <c r="G20" s="16"/>
      <c r="H20" s="4"/>
      <c r="L20" s="1" t="s">
        <v>3</v>
      </c>
    </row>
    <row r="21" spans="1:14" ht="16.100000000000001" x14ac:dyDescent="0.3">
      <c r="A21" s="16"/>
      <c r="B21" s="5" t="s">
        <v>22</v>
      </c>
      <c r="C21" s="5" t="s">
        <v>23</v>
      </c>
      <c r="D21" s="5" t="s">
        <v>22</v>
      </c>
      <c r="E21" s="5" t="s">
        <v>23</v>
      </c>
      <c r="F21" s="5" t="s">
        <v>22</v>
      </c>
      <c r="G21" s="5" t="s">
        <v>23</v>
      </c>
      <c r="H21" s="4"/>
      <c r="L21" s="1" t="s">
        <v>4</v>
      </c>
    </row>
    <row r="22" spans="1:14" x14ac:dyDescent="0.3">
      <c r="A22" s="16"/>
      <c r="B22" s="5">
        <v>0</v>
      </c>
      <c r="C22" s="5">
        <f>B22+C4</f>
        <v>86</v>
      </c>
      <c r="D22" s="5">
        <f>C22</f>
        <v>86</v>
      </c>
      <c r="E22" s="5">
        <f>D22+C11</f>
        <v>102</v>
      </c>
      <c r="F22" s="5">
        <f>E22</f>
        <v>102</v>
      </c>
      <c r="G22" s="5">
        <f>F22+C12</f>
        <v>158</v>
      </c>
      <c r="H22" s="4"/>
      <c r="L22" s="1" t="s">
        <v>59</v>
      </c>
    </row>
    <row r="23" spans="1:14" x14ac:dyDescent="0.3">
      <c r="L23" s="1" t="s">
        <v>5</v>
      </c>
    </row>
    <row r="24" spans="1:14" x14ac:dyDescent="0.3">
      <c r="A24" s="15" t="s">
        <v>11</v>
      </c>
      <c r="B24" s="15" t="s">
        <v>19</v>
      </c>
      <c r="C24" s="15"/>
      <c r="D24" s="15" t="s">
        <v>20</v>
      </c>
      <c r="E24" s="15"/>
      <c r="F24" s="15" t="s">
        <v>21</v>
      </c>
      <c r="G24" s="15"/>
      <c r="H24" s="6"/>
      <c r="L24" s="1" t="s">
        <v>6</v>
      </c>
    </row>
    <row r="25" spans="1:14" ht="16.100000000000001" x14ac:dyDescent="0.3">
      <c r="A25" s="15"/>
      <c r="B25" s="7" t="s">
        <v>24</v>
      </c>
      <c r="C25" s="7" t="s">
        <v>25</v>
      </c>
      <c r="D25" s="7" t="s">
        <v>22</v>
      </c>
      <c r="E25" s="7" t="s">
        <v>23</v>
      </c>
      <c r="F25" s="7" t="s">
        <v>22</v>
      </c>
      <c r="G25" s="7" t="s">
        <v>23</v>
      </c>
      <c r="H25" s="4"/>
      <c r="L25" s="1" t="s">
        <v>7</v>
      </c>
    </row>
    <row r="26" spans="1:14" x14ac:dyDescent="0.3">
      <c r="A26" s="15"/>
      <c r="B26" s="7">
        <v>0</v>
      </c>
      <c r="C26" s="7">
        <f>B26+D9</f>
        <v>87</v>
      </c>
      <c r="D26" s="7">
        <f>C26</f>
        <v>87</v>
      </c>
      <c r="E26" s="7">
        <f>D26+D6</f>
        <v>176</v>
      </c>
      <c r="F26" s="7">
        <f>E26</f>
        <v>176</v>
      </c>
      <c r="G26" s="7">
        <f>F26+D10</f>
        <v>192</v>
      </c>
      <c r="H26" s="4"/>
      <c r="L26" s="1" t="s">
        <v>8</v>
      </c>
    </row>
    <row r="30" spans="1:14" ht="16.100000000000001" x14ac:dyDescent="0.3">
      <c r="A30" s="1" t="s">
        <v>31</v>
      </c>
      <c r="B30" s="1" t="s">
        <v>32</v>
      </c>
    </row>
    <row r="31" spans="1:14" ht="16.100000000000001" x14ac:dyDescent="0.3">
      <c r="A31" s="1" t="s">
        <v>26</v>
      </c>
      <c r="B31" s="1" t="s">
        <v>27</v>
      </c>
    </row>
    <row r="32" spans="1:14" ht="16.100000000000001" x14ac:dyDescent="0.3">
      <c r="A32" s="1" t="s">
        <v>28</v>
      </c>
      <c r="B32" s="1" t="s">
        <v>29</v>
      </c>
    </row>
  </sheetData>
  <mergeCells count="15">
    <mergeCell ref="H2:Q2"/>
    <mergeCell ref="R2:AA2"/>
    <mergeCell ref="F24:G24"/>
    <mergeCell ref="F16:G16"/>
    <mergeCell ref="H16:I16"/>
    <mergeCell ref="F20:G20"/>
    <mergeCell ref="A16:A18"/>
    <mergeCell ref="A20:A22"/>
    <mergeCell ref="B16:C16"/>
    <mergeCell ref="D16:E16"/>
    <mergeCell ref="A24:A26"/>
    <mergeCell ref="B24:C24"/>
    <mergeCell ref="D24:E24"/>
    <mergeCell ref="B20:C20"/>
    <mergeCell ref="D20:E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2018-03-26T16:06:53Z</dcterms:created>
  <dcterms:modified xsi:type="dcterms:W3CDTF">2020-07-16T15:09:29Z</dcterms:modified>
</cp:coreProperties>
</file>