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nika\MSc\Lectures\Semester 1\CS5617 - Data Science\Project\2\"/>
    </mc:Choice>
  </mc:AlternateContent>
  <bookViews>
    <workbookView xWindow="0" yWindow="0" windowWidth="19200" windowHeight="7050" activeTab="5"/>
  </bookViews>
  <sheets>
    <sheet name="Overall" sheetId="2" r:id="rId1"/>
    <sheet name="Avg sales" sheetId="3" r:id="rId2"/>
    <sheet name="Avg residential land" sheetId="4" r:id="rId3"/>
    <sheet name="Avg cultivation land" sheetId="8" r:id="rId4"/>
    <sheet name="Avg rental" sheetId="5" r:id="rId5"/>
    <sheet name="Avg land perch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</calcChain>
</file>

<file path=xl/sharedStrings.xml><?xml version="1.0" encoding="utf-8"?>
<sst xmlns="http://schemas.openxmlformats.org/spreadsheetml/2006/main" count="539" uniqueCount="147">
  <si>
    <t>Sri Lanka Overall House Sale price</t>
  </si>
  <si>
    <t>Sri Lanka Overall Apartment Sale price</t>
  </si>
  <si>
    <t>Sri Lanka Overall Commercial Buildings Sale price</t>
  </si>
  <si>
    <t>Sri Lanka Overall Residential Land price</t>
  </si>
  <si>
    <t>Colombo House Sale price</t>
  </si>
  <si>
    <t>Colombo Apartment Sale price</t>
  </si>
  <si>
    <t>Colombo Commercial Buildings Sale price</t>
  </si>
  <si>
    <t>Western Province (apart from Colombo city) House Sale price</t>
  </si>
  <si>
    <t>Southern province House Sale price</t>
  </si>
  <si>
    <t>Central province House Sale price</t>
  </si>
  <si>
    <t>North West province House Sale price</t>
  </si>
  <si>
    <t>North Central province House Sale price</t>
  </si>
  <si>
    <t>Uva province House Sale price</t>
  </si>
  <si>
    <t>Sabaragamuwa province House Sale price</t>
  </si>
  <si>
    <t>Eastern province House Sale price</t>
  </si>
  <si>
    <t>Northern Province House Sale price</t>
  </si>
  <si>
    <t>Overall Residential Land price</t>
  </si>
  <si>
    <t>Colombo Residential Land price</t>
  </si>
  <si>
    <t>Western Province (apart from Colombo city) Residential Land price</t>
  </si>
  <si>
    <t>Southern province Residential Land price</t>
  </si>
  <si>
    <t>Central province Residential Land price</t>
  </si>
  <si>
    <t>North West province Residential Land price</t>
  </si>
  <si>
    <t>North Central province Residential Land price</t>
  </si>
  <si>
    <t>Uva province Residential Land price</t>
  </si>
  <si>
    <t>Sabaragamuwa province Residential Land price</t>
  </si>
  <si>
    <t>Eastern province Residential Land price</t>
  </si>
  <si>
    <t>Northern Province Residential Land price</t>
  </si>
  <si>
    <t>Overall Tea Land price</t>
  </si>
  <si>
    <t>Overall Rubber Land price</t>
  </si>
  <si>
    <t>Overall Coconut Land price</t>
  </si>
  <si>
    <t>Colombo House Rental price</t>
  </si>
  <si>
    <t>Colombo Apartment Rental price</t>
  </si>
  <si>
    <t>Western Province (apart from Colombo city) House Rental price</t>
  </si>
  <si>
    <t>Southern province House Rental price</t>
  </si>
  <si>
    <t>Central province House Rental price</t>
  </si>
  <si>
    <t>North West province House Rental price</t>
  </si>
  <si>
    <t>North Central province House Rental price</t>
  </si>
  <si>
    <t>Uva province House Rental price</t>
  </si>
  <si>
    <t>Sabaragamuwa province House Rental price</t>
  </si>
  <si>
    <t>Eastern province House Rental price</t>
  </si>
  <si>
    <t>Northern Province House Rental price</t>
  </si>
  <si>
    <t>Aluthgama</t>
  </si>
  <si>
    <t>Angoda</t>
  </si>
  <si>
    <t>Athurugiriya</t>
  </si>
  <si>
    <t>Avissawella</t>
  </si>
  <si>
    <t>Bandaragama</t>
  </si>
  <si>
    <t>Battaramulla</t>
  </si>
  <si>
    <t>Beruwala</t>
  </si>
  <si>
    <t>Biyagama</t>
  </si>
  <si>
    <t>Boralesgamuwa</t>
  </si>
  <si>
    <t>Dehiwala</t>
  </si>
  <si>
    <t>Divulapitiya</t>
  </si>
  <si>
    <t>Dompe</t>
  </si>
  <si>
    <t>Ethul Kotte</t>
  </si>
  <si>
    <t>Gampaha</t>
  </si>
  <si>
    <t>Giriulla</t>
  </si>
  <si>
    <t>Hanwella</t>
  </si>
  <si>
    <t>Hokandara</t>
  </si>
  <si>
    <t>Homagama</t>
  </si>
  <si>
    <t>Horana</t>
  </si>
  <si>
    <t>Ingiriya</t>
  </si>
  <si>
    <t>Ja-Ela</t>
  </si>
  <si>
    <t>Kadawatha</t>
  </si>
  <si>
    <t>Kaduwela</t>
  </si>
  <si>
    <t>Kalutara</t>
  </si>
  <si>
    <t>Kandana</t>
  </si>
  <si>
    <t>Katunayaka</t>
  </si>
  <si>
    <t>Kelaniya</t>
  </si>
  <si>
    <t>Kesbewa</t>
  </si>
  <si>
    <t>Kiribathgoda</t>
  </si>
  <si>
    <t>Kolonnawa</t>
  </si>
  <si>
    <t>Kosgama</t>
  </si>
  <si>
    <t>Kottawa</t>
  </si>
  <si>
    <t>Maharagama</t>
  </si>
  <si>
    <t>Malabe</t>
  </si>
  <si>
    <t>Matugama</t>
  </si>
  <si>
    <t>Millewa</t>
  </si>
  <si>
    <t>Minuwangoda</t>
  </si>
  <si>
    <t>Mirigama</t>
  </si>
  <si>
    <t>Moratuwa</t>
  </si>
  <si>
    <t>Mount Lavinia</t>
  </si>
  <si>
    <t>Nawala</t>
  </si>
  <si>
    <t>Negambo</t>
  </si>
  <si>
    <t>Nittambuwa</t>
  </si>
  <si>
    <t>Nugegoda</t>
  </si>
  <si>
    <t>Padukka</t>
  </si>
  <si>
    <t>Panadura</t>
  </si>
  <si>
    <t>Pannipitiya</t>
  </si>
  <si>
    <t>Pasyala</t>
  </si>
  <si>
    <t>Pelawatte</t>
  </si>
  <si>
    <t>Peliyagoda</t>
  </si>
  <si>
    <t>Piliyandala</t>
  </si>
  <si>
    <t>Pita Kotte</t>
  </si>
  <si>
    <t>Polgasowita</t>
  </si>
  <si>
    <t>Ragama</t>
  </si>
  <si>
    <t>Rajagiriya</t>
  </si>
  <si>
    <t>Rathmalana</t>
  </si>
  <si>
    <t>Seeduwa</t>
  </si>
  <si>
    <t>Thalahena</t>
  </si>
  <si>
    <t>Thalawathugoda</t>
  </si>
  <si>
    <t>Veyangoda</t>
  </si>
  <si>
    <t>Wadduwa</t>
  </si>
  <si>
    <t>Wattala</t>
  </si>
  <si>
    <t>Wellampitiya</t>
  </si>
  <si>
    <t>Yakkala</t>
  </si>
  <si>
    <t>Q1</t>
  </si>
  <si>
    <t>Average Land perch prices in Western Province</t>
  </si>
  <si>
    <t>Average Rental prices by Region</t>
  </si>
  <si>
    <t>Average Land prices by Region</t>
  </si>
  <si>
    <t>Average Sales prices</t>
  </si>
  <si>
    <t>Sri Lanka Overall prices</t>
  </si>
  <si>
    <t>N/A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</si>
  <si>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</si>
  <si>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</si>
  <si>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</si>
  <si>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</si>
  <si>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</si>
  <si>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</si>
  <si>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</si>
  <si>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</si>
  <si>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</si>
  <si>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</si>
  <si>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</si>
  <si>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</si>
  <si>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Average Price (Million Rs.)</t>
  </si>
  <si>
    <t>Average Cultivation Land prices by Region</t>
  </si>
  <si>
    <t>Average Price (Million Rs. Per Perch)</t>
  </si>
  <si>
    <t>Average Price ( million Rs. Per Acre)</t>
  </si>
  <si>
    <t>Average Price (Million Rs. Per Month)</t>
  </si>
  <si>
    <t>Average Price (Rs. Per Perch)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</si>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</sst>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2" fillId="4" borderId="1" xfId="0" applyFont="1" applyFill="1" applyBorder="1"/>
    <xf numFmtId="0" fontId="0" fillId="4" borderId="1" xfId="0" applyFont="1" applyFill="1" applyBorder="1"/>
    <xf numFmtId="0" fontId="2" fillId="4" borderId="1" xfId="0" applyFont="1" applyFill="1" applyBorder="1" applyAlignment="1">
      <alignment horizontal="center" vertical="top"/>
    </xf>
    <xf numFmtId="0" fontId="0" fillId="0" borderId="1" xfId="0" applyFont="1" applyBorder="1"/>
    <xf numFmtId="0" fontId="2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1" xfId="0" applyFont="1" applyBorder="1" applyAlignment="1"/>
    <xf numFmtId="0" fontId="2" fillId="2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" fillId="2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top"/>
    </xf>
    <xf numFmtId="164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top"/>
    </xf>
    <xf numFmtId="164" fontId="2" fillId="4" borderId="1" xfId="0" applyNumberFormat="1" applyFont="1" applyFill="1" applyBorder="1" applyAlignment="1">
      <alignment horizontal="right" vertical="top"/>
    </xf>
    <xf numFmtId="164" fontId="0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4" borderId="1" xfId="0" applyFont="1" applyFill="1" applyBorder="1"/>
    <xf numFmtId="0" fontId="0" fillId="2" borderId="1" xfId="0" applyFont="1" applyFill="1" applyBorder="1" applyAlignment="1"/>
    <xf numFmtId="0" fontId="3" fillId="2" borderId="1" xfId="0" applyFont="1" applyFill="1" applyBorder="1"/>
    <xf numFmtId="0" fontId="0" fillId="3" borderId="1" xfId="0" applyFont="1" applyFill="1" applyBorder="1" applyAlignment="1"/>
    <xf numFmtId="0" fontId="3" fillId="3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AC14" sqref="AC14"/>
    </sheetView>
  </sheetViews>
  <sheetFormatPr defaultColWidth="42" defaultRowHeight="14.5" x14ac:dyDescent="0.35"/>
  <cols>
    <col min="1" max="1" width="41.81640625" style="1" bestFit="1" customWidth="1"/>
    <col min="2" max="18" width="7.453125" style="1" bestFit="1" customWidth="1"/>
    <col min="19" max="30" width="7.1796875" style="1" bestFit="1" customWidth="1"/>
    <col min="31" max="16384" width="42" style="1"/>
  </cols>
  <sheetData>
    <row r="1" spans="1:30" s="19" customFormat="1" x14ac:dyDescent="0.35">
      <c r="A1" s="41" t="s">
        <v>110</v>
      </c>
      <c r="B1" s="34" t="s">
        <v>124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s="19" customFormat="1" x14ac:dyDescent="0.35">
      <c r="A2" s="41"/>
      <c r="B2" s="32">
        <v>2011</v>
      </c>
      <c r="C2" s="43">
        <v>2012</v>
      </c>
      <c r="D2" s="44"/>
      <c r="E2" s="44"/>
      <c r="F2" s="45"/>
      <c r="G2" s="49">
        <v>2013</v>
      </c>
      <c r="H2" s="50"/>
      <c r="I2" s="50"/>
      <c r="J2" s="51"/>
      <c r="K2" s="46">
        <v>2014</v>
      </c>
      <c r="L2" s="47"/>
      <c r="M2" s="47"/>
      <c r="N2" s="48"/>
      <c r="O2" s="43">
        <v>2015</v>
      </c>
      <c r="P2" s="44"/>
      <c r="Q2" s="44"/>
      <c r="R2" s="45"/>
      <c r="S2" s="39">
        <v>2016</v>
      </c>
      <c r="T2" s="39"/>
      <c r="U2" s="39"/>
      <c r="V2" s="39"/>
      <c r="W2" s="40">
        <v>2017</v>
      </c>
      <c r="X2" s="40"/>
      <c r="Y2" s="40"/>
      <c r="Z2" s="40"/>
      <c r="AA2" s="38">
        <v>2018</v>
      </c>
      <c r="AB2" s="38"/>
      <c r="AC2" s="38"/>
      <c r="AD2" s="38"/>
    </row>
    <row r="3" spans="1:30" s="19" customFormat="1" x14ac:dyDescent="0.35">
      <c r="A3" s="42"/>
      <c r="B3" s="32" t="s">
        <v>130</v>
      </c>
      <c r="C3" s="30" t="s">
        <v>131</v>
      </c>
      <c r="D3" s="30" t="s">
        <v>132</v>
      </c>
      <c r="E3" s="30" t="s">
        <v>133</v>
      </c>
      <c r="F3" s="30" t="s">
        <v>134</v>
      </c>
      <c r="G3" s="31" t="s">
        <v>135</v>
      </c>
      <c r="H3" s="31" t="s">
        <v>136</v>
      </c>
      <c r="I3" s="31" t="s">
        <v>137</v>
      </c>
      <c r="J3" s="31" t="s">
        <v>138</v>
      </c>
      <c r="K3" s="32" t="s">
        <v>139</v>
      </c>
      <c r="L3" s="32" t="s">
        <v>140</v>
      </c>
      <c r="M3" s="32" t="s">
        <v>141</v>
      </c>
      <c r="N3" s="32" t="s">
        <v>142</v>
      </c>
      <c r="O3" s="30" t="s">
        <v>143</v>
      </c>
      <c r="P3" s="30" t="s">
        <v>144</v>
      </c>
      <c r="Q3" s="30" t="s">
        <v>145</v>
      </c>
      <c r="R3" s="30" t="s">
        <v>146</v>
      </c>
      <c r="S3" s="20" t="s">
        <v>112</v>
      </c>
      <c r="T3" s="20" t="s">
        <v>113</v>
      </c>
      <c r="U3" s="20" t="s">
        <v>114</v>
      </c>
      <c r="V3" s="20" t="s">
        <v>115</v>
      </c>
      <c r="W3" s="21" t="s">
        <v>116</v>
      </c>
      <c r="X3" s="21" t="s">
        <v>117</v>
      </c>
      <c r="Y3" s="21" t="s">
        <v>118</v>
      </c>
      <c r="Z3" s="21" t="s">
        <v>119</v>
      </c>
      <c r="AA3" s="22" t="s">
        <v>120</v>
      </c>
      <c r="AB3" s="22" t="s">
        <v>121</v>
      </c>
      <c r="AC3" s="22" t="s">
        <v>122</v>
      </c>
      <c r="AD3" s="22" t="s">
        <v>123</v>
      </c>
    </row>
    <row r="4" spans="1:30" x14ac:dyDescent="0.35">
      <c r="A4" s="33" t="s">
        <v>0</v>
      </c>
      <c r="B4" s="14">
        <f>17880000/1000000</f>
        <v>17.88</v>
      </c>
      <c r="C4" s="5">
        <v>17.11</v>
      </c>
      <c r="D4" s="5">
        <v>17.63</v>
      </c>
      <c r="E4" s="5">
        <v>17.5</v>
      </c>
      <c r="F4" s="5">
        <v>17.510000000000002</v>
      </c>
      <c r="G4" s="13">
        <v>18.75</v>
      </c>
      <c r="H4" s="13">
        <v>19.920000000000002</v>
      </c>
      <c r="I4" s="13">
        <v>21.01</v>
      </c>
      <c r="J4" s="13">
        <v>20.52</v>
      </c>
      <c r="K4" s="14">
        <v>20.059999999999999</v>
      </c>
      <c r="L4" s="14">
        <v>21.97</v>
      </c>
      <c r="M4" s="14">
        <v>21.46</v>
      </c>
      <c r="N4" s="14">
        <v>21.45</v>
      </c>
      <c r="O4" s="5">
        <v>21.38</v>
      </c>
      <c r="P4" s="5">
        <v>21.7</v>
      </c>
      <c r="Q4" s="5">
        <v>21.96</v>
      </c>
      <c r="R4" s="5">
        <v>24.57</v>
      </c>
      <c r="S4" s="8">
        <v>22.93</v>
      </c>
      <c r="T4" s="8">
        <v>26.25</v>
      </c>
      <c r="U4" s="8">
        <v>25.57</v>
      </c>
      <c r="V4" s="8">
        <v>22.99</v>
      </c>
      <c r="W4" s="9">
        <v>26.3</v>
      </c>
      <c r="X4" s="9">
        <v>26.77</v>
      </c>
      <c r="Y4" s="9">
        <v>30.44</v>
      </c>
      <c r="Z4" s="9">
        <v>29.09</v>
      </c>
      <c r="AA4" s="6">
        <v>31.62</v>
      </c>
      <c r="AB4" s="6">
        <v>31.93</v>
      </c>
      <c r="AC4" s="4">
        <v>32.44</v>
      </c>
      <c r="AD4" s="5">
        <v>34.03</v>
      </c>
    </row>
    <row r="5" spans="1:30" x14ac:dyDescent="0.35">
      <c r="A5" s="33" t="s">
        <v>1</v>
      </c>
      <c r="B5" s="14">
        <f>21800000/1000000</f>
        <v>21.8</v>
      </c>
      <c r="C5" s="5">
        <v>25.95</v>
      </c>
      <c r="D5" s="5">
        <v>25.36</v>
      </c>
      <c r="E5" s="5">
        <v>24.7</v>
      </c>
      <c r="F5" s="5">
        <v>27.39</v>
      </c>
      <c r="G5" s="13">
        <v>27.37</v>
      </c>
      <c r="H5" s="13">
        <v>29.44</v>
      </c>
      <c r="I5" s="13">
        <v>29.69</v>
      </c>
      <c r="J5" s="13">
        <v>27.57</v>
      </c>
      <c r="K5" s="14">
        <v>27.46</v>
      </c>
      <c r="L5" s="14">
        <v>32.79</v>
      </c>
      <c r="M5" s="14">
        <v>29.79</v>
      </c>
      <c r="N5" s="14">
        <v>29.86</v>
      </c>
      <c r="O5" s="5">
        <v>31.65</v>
      </c>
      <c r="P5" s="5">
        <v>33.020000000000003</v>
      </c>
      <c r="Q5" s="5">
        <v>32.56</v>
      </c>
      <c r="R5" s="5">
        <v>35.44</v>
      </c>
      <c r="S5" s="8">
        <v>33.950000000000003</v>
      </c>
      <c r="T5" s="8">
        <v>37.83</v>
      </c>
      <c r="U5" s="8">
        <v>38.909999999999997</v>
      </c>
      <c r="V5" s="8">
        <v>36.43</v>
      </c>
      <c r="W5" s="9">
        <v>37.85</v>
      </c>
      <c r="X5" s="9">
        <v>38.83</v>
      </c>
      <c r="Y5" s="9">
        <v>39.83</v>
      </c>
      <c r="Z5" s="9">
        <v>40.08</v>
      </c>
      <c r="AA5" s="6">
        <v>42.97</v>
      </c>
      <c r="AB5" s="6">
        <v>43.29</v>
      </c>
      <c r="AC5" s="4">
        <v>42.91</v>
      </c>
      <c r="AD5" s="5">
        <v>40.08</v>
      </c>
    </row>
    <row r="6" spans="1:30" x14ac:dyDescent="0.35">
      <c r="A6" s="33" t="s">
        <v>2</v>
      </c>
      <c r="B6" s="14">
        <f>58520000/1000000</f>
        <v>58.52</v>
      </c>
      <c r="C6" s="5">
        <v>58.31</v>
      </c>
      <c r="D6" s="5">
        <v>49.73</v>
      </c>
      <c r="E6" s="5">
        <v>49.46</v>
      </c>
      <c r="F6" s="5">
        <v>59.31</v>
      </c>
      <c r="G6" s="13">
        <v>57.72</v>
      </c>
      <c r="H6" s="13">
        <v>63.93</v>
      </c>
      <c r="I6" s="13">
        <v>76.37</v>
      </c>
      <c r="J6" s="13">
        <v>75.819999999999993</v>
      </c>
      <c r="K6" s="14">
        <v>76.95</v>
      </c>
      <c r="L6" s="14">
        <v>73.48</v>
      </c>
      <c r="M6" s="14">
        <v>69.55</v>
      </c>
      <c r="N6" s="14">
        <v>72.510000000000005</v>
      </c>
      <c r="O6" s="5">
        <v>67.23</v>
      </c>
      <c r="P6" s="5">
        <v>67.790000000000006</v>
      </c>
      <c r="Q6" s="5">
        <v>67.86</v>
      </c>
      <c r="R6" s="5">
        <v>73.31</v>
      </c>
      <c r="S6" s="8">
        <v>101.67</v>
      </c>
      <c r="T6" s="8">
        <v>105.61</v>
      </c>
      <c r="U6" s="8">
        <v>109.07</v>
      </c>
      <c r="V6" s="8">
        <v>90.24</v>
      </c>
      <c r="W6" s="9">
        <v>154.07</v>
      </c>
      <c r="X6" s="9">
        <v>204.07</v>
      </c>
      <c r="Y6" s="9">
        <v>141</v>
      </c>
      <c r="Z6" s="9">
        <v>143.28</v>
      </c>
      <c r="AA6" s="6">
        <v>155.94</v>
      </c>
      <c r="AB6" s="6">
        <v>201.42</v>
      </c>
      <c r="AC6" s="4">
        <v>190.36</v>
      </c>
      <c r="AD6" s="5">
        <v>159.38999999999999</v>
      </c>
    </row>
    <row r="7" spans="1:30" x14ac:dyDescent="0.35">
      <c r="A7" s="33" t="s">
        <v>3</v>
      </c>
      <c r="B7" s="14">
        <f>631000/1000000</f>
        <v>0.63100000000000001</v>
      </c>
      <c r="C7" s="5">
        <v>0.66700000000000004</v>
      </c>
      <c r="D7" s="5">
        <v>0.70499999999999996</v>
      </c>
      <c r="E7" s="5">
        <v>0.72099999999999997</v>
      </c>
      <c r="F7" s="5">
        <v>0.80200000000000005</v>
      </c>
      <c r="G7" s="13">
        <v>0.77400000000000002</v>
      </c>
      <c r="H7" s="13">
        <v>0.76900000000000002</v>
      </c>
      <c r="I7" s="13">
        <v>0.85899999999999999</v>
      </c>
      <c r="J7" s="13">
        <v>0.81499999999999995</v>
      </c>
      <c r="K7" s="14">
        <v>0.80400000000000005</v>
      </c>
      <c r="L7" s="14">
        <v>0.92900000000000005</v>
      </c>
      <c r="M7" s="14">
        <v>0.88400000000000001</v>
      </c>
      <c r="N7" s="14">
        <v>0.89200000000000002</v>
      </c>
      <c r="O7" s="5">
        <v>0.86099999999999999</v>
      </c>
      <c r="P7" s="5">
        <v>0.91800000000000004</v>
      </c>
      <c r="Q7" s="5">
        <v>0.91200000000000003</v>
      </c>
      <c r="R7" s="5">
        <v>0.96</v>
      </c>
      <c r="S7" s="8">
        <v>0.90600000000000003</v>
      </c>
      <c r="T7" s="8">
        <v>0.82799999999999996</v>
      </c>
      <c r="U7" s="8">
        <v>0.78700000000000003</v>
      </c>
      <c r="V7" s="8">
        <v>0.82299999999999995</v>
      </c>
      <c r="W7" s="9">
        <v>1.08</v>
      </c>
      <c r="X7" s="9">
        <v>1.19</v>
      </c>
      <c r="Y7" s="9">
        <v>1.44</v>
      </c>
      <c r="Z7" s="9">
        <v>1.18</v>
      </c>
      <c r="AA7" s="6">
        <v>1.18</v>
      </c>
      <c r="AB7" s="6">
        <v>1.18</v>
      </c>
      <c r="AC7" s="4">
        <v>1.24</v>
      </c>
      <c r="AD7" s="5">
        <v>1.36</v>
      </c>
    </row>
  </sheetData>
  <mergeCells count="9">
    <mergeCell ref="A1:A3"/>
    <mergeCell ref="S2:V2"/>
    <mergeCell ref="AA2:AD2"/>
    <mergeCell ref="W2:Z2"/>
    <mergeCell ref="B1:AD1"/>
    <mergeCell ref="C2:F2"/>
    <mergeCell ref="G2:J2"/>
    <mergeCell ref="K2:N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workbookViewId="0">
      <selection activeCell="D21" sqref="D21"/>
    </sheetView>
  </sheetViews>
  <sheetFormatPr defaultColWidth="8.6328125" defaultRowHeight="14.5" x14ac:dyDescent="0.35"/>
  <cols>
    <col min="1" max="1" width="52.453125" style="1" bestFit="1" customWidth="1"/>
    <col min="2" max="18" width="7.453125" style="1" bestFit="1" customWidth="1"/>
    <col min="19" max="30" width="7.1796875" style="1" bestFit="1" customWidth="1"/>
    <col min="31" max="16384" width="8.6328125" style="1"/>
  </cols>
  <sheetData>
    <row r="1" spans="1:30" s="19" customFormat="1" x14ac:dyDescent="0.35">
      <c r="A1" s="52" t="s">
        <v>109</v>
      </c>
      <c r="B1" s="34" t="s">
        <v>124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s="19" customFormat="1" x14ac:dyDescent="0.35">
      <c r="A2" s="53"/>
      <c r="B2" s="32">
        <v>2011</v>
      </c>
      <c r="C2" s="43">
        <v>2012</v>
      </c>
      <c r="D2" s="44"/>
      <c r="E2" s="44"/>
      <c r="F2" s="45"/>
      <c r="G2" s="49">
        <v>2013</v>
      </c>
      <c r="H2" s="50"/>
      <c r="I2" s="50"/>
      <c r="J2" s="51"/>
      <c r="K2" s="46">
        <v>2014</v>
      </c>
      <c r="L2" s="47"/>
      <c r="M2" s="47"/>
      <c r="N2" s="48"/>
      <c r="O2" s="43">
        <v>2015</v>
      </c>
      <c r="P2" s="44"/>
      <c r="Q2" s="44"/>
      <c r="R2" s="45"/>
      <c r="S2" s="39">
        <v>2016</v>
      </c>
      <c r="T2" s="39"/>
      <c r="U2" s="39"/>
      <c r="V2" s="39"/>
      <c r="W2" s="40">
        <v>2017</v>
      </c>
      <c r="X2" s="40"/>
      <c r="Y2" s="40"/>
      <c r="Z2" s="40"/>
      <c r="AA2" s="38">
        <v>2018</v>
      </c>
      <c r="AB2" s="38"/>
      <c r="AC2" s="38"/>
      <c r="AD2" s="38"/>
    </row>
    <row r="3" spans="1:30" s="19" customFormat="1" x14ac:dyDescent="0.35">
      <c r="A3" s="54"/>
      <c r="B3" s="32" t="s">
        <v>130</v>
      </c>
      <c r="C3" s="30" t="s">
        <v>131</v>
      </c>
      <c r="D3" s="30" t="s">
        <v>132</v>
      </c>
      <c r="E3" s="30" t="s">
        <v>133</v>
      </c>
      <c r="F3" s="30" t="s">
        <v>134</v>
      </c>
      <c r="G3" s="31" t="s">
        <v>135</v>
      </c>
      <c r="H3" s="31" t="s">
        <v>136</v>
      </c>
      <c r="I3" s="31" t="s">
        <v>137</v>
      </c>
      <c r="J3" s="31" t="s">
        <v>138</v>
      </c>
      <c r="K3" s="32" t="s">
        <v>139</v>
      </c>
      <c r="L3" s="32" t="s">
        <v>140</v>
      </c>
      <c r="M3" s="32" t="s">
        <v>141</v>
      </c>
      <c r="N3" s="32" t="s">
        <v>142</v>
      </c>
      <c r="O3" s="30" t="s">
        <v>143</v>
      </c>
      <c r="P3" s="30" t="s">
        <v>144</v>
      </c>
      <c r="Q3" s="30" t="s">
        <v>145</v>
      </c>
      <c r="R3" s="30" t="s">
        <v>146</v>
      </c>
      <c r="S3" s="20" t="s">
        <v>112</v>
      </c>
      <c r="T3" s="20" t="s">
        <v>113</v>
      </c>
      <c r="U3" s="20" t="s">
        <v>114</v>
      </c>
      <c r="V3" s="20" t="s">
        <v>115</v>
      </c>
      <c r="W3" s="21" t="s">
        <v>116</v>
      </c>
      <c r="X3" s="21" t="s">
        <v>117</v>
      </c>
      <c r="Y3" s="21" t="s">
        <v>118</v>
      </c>
      <c r="Z3" s="21" t="s">
        <v>119</v>
      </c>
      <c r="AA3" s="22" t="s">
        <v>120</v>
      </c>
      <c r="AB3" s="22" t="s">
        <v>121</v>
      </c>
      <c r="AC3" s="22" t="s">
        <v>122</v>
      </c>
      <c r="AD3" s="22" t="s">
        <v>123</v>
      </c>
    </row>
    <row r="4" spans="1:30" x14ac:dyDescent="0.35">
      <c r="A4" s="7" t="s">
        <v>4</v>
      </c>
      <c r="B4" s="55">
        <v>46.77</v>
      </c>
      <c r="C4" s="18">
        <v>50.21</v>
      </c>
      <c r="D4" s="18">
        <v>42.48</v>
      </c>
      <c r="E4" s="18">
        <v>39.1</v>
      </c>
      <c r="F4" s="18">
        <v>47.28</v>
      </c>
      <c r="G4" s="56">
        <v>51.08</v>
      </c>
      <c r="H4" s="56">
        <v>53.79</v>
      </c>
      <c r="I4" s="56">
        <v>54.96</v>
      </c>
      <c r="J4" s="56">
        <v>49.95</v>
      </c>
      <c r="K4" s="55">
        <v>51.01</v>
      </c>
      <c r="L4" s="55">
        <v>58.78</v>
      </c>
      <c r="M4" s="55">
        <v>58.09</v>
      </c>
      <c r="N4" s="55">
        <v>58.57</v>
      </c>
      <c r="O4" s="18">
        <v>52.19</v>
      </c>
      <c r="P4" s="18">
        <v>53.72</v>
      </c>
      <c r="Q4" s="18">
        <v>56.34</v>
      </c>
      <c r="R4" s="18">
        <v>63.07</v>
      </c>
      <c r="S4" s="15">
        <v>73.150000000000006</v>
      </c>
      <c r="T4" s="15">
        <v>110.11</v>
      </c>
      <c r="U4" s="15">
        <v>88.12</v>
      </c>
      <c r="V4" s="15">
        <v>80.180000000000007</v>
      </c>
      <c r="W4" s="16">
        <v>94.82</v>
      </c>
      <c r="X4" s="16">
        <v>99.79</v>
      </c>
      <c r="Y4" s="16">
        <v>111.22</v>
      </c>
      <c r="Z4" s="16">
        <v>110.52</v>
      </c>
      <c r="AA4" s="17">
        <v>124.89</v>
      </c>
      <c r="AB4" s="17">
        <v>125.74</v>
      </c>
      <c r="AC4" s="17">
        <v>143.97999999999999</v>
      </c>
      <c r="AD4" s="18">
        <v>165.74</v>
      </c>
    </row>
    <row r="5" spans="1:30" x14ac:dyDescent="0.35">
      <c r="A5" s="7" t="s">
        <v>5</v>
      </c>
      <c r="B5" s="55">
        <v>23.7</v>
      </c>
      <c r="C5" s="18">
        <v>27.7</v>
      </c>
      <c r="D5" s="18">
        <v>27.52</v>
      </c>
      <c r="E5" s="18">
        <v>28.39</v>
      </c>
      <c r="F5" s="18">
        <v>32.19</v>
      </c>
      <c r="G5" s="56">
        <v>31.63</v>
      </c>
      <c r="H5" s="56">
        <v>32.92</v>
      </c>
      <c r="I5" s="56">
        <v>34</v>
      </c>
      <c r="J5" s="56">
        <v>31.32</v>
      </c>
      <c r="K5" s="55">
        <v>30.79</v>
      </c>
      <c r="L5" s="55">
        <v>35.700000000000003</v>
      </c>
      <c r="M5" s="55">
        <v>31.81</v>
      </c>
      <c r="N5" s="55">
        <v>31.82</v>
      </c>
      <c r="O5" s="18">
        <v>33.53</v>
      </c>
      <c r="P5" s="18">
        <v>35.29</v>
      </c>
      <c r="Q5" s="18">
        <v>35.28</v>
      </c>
      <c r="R5" s="18">
        <v>39.049999999999997</v>
      </c>
      <c r="S5" s="15">
        <v>39.35</v>
      </c>
      <c r="T5" s="15">
        <v>43.53</v>
      </c>
      <c r="U5" s="15">
        <v>45.77</v>
      </c>
      <c r="V5" s="15">
        <v>43.98</v>
      </c>
      <c r="W5" s="16">
        <v>44.97</v>
      </c>
      <c r="X5" s="16">
        <v>46.21</v>
      </c>
      <c r="Y5" s="16">
        <v>49.31</v>
      </c>
      <c r="Z5" s="16">
        <v>49.66</v>
      </c>
      <c r="AA5" s="17">
        <v>52.99</v>
      </c>
      <c r="AB5" s="17">
        <v>52.95</v>
      </c>
      <c r="AC5" s="17">
        <v>52.4</v>
      </c>
      <c r="AD5" s="18">
        <v>48.72</v>
      </c>
    </row>
    <row r="6" spans="1:30" x14ac:dyDescent="0.35">
      <c r="A6" s="7" t="s">
        <v>6</v>
      </c>
      <c r="B6" s="55">
        <v>100</v>
      </c>
      <c r="C6" s="18">
        <v>82.63</v>
      </c>
      <c r="D6" s="18">
        <v>63.6</v>
      </c>
      <c r="E6" s="18">
        <v>52.37</v>
      </c>
      <c r="F6" s="18">
        <v>69.45</v>
      </c>
      <c r="G6" s="56">
        <v>68.8</v>
      </c>
      <c r="H6" s="56">
        <v>67.709999999999994</v>
      </c>
      <c r="I6" s="56">
        <v>75.83</v>
      </c>
      <c r="J6" s="56">
        <v>73.52</v>
      </c>
      <c r="K6" s="55">
        <v>75.5</v>
      </c>
      <c r="L6" s="55">
        <v>76.56</v>
      </c>
      <c r="M6" s="55">
        <v>75.209999999999994</v>
      </c>
      <c r="N6" s="55">
        <v>75.81</v>
      </c>
      <c r="O6" s="18">
        <v>84.15</v>
      </c>
      <c r="P6" s="18">
        <v>78.81</v>
      </c>
      <c r="Q6" s="18">
        <v>80.45</v>
      </c>
      <c r="R6" s="18">
        <v>80.44</v>
      </c>
      <c r="S6" s="15">
        <v>212.9</v>
      </c>
      <c r="T6" s="15">
        <v>202.44</v>
      </c>
      <c r="U6" s="15">
        <v>227.89</v>
      </c>
      <c r="V6" s="15">
        <v>210.25</v>
      </c>
      <c r="W6" s="16">
        <v>266.63</v>
      </c>
      <c r="X6" s="16">
        <v>259.77999999999997</v>
      </c>
      <c r="Y6" s="16">
        <v>268.02</v>
      </c>
      <c r="Z6" s="16">
        <v>272.2</v>
      </c>
      <c r="AA6" s="17">
        <v>292.49</v>
      </c>
      <c r="AB6" s="17">
        <v>259.35000000000002</v>
      </c>
      <c r="AC6" s="17">
        <v>228.84</v>
      </c>
      <c r="AD6" s="18">
        <v>202.8</v>
      </c>
    </row>
    <row r="7" spans="1:30" x14ac:dyDescent="0.35">
      <c r="A7" s="7" t="s">
        <v>7</v>
      </c>
      <c r="B7" s="55">
        <v>16.440000000000001</v>
      </c>
      <c r="C7" s="18">
        <v>15.52</v>
      </c>
      <c r="D7" s="18">
        <v>16.34</v>
      </c>
      <c r="E7" s="18">
        <v>16.239999999999998</v>
      </c>
      <c r="F7" s="18">
        <v>15.86</v>
      </c>
      <c r="G7" s="56">
        <v>16.41</v>
      </c>
      <c r="H7" s="56">
        <v>17.559999999999999</v>
      </c>
      <c r="I7" s="56">
        <v>18.78</v>
      </c>
      <c r="J7" s="56">
        <v>18.579999999999998</v>
      </c>
      <c r="K7" s="55">
        <v>18.71</v>
      </c>
      <c r="L7" s="55">
        <v>19.16</v>
      </c>
      <c r="M7" s="55">
        <v>19.12</v>
      </c>
      <c r="N7" s="55">
        <v>19.32</v>
      </c>
      <c r="O7" s="18">
        <v>19.23</v>
      </c>
      <c r="P7" s="18">
        <v>19.39</v>
      </c>
      <c r="Q7" s="18">
        <v>19.690000000000001</v>
      </c>
      <c r="R7" s="18">
        <v>22.2</v>
      </c>
      <c r="S7" s="15">
        <v>21.99</v>
      </c>
      <c r="T7" s="15">
        <v>23.3</v>
      </c>
      <c r="U7" s="15">
        <v>22.71</v>
      </c>
      <c r="V7" s="15">
        <v>23.14</v>
      </c>
      <c r="W7" s="16">
        <v>25.03</v>
      </c>
      <c r="X7" s="16">
        <v>25.14</v>
      </c>
      <c r="Y7" s="16">
        <v>25.91</v>
      </c>
      <c r="Z7" s="16">
        <v>26.06</v>
      </c>
      <c r="AA7" s="17">
        <v>27.59</v>
      </c>
      <c r="AB7" s="17">
        <v>28.33</v>
      </c>
      <c r="AC7" s="17">
        <v>28.91</v>
      </c>
      <c r="AD7" s="18">
        <v>30.5</v>
      </c>
    </row>
    <row r="8" spans="1:30" x14ac:dyDescent="0.35">
      <c r="A8" s="7" t="s">
        <v>8</v>
      </c>
      <c r="B8" s="55">
        <v>14.31</v>
      </c>
      <c r="C8" s="18">
        <v>13.23</v>
      </c>
      <c r="D8" s="18">
        <v>13.8</v>
      </c>
      <c r="E8" s="18">
        <v>17.420000000000002</v>
      </c>
      <c r="F8" s="18">
        <v>19.41</v>
      </c>
      <c r="G8" s="56">
        <v>22.51</v>
      </c>
      <c r="H8" s="56">
        <v>23.69</v>
      </c>
      <c r="I8" s="56">
        <v>24.09</v>
      </c>
      <c r="J8" s="56">
        <v>25.01</v>
      </c>
      <c r="K8" s="55">
        <v>26.38</v>
      </c>
      <c r="L8" s="55">
        <v>26.1</v>
      </c>
      <c r="M8" s="55">
        <v>24.32</v>
      </c>
      <c r="N8" s="55">
        <v>22.4</v>
      </c>
      <c r="O8" s="18">
        <v>23.42</v>
      </c>
      <c r="P8" s="18">
        <v>23.46</v>
      </c>
      <c r="Q8" s="18">
        <v>23.36</v>
      </c>
      <c r="R8" s="18">
        <v>26.55</v>
      </c>
      <c r="S8" s="15">
        <v>19.71</v>
      </c>
      <c r="T8" s="15">
        <v>18.690000000000001</v>
      </c>
      <c r="U8" s="15">
        <v>17.89</v>
      </c>
      <c r="V8" s="15">
        <v>17.88</v>
      </c>
      <c r="W8" s="16">
        <v>20.6</v>
      </c>
      <c r="X8" s="16">
        <v>27.19</v>
      </c>
      <c r="Y8" s="16">
        <v>25.57</v>
      </c>
      <c r="Z8" s="16">
        <v>23.87</v>
      </c>
      <c r="AA8" s="17">
        <v>22.15</v>
      </c>
      <c r="AB8" s="17">
        <v>26.24</v>
      </c>
      <c r="AC8" s="17">
        <v>25.16</v>
      </c>
      <c r="AD8" s="18">
        <v>23.94</v>
      </c>
    </row>
    <row r="9" spans="1:30" x14ac:dyDescent="0.35">
      <c r="A9" s="7" t="s">
        <v>9</v>
      </c>
      <c r="B9" s="55">
        <v>13.69</v>
      </c>
      <c r="C9" s="18">
        <v>15.72</v>
      </c>
      <c r="D9" s="18">
        <v>18.32</v>
      </c>
      <c r="E9" s="18">
        <v>15.76</v>
      </c>
      <c r="F9" s="18">
        <v>14.45</v>
      </c>
      <c r="G9" s="56">
        <v>15.42</v>
      </c>
      <c r="H9" s="56">
        <v>16.28</v>
      </c>
      <c r="I9" s="56">
        <v>17.12</v>
      </c>
      <c r="J9" s="56">
        <v>15.97</v>
      </c>
      <c r="K9" s="55">
        <v>16.190000000000001</v>
      </c>
      <c r="L9" s="55">
        <v>19.059999999999999</v>
      </c>
      <c r="M9" s="55">
        <v>19.55</v>
      </c>
      <c r="N9" s="55">
        <v>19.63</v>
      </c>
      <c r="O9" s="18">
        <v>19.98</v>
      </c>
      <c r="P9" s="18">
        <v>19.649999999999999</v>
      </c>
      <c r="Q9" s="18">
        <v>19.38</v>
      </c>
      <c r="R9" s="18">
        <v>18.55</v>
      </c>
      <c r="S9" s="15">
        <v>15.47</v>
      </c>
      <c r="T9" s="15">
        <v>15.27</v>
      </c>
      <c r="U9" s="15">
        <v>15.67</v>
      </c>
      <c r="V9" s="15">
        <v>17.260000000000002</v>
      </c>
      <c r="W9" s="16">
        <v>16.48</v>
      </c>
      <c r="X9" s="16">
        <v>18.190000000000001</v>
      </c>
      <c r="Y9" s="16">
        <v>19.25</v>
      </c>
      <c r="Z9" s="16">
        <v>19.63</v>
      </c>
      <c r="AA9" s="17">
        <v>21.17</v>
      </c>
      <c r="AB9" s="17">
        <v>21.35</v>
      </c>
      <c r="AC9" s="17">
        <v>22.79</v>
      </c>
      <c r="AD9" s="18">
        <v>25.02</v>
      </c>
    </row>
    <row r="10" spans="1:30" x14ac:dyDescent="0.35">
      <c r="A10" s="7" t="s">
        <v>10</v>
      </c>
      <c r="B10" s="55">
        <v>12.81</v>
      </c>
      <c r="C10" s="18">
        <v>12.13</v>
      </c>
      <c r="D10" s="18">
        <v>15.26</v>
      </c>
      <c r="E10" s="18">
        <v>12.76</v>
      </c>
      <c r="F10" s="18">
        <v>13.45</v>
      </c>
      <c r="G10" s="56">
        <v>14.32</v>
      </c>
      <c r="H10" s="56">
        <v>14.41</v>
      </c>
      <c r="I10" s="56">
        <v>16.309999999999999</v>
      </c>
      <c r="J10" s="56">
        <v>15.5</v>
      </c>
      <c r="K10" s="55">
        <v>13.99</v>
      </c>
      <c r="L10" s="55">
        <v>14.51</v>
      </c>
      <c r="M10" s="55">
        <v>15.01</v>
      </c>
      <c r="N10" s="55">
        <v>14.27</v>
      </c>
      <c r="O10" s="18">
        <v>13.26</v>
      </c>
      <c r="P10" s="18">
        <v>14.46</v>
      </c>
      <c r="Q10" s="18">
        <v>14.36</v>
      </c>
      <c r="R10" s="18">
        <v>15.74</v>
      </c>
      <c r="S10" s="15">
        <v>12.9</v>
      </c>
      <c r="T10" s="15">
        <v>12.64</v>
      </c>
      <c r="U10" s="15">
        <v>11.86</v>
      </c>
      <c r="V10" s="15">
        <v>12.94</v>
      </c>
      <c r="W10" s="16">
        <v>15.09</v>
      </c>
      <c r="X10" s="16">
        <v>15.97</v>
      </c>
      <c r="Y10" s="16">
        <v>14.98</v>
      </c>
      <c r="Z10" s="16">
        <v>15.72</v>
      </c>
      <c r="AA10" s="17">
        <v>16.77</v>
      </c>
      <c r="AB10" s="17">
        <v>17.52</v>
      </c>
      <c r="AC10" s="17">
        <v>18.3</v>
      </c>
      <c r="AD10" s="18">
        <v>19.98</v>
      </c>
    </row>
    <row r="11" spans="1:30" x14ac:dyDescent="0.35">
      <c r="A11" s="7" t="s">
        <v>11</v>
      </c>
      <c r="B11" s="55" t="s">
        <v>111</v>
      </c>
      <c r="C11" s="18" t="s">
        <v>111</v>
      </c>
      <c r="D11" s="18" t="s">
        <v>111</v>
      </c>
      <c r="E11" s="18" t="s">
        <v>111</v>
      </c>
      <c r="F11" s="18">
        <v>9.8000000000000007</v>
      </c>
      <c r="G11" s="56">
        <v>9.5</v>
      </c>
      <c r="H11" s="56" t="s">
        <v>111</v>
      </c>
      <c r="I11" s="56" t="s">
        <v>111</v>
      </c>
      <c r="J11" s="56">
        <v>14.77</v>
      </c>
      <c r="K11" s="55">
        <v>14.29</v>
      </c>
      <c r="L11" s="55" t="s">
        <v>111</v>
      </c>
      <c r="M11" s="55">
        <v>5.15</v>
      </c>
      <c r="N11" s="55">
        <v>5.64</v>
      </c>
      <c r="O11" s="18">
        <v>6.31</v>
      </c>
      <c r="P11" s="18">
        <v>8.2899999999999991</v>
      </c>
      <c r="Q11" s="18">
        <v>8.25</v>
      </c>
      <c r="R11" s="18">
        <v>25.88</v>
      </c>
      <c r="S11" s="15" t="s">
        <v>111</v>
      </c>
      <c r="T11" s="15" t="s">
        <v>111</v>
      </c>
      <c r="U11" s="15">
        <v>5.96</v>
      </c>
      <c r="V11" s="15">
        <v>6.3</v>
      </c>
      <c r="W11" s="16" t="s">
        <v>111</v>
      </c>
      <c r="X11" s="16" t="s">
        <v>111</v>
      </c>
      <c r="Y11" s="16" t="s">
        <v>111</v>
      </c>
      <c r="Z11" s="16">
        <v>8.1999999999999993</v>
      </c>
      <c r="AA11" s="17">
        <v>8.2200000000000006</v>
      </c>
      <c r="AB11" s="17" t="s">
        <v>111</v>
      </c>
      <c r="AC11" s="17" t="s">
        <v>111</v>
      </c>
      <c r="AD11" s="18" t="s">
        <v>111</v>
      </c>
    </row>
    <row r="12" spans="1:30" x14ac:dyDescent="0.35">
      <c r="A12" s="7" t="s">
        <v>12</v>
      </c>
      <c r="B12" s="55" t="s">
        <v>111</v>
      </c>
      <c r="C12" s="18">
        <v>7.89</v>
      </c>
      <c r="D12" s="18">
        <v>8.07</v>
      </c>
      <c r="E12" s="18">
        <v>7.99</v>
      </c>
      <c r="F12" s="18">
        <v>7.96</v>
      </c>
      <c r="G12" s="56">
        <v>11.63</v>
      </c>
      <c r="H12" s="56">
        <v>9.7799999999999994</v>
      </c>
      <c r="I12" s="56" t="s">
        <v>111</v>
      </c>
      <c r="J12" s="56">
        <v>19.309999999999999</v>
      </c>
      <c r="K12" s="55">
        <v>16.68</v>
      </c>
      <c r="L12" s="55" t="s">
        <v>111</v>
      </c>
      <c r="M12" s="55">
        <v>31.03</v>
      </c>
      <c r="N12" s="55">
        <v>23.36</v>
      </c>
      <c r="O12" s="18">
        <v>20.329999999999998</v>
      </c>
      <c r="P12" s="18">
        <v>19.940000000000001</v>
      </c>
      <c r="Q12" s="18">
        <v>18.41</v>
      </c>
      <c r="R12" s="18">
        <v>12.59</v>
      </c>
      <c r="S12" s="15">
        <v>12.21</v>
      </c>
      <c r="T12" s="15" t="s">
        <v>111</v>
      </c>
      <c r="U12" s="15" t="s">
        <v>111</v>
      </c>
      <c r="V12" s="15">
        <v>10.210000000000001</v>
      </c>
      <c r="W12" s="16">
        <v>9.43</v>
      </c>
      <c r="X12" s="16" t="s">
        <v>111</v>
      </c>
      <c r="Y12" s="16" t="s">
        <v>111</v>
      </c>
      <c r="Z12" s="16" t="s">
        <v>111</v>
      </c>
      <c r="AA12" s="17" t="s">
        <v>111</v>
      </c>
      <c r="AB12" s="17" t="s">
        <v>111</v>
      </c>
      <c r="AC12" s="17" t="s">
        <v>111</v>
      </c>
      <c r="AD12" s="18" t="s">
        <v>111</v>
      </c>
    </row>
    <row r="13" spans="1:30" x14ac:dyDescent="0.35">
      <c r="A13" s="7" t="s">
        <v>13</v>
      </c>
      <c r="B13" s="55">
        <v>8.8000000000000007</v>
      </c>
      <c r="C13" s="18">
        <v>7.04</v>
      </c>
      <c r="D13" s="18">
        <v>10.31</v>
      </c>
      <c r="E13" s="18">
        <v>10.36</v>
      </c>
      <c r="F13" s="18">
        <v>8.49</v>
      </c>
      <c r="G13" s="56">
        <v>8.35</v>
      </c>
      <c r="H13" s="56">
        <v>8.06</v>
      </c>
      <c r="I13" s="56">
        <v>11.05</v>
      </c>
      <c r="J13" s="56">
        <v>11.07</v>
      </c>
      <c r="K13" s="55">
        <v>9.3000000000000007</v>
      </c>
      <c r="L13" s="55">
        <v>12.63</v>
      </c>
      <c r="M13" s="55">
        <v>12.65</v>
      </c>
      <c r="N13" s="55">
        <v>11.2</v>
      </c>
      <c r="O13" s="18">
        <v>13.61</v>
      </c>
      <c r="P13" s="18">
        <v>13</v>
      </c>
      <c r="Q13" s="18">
        <v>12.79</v>
      </c>
      <c r="R13" s="18">
        <v>16.41</v>
      </c>
      <c r="S13" s="15">
        <v>10.42</v>
      </c>
      <c r="T13" s="15">
        <v>8.0500000000000007</v>
      </c>
      <c r="U13" s="15">
        <v>7.09</v>
      </c>
      <c r="V13" s="15">
        <v>7.07</v>
      </c>
      <c r="W13" s="16">
        <v>9.8699999999999992</v>
      </c>
      <c r="X13" s="16">
        <v>8.43</v>
      </c>
      <c r="Y13" s="16">
        <v>13.49</v>
      </c>
      <c r="Z13" s="16">
        <v>10.53</v>
      </c>
      <c r="AA13" s="17">
        <v>11.39</v>
      </c>
      <c r="AB13" s="17">
        <v>10.19</v>
      </c>
      <c r="AC13" s="17">
        <v>13.56</v>
      </c>
      <c r="AD13" s="18">
        <v>14.7</v>
      </c>
    </row>
    <row r="14" spans="1:30" x14ac:dyDescent="0.35">
      <c r="A14" s="7" t="s">
        <v>14</v>
      </c>
      <c r="B14" s="55">
        <v>9.68</v>
      </c>
      <c r="C14" s="18">
        <v>10.71</v>
      </c>
      <c r="D14" s="18">
        <v>11.45</v>
      </c>
      <c r="E14" s="18">
        <v>11.65</v>
      </c>
      <c r="F14" s="18">
        <v>9.0299999999999994</v>
      </c>
      <c r="G14" s="56">
        <v>8.48</v>
      </c>
      <c r="H14" s="56">
        <v>8.9700000000000006</v>
      </c>
      <c r="I14" s="56">
        <v>20.56</v>
      </c>
      <c r="J14" s="56">
        <v>16.420000000000002</v>
      </c>
      <c r="K14" s="55">
        <v>15.87</v>
      </c>
      <c r="L14" s="55" t="s">
        <v>111</v>
      </c>
      <c r="M14" s="55">
        <v>11.41</v>
      </c>
      <c r="N14" s="55">
        <v>10.56</v>
      </c>
      <c r="O14" s="18">
        <v>7.71</v>
      </c>
      <c r="P14" s="18">
        <v>7.38</v>
      </c>
      <c r="Q14" s="18">
        <v>7.98</v>
      </c>
      <c r="R14" s="18" t="s">
        <v>111</v>
      </c>
      <c r="S14" s="15" t="s">
        <v>111</v>
      </c>
      <c r="T14" s="15" t="s">
        <v>111</v>
      </c>
      <c r="U14" s="15" t="s">
        <v>111</v>
      </c>
      <c r="V14" s="15">
        <v>8.08</v>
      </c>
      <c r="W14" s="16" t="s">
        <v>111</v>
      </c>
      <c r="X14" s="16" t="s">
        <v>111</v>
      </c>
      <c r="Y14" s="16" t="s">
        <v>111</v>
      </c>
      <c r="Z14" s="16" t="s">
        <v>111</v>
      </c>
      <c r="AA14" s="17" t="s">
        <v>111</v>
      </c>
      <c r="AB14" s="17" t="s">
        <v>111</v>
      </c>
      <c r="AC14" s="17" t="s">
        <v>111</v>
      </c>
      <c r="AD14" s="18" t="s">
        <v>111</v>
      </c>
    </row>
    <row r="15" spans="1:30" x14ac:dyDescent="0.35">
      <c r="A15" s="7" t="s">
        <v>15</v>
      </c>
      <c r="B15" s="55">
        <v>14.82</v>
      </c>
      <c r="C15" s="18">
        <v>12.34</v>
      </c>
      <c r="D15" s="18">
        <v>11.14</v>
      </c>
      <c r="E15" s="18">
        <v>14.57</v>
      </c>
      <c r="F15" s="18">
        <v>13.14</v>
      </c>
      <c r="G15" s="56">
        <v>13.26</v>
      </c>
      <c r="H15" s="56">
        <v>13.13</v>
      </c>
      <c r="I15" s="56">
        <v>13.19</v>
      </c>
      <c r="J15" s="56">
        <v>13.01</v>
      </c>
      <c r="K15" s="55">
        <v>12.62</v>
      </c>
      <c r="L15" s="55">
        <v>8.48</v>
      </c>
      <c r="M15" s="55">
        <v>7.82</v>
      </c>
      <c r="N15" s="55">
        <v>8.7799999999999994</v>
      </c>
      <c r="O15" s="18">
        <v>9.2899999999999991</v>
      </c>
      <c r="P15" s="18">
        <v>10.47</v>
      </c>
      <c r="Q15" s="18">
        <v>12.15</v>
      </c>
      <c r="R15" s="18">
        <v>12.62</v>
      </c>
      <c r="S15" s="15">
        <v>13.23</v>
      </c>
      <c r="T15" s="15">
        <v>11.74</v>
      </c>
      <c r="U15" s="15" t="s">
        <v>111</v>
      </c>
      <c r="V15" s="15" t="s">
        <v>111</v>
      </c>
      <c r="W15" s="16">
        <v>11.44</v>
      </c>
      <c r="X15" s="16" t="s">
        <v>111</v>
      </c>
      <c r="Y15" s="16" t="s">
        <v>111</v>
      </c>
      <c r="Z15" s="16" t="s">
        <v>111</v>
      </c>
      <c r="AA15" s="17" t="s">
        <v>111</v>
      </c>
      <c r="AB15" s="17" t="s">
        <v>111</v>
      </c>
      <c r="AC15" s="17" t="s">
        <v>111</v>
      </c>
      <c r="AD15" s="18" t="s">
        <v>111</v>
      </c>
    </row>
  </sheetData>
  <mergeCells count="9">
    <mergeCell ref="B1:AD1"/>
    <mergeCell ref="A1:A3"/>
    <mergeCell ref="AA2:AD2"/>
    <mergeCell ref="W2:Z2"/>
    <mergeCell ref="S2:V2"/>
    <mergeCell ref="C2:F2"/>
    <mergeCell ref="G2:J2"/>
    <mergeCell ref="K2:N2"/>
    <mergeCell ref="O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C20" sqref="C20"/>
    </sheetView>
  </sheetViews>
  <sheetFormatPr defaultColWidth="56.81640625" defaultRowHeight="14.5" x14ac:dyDescent="0.35"/>
  <cols>
    <col min="1" max="1" width="57" style="23" bestFit="1" customWidth="1"/>
    <col min="2" max="18" width="7.36328125" style="23" bestFit="1" customWidth="1"/>
    <col min="19" max="30" width="7.1796875" style="23" bestFit="1" customWidth="1"/>
    <col min="31" max="16384" width="56.81640625" style="23"/>
  </cols>
  <sheetData>
    <row r="1" spans="1:30" s="59" customFormat="1" x14ac:dyDescent="0.35">
      <c r="A1" s="52" t="s">
        <v>108</v>
      </c>
      <c r="B1" s="34" t="s">
        <v>126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s="59" customFormat="1" x14ac:dyDescent="0.35">
      <c r="A2" s="53"/>
      <c r="B2" s="32">
        <v>2011</v>
      </c>
      <c r="C2" s="38">
        <v>2012</v>
      </c>
      <c r="D2" s="38"/>
      <c r="E2" s="38"/>
      <c r="F2" s="38"/>
      <c r="G2" s="39">
        <v>2013</v>
      </c>
      <c r="H2" s="39"/>
      <c r="I2" s="39"/>
      <c r="J2" s="39"/>
      <c r="K2" s="40">
        <v>2014</v>
      </c>
      <c r="L2" s="40"/>
      <c r="M2" s="40"/>
      <c r="N2" s="40"/>
      <c r="O2" s="38">
        <v>2015</v>
      </c>
      <c r="P2" s="38"/>
      <c r="Q2" s="38"/>
      <c r="R2" s="38"/>
      <c r="S2" s="57">
        <v>2016</v>
      </c>
      <c r="T2" s="57"/>
      <c r="U2" s="57"/>
      <c r="V2" s="57"/>
      <c r="W2" s="40">
        <v>2017</v>
      </c>
      <c r="X2" s="40"/>
      <c r="Y2" s="40"/>
      <c r="Z2" s="40"/>
      <c r="AA2" s="38">
        <v>2018</v>
      </c>
      <c r="AB2" s="38"/>
      <c r="AC2" s="38"/>
      <c r="AD2" s="38"/>
    </row>
    <row r="3" spans="1:30" s="59" customFormat="1" x14ac:dyDescent="0.35">
      <c r="A3" s="54"/>
      <c r="B3" s="32" t="s">
        <v>130</v>
      </c>
      <c r="C3" s="30" t="s">
        <v>131</v>
      </c>
      <c r="D3" s="30" t="s">
        <v>132</v>
      </c>
      <c r="E3" s="30" t="s">
        <v>133</v>
      </c>
      <c r="F3" s="30" t="s">
        <v>134</v>
      </c>
      <c r="G3" s="31" t="s">
        <v>135</v>
      </c>
      <c r="H3" s="31" t="s">
        <v>136</v>
      </c>
      <c r="I3" s="31" t="s">
        <v>137</v>
      </c>
      <c r="J3" s="31" t="s">
        <v>138</v>
      </c>
      <c r="K3" s="32" t="s">
        <v>139</v>
      </c>
      <c r="L3" s="32" t="s">
        <v>140</v>
      </c>
      <c r="M3" s="32" t="s">
        <v>141</v>
      </c>
      <c r="N3" s="32" t="s">
        <v>142</v>
      </c>
      <c r="O3" s="30" t="s">
        <v>143</v>
      </c>
      <c r="P3" s="30" t="s">
        <v>144</v>
      </c>
      <c r="Q3" s="30" t="s">
        <v>145</v>
      </c>
      <c r="R3" s="30" t="s">
        <v>146</v>
      </c>
      <c r="S3" s="58" t="s">
        <v>112</v>
      </c>
      <c r="T3" s="58" t="s">
        <v>113</v>
      </c>
      <c r="U3" s="58" t="s">
        <v>114</v>
      </c>
      <c r="V3" s="58" t="s">
        <v>115</v>
      </c>
      <c r="W3" s="32" t="s">
        <v>116</v>
      </c>
      <c r="X3" s="32" t="s">
        <v>117</v>
      </c>
      <c r="Y3" s="32" t="s">
        <v>118</v>
      </c>
      <c r="Z3" s="32" t="s">
        <v>119</v>
      </c>
      <c r="AA3" s="30" t="s">
        <v>120</v>
      </c>
      <c r="AB3" s="30" t="s">
        <v>121</v>
      </c>
      <c r="AC3" s="30" t="s">
        <v>122</v>
      </c>
      <c r="AD3" s="30" t="s">
        <v>123</v>
      </c>
    </row>
    <row r="4" spans="1:30" x14ac:dyDescent="0.35">
      <c r="A4" s="10" t="s">
        <v>16</v>
      </c>
      <c r="B4" s="61">
        <v>0.63100000000000001</v>
      </c>
      <c r="C4" s="12">
        <v>0.66700000000000004</v>
      </c>
      <c r="D4" s="12">
        <v>0.70499999999999996</v>
      </c>
      <c r="E4" s="12">
        <v>0.72099999999999997</v>
      </c>
      <c r="F4" s="12">
        <v>0.80200000000000005</v>
      </c>
      <c r="G4" s="63">
        <v>0.77400000000000002</v>
      </c>
      <c r="H4" s="63">
        <v>0.76900000000000002</v>
      </c>
      <c r="I4" s="63">
        <v>0.85899999999999999</v>
      </c>
      <c r="J4" s="63">
        <v>0.81499999999999995</v>
      </c>
      <c r="K4" s="61">
        <v>0.80400000000000005</v>
      </c>
      <c r="L4" s="61">
        <v>0.92900000000000005</v>
      </c>
      <c r="M4" s="61">
        <v>0.88400000000000001</v>
      </c>
      <c r="N4" s="61">
        <v>0.89200000000000002</v>
      </c>
      <c r="O4" s="12">
        <v>0.86099999999999999</v>
      </c>
      <c r="P4" s="12">
        <v>0.91800000000000004</v>
      </c>
      <c r="Q4" s="12">
        <v>0.91200000000000003</v>
      </c>
      <c r="R4" s="12">
        <v>0.96</v>
      </c>
      <c r="S4" s="15">
        <v>0.90600000000000003</v>
      </c>
      <c r="T4" s="15">
        <v>0.82799999999999996</v>
      </c>
      <c r="U4" s="15">
        <v>0.78700000000000003</v>
      </c>
      <c r="V4" s="15">
        <v>0.82299999999999995</v>
      </c>
      <c r="W4" s="16">
        <v>1.08</v>
      </c>
      <c r="X4" s="24">
        <v>1.19</v>
      </c>
      <c r="Y4" s="16">
        <v>1.44</v>
      </c>
      <c r="Z4" s="16">
        <v>1.18</v>
      </c>
      <c r="AA4" s="17">
        <v>1.18</v>
      </c>
      <c r="AB4" s="17">
        <v>1.18</v>
      </c>
      <c r="AC4" s="17">
        <v>1.24</v>
      </c>
      <c r="AD4" s="18">
        <v>1.36</v>
      </c>
    </row>
    <row r="5" spans="1:30" x14ac:dyDescent="0.35">
      <c r="A5" s="10" t="s">
        <v>17</v>
      </c>
      <c r="B5" s="61">
        <v>4.05</v>
      </c>
      <c r="C5" s="12">
        <v>3.69</v>
      </c>
      <c r="D5" s="12">
        <v>3.84</v>
      </c>
      <c r="E5" s="12">
        <v>3.74</v>
      </c>
      <c r="F5" s="12">
        <v>4.0199999999999996</v>
      </c>
      <c r="G5" s="63">
        <v>4.21</v>
      </c>
      <c r="H5" s="63">
        <v>4.05</v>
      </c>
      <c r="I5" s="63">
        <v>4.37</v>
      </c>
      <c r="J5" s="63">
        <v>4.32</v>
      </c>
      <c r="K5" s="61">
        <v>4.4400000000000004</v>
      </c>
      <c r="L5" s="61">
        <v>4.38</v>
      </c>
      <c r="M5" s="61">
        <v>4.5199999999999996</v>
      </c>
      <c r="N5" s="61">
        <v>4.5599999999999996</v>
      </c>
      <c r="O5" s="12">
        <v>4.49</v>
      </c>
      <c r="P5" s="12">
        <v>4.66</v>
      </c>
      <c r="Q5" s="12">
        <v>4.71</v>
      </c>
      <c r="R5" s="12">
        <v>4.7699999999999996</v>
      </c>
      <c r="S5" s="15">
        <v>7.44</v>
      </c>
      <c r="T5" s="15">
        <v>7.91</v>
      </c>
      <c r="U5" s="15">
        <v>8.3000000000000007</v>
      </c>
      <c r="V5" s="15">
        <v>9.0399999999999991</v>
      </c>
      <c r="W5" s="16">
        <v>10.28</v>
      </c>
      <c r="X5" s="24">
        <v>10.93</v>
      </c>
      <c r="Y5" s="16">
        <v>11.31</v>
      </c>
      <c r="Z5" s="16">
        <v>10.96</v>
      </c>
      <c r="AA5" s="17">
        <v>11.15</v>
      </c>
      <c r="AB5" s="17">
        <v>11.4</v>
      </c>
      <c r="AC5" s="17">
        <v>11.68</v>
      </c>
      <c r="AD5" s="18">
        <v>11.56</v>
      </c>
    </row>
    <row r="6" spans="1:30" x14ac:dyDescent="0.35">
      <c r="A6" s="10" t="s">
        <v>18</v>
      </c>
      <c r="B6" s="61">
        <v>0.496</v>
      </c>
      <c r="C6" s="12">
        <v>0.51500000000000001</v>
      </c>
      <c r="D6" s="12">
        <v>0.53900000000000003</v>
      </c>
      <c r="E6" s="12">
        <v>0.59099999999999997</v>
      </c>
      <c r="F6" s="12">
        <v>0.59699999999999998</v>
      </c>
      <c r="G6" s="63">
        <v>0.61599999999999999</v>
      </c>
      <c r="H6" s="63">
        <v>0.63</v>
      </c>
      <c r="I6" s="63">
        <v>0.76700000000000002</v>
      </c>
      <c r="J6" s="63">
        <v>0.71199999999999997</v>
      </c>
      <c r="K6" s="61">
        <v>0.72899999999999998</v>
      </c>
      <c r="L6" s="61">
        <v>0.871</v>
      </c>
      <c r="M6" s="61">
        <v>0.82899999999999996</v>
      </c>
      <c r="N6" s="61">
        <v>0.81799999999999995</v>
      </c>
      <c r="O6" s="12">
        <v>0.82699999999999996</v>
      </c>
      <c r="P6" s="12">
        <v>0.84799999999999998</v>
      </c>
      <c r="Q6" s="12">
        <v>0.86299999999999999</v>
      </c>
      <c r="R6" s="12">
        <v>0.96899999999999997</v>
      </c>
      <c r="S6" s="15">
        <v>0.84</v>
      </c>
      <c r="T6" s="25">
        <v>0.77900000000000003</v>
      </c>
      <c r="U6" s="15">
        <v>0.77600000000000002</v>
      </c>
      <c r="V6" s="15">
        <v>0.77800000000000002</v>
      </c>
      <c r="W6" s="27">
        <v>0.874</v>
      </c>
      <c r="X6" s="26">
        <v>0.93700000000000006</v>
      </c>
      <c r="Y6" s="16">
        <v>1.05</v>
      </c>
      <c r="Z6" s="27">
        <v>0.95799999999999996</v>
      </c>
      <c r="AA6" s="28">
        <v>0.99199999999999999</v>
      </c>
      <c r="AB6" s="17">
        <v>1.02</v>
      </c>
      <c r="AC6" s="17">
        <v>1.07</v>
      </c>
      <c r="AD6" s="18">
        <v>1.23</v>
      </c>
    </row>
    <row r="7" spans="1:30" x14ac:dyDescent="0.35">
      <c r="A7" s="10" t="s">
        <v>19</v>
      </c>
      <c r="B7" s="61">
        <v>0.27300000000000002</v>
      </c>
      <c r="C7" s="12">
        <v>0.317</v>
      </c>
      <c r="D7" s="12">
        <v>0.31900000000000001</v>
      </c>
      <c r="E7" s="12">
        <v>0.39800000000000002</v>
      </c>
      <c r="F7" s="12">
        <v>0.44900000000000001</v>
      </c>
      <c r="G7" s="63">
        <v>0.38400000000000001</v>
      </c>
      <c r="H7" s="63">
        <v>0.376</v>
      </c>
      <c r="I7" s="63">
        <v>0.35</v>
      </c>
      <c r="J7" s="63">
        <v>0.33400000000000002</v>
      </c>
      <c r="K7" s="61">
        <v>0.32300000000000001</v>
      </c>
      <c r="L7" s="61">
        <v>0.36199999999999999</v>
      </c>
      <c r="M7" s="61">
        <v>0.32900000000000001</v>
      </c>
      <c r="N7" s="61">
        <v>0.32600000000000001</v>
      </c>
      <c r="O7" s="12">
        <v>0.34399999999999997</v>
      </c>
      <c r="P7" s="12">
        <v>0.36099999999999999</v>
      </c>
      <c r="Q7" s="12">
        <v>0.38600000000000001</v>
      </c>
      <c r="R7" s="12">
        <v>0.41299999999999998</v>
      </c>
      <c r="S7" s="15">
        <v>0.32600000000000001</v>
      </c>
      <c r="T7" s="25">
        <v>0.32100000000000001</v>
      </c>
      <c r="U7" s="15">
        <v>0.28599999999999998</v>
      </c>
      <c r="V7" s="15">
        <v>0.29699999999999999</v>
      </c>
      <c r="W7" s="27">
        <v>0.33900000000000002</v>
      </c>
      <c r="X7" s="26">
        <v>0.36199999999999999</v>
      </c>
      <c r="Y7" s="27">
        <v>0.41</v>
      </c>
      <c r="Z7" s="27">
        <v>0.38700000000000001</v>
      </c>
      <c r="AA7" s="28">
        <v>0.39400000000000002</v>
      </c>
      <c r="AB7" s="28">
        <v>0.41399999999999998</v>
      </c>
      <c r="AC7" s="28">
        <v>0.38500000000000001</v>
      </c>
      <c r="AD7" s="29">
        <v>0.39600000000000002</v>
      </c>
    </row>
    <row r="8" spans="1:30" x14ac:dyDescent="0.35">
      <c r="A8" s="10" t="s">
        <v>20</v>
      </c>
      <c r="B8" s="61">
        <v>0.28000000000000003</v>
      </c>
      <c r="C8" s="12">
        <v>0.27700000000000002</v>
      </c>
      <c r="D8" s="12">
        <v>0.32800000000000001</v>
      </c>
      <c r="E8" s="12">
        <v>0.41599999999999998</v>
      </c>
      <c r="F8" s="12">
        <v>0.496</v>
      </c>
      <c r="G8" s="63">
        <v>0.375</v>
      </c>
      <c r="H8" s="63">
        <v>0.36499999999999999</v>
      </c>
      <c r="I8" s="63">
        <v>0.33900000000000002</v>
      </c>
      <c r="J8" s="63">
        <v>0.34799999999999998</v>
      </c>
      <c r="K8" s="61">
        <v>0.36899999999999999</v>
      </c>
      <c r="L8" s="61">
        <v>0.46</v>
      </c>
      <c r="M8" s="61">
        <v>0.40899999999999997</v>
      </c>
      <c r="N8" s="61">
        <v>0.42399999999999999</v>
      </c>
      <c r="O8" s="12">
        <v>0.41099999999999998</v>
      </c>
      <c r="P8" s="12">
        <v>0.43</v>
      </c>
      <c r="Q8" s="12">
        <v>0.42199999999999999</v>
      </c>
      <c r="R8" s="12">
        <v>0.45700000000000002</v>
      </c>
      <c r="S8" s="15">
        <v>0.29399999999999998</v>
      </c>
      <c r="T8" s="25">
        <v>0.28999999999999998</v>
      </c>
      <c r="U8" s="15">
        <v>0.28399999999999997</v>
      </c>
      <c r="V8" s="15">
        <v>0.28799999999999998</v>
      </c>
      <c r="W8" s="27">
        <v>0.30499999999999999</v>
      </c>
      <c r="X8" s="26">
        <v>0.38400000000000001</v>
      </c>
      <c r="Y8" s="27">
        <v>0.42</v>
      </c>
      <c r="Z8" s="27">
        <v>0.40600000000000003</v>
      </c>
      <c r="AA8" s="28">
        <v>0.38300000000000001</v>
      </c>
      <c r="AB8" s="28">
        <v>0.371</v>
      </c>
      <c r="AC8" s="28">
        <v>0.35499999999999998</v>
      </c>
      <c r="AD8" s="29">
        <v>0.433</v>
      </c>
    </row>
    <row r="9" spans="1:30" x14ac:dyDescent="0.35">
      <c r="A9" s="10" t="s">
        <v>21</v>
      </c>
      <c r="B9" s="61">
        <v>0.161</v>
      </c>
      <c r="C9" s="12">
        <v>0.151</v>
      </c>
      <c r="D9" s="12">
        <v>0.13100000000000001</v>
      </c>
      <c r="E9" s="12">
        <v>0.128</v>
      </c>
      <c r="F9" s="12">
        <v>0.13100000000000001</v>
      </c>
      <c r="G9" s="63">
        <v>0.122</v>
      </c>
      <c r="H9" s="63">
        <v>0.127</v>
      </c>
      <c r="I9" s="63">
        <v>0.107</v>
      </c>
      <c r="J9" s="63">
        <v>0.13100000000000001</v>
      </c>
      <c r="K9" s="61">
        <v>0.14599999999999999</v>
      </c>
      <c r="L9" s="61">
        <v>0.13700000000000001</v>
      </c>
      <c r="M9" s="61">
        <v>0.14299999999999999</v>
      </c>
      <c r="N9" s="61">
        <v>0.14599999999999999</v>
      </c>
      <c r="O9" s="12">
        <v>0.13800000000000001</v>
      </c>
      <c r="P9" s="12">
        <v>0.14699999999999999</v>
      </c>
      <c r="Q9" s="12">
        <v>0.159</v>
      </c>
      <c r="R9" s="12">
        <v>0.17100000000000001</v>
      </c>
      <c r="S9" s="15">
        <v>0.20300000000000001</v>
      </c>
      <c r="T9" s="25">
        <v>0.17899999999999999</v>
      </c>
      <c r="U9" s="15">
        <v>0.17399999999999999</v>
      </c>
      <c r="V9" s="15">
        <v>0.17699999999999999</v>
      </c>
      <c r="W9" s="27">
        <v>0.20100000000000001</v>
      </c>
      <c r="X9" s="26">
        <v>0.20200000000000001</v>
      </c>
      <c r="Y9" s="27">
        <v>0.20300000000000001</v>
      </c>
      <c r="Z9" s="27">
        <v>0.189</v>
      </c>
      <c r="AA9" s="28">
        <v>0.19800000000000001</v>
      </c>
      <c r="AB9" s="28">
        <v>0.189</v>
      </c>
      <c r="AC9" s="28">
        <v>0.193</v>
      </c>
      <c r="AD9" s="29">
        <v>0.19800000000000001</v>
      </c>
    </row>
    <row r="10" spans="1:30" x14ac:dyDescent="0.35">
      <c r="A10" s="10" t="s">
        <v>22</v>
      </c>
      <c r="B10" s="55" t="s">
        <v>111</v>
      </c>
      <c r="C10" s="18">
        <v>8.1000000000000003E-2</v>
      </c>
      <c r="D10" s="18">
        <v>5.8000000000000003E-2</v>
      </c>
      <c r="E10" s="18">
        <v>7.5999999999999998E-2</v>
      </c>
      <c r="F10" s="18" t="s">
        <v>111</v>
      </c>
      <c r="G10" s="56">
        <v>9.1999999999999998E-2</v>
      </c>
      <c r="H10" s="56">
        <v>0.04</v>
      </c>
      <c r="I10" s="56">
        <v>6.4000000000000001E-2</v>
      </c>
      <c r="J10" s="56">
        <v>9.4E-2</v>
      </c>
      <c r="K10" s="55">
        <v>0.123</v>
      </c>
      <c r="L10" s="55">
        <v>9.1999999999999998E-2</v>
      </c>
      <c r="M10" s="55">
        <v>9.6000000000000002E-2</v>
      </c>
      <c r="N10" s="55">
        <v>0.10199999999999999</v>
      </c>
      <c r="O10" s="18">
        <v>7.5999999999999998E-2</v>
      </c>
      <c r="P10" s="18">
        <v>7.9000000000000001E-2</v>
      </c>
      <c r="Q10" s="18">
        <v>0.1</v>
      </c>
      <c r="R10" s="18">
        <v>9.5000000000000001E-2</v>
      </c>
      <c r="S10" s="15">
        <v>7.1999999999999995E-2</v>
      </c>
      <c r="T10" s="25">
        <v>7.4999999999999997E-2</v>
      </c>
      <c r="U10" s="15">
        <v>8.5999999999999993E-2</v>
      </c>
      <c r="V10" s="15">
        <v>8.8999999999999996E-2</v>
      </c>
      <c r="W10" s="27">
        <v>8.2000000000000003E-2</v>
      </c>
      <c r="X10" s="27">
        <v>7.9000000000000001E-2</v>
      </c>
      <c r="Y10" s="27">
        <v>0.105</v>
      </c>
      <c r="Z10" s="27">
        <v>9.0999999999999998E-2</v>
      </c>
      <c r="AA10" s="28">
        <v>9.7000000000000003E-2</v>
      </c>
      <c r="AB10" s="28">
        <v>9.5000000000000001E-2</v>
      </c>
      <c r="AC10" s="28">
        <v>0.10100000000000001</v>
      </c>
      <c r="AD10" s="29">
        <v>0.125</v>
      </c>
    </row>
    <row r="11" spans="1:30" x14ac:dyDescent="0.35">
      <c r="A11" s="10" t="s">
        <v>23</v>
      </c>
      <c r="B11" s="62">
        <v>0.107</v>
      </c>
      <c r="C11" s="60">
        <v>0.14399999999999999</v>
      </c>
      <c r="D11" s="60">
        <v>0.14299999999999999</v>
      </c>
      <c r="E11" s="60">
        <v>0.14299999999999999</v>
      </c>
      <c r="F11" s="60">
        <v>0.20499999999999999</v>
      </c>
      <c r="G11" s="64">
        <v>0.122</v>
      </c>
      <c r="H11" s="64">
        <v>9.4E-2</v>
      </c>
      <c r="I11" s="64">
        <v>7.3999999999999996E-2</v>
      </c>
      <c r="J11" s="64">
        <v>9.2999999999999999E-2</v>
      </c>
      <c r="K11" s="62">
        <v>0.1</v>
      </c>
      <c r="L11" s="62">
        <v>0.109</v>
      </c>
      <c r="M11" s="62">
        <v>0.13</v>
      </c>
      <c r="N11" s="62">
        <v>0.11899999999999999</v>
      </c>
      <c r="O11" s="60">
        <v>0.11799999999999999</v>
      </c>
      <c r="P11" s="60">
        <v>0.11799999999999999</v>
      </c>
      <c r="Q11" s="60">
        <v>0.124</v>
      </c>
      <c r="R11" s="60">
        <v>0.106</v>
      </c>
      <c r="S11" s="15">
        <v>0.111</v>
      </c>
      <c r="T11" s="25">
        <v>0.109</v>
      </c>
      <c r="U11" s="15">
        <v>0.127</v>
      </c>
      <c r="V11" s="15">
        <v>0.14299999999999999</v>
      </c>
      <c r="W11" s="27">
        <v>0.17799999999999999</v>
      </c>
      <c r="X11" s="26">
        <v>0.159</v>
      </c>
      <c r="Y11" s="27">
        <v>0.125</v>
      </c>
      <c r="Z11" s="27">
        <v>0.14899999999999999</v>
      </c>
      <c r="AA11" s="28">
        <v>0.14000000000000001</v>
      </c>
      <c r="AB11" s="28">
        <v>0.161</v>
      </c>
      <c r="AC11" s="28">
        <v>0.14699999999999999</v>
      </c>
      <c r="AD11" s="29">
        <v>0.159</v>
      </c>
    </row>
    <row r="12" spans="1:30" x14ac:dyDescent="0.35">
      <c r="A12" s="10" t="s">
        <v>24</v>
      </c>
      <c r="B12" s="62">
        <v>0.121</v>
      </c>
      <c r="C12" s="60">
        <v>0.13300000000000001</v>
      </c>
      <c r="D12" s="60">
        <v>0.17899999999999999</v>
      </c>
      <c r="E12" s="60">
        <v>0.113</v>
      </c>
      <c r="F12" s="60">
        <v>0.108</v>
      </c>
      <c r="G12" s="64">
        <v>0.108</v>
      </c>
      <c r="H12" s="64">
        <v>8.7999999999999995E-2</v>
      </c>
      <c r="I12" s="64">
        <v>9.6000000000000002E-2</v>
      </c>
      <c r="J12" s="64">
        <v>0.114</v>
      </c>
      <c r="K12" s="62">
        <v>0.11899999999999999</v>
      </c>
      <c r="L12" s="62">
        <v>0.114</v>
      </c>
      <c r="M12" s="62">
        <v>0.107</v>
      </c>
      <c r="N12" s="62">
        <v>0.121</v>
      </c>
      <c r="O12" s="60">
        <v>0.127</v>
      </c>
      <c r="P12" s="60">
        <v>0.13500000000000001</v>
      </c>
      <c r="Q12" s="60">
        <v>0.14099999999999999</v>
      </c>
      <c r="R12" s="60">
        <v>0.14299999999999999</v>
      </c>
      <c r="S12" s="15">
        <v>0.113</v>
      </c>
      <c r="T12" s="25">
        <v>0.10199999999999999</v>
      </c>
      <c r="U12" s="15">
        <v>9.9000000000000005E-2</v>
      </c>
      <c r="V12" s="15">
        <v>9.8000000000000004E-2</v>
      </c>
      <c r="W12" s="27">
        <v>0.108</v>
      </c>
      <c r="X12" s="26">
        <v>0.13800000000000001</v>
      </c>
      <c r="Y12" s="27">
        <v>0.14099999999999999</v>
      </c>
      <c r="Z12" s="27">
        <v>0.13400000000000001</v>
      </c>
      <c r="AA12" s="28">
        <v>0.12</v>
      </c>
      <c r="AB12" s="28">
        <v>0.122</v>
      </c>
      <c r="AC12" s="28">
        <v>0.125</v>
      </c>
      <c r="AD12" s="29">
        <v>0.13400000000000001</v>
      </c>
    </row>
    <row r="13" spans="1:30" x14ac:dyDescent="0.35">
      <c r="A13" s="10" t="s">
        <v>25</v>
      </c>
      <c r="B13" s="62">
        <v>0.14499999999999999</v>
      </c>
      <c r="C13" s="60">
        <v>0.14699999999999999</v>
      </c>
      <c r="D13" s="60">
        <v>0.14000000000000001</v>
      </c>
      <c r="E13" s="60">
        <v>0.13600000000000001</v>
      </c>
      <c r="F13" s="60">
        <v>0.155</v>
      </c>
      <c r="G13" s="64">
        <v>0.12</v>
      </c>
      <c r="H13" s="64">
        <v>0.11600000000000001</v>
      </c>
      <c r="I13" s="64">
        <v>0.11600000000000001</v>
      </c>
      <c r="J13" s="64">
        <v>0.127</v>
      </c>
      <c r="K13" s="62">
        <v>0.13300000000000001</v>
      </c>
      <c r="L13" s="62">
        <v>0.114</v>
      </c>
      <c r="M13" s="62">
        <v>0.12</v>
      </c>
      <c r="N13" s="62">
        <v>0.13200000000000001</v>
      </c>
      <c r="O13" s="60">
        <v>0.14000000000000001</v>
      </c>
      <c r="P13" s="60">
        <v>0.14099999999999999</v>
      </c>
      <c r="Q13" s="60">
        <v>0.159</v>
      </c>
      <c r="R13" s="60">
        <v>0.15</v>
      </c>
      <c r="S13" s="15">
        <v>0.124</v>
      </c>
      <c r="T13" s="25">
        <v>0.13500000000000001</v>
      </c>
      <c r="U13" s="15">
        <v>0.154</v>
      </c>
      <c r="V13" s="15">
        <v>0.188</v>
      </c>
      <c r="W13" s="27">
        <v>0.17399999999999999</v>
      </c>
      <c r="X13" s="26">
        <v>0.14899999999999999</v>
      </c>
      <c r="Y13" s="27">
        <v>0.13100000000000001</v>
      </c>
      <c r="Z13" s="27">
        <v>0.125</v>
      </c>
      <c r="AA13" s="28">
        <v>0.13300000000000001</v>
      </c>
      <c r="AB13" s="28">
        <v>0.14399999999999999</v>
      </c>
      <c r="AC13" s="28">
        <v>0.13400000000000001</v>
      </c>
      <c r="AD13" s="29">
        <v>0.14699999999999999</v>
      </c>
    </row>
    <row r="14" spans="1:30" x14ac:dyDescent="0.35">
      <c r="A14" s="10" t="s">
        <v>26</v>
      </c>
      <c r="B14" s="62">
        <v>0.17100000000000001</v>
      </c>
      <c r="C14" s="60">
        <v>0.13100000000000001</v>
      </c>
      <c r="D14" s="60">
        <v>0.2</v>
      </c>
      <c r="E14" s="60">
        <v>0.27</v>
      </c>
      <c r="F14" s="60">
        <v>0.248</v>
      </c>
      <c r="G14" s="64">
        <v>0.26400000000000001</v>
      </c>
      <c r="H14" s="64">
        <v>0.251</v>
      </c>
      <c r="I14" s="64">
        <v>0.35499999999999998</v>
      </c>
      <c r="J14" s="64">
        <v>0.68200000000000005</v>
      </c>
      <c r="K14" s="62">
        <v>0.86099999999999999</v>
      </c>
      <c r="L14" s="62">
        <v>0.188</v>
      </c>
      <c r="M14" s="62">
        <v>0.19600000000000001</v>
      </c>
      <c r="N14" s="62">
        <v>0.16900000000000001</v>
      </c>
      <c r="O14" s="60">
        <v>0.151</v>
      </c>
      <c r="P14" s="60">
        <v>0.25600000000000001</v>
      </c>
      <c r="Q14" s="60">
        <v>0.26</v>
      </c>
      <c r="R14" s="60">
        <v>0.318</v>
      </c>
      <c r="S14" s="15">
        <v>0.17100000000000001</v>
      </c>
      <c r="T14" s="25">
        <v>0.19700000000000001</v>
      </c>
      <c r="U14" s="15">
        <v>0.15</v>
      </c>
      <c r="V14" s="15">
        <v>0.17299999999999999</v>
      </c>
      <c r="W14" s="27">
        <v>0.151</v>
      </c>
      <c r="X14" s="26">
        <v>0.14399999999999999</v>
      </c>
      <c r="Y14" s="27">
        <v>0.16200000000000001</v>
      </c>
      <c r="Z14" s="27">
        <v>0.17199999999999999</v>
      </c>
      <c r="AA14" s="28">
        <v>0.16900000000000001</v>
      </c>
      <c r="AB14" s="28">
        <v>0.154</v>
      </c>
      <c r="AC14" s="28">
        <v>0.13900000000000001</v>
      </c>
      <c r="AD14" s="29">
        <v>8.7999999999999995E-2</v>
      </c>
    </row>
  </sheetData>
  <mergeCells count="9">
    <mergeCell ref="A1:A3"/>
    <mergeCell ref="B1:AD1"/>
    <mergeCell ref="S2:V2"/>
    <mergeCell ref="AA2:AD2"/>
    <mergeCell ref="W2:Z2"/>
    <mergeCell ref="C2:F2"/>
    <mergeCell ref="G2:J2"/>
    <mergeCell ref="K2:N2"/>
    <mergeCell ref="O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C12" sqref="C12"/>
    </sheetView>
  </sheetViews>
  <sheetFormatPr defaultColWidth="35.81640625" defaultRowHeight="14.5" x14ac:dyDescent="0.35"/>
  <cols>
    <col min="1" max="1" width="35.81640625" bestFit="1" customWidth="1"/>
    <col min="2" max="18" width="7.36328125" bestFit="1" customWidth="1"/>
    <col min="19" max="30" width="7.1796875" bestFit="1" customWidth="1"/>
    <col min="31" max="16384" width="35.81640625" style="2"/>
  </cols>
  <sheetData>
    <row r="1" spans="1:30" s="59" customFormat="1" x14ac:dyDescent="0.35">
      <c r="A1" s="52" t="s">
        <v>125</v>
      </c>
      <c r="B1" s="35" t="s">
        <v>127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</row>
    <row r="2" spans="1:30" s="59" customFormat="1" x14ac:dyDescent="0.35">
      <c r="A2" s="53"/>
      <c r="B2" s="32">
        <v>2011</v>
      </c>
      <c r="C2" s="43">
        <v>2012</v>
      </c>
      <c r="D2" s="44"/>
      <c r="E2" s="44"/>
      <c r="F2" s="45"/>
      <c r="G2" s="49">
        <v>2013</v>
      </c>
      <c r="H2" s="50"/>
      <c r="I2" s="50"/>
      <c r="J2" s="51"/>
      <c r="K2" s="46">
        <v>2014</v>
      </c>
      <c r="L2" s="47"/>
      <c r="M2" s="47"/>
      <c r="N2" s="48"/>
      <c r="O2" s="43">
        <v>2015</v>
      </c>
      <c r="P2" s="44"/>
      <c r="Q2" s="44"/>
      <c r="R2" s="45"/>
      <c r="S2" s="57">
        <v>2016</v>
      </c>
      <c r="T2" s="57"/>
      <c r="U2" s="57"/>
      <c r="V2" s="57"/>
      <c r="W2" s="40">
        <v>2017</v>
      </c>
      <c r="X2" s="40"/>
      <c r="Y2" s="40"/>
      <c r="Z2" s="40"/>
      <c r="AA2" s="38">
        <v>2018</v>
      </c>
      <c r="AB2" s="38"/>
      <c r="AC2" s="38"/>
      <c r="AD2" s="38"/>
    </row>
    <row r="3" spans="1:30" s="59" customFormat="1" x14ac:dyDescent="0.35">
      <c r="A3" s="54"/>
      <c r="B3" s="32" t="s">
        <v>130</v>
      </c>
      <c r="C3" s="30" t="s">
        <v>131</v>
      </c>
      <c r="D3" s="30" t="s">
        <v>132</v>
      </c>
      <c r="E3" s="30" t="s">
        <v>133</v>
      </c>
      <c r="F3" s="30" t="s">
        <v>134</v>
      </c>
      <c r="G3" s="31" t="s">
        <v>135</v>
      </c>
      <c r="H3" s="31" t="s">
        <v>136</v>
      </c>
      <c r="I3" s="31" t="s">
        <v>137</v>
      </c>
      <c r="J3" s="31" t="s">
        <v>138</v>
      </c>
      <c r="K3" s="32" t="s">
        <v>139</v>
      </c>
      <c r="L3" s="32" t="s">
        <v>140</v>
      </c>
      <c r="M3" s="32" t="s">
        <v>141</v>
      </c>
      <c r="N3" s="32" t="s">
        <v>142</v>
      </c>
      <c r="O3" s="30" t="s">
        <v>143</v>
      </c>
      <c r="P3" s="30" t="s">
        <v>144</v>
      </c>
      <c r="Q3" s="30" t="s">
        <v>145</v>
      </c>
      <c r="R3" s="30" t="s">
        <v>146</v>
      </c>
      <c r="S3" s="58" t="s">
        <v>112</v>
      </c>
      <c r="T3" s="58" t="s">
        <v>113</v>
      </c>
      <c r="U3" s="58" t="s">
        <v>114</v>
      </c>
      <c r="V3" s="58" t="s">
        <v>115</v>
      </c>
      <c r="W3" s="32" t="s">
        <v>116</v>
      </c>
      <c r="X3" s="32" t="s">
        <v>117</v>
      </c>
      <c r="Y3" s="32" t="s">
        <v>118</v>
      </c>
      <c r="Z3" s="32" t="s">
        <v>119</v>
      </c>
      <c r="AA3" s="30" t="s">
        <v>120</v>
      </c>
      <c r="AB3" s="30" t="s">
        <v>121</v>
      </c>
      <c r="AC3" s="30" t="s">
        <v>122</v>
      </c>
      <c r="AD3" s="30" t="s">
        <v>123</v>
      </c>
    </row>
    <row r="4" spans="1:30" s="23" customFormat="1" x14ac:dyDescent="0.35">
      <c r="A4" s="10" t="s">
        <v>27</v>
      </c>
      <c r="B4" s="55" t="s">
        <v>111</v>
      </c>
      <c r="C4" s="18" t="s">
        <v>111</v>
      </c>
      <c r="D4" s="18" t="s">
        <v>111</v>
      </c>
      <c r="E4" s="18" t="s">
        <v>111</v>
      </c>
      <c r="F4" s="18" t="s">
        <v>111</v>
      </c>
      <c r="G4" s="63">
        <v>1.78</v>
      </c>
      <c r="H4" s="63">
        <v>1.81</v>
      </c>
      <c r="I4" s="63">
        <v>1.86</v>
      </c>
      <c r="J4" s="63">
        <v>1.77</v>
      </c>
      <c r="K4" s="61">
        <v>1.65</v>
      </c>
      <c r="L4" s="61">
        <v>1.51</v>
      </c>
      <c r="M4" s="61">
        <v>1.54</v>
      </c>
      <c r="N4" s="61">
        <v>1.62</v>
      </c>
      <c r="O4" s="12">
        <v>1.58</v>
      </c>
      <c r="P4" s="12">
        <v>1.67</v>
      </c>
      <c r="Q4" s="12">
        <v>1.66</v>
      </c>
      <c r="R4" s="12">
        <v>1.61</v>
      </c>
      <c r="S4" s="8">
        <v>1.62</v>
      </c>
      <c r="T4" s="8">
        <v>1.65</v>
      </c>
      <c r="U4" s="8">
        <v>1.8</v>
      </c>
      <c r="V4" s="8">
        <v>1.98</v>
      </c>
      <c r="W4" s="9">
        <v>2.2000000000000002</v>
      </c>
      <c r="X4" s="11">
        <v>2.63</v>
      </c>
      <c r="Y4" s="9">
        <v>2.5099999999999998</v>
      </c>
      <c r="Z4" s="9">
        <v>2.2999999999999998</v>
      </c>
      <c r="AA4" s="6">
        <v>2.38</v>
      </c>
      <c r="AB4" s="6">
        <v>2.0499999999999998</v>
      </c>
      <c r="AC4" s="6">
        <v>2.23</v>
      </c>
      <c r="AD4" s="12">
        <v>2.16</v>
      </c>
    </row>
    <row r="5" spans="1:30" s="23" customFormat="1" x14ac:dyDescent="0.35">
      <c r="A5" s="10" t="s">
        <v>28</v>
      </c>
      <c r="B5" s="55" t="s">
        <v>111</v>
      </c>
      <c r="C5" s="18" t="s">
        <v>111</v>
      </c>
      <c r="D5" s="18" t="s">
        <v>111</v>
      </c>
      <c r="E5" s="18" t="s">
        <v>111</v>
      </c>
      <c r="F5" s="18" t="s">
        <v>111</v>
      </c>
      <c r="G5" s="63">
        <v>2.06</v>
      </c>
      <c r="H5" s="63">
        <v>2.0299999999999998</v>
      </c>
      <c r="I5" s="63">
        <v>2.04</v>
      </c>
      <c r="J5" s="63">
        <v>2.06</v>
      </c>
      <c r="K5" s="61">
        <v>2.8</v>
      </c>
      <c r="L5" s="61">
        <v>2.4900000000000002</v>
      </c>
      <c r="M5" s="61">
        <v>2.64</v>
      </c>
      <c r="N5" s="61">
        <v>2.71</v>
      </c>
      <c r="O5" s="12">
        <v>2.71</v>
      </c>
      <c r="P5" s="12">
        <v>2.82</v>
      </c>
      <c r="Q5" s="12">
        <v>2.91</v>
      </c>
      <c r="R5" s="12">
        <v>2.86</v>
      </c>
      <c r="S5" s="8">
        <v>2.69</v>
      </c>
      <c r="T5" s="8">
        <v>2.42</v>
      </c>
      <c r="U5" s="8">
        <v>2.1800000000000002</v>
      </c>
      <c r="V5" s="8">
        <v>3.13</v>
      </c>
      <c r="W5" s="9">
        <v>3.45</v>
      </c>
      <c r="X5" s="11">
        <v>3.78</v>
      </c>
      <c r="Y5" s="9">
        <v>3.51</v>
      </c>
      <c r="Z5" s="9">
        <v>3.27</v>
      </c>
      <c r="AA5" s="6">
        <v>3.29</v>
      </c>
      <c r="AB5" s="6">
        <v>3</v>
      </c>
      <c r="AC5" s="6">
        <v>3.12</v>
      </c>
      <c r="AD5" s="12">
        <v>2.77</v>
      </c>
    </row>
    <row r="6" spans="1:30" s="23" customFormat="1" x14ac:dyDescent="0.35">
      <c r="A6" s="10" t="s">
        <v>29</v>
      </c>
      <c r="B6" s="55">
        <v>0.246</v>
      </c>
      <c r="C6" s="18">
        <v>0.17599999999999999</v>
      </c>
      <c r="D6" s="18">
        <v>0.187</v>
      </c>
      <c r="E6" s="18">
        <v>0.22900000000000001</v>
      </c>
      <c r="F6" s="12">
        <v>0.26800000000000002</v>
      </c>
      <c r="G6" s="63">
        <v>2.57</v>
      </c>
      <c r="H6" s="63">
        <v>2.5</v>
      </c>
      <c r="I6" s="63">
        <v>2.64</v>
      </c>
      <c r="J6" s="63">
        <v>2.7</v>
      </c>
      <c r="K6" s="61">
        <v>2.5</v>
      </c>
      <c r="L6" s="61">
        <v>2.4500000000000002</v>
      </c>
      <c r="M6" s="61">
        <v>2.4300000000000002</v>
      </c>
      <c r="N6" s="61">
        <v>2.4300000000000002</v>
      </c>
      <c r="O6" s="12">
        <v>2.64</v>
      </c>
      <c r="P6" s="12">
        <v>2.61</v>
      </c>
      <c r="Q6" s="12">
        <v>2.74</v>
      </c>
      <c r="R6" s="12">
        <v>2.73</v>
      </c>
      <c r="S6" s="8">
        <v>3.08</v>
      </c>
      <c r="T6" s="8">
        <v>2.8</v>
      </c>
      <c r="U6" s="8">
        <v>2.73</v>
      </c>
      <c r="V6" s="8">
        <v>2.52</v>
      </c>
      <c r="W6" s="9">
        <v>2.75</v>
      </c>
      <c r="X6" s="11">
        <v>3.15</v>
      </c>
      <c r="Y6" s="9">
        <v>3.84</v>
      </c>
      <c r="Z6" s="9">
        <v>3.82</v>
      </c>
      <c r="AA6" s="6">
        <v>3.75</v>
      </c>
      <c r="AB6" s="6">
        <v>3.37</v>
      </c>
      <c r="AC6" s="6">
        <v>3.59</v>
      </c>
      <c r="AD6" s="12">
        <v>3.37</v>
      </c>
    </row>
  </sheetData>
  <mergeCells count="9">
    <mergeCell ref="A1:A3"/>
    <mergeCell ref="S2:V2"/>
    <mergeCell ref="W2:Z2"/>
    <mergeCell ref="AA2:AD2"/>
    <mergeCell ref="C2:F2"/>
    <mergeCell ref="B1:AD1"/>
    <mergeCell ref="G2:J2"/>
    <mergeCell ref="K2:N2"/>
    <mergeCell ref="O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L21" sqref="L21"/>
    </sheetView>
  </sheetViews>
  <sheetFormatPr defaultColWidth="10.6328125" defaultRowHeight="14.5" x14ac:dyDescent="0.35"/>
  <cols>
    <col min="1" max="1" width="54.453125" style="1" bestFit="1" customWidth="1"/>
    <col min="2" max="18" width="7.36328125" style="1" bestFit="1" customWidth="1"/>
    <col min="19" max="30" width="7.1796875" style="1" bestFit="1" customWidth="1"/>
    <col min="31" max="16384" width="10.6328125" style="1"/>
  </cols>
  <sheetData>
    <row r="1" spans="1:30" s="19" customFormat="1" x14ac:dyDescent="0.35">
      <c r="A1" s="41" t="s">
        <v>107</v>
      </c>
      <c r="B1" s="34" t="s">
        <v>128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s="19" customFormat="1" x14ac:dyDescent="0.35">
      <c r="A2" s="41"/>
      <c r="B2" s="32">
        <v>2011</v>
      </c>
      <c r="C2" s="43">
        <v>2012</v>
      </c>
      <c r="D2" s="44"/>
      <c r="E2" s="44"/>
      <c r="F2" s="45"/>
      <c r="G2" s="49">
        <v>2013</v>
      </c>
      <c r="H2" s="50"/>
      <c r="I2" s="50"/>
      <c r="J2" s="51"/>
      <c r="K2" s="46">
        <v>2014</v>
      </c>
      <c r="L2" s="47"/>
      <c r="M2" s="47"/>
      <c r="N2" s="48"/>
      <c r="O2" s="43">
        <v>2015</v>
      </c>
      <c r="P2" s="44"/>
      <c r="Q2" s="44"/>
      <c r="R2" s="45"/>
      <c r="S2" s="39">
        <v>2016</v>
      </c>
      <c r="T2" s="39"/>
      <c r="U2" s="39"/>
      <c r="V2" s="39"/>
      <c r="W2" s="40">
        <v>2017</v>
      </c>
      <c r="X2" s="40"/>
      <c r="Y2" s="40"/>
      <c r="Z2" s="40"/>
      <c r="AA2" s="38">
        <v>2018</v>
      </c>
      <c r="AB2" s="38"/>
      <c r="AC2" s="38"/>
      <c r="AD2" s="38"/>
    </row>
    <row r="3" spans="1:30" s="19" customFormat="1" x14ac:dyDescent="0.35">
      <c r="A3" s="42"/>
      <c r="B3" s="32" t="s">
        <v>130</v>
      </c>
      <c r="C3" s="30" t="s">
        <v>131</v>
      </c>
      <c r="D3" s="30" t="s">
        <v>132</v>
      </c>
      <c r="E3" s="30" t="s">
        <v>133</v>
      </c>
      <c r="F3" s="30" t="s">
        <v>134</v>
      </c>
      <c r="G3" s="31" t="s">
        <v>135</v>
      </c>
      <c r="H3" s="31" t="s">
        <v>136</v>
      </c>
      <c r="I3" s="31" t="s">
        <v>137</v>
      </c>
      <c r="J3" s="31" t="s">
        <v>138</v>
      </c>
      <c r="K3" s="32" t="s">
        <v>139</v>
      </c>
      <c r="L3" s="32" t="s">
        <v>140</v>
      </c>
      <c r="M3" s="32" t="s">
        <v>141</v>
      </c>
      <c r="N3" s="32" t="s">
        <v>142</v>
      </c>
      <c r="O3" s="30" t="s">
        <v>143</v>
      </c>
      <c r="P3" s="30" t="s">
        <v>144</v>
      </c>
      <c r="Q3" s="30" t="s">
        <v>145</v>
      </c>
      <c r="R3" s="30" t="s">
        <v>146</v>
      </c>
      <c r="S3" s="31" t="s">
        <v>112</v>
      </c>
      <c r="T3" s="31" t="s">
        <v>113</v>
      </c>
      <c r="U3" s="31" t="s">
        <v>114</v>
      </c>
      <c r="V3" s="31" t="s">
        <v>115</v>
      </c>
      <c r="W3" s="32" t="s">
        <v>116</v>
      </c>
      <c r="X3" s="32" t="s">
        <v>117</v>
      </c>
      <c r="Y3" s="32" t="s">
        <v>118</v>
      </c>
      <c r="Z3" s="32" t="s">
        <v>119</v>
      </c>
      <c r="AA3" s="30" t="s">
        <v>120</v>
      </c>
      <c r="AB3" s="30" t="s">
        <v>121</v>
      </c>
      <c r="AC3" s="30" t="s">
        <v>122</v>
      </c>
      <c r="AD3" s="30" t="s">
        <v>123</v>
      </c>
    </row>
    <row r="4" spans="1:30" x14ac:dyDescent="0.35">
      <c r="A4" s="7" t="s">
        <v>30</v>
      </c>
      <c r="B4" s="55">
        <v>0.16600000000000001</v>
      </c>
      <c r="C4" s="18">
        <v>0.19400000000000001</v>
      </c>
      <c r="D4" s="18">
        <v>0.21199999999999999</v>
      </c>
      <c r="E4" s="18">
        <v>0.218</v>
      </c>
      <c r="F4" s="18">
        <v>0.20399999999999999</v>
      </c>
      <c r="G4" s="56">
        <v>0.21099999999999999</v>
      </c>
      <c r="H4" s="56">
        <v>0.23400000000000001</v>
      </c>
      <c r="I4" s="56" t="s">
        <v>111</v>
      </c>
      <c r="J4" s="56" t="s">
        <v>111</v>
      </c>
      <c r="K4" s="55">
        <v>0.25700000000000001</v>
      </c>
      <c r="L4" s="55">
        <v>0.28000000000000003</v>
      </c>
      <c r="M4" s="55">
        <v>0.25900000000000001</v>
      </c>
      <c r="N4" s="55">
        <v>0.23799999999999999</v>
      </c>
      <c r="O4" s="18">
        <v>0.23499999999999999</v>
      </c>
      <c r="P4" s="18">
        <v>0.22500000000000001</v>
      </c>
      <c r="Q4" s="18">
        <v>0.23200000000000001</v>
      </c>
      <c r="R4" s="18">
        <v>0.23300000000000001</v>
      </c>
      <c r="S4" s="25">
        <v>0.252</v>
      </c>
      <c r="T4" s="25">
        <v>0.28000000000000003</v>
      </c>
      <c r="U4" s="25">
        <v>0.27800000000000002</v>
      </c>
      <c r="V4" s="25">
        <v>0.33</v>
      </c>
      <c r="W4" s="27">
        <v>0.32900000000000001</v>
      </c>
      <c r="X4" s="27">
        <v>0.33500000000000002</v>
      </c>
      <c r="Y4" s="27">
        <v>0.34599999999999997</v>
      </c>
      <c r="Z4" s="27">
        <v>0.33400000000000002</v>
      </c>
      <c r="AA4" s="28">
        <v>0.33100000000000002</v>
      </c>
      <c r="AB4" s="28">
        <v>0.34</v>
      </c>
      <c r="AC4" s="28">
        <v>0.34200000000000003</v>
      </c>
      <c r="AD4" s="29">
        <v>0.35399999999999998</v>
      </c>
    </row>
    <row r="5" spans="1:30" x14ac:dyDescent="0.35">
      <c r="A5" s="7" t="s">
        <v>31</v>
      </c>
      <c r="B5" s="55">
        <v>0.221</v>
      </c>
      <c r="C5" s="18">
        <v>0.21</v>
      </c>
      <c r="D5" s="18">
        <v>0.222</v>
      </c>
      <c r="E5" s="18">
        <v>0.28100000000000003</v>
      </c>
      <c r="F5" s="18">
        <v>0.28599999999999998</v>
      </c>
      <c r="G5" s="56">
        <v>0.27700000000000002</v>
      </c>
      <c r="H5" s="56">
        <v>0.22500000000000001</v>
      </c>
      <c r="I5" s="56">
        <v>0.22800000000000001</v>
      </c>
      <c r="J5" s="56">
        <v>0.23200000000000001</v>
      </c>
      <c r="K5" s="55">
        <v>0.24</v>
      </c>
      <c r="L5" s="55">
        <v>0.254</v>
      </c>
      <c r="M5" s="55">
        <v>0.221</v>
      </c>
      <c r="N5" s="55">
        <v>0.21099999999999999</v>
      </c>
      <c r="O5" s="18">
        <v>0.22500000000000001</v>
      </c>
      <c r="P5" s="18">
        <v>0.223</v>
      </c>
      <c r="Q5" s="18">
        <v>0.21199999999999999</v>
      </c>
      <c r="R5" s="18">
        <v>0.22800000000000001</v>
      </c>
      <c r="S5" s="25">
        <v>0.216</v>
      </c>
      <c r="T5" s="25">
        <v>0.221</v>
      </c>
      <c r="U5" s="25">
        <v>0.22</v>
      </c>
      <c r="V5" s="25">
        <v>0.22800000000000001</v>
      </c>
      <c r="W5" s="27">
        <v>0.23</v>
      </c>
      <c r="X5" s="27">
        <v>0.23499999999999999</v>
      </c>
      <c r="Y5" s="27">
        <v>0.23599999999999999</v>
      </c>
      <c r="Z5" s="27">
        <v>0.23899999999999999</v>
      </c>
      <c r="AA5" s="28">
        <v>0.247</v>
      </c>
      <c r="AB5" s="28">
        <v>0.28699999999999998</v>
      </c>
      <c r="AC5" s="28">
        <v>0.29199999999999998</v>
      </c>
      <c r="AD5" s="29">
        <v>0.27400000000000002</v>
      </c>
    </row>
    <row r="6" spans="1:30" x14ac:dyDescent="0.35">
      <c r="A6" s="7" t="s">
        <v>32</v>
      </c>
      <c r="B6" s="55" t="s">
        <v>111</v>
      </c>
      <c r="C6" s="18" t="s">
        <v>111</v>
      </c>
      <c r="D6" s="18" t="s">
        <v>111</v>
      </c>
      <c r="E6" s="18" t="s">
        <v>111</v>
      </c>
      <c r="F6" s="18" t="s">
        <v>111</v>
      </c>
      <c r="G6" s="56" t="s">
        <v>111</v>
      </c>
      <c r="H6" s="56" t="s">
        <v>111</v>
      </c>
      <c r="I6" s="56" t="s">
        <v>111</v>
      </c>
      <c r="J6" s="56" t="s">
        <v>111</v>
      </c>
      <c r="K6" s="55" t="s">
        <v>111</v>
      </c>
      <c r="L6" s="55" t="s">
        <v>111</v>
      </c>
      <c r="M6" s="55" t="s">
        <v>111</v>
      </c>
      <c r="N6" s="55" t="s">
        <v>111</v>
      </c>
      <c r="O6" s="18" t="s">
        <v>111</v>
      </c>
      <c r="P6" s="18" t="s">
        <v>111</v>
      </c>
      <c r="Q6" s="18" t="s">
        <v>111</v>
      </c>
      <c r="R6" s="18" t="s">
        <v>111</v>
      </c>
      <c r="S6" s="25">
        <v>0.10100000000000001</v>
      </c>
      <c r="T6" s="25">
        <v>0.113</v>
      </c>
      <c r="U6" s="25">
        <v>0.114</v>
      </c>
      <c r="V6" s="25">
        <v>0.111</v>
      </c>
      <c r="W6" s="27">
        <v>0.10100000000000001</v>
      </c>
      <c r="X6" s="27">
        <v>0.109</v>
      </c>
      <c r="Y6" s="27">
        <v>0.127</v>
      </c>
      <c r="Z6" s="27">
        <v>0.126</v>
      </c>
      <c r="AA6" s="28">
        <v>0.128</v>
      </c>
      <c r="AB6" s="28">
        <v>0.13100000000000001</v>
      </c>
      <c r="AC6" s="28">
        <v>0.13200000000000001</v>
      </c>
      <c r="AD6" s="29">
        <v>0.13900000000000001</v>
      </c>
    </row>
    <row r="7" spans="1:30" x14ac:dyDescent="0.35">
      <c r="A7" s="7" t="s">
        <v>33</v>
      </c>
      <c r="B7" s="55" t="s">
        <v>111</v>
      </c>
      <c r="C7" s="18" t="s">
        <v>111</v>
      </c>
      <c r="D7" s="18" t="s">
        <v>111</v>
      </c>
      <c r="E7" s="18" t="s">
        <v>111</v>
      </c>
      <c r="F7" s="18" t="s">
        <v>111</v>
      </c>
      <c r="G7" s="56" t="s">
        <v>111</v>
      </c>
      <c r="H7" s="56" t="s">
        <v>111</v>
      </c>
      <c r="I7" s="56" t="s">
        <v>111</v>
      </c>
      <c r="J7" s="56" t="s">
        <v>111</v>
      </c>
      <c r="K7" s="55" t="s">
        <v>111</v>
      </c>
      <c r="L7" s="55" t="s">
        <v>111</v>
      </c>
      <c r="M7" s="55" t="s">
        <v>111</v>
      </c>
      <c r="N7" s="55" t="s">
        <v>111</v>
      </c>
      <c r="O7" s="18" t="s">
        <v>111</v>
      </c>
      <c r="P7" s="18" t="s">
        <v>111</v>
      </c>
      <c r="Q7" s="18" t="s">
        <v>111</v>
      </c>
      <c r="R7" s="18" t="s">
        <v>111</v>
      </c>
      <c r="S7" s="25">
        <v>9.9000000000000005E-2</v>
      </c>
      <c r="T7" s="25">
        <v>0.10199999999999999</v>
      </c>
      <c r="U7" s="25">
        <v>0.105</v>
      </c>
      <c r="V7" s="25">
        <v>0.11899999999999999</v>
      </c>
      <c r="W7" s="27">
        <v>0.106</v>
      </c>
      <c r="X7" s="27">
        <v>0.104</v>
      </c>
      <c r="Y7" s="27">
        <v>9.0999999999999998E-2</v>
      </c>
      <c r="Z7" s="27">
        <v>8.6999999999999994E-2</v>
      </c>
      <c r="AA7" s="28">
        <v>9.5000000000000001E-2</v>
      </c>
      <c r="AB7" s="28">
        <v>9.1999999999999998E-2</v>
      </c>
      <c r="AC7" s="28">
        <v>9.4E-2</v>
      </c>
      <c r="AD7" s="29">
        <v>6.5000000000000002E-2</v>
      </c>
    </row>
    <row r="8" spans="1:30" x14ac:dyDescent="0.35">
      <c r="A8" s="7" t="s">
        <v>34</v>
      </c>
      <c r="B8" s="55" t="s">
        <v>111</v>
      </c>
      <c r="C8" s="18" t="s">
        <v>111</v>
      </c>
      <c r="D8" s="18" t="s">
        <v>111</v>
      </c>
      <c r="E8" s="18" t="s">
        <v>111</v>
      </c>
      <c r="F8" s="18" t="s">
        <v>111</v>
      </c>
      <c r="G8" s="56" t="s">
        <v>111</v>
      </c>
      <c r="H8" s="56" t="s">
        <v>111</v>
      </c>
      <c r="I8" s="56" t="s">
        <v>111</v>
      </c>
      <c r="J8" s="56" t="s">
        <v>111</v>
      </c>
      <c r="K8" s="55" t="s">
        <v>111</v>
      </c>
      <c r="L8" s="55" t="s">
        <v>111</v>
      </c>
      <c r="M8" s="55" t="s">
        <v>111</v>
      </c>
      <c r="N8" s="55" t="s">
        <v>111</v>
      </c>
      <c r="O8" s="18" t="s">
        <v>111</v>
      </c>
      <c r="P8" s="18" t="s">
        <v>111</v>
      </c>
      <c r="Q8" s="18" t="s">
        <v>111</v>
      </c>
      <c r="R8" s="18" t="s">
        <v>111</v>
      </c>
      <c r="S8" s="25">
        <v>0.115</v>
      </c>
      <c r="T8" s="25">
        <v>0.09</v>
      </c>
      <c r="U8" s="25">
        <v>8.8999999999999996E-2</v>
      </c>
      <c r="V8" s="25">
        <v>7.3999999999999996E-2</v>
      </c>
      <c r="W8" s="27">
        <v>7.4999999999999997E-2</v>
      </c>
      <c r="X8" s="27">
        <v>7.0000000000000007E-2</v>
      </c>
      <c r="Y8" s="27">
        <v>6.8000000000000005E-2</v>
      </c>
      <c r="Z8" s="27">
        <v>6.7000000000000004E-2</v>
      </c>
      <c r="AA8" s="28">
        <v>6.3E-2</v>
      </c>
      <c r="AB8" s="28">
        <v>0.108</v>
      </c>
      <c r="AC8" s="28">
        <v>9.5000000000000001E-2</v>
      </c>
      <c r="AD8" s="29">
        <v>0.09</v>
      </c>
    </row>
    <row r="9" spans="1:30" x14ac:dyDescent="0.35">
      <c r="A9" s="7" t="s">
        <v>35</v>
      </c>
      <c r="B9" s="55" t="s">
        <v>111</v>
      </c>
      <c r="C9" s="18" t="s">
        <v>111</v>
      </c>
      <c r="D9" s="18" t="s">
        <v>111</v>
      </c>
      <c r="E9" s="18" t="s">
        <v>111</v>
      </c>
      <c r="F9" s="18" t="s">
        <v>111</v>
      </c>
      <c r="G9" s="56" t="s">
        <v>111</v>
      </c>
      <c r="H9" s="56" t="s">
        <v>111</v>
      </c>
      <c r="I9" s="56" t="s">
        <v>111</v>
      </c>
      <c r="J9" s="56" t="s">
        <v>111</v>
      </c>
      <c r="K9" s="55" t="s">
        <v>111</v>
      </c>
      <c r="L9" s="55" t="s">
        <v>111</v>
      </c>
      <c r="M9" s="55" t="s">
        <v>111</v>
      </c>
      <c r="N9" s="55" t="s">
        <v>111</v>
      </c>
      <c r="O9" s="18" t="s">
        <v>111</v>
      </c>
      <c r="P9" s="18" t="s">
        <v>111</v>
      </c>
      <c r="Q9" s="18" t="s">
        <v>111</v>
      </c>
      <c r="R9" s="18" t="s">
        <v>111</v>
      </c>
      <c r="S9" s="25">
        <v>4.9000000000000002E-2</v>
      </c>
      <c r="T9" s="25">
        <v>5.5E-2</v>
      </c>
      <c r="U9" s="25">
        <v>5.5E-2</v>
      </c>
      <c r="V9" s="25">
        <v>5.8000000000000003E-2</v>
      </c>
      <c r="W9" s="27">
        <v>4.9000000000000002E-2</v>
      </c>
      <c r="X9" s="27">
        <v>5.3999999999999999E-2</v>
      </c>
      <c r="Y9" s="27">
        <v>5.0999999999999997E-2</v>
      </c>
      <c r="Z9" s="27">
        <v>5.8999999999999997E-2</v>
      </c>
      <c r="AA9" s="28">
        <v>5.2999999999999999E-2</v>
      </c>
      <c r="AB9" s="28">
        <v>6.4000000000000001E-2</v>
      </c>
      <c r="AC9" s="28">
        <v>5.5E-2</v>
      </c>
      <c r="AD9" s="29">
        <v>5.0999999999999997E-2</v>
      </c>
    </row>
    <row r="10" spans="1:30" x14ac:dyDescent="0.35">
      <c r="A10" s="7" t="s">
        <v>36</v>
      </c>
      <c r="B10" s="55" t="s">
        <v>111</v>
      </c>
      <c r="C10" s="18" t="s">
        <v>111</v>
      </c>
      <c r="D10" s="18" t="s">
        <v>111</v>
      </c>
      <c r="E10" s="18" t="s">
        <v>111</v>
      </c>
      <c r="F10" s="18" t="s">
        <v>111</v>
      </c>
      <c r="G10" s="56" t="s">
        <v>111</v>
      </c>
      <c r="H10" s="56" t="s">
        <v>111</v>
      </c>
      <c r="I10" s="56" t="s">
        <v>111</v>
      </c>
      <c r="J10" s="56" t="s">
        <v>111</v>
      </c>
      <c r="K10" s="55" t="s">
        <v>111</v>
      </c>
      <c r="L10" s="55" t="s">
        <v>111</v>
      </c>
      <c r="M10" s="55" t="s">
        <v>111</v>
      </c>
      <c r="N10" s="55" t="s">
        <v>111</v>
      </c>
      <c r="O10" s="18" t="s">
        <v>111</v>
      </c>
      <c r="P10" s="18" t="s">
        <v>111</v>
      </c>
      <c r="Q10" s="18" t="s">
        <v>111</v>
      </c>
      <c r="R10" s="18" t="s">
        <v>111</v>
      </c>
      <c r="S10" s="15" t="s">
        <v>111</v>
      </c>
      <c r="T10" s="15" t="s">
        <v>111</v>
      </c>
      <c r="U10" s="15" t="s">
        <v>111</v>
      </c>
      <c r="V10" s="15" t="s">
        <v>111</v>
      </c>
      <c r="W10" s="16" t="s">
        <v>111</v>
      </c>
      <c r="X10" s="16" t="s">
        <v>111</v>
      </c>
      <c r="Y10" s="16" t="s">
        <v>111</v>
      </c>
      <c r="Z10" s="16" t="s">
        <v>111</v>
      </c>
      <c r="AA10" s="17" t="s">
        <v>111</v>
      </c>
      <c r="AB10" s="17" t="s">
        <v>111</v>
      </c>
      <c r="AC10" s="17" t="s">
        <v>111</v>
      </c>
      <c r="AD10" s="18" t="s">
        <v>111</v>
      </c>
    </row>
    <row r="11" spans="1:30" x14ac:dyDescent="0.35">
      <c r="A11" s="7" t="s">
        <v>37</v>
      </c>
      <c r="B11" s="55" t="s">
        <v>111</v>
      </c>
      <c r="C11" s="18" t="s">
        <v>111</v>
      </c>
      <c r="D11" s="18" t="s">
        <v>111</v>
      </c>
      <c r="E11" s="18" t="s">
        <v>111</v>
      </c>
      <c r="F11" s="18" t="s">
        <v>111</v>
      </c>
      <c r="G11" s="56" t="s">
        <v>111</v>
      </c>
      <c r="H11" s="56" t="s">
        <v>111</v>
      </c>
      <c r="I11" s="56" t="s">
        <v>111</v>
      </c>
      <c r="J11" s="56" t="s">
        <v>111</v>
      </c>
      <c r="K11" s="55" t="s">
        <v>111</v>
      </c>
      <c r="L11" s="55" t="s">
        <v>111</v>
      </c>
      <c r="M11" s="55" t="s">
        <v>111</v>
      </c>
      <c r="N11" s="55" t="s">
        <v>111</v>
      </c>
      <c r="O11" s="18" t="s">
        <v>111</v>
      </c>
      <c r="P11" s="18" t="s">
        <v>111</v>
      </c>
      <c r="Q11" s="18" t="s">
        <v>111</v>
      </c>
      <c r="R11" s="18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6" t="s">
        <v>111</v>
      </c>
      <c r="X11" s="16" t="s">
        <v>111</v>
      </c>
      <c r="Y11" s="16" t="s">
        <v>111</v>
      </c>
      <c r="Z11" s="16" t="s">
        <v>111</v>
      </c>
      <c r="AA11" s="17" t="s">
        <v>111</v>
      </c>
      <c r="AB11" s="17" t="s">
        <v>111</v>
      </c>
      <c r="AC11" s="17" t="s">
        <v>111</v>
      </c>
      <c r="AD11" s="18" t="s">
        <v>111</v>
      </c>
    </row>
    <row r="12" spans="1:30" x14ac:dyDescent="0.35">
      <c r="A12" s="7" t="s">
        <v>38</v>
      </c>
      <c r="B12" s="55" t="s">
        <v>111</v>
      </c>
      <c r="C12" s="18" t="s">
        <v>111</v>
      </c>
      <c r="D12" s="18" t="s">
        <v>111</v>
      </c>
      <c r="E12" s="18" t="s">
        <v>111</v>
      </c>
      <c r="F12" s="18" t="s">
        <v>111</v>
      </c>
      <c r="G12" s="56" t="s">
        <v>111</v>
      </c>
      <c r="H12" s="56" t="s">
        <v>111</v>
      </c>
      <c r="I12" s="56" t="s">
        <v>111</v>
      </c>
      <c r="J12" s="56" t="s">
        <v>111</v>
      </c>
      <c r="K12" s="55" t="s">
        <v>111</v>
      </c>
      <c r="L12" s="55" t="s">
        <v>111</v>
      </c>
      <c r="M12" s="55" t="s">
        <v>111</v>
      </c>
      <c r="N12" s="55" t="s">
        <v>111</v>
      </c>
      <c r="O12" s="18" t="s">
        <v>111</v>
      </c>
      <c r="P12" s="18" t="s">
        <v>111</v>
      </c>
      <c r="Q12" s="18" t="s">
        <v>111</v>
      </c>
      <c r="R12" s="18" t="s">
        <v>111</v>
      </c>
      <c r="S12" s="15" t="s">
        <v>111</v>
      </c>
      <c r="T12" s="15" t="s">
        <v>111</v>
      </c>
      <c r="U12" s="15" t="s">
        <v>111</v>
      </c>
      <c r="V12" s="15" t="s">
        <v>111</v>
      </c>
      <c r="W12" s="16" t="s">
        <v>111</v>
      </c>
      <c r="X12" s="16" t="s">
        <v>111</v>
      </c>
      <c r="Y12" s="16" t="s">
        <v>111</v>
      </c>
      <c r="Z12" s="16" t="s">
        <v>111</v>
      </c>
      <c r="AA12" s="17" t="s">
        <v>111</v>
      </c>
      <c r="AB12" s="17" t="s">
        <v>111</v>
      </c>
      <c r="AC12" s="17" t="s">
        <v>111</v>
      </c>
      <c r="AD12" s="18" t="s">
        <v>111</v>
      </c>
    </row>
    <row r="13" spans="1:30" x14ac:dyDescent="0.35">
      <c r="A13" s="7" t="s">
        <v>39</v>
      </c>
      <c r="B13" s="55" t="s">
        <v>111</v>
      </c>
      <c r="C13" s="18" t="s">
        <v>111</v>
      </c>
      <c r="D13" s="18" t="s">
        <v>111</v>
      </c>
      <c r="E13" s="18" t="s">
        <v>111</v>
      </c>
      <c r="F13" s="18" t="s">
        <v>111</v>
      </c>
      <c r="G13" s="56" t="s">
        <v>111</v>
      </c>
      <c r="H13" s="56" t="s">
        <v>111</v>
      </c>
      <c r="I13" s="56" t="s">
        <v>111</v>
      </c>
      <c r="J13" s="56" t="s">
        <v>111</v>
      </c>
      <c r="K13" s="55" t="s">
        <v>111</v>
      </c>
      <c r="L13" s="55" t="s">
        <v>111</v>
      </c>
      <c r="M13" s="55" t="s">
        <v>111</v>
      </c>
      <c r="N13" s="55" t="s">
        <v>111</v>
      </c>
      <c r="O13" s="18" t="s">
        <v>111</v>
      </c>
      <c r="P13" s="18" t="s">
        <v>111</v>
      </c>
      <c r="Q13" s="18" t="s">
        <v>111</v>
      </c>
      <c r="R13" s="18" t="s">
        <v>111</v>
      </c>
      <c r="S13" s="15" t="s">
        <v>111</v>
      </c>
      <c r="T13" s="15" t="s">
        <v>111</v>
      </c>
      <c r="U13" s="15" t="s">
        <v>111</v>
      </c>
      <c r="V13" s="15" t="s">
        <v>111</v>
      </c>
      <c r="W13" s="16" t="s">
        <v>111</v>
      </c>
      <c r="X13" s="16" t="s">
        <v>111</v>
      </c>
      <c r="Y13" s="16" t="s">
        <v>111</v>
      </c>
      <c r="Z13" s="16" t="s">
        <v>111</v>
      </c>
      <c r="AA13" s="17" t="s">
        <v>111</v>
      </c>
      <c r="AB13" s="17" t="s">
        <v>111</v>
      </c>
      <c r="AC13" s="17" t="s">
        <v>111</v>
      </c>
      <c r="AD13" s="18" t="s">
        <v>111</v>
      </c>
    </row>
    <row r="14" spans="1:30" x14ac:dyDescent="0.35">
      <c r="A14" s="7" t="s">
        <v>40</v>
      </c>
      <c r="B14" s="55" t="s">
        <v>111</v>
      </c>
      <c r="C14" s="18" t="s">
        <v>111</v>
      </c>
      <c r="D14" s="18" t="s">
        <v>111</v>
      </c>
      <c r="E14" s="18" t="s">
        <v>111</v>
      </c>
      <c r="F14" s="18" t="s">
        <v>111</v>
      </c>
      <c r="G14" s="56" t="s">
        <v>111</v>
      </c>
      <c r="H14" s="56" t="s">
        <v>111</v>
      </c>
      <c r="I14" s="56" t="s">
        <v>111</v>
      </c>
      <c r="J14" s="56" t="s">
        <v>111</v>
      </c>
      <c r="K14" s="55" t="s">
        <v>111</v>
      </c>
      <c r="L14" s="55" t="s">
        <v>111</v>
      </c>
      <c r="M14" s="55" t="s">
        <v>111</v>
      </c>
      <c r="N14" s="55" t="s">
        <v>111</v>
      </c>
      <c r="O14" s="18" t="s">
        <v>111</v>
      </c>
      <c r="P14" s="18" t="s">
        <v>111</v>
      </c>
      <c r="Q14" s="18" t="s">
        <v>111</v>
      </c>
      <c r="R14" s="18" t="s">
        <v>111</v>
      </c>
      <c r="S14" s="15" t="s">
        <v>111</v>
      </c>
      <c r="T14" s="15" t="s">
        <v>111</v>
      </c>
      <c r="U14" s="15" t="s">
        <v>111</v>
      </c>
      <c r="V14" s="15" t="s">
        <v>111</v>
      </c>
      <c r="W14" s="16" t="s">
        <v>111</v>
      </c>
      <c r="X14" s="16" t="s">
        <v>111</v>
      </c>
      <c r="Y14" s="16" t="s">
        <v>111</v>
      </c>
      <c r="Z14" s="16" t="s">
        <v>111</v>
      </c>
      <c r="AA14" s="17" t="s">
        <v>111</v>
      </c>
      <c r="AB14" s="17" t="s">
        <v>111</v>
      </c>
      <c r="AC14" s="17" t="s">
        <v>111</v>
      </c>
      <c r="AD14" s="18" t="s">
        <v>111</v>
      </c>
    </row>
  </sheetData>
  <mergeCells count="9">
    <mergeCell ref="A1:A3"/>
    <mergeCell ref="B1:AD1"/>
    <mergeCell ref="AA2:AD2"/>
    <mergeCell ref="W2:Z2"/>
    <mergeCell ref="S2:V2"/>
    <mergeCell ref="C2:F2"/>
    <mergeCell ref="G2:J2"/>
    <mergeCell ref="K2:N2"/>
    <mergeCell ref="O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70" workbookViewId="0">
      <selection activeCell="D7" sqref="D7"/>
    </sheetView>
  </sheetViews>
  <sheetFormatPr defaultColWidth="8.81640625" defaultRowHeight="14.5" x14ac:dyDescent="0.35"/>
  <cols>
    <col min="1" max="1" width="40.26953125" bestFit="1" customWidth="1"/>
    <col min="2" max="2" width="31.1796875" style="67" bestFit="1" customWidth="1"/>
  </cols>
  <sheetData>
    <row r="1" spans="1:2" s="19" customFormat="1" x14ac:dyDescent="0.35">
      <c r="A1" s="52" t="s">
        <v>106</v>
      </c>
      <c r="B1" s="65" t="s">
        <v>129</v>
      </c>
    </row>
    <row r="2" spans="1:2" s="19" customFormat="1" x14ac:dyDescent="0.35">
      <c r="A2" s="53"/>
      <c r="B2" s="65">
        <v>2018</v>
      </c>
    </row>
    <row r="3" spans="1:2" s="19" customFormat="1" x14ac:dyDescent="0.35">
      <c r="A3" s="54"/>
      <c r="B3" s="65" t="s">
        <v>105</v>
      </c>
    </row>
    <row r="4" spans="1:2" x14ac:dyDescent="0.35">
      <c r="A4" s="3" t="s">
        <v>41</v>
      </c>
      <c r="B4" s="66">
        <v>278286</v>
      </c>
    </row>
    <row r="5" spans="1:2" x14ac:dyDescent="0.35">
      <c r="A5" s="3" t="s">
        <v>42</v>
      </c>
      <c r="B5" s="66">
        <v>536255</v>
      </c>
    </row>
    <row r="6" spans="1:2" x14ac:dyDescent="0.35">
      <c r="A6" s="3" t="s">
        <v>43</v>
      </c>
      <c r="B6" s="66">
        <v>344404</v>
      </c>
    </row>
    <row r="7" spans="1:2" x14ac:dyDescent="0.35">
      <c r="A7" s="3" t="s">
        <v>44</v>
      </c>
      <c r="B7" s="66">
        <v>164454</v>
      </c>
    </row>
    <row r="8" spans="1:2" x14ac:dyDescent="0.35">
      <c r="A8" s="3" t="s">
        <v>45</v>
      </c>
      <c r="B8" s="66">
        <v>167155</v>
      </c>
    </row>
    <row r="9" spans="1:2" x14ac:dyDescent="0.35">
      <c r="A9" s="3" t="s">
        <v>46</v>
      </c>
      <c r="B9" s="66">
        <v>1916653</v>
      </c>
    </row>
    <row r="10" spans="1:2" x14ac:dyDescent="0.35">
      <c r="A10" s="3" t="s">
        <v>47</v>
      </c>
      <c r="B10" s="66">
        <v>146667</v>
      </c>
    </row>
    <row r="11" spans="1:2" x14ac:dyDescent="0.35">
      <c r="A11" s="3" t="s">
        <v>48</v>
      </c>
      <c r="B11" s="66">
        <v>300000</v>
      </c>
    </row>
    <row r="12" spans="1:2" x14ac:dyDescent="0.35">
      <c r="A12" s="3" t="s">
        <v>49</v>
      </c>
      <c r="B12" s="66">
        <v>1182856</v>
      </c>
    </row>
    <row r="13" spans="1:2" x14ac:dyDescent="0.35">
      <c r="A13" s="3" t="s">
        <v>50</v>
      </c>
      <c r="B13" s="66">
        <v>3131549</v>
      </c>
    </row>
    <row r="14" spans="1:2" x14ac:dyDescent="0.35">
      <c r="A14" s="3" t="s">
        <v>51</v>
      </c>
      <c r="B14" s="66">
        <v>132132</v>
      </c>
    </row>
    <row r="15" spans="1:2" x14ac:dyDescent="0.35">
      <c r="A15" s="3" t="s">
        <v>52</v>
      </c>
      <c r="B15" s="66">
        <v>121364</v>
      </c>
    </row>
    <row r="16" spans="1:2" x14ac:dyDescent="0.35">
      <c r="A16" s="3" t="s">
        <v>53</v>
      </c>
      <c r="B16" s="66">
        <v>2010233</v>
      </c>
    </row>
    <row r="17" spans="1:2" x14ac:dyDescent="0.35">
      <c r="A17" s="3" t="s">
        <v>54</v>
      </c>
      <c r="B17" s="66">
        <v>233210</v>
      </c>
    </row>
    <row r="18" spans="1:2" x14ac:dyDescent="0.35">
      <c r="A18" s="3" t="s">
        <v>55</v>
      </c>
      <c r="B18" s="66">
        <v>62500</v>
      </c>
    </row>
    <row r="19" spans="1:2" x14ac:dyDescent="0.35">
      <c r="A19" s="3" t="s">
        <v>56</v>
      </c>
      <c r="B19" s="66">
        <v>158320</v>
      </c>
    </row>
    <row r="20" spans="1:2" x14ac:dyDescent="0.35">
      <c r="A20" s="3" t="s">
        <v>57</v>
      </c>
      <c r="B20" s="66">
        <v>535326</v>
      </c>
    </row>
    <row r="21" spans="1:2" x14ac:dyDescent="0.35">
      <c r="A21" s="3" t="s">
        <v>58</v>
      </c>
      <c r="B21" s="66">
        <v>271067</v>
      </c>
    </row>
    <row r="22" spans="1:2" x14ac:dyDescent="0.35">
      <c r="A22" s="3" t="s">
        <v>59</v>
      </c>
      <c r="B22" s="66">
        <v>104881</v>
      </c>
    </row>
    <row r="23" spans="1:2" x14ac:dyDescent="0.35">
      <c r="A23" s="3" t="s">
        <v>60</v>
      </c>
      <c r="B23" s="66">
        <v>82504</v>
      </c>
    </row>
    <row r="24" spans="1:2" x14ac:dyDescent="0.35">
      <c r="A24" s="3" t="s">
        <v>61</v>
      </c>
      <c r="B24" s="66">
        <v>412345</v>
      </c>
    </row>
    <row r="25" spans="1:2" x14ac:dyDescent="0.35">
      <c r="A25" s="3" t="s">
        <v>62</v>
      </c>
      <c r="B25" s="66">
        <v>350008</v>
      </c>
    </row>
    <row r="26" spans="1:2" x14ac:dyDescent="0.35">
      <c r="A26" s="3" t="s">
        <v>63</v>
      </c>
      <c r="B26" s="66">
        <v>350032</v>
      </c>
    </row>
    <row r="27" spans="1:2" x14ac:dyDescent="0.35">
      <c r="A27" s="3" t="s">
        <v>64</v>
      </c>
      <c r="B27" s="66">
        <v>255817</v>
      </c>
    </row>
    <row r="28" spans="1:2" x14ac:dyDescent="0.35">
      <c r="A28" s="3" t="s">
        <v>65</v>
      </c>
      <c r="B28" s="66">
        <v>503243</v>
      </c>
    </row>
    <row r="29" spans="1:2" x14ac:dyDescent="0.35">
      <c r="A29" s="3" t="s">
        <v>66</v>
      </c>
      <c r="B29" s="66">
        <v>332110</v>
      </c>
    </row>
    <row r="30" spans="1:2" x14ac:dyDescent="0.35">
      <c r="A30" s="3" t="s">
        <v>67</v>
      </c>
      <c r="B30" s="66">
        <v>581094</v>
      </c>
    </row>
    <row r="31" spans="1:2" x14ac:dyDescent="0.35">
      <c r="A31" s="3" t="s">
        <v>68</v>
      </c>
      <c r="B31" s="66">
        <v>353686</v>
      </c>
    </row>
    <row r="32" spans="1:2" x14ac:dyDescent="0.35">
      <c r="A32" s="3" t="s">
        <v>69</v>
      </c>
      <c r="B32" s="66">
        <v>609433</v>
      </c>
    </row>
    <row r="33" spans="1:2" x14ac:dyDescent="0.35">
      <c r="A33" s="3" t="s">
        <v>70</v>
      </c>
      <c r="B33" s="66">
        <v>825000</v>
      </c>
    </row>
    <row r="34" spans="1:2" x14ac:dyDescent="0.35">
      <c r="A34" s="3" t="s">
        <v>71</v>
      </c>
      <c r="B34" s="66">
        <v>96192</v>
      </c>
    </row>
    <row r="35" spans="1:2" x14ac:dyDescent="0.35">
      <c r="A35" s="3" t="s">
        <v>72</v>
      </c>
      <c r="B35" s="66">
        <v>625257</v>
      </c>
    </row>
    <row r="36" spans="1:2" x14ac:dyDescent="0.35">
      <c r="A36" s="3" t="s">
        <v>73</v>
      </c>
      <c r="B36" s="66">
        <v>1030166</v>
      </c>
    </row>
    <row r="37" spans="1:2" x14ac:dyDescent="0.35">
      <c r="A37" s="3" t="s">
        <v>74</v>
      </c>
      <c r="B37" s="66">
        <v>792580</v>
      </c>
    </row>
    <row r="38" spans="1:2" x14ac:dyDescent="0.35">
      <c r="A38" s="3" t="s">
        <v>75</v>
      </c>
      <c r="B38" s="66">
        <v>129674</v>
      </c>
    </row>
    <row r="39" spans="1:2" x14ac:dyDescent="0.35">
      <c r="A39" s="3" t="s">
        <v>76</v>
      </c>
      <c r="B39" s="66">
        <v>115729</v>
      </c>
    </row>
    <row r="40" spans="1:2" x14ac:dyDescent="0.35">
      <c r="A40" s="3" t="s">
        <v>77</v>
      </c>
      <c r="B40" s="66">
        <v>134502</v>
      </c>
    </row>
    <row r="41" spans="1:2" x14ac:dyDescent="0.35">
      <c r="A41" s="3" t="s">
        <v>78</v>
      </c>
      <c r="B41" s="66">
        <v>108978</v>
      </c>
    </row>
    <row r="42" spans="1:2" x14ac:dyDescent="0.35">
      <c r="A42" s="3" t="s">
        <v>79</v>
      </c>
      <c r="B42" s="66">
        <v>809972</v>
      </c>
    </row>
    <row r="43" spans="1:2" x14ac:dyDescent="0.35">
      <c r="A43" s="3" t="s">
        <v>80</v>
      </c>
      <c r="B43" s="66">
        <v>2009627</v>
      </c>
    </row>
    <row r="44" spans="1:2" x14ac:dyDescent="0.35">
      <c r="A44" s="3" t="s">
        <v>81</v>
      </c>
      <c r="B44" s="66">
        <v>3436875</v>
      </c>
    </row>
    <row r="45" spans="1:2" x14ac:dyDescent="0.35">
      <c r="A45" s="3" t="s">
        <v>82</v>
      </c>
      <c r="B45" s="66">
        <v>435942</v>
      </c>
    </row>
    <row r="46" spans="1:2" x14ac:dyDescent="0.35">
      <c r="A46" s="3" t="s">
        <v>83</v>
      </c>
      <c r="B46" s="66">
        <v>230333</v>
      </c>
    </row>
    <row r="47" spans="1:2" x14ac:dyDescent="0.35">
      <c r="A47" s="3" t="s">
        <v>84</v>
      </c>
      <c r="B47" s="66">
        <v>2141932</v>
      </c>
    </row>
    <row r="48" spans="1:2" x14ac:dyDescent="0.35">
      <c r="A48" s="3" t="s">
        <v>85</v>
      </c>
      <c r="B48" s="66">
        <v>95720</v>
      </c>
    </row>
    <row r="49" spans="1:2" x14ac:dyDescent="0.35">
      <c r="A49" s="3" t="s">
        <v>86</v>
      </c>
      <c r="B49" s="66">
        <v>344609</v>
      </c>
    </row>
    <row r="50" spans="1:2" x14ac:dyDescent="0.35">
      <c r="A50" s="3" t="s">
        <v>87</v>
      </c>
      <c r="B50" s="66">
        <v>646982</v>
      </c>
    </row>
    <row r="51" spans="1:2" x14ac:dyDescent="0.35">
      <c r="A51" s="3" t="s">
        <v>88</v>
      </c>
      <c r="B51" s="66">
        <v>158110</v>
      </c>
    </row>
    <row r="52" spans="1:2" x14ac:dyDescent="0.35">
      <c r="A52" s="3" t="s">
        <v>89</v>
      </c>
      <c r="B52" s="66">
        <v>1969324</v>
      </c>
    </row>
    <row r="53" spans="1:2" x14ac:dyDescent="0.35">
      <c r="A53" s="3" t="s">
        <v>90</v>
      </c>
      <c r="B53" s="66">
        <v>900000</v>
      </c>
    </row>
    <row r="54" spans="1:2" x14ac:dyDescent="0.35">
      <c r="A54" s="3" t="s">
        <v>91</v>
      </c>
      <c r="B54" s="66">
        <v>452130</v>
      </c>
    </row>
    <row r="55" spans="1:2" x14ac:dyDescent="0.35">
      <c r="A55" s="3" t="s">
        <v>92</v>
      </c>
      <c r="B55" s="66">
        <v>1864286</v>
      </c>
    </row>
    <row r="56" spans="1:2" x14ac:dyDescent="0.35">
      <c r="A56" s="3" t="s">
        <v>93</v>
      </c>
      <c r="B56" s="66">
        <v>266563</v>
      </c>
    </row>
    <row r="57" spans="1:2" x14ac:dyDescent="0.35">
      <c r="A57" s="3" t="s">
        <v>94</v>
      </c>
      <c r="B57" s="66">
        <v>424658</v>
      </c>
    </row>
    <row r="58" spans="1:2" x14ac:dyDescent="0.35">
      <c r="A58" s="3" t="s">
        <v>95</v>
      </c>
      <c r="B58" s="66">
        <v>3107634</v>
      </c>
    </row>
    <row r="59" spans="1:2" x14ac:dyDescent="0.35">
      <c r="A59" s="3" t="s">
        <v>96</v>
      </c>
      <c r="B59" s="66">
        <v>1112115</v>
      </c>
    </row>
    <row r="60" spans="1:2" x14ac:dyDescent="0.35">
      <c r="A60" s="3" t="s">
        <v>97</v>
      </c>
      <c r="B60" s="66">
        <v>413300</v>
      </c>
    </row>
    <row r="61" spans="1:2" x14ac:dyDescent="0.35">
      <c r="A61" s="3" t="s">
        <v>98</v>
      </c>
      <c r="B61" s="66">
        <v>941667</v>
      </c>
    </row>
    <row r="62" spans="1:2" x14ac:dyDescent="0.35">
      <c r="A62" s="3" t="s">
        <v>99</v>
      </c>
      <c r="B62" s="66">
        <v>1393051</v>
      </c>
    </row>
    <row r="63" spans="1:2" x14ac:dyDescent="0.35">
      <c r="A63" s="3" t="s">
        <v>100</v>
      </c>
      <c r="B63" s="66">
        <v>193991</v>
      </c>
    </row>
    <row r="64" spans="1:2" x14ac:dyDescent="0.35">
      <c r="A64" s="3" t="s">
        <v>101</v>
      </c>
      <c r="B64" s="66">
        <v>277212</v>
      </c>
    </row>
    <row r="65" spans="1:2" x14ac:dyDescent="0.35">
      <c r="A65" s="3" t="s">
        <v>102</v>
      </c>
      <c r="B65" s="66">
        <v>862759</v>
      </c>
    </row>
    <row r="66" spans="1:2" x14ac:dyDescent="0.35">
      <c r="A66" s="3" t="s">
        <v>103</v>
      </c>
      <c r="B66" s="66">
        <v>553333</v>
      </c>
    </row>
    <row r="67" spans="1:2" x14ac:dyDescent="0.35">
      <c r="A67" s="3" t="s">
        <v>104</v>
      </c>
      <c r="B67" s="66">
        <v>286174</v>
      </c>
    </row>
  </sheetData>
  <mergeCells count="1"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Avg sales</vt:lpstr>
      <vt:lpstr>Avg residential land</vt:lpstr>
      <vt:lpstr>Avg cultivation land</vt:lpstr>
      <vt:lpstr>Avg rental</vt:lpstr>
      <vt:lpstr>Avg land perch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2019-03-20T08:40:28Z</dcterms:created>
  <dcterms:modified xsi:type="dcterms:W3CDTF">2019-03-21T17:38:24Z</dcterms:modified>
</cp:coreProperties>
</file>