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niversity_studies\master_degree\audio_with_ml\Final_project_git\"/>
    </mc:Choice>
  </mc:AlternateContent>
  <xr:revisionPtr revIDLastSave="0" documentId="13_ncr:1_{9EA64C8D-27AB-48B1-9C0D-7A1AAAE8B709}" xr6:coauthVersionLast="47" xr6:coauthVersionMax="47" xr10:uidLastSave="{00000000-0000-0000-0000-000000000000}"/>
  <bookViews>
    <workbookView xWindow="-110" yWindow="-110" windowWidth="19420" windowHeight="10300" activeTab="2" xr2:uid="{A613BEC5-A2FB-4009-B73C-60C5BDCE7A54}"/>
  </bookViews>
  <sheets>
    <sheet name="B1" sheetId="2" r:id="rId1"/>
    <sheet name="B3" sheetId="3" r:id="rId2"/>
    <sheet name="C" sheetId="1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H18" i="2"/>
  <c r="H25" i="2"/>
  <c r="H4" i="2"/>
  <c r="G3" i="2"/>
  <c r="G25" i="2"/>
  <c r="G24" i="2"/>
  <c r="G3" i="1"/>
  <c r="G4" i="1"/>
  <c r="G5" i="1"/>
  <c r="G6" i="1"/>
  <c r="G7" i="1"/>
  <c r="G8" i="1"/>
  <c r="C8" i="1"/>
  <c r="D8" i="1"/>
  <c r="E8" i="1"/>
  <c r="F8" i="1"/>
  <c r="B8" i="1"/>
  <c r="C18" i="1"/>
  <c r="D18" i="1"/>
  <c r="E18" i="1"/>
  <c r="F18" i="1"/>
  <c r="B18" i="1"/>
  <c r="C28" i="1"/>
  <c r="D28" i="1"/>
  <c r="E28" i="1"/>
  <c r="F28" i="1"/>
  <c r="G28" i="1"/>
  <c r="B28" i="1"/>
  <c r="G23" i="1"/>
  <c r="G24" i="1"/>
  <c r="G25" i="1"/>
  <c r="G26" i="1"/>
  <c r="G27" i="1"/>
  <c r="G29" i="1"/>
  <c r="G13" i="1"/>
  <c r="G14" i="1"/>
  <c r="G15" i="1"/>
  <c r="G16" i="1"/>
  <c r="G17" i="1"/>
  <c r="G19" i="1"/>
  <c r="G9" i="1"/>
  <c r="G10" i="2"/>
  <c r="G11" i="2"/>
  <c r="G17" i="2"/>
  <c r="G18" i="2"/>
  <c r="G4" i="2"/>
  <c r="G18" i="1" l="1"/>
</calcChain>
</file>

<file path=xl/sharedStrings.xml><?xml version="1.0" encoding="utf-8"?>
<sst xmlns="http://schemas.openxmlformats.org/spreadsheetml/2006/main" count="130" uniqueCount="38">
  <si>
    <t>resnet</t>
  </si>
  <si>
    <t>densenet</t>
  </si>
  <si>
    <t>inception</t>
  </si>
  <si>
    <t>fold 1</t>
  </si>
  <si>
    <t>fold 2</t>
  </si>
  <si>
    <t>fold 3</t>
  </si>
  <si>
    <t>fold 4</t>
  </si>
  <si>
    <t>model num</t>
  </si>
  <si>
    <t>fold 5</t>
  </si>
  <si>
    <t>ensumble</t>
  </si>
  <si>
    <t>densent</t>
  </si>
  <si>
    <t>pretrained</t>
  </si>
  <si>
    <t>esc-50</t>
  </si>
  <si>
    <t>average- single</t>
  </si>
  <si>
    <t>average-single</t>
  </si>
  <si>
    <t>efficientNet</t>
  </si>
  <si>
    <t>Model</t>
  </si>
  <si>
    <t>Dataset</t>
  </si>
  <si>
    <t>Fold</t>
  </si>
  <si>
    <t>Layer</t>
  </si>
  <si>
    <t>Acc</t>
  </si>
  <si>
    <t>Best Acc</t>
  </si>
  <si>
    <t>Best Acc - Epoch</t>
  </si>
  <si>
    <t>densenet/cutoff</t>
  </si>
  <si>
    <t>ESC</t>
  </si>
  <si>
    <t>denseblock3</t>
  </si>
  <si>
    <t>denseblock4</t>
  </si>
  <si>
    <t>B3-densenet-cutoff</t>
  </si>
  <si>
    <t>B3-densenet-freeze</t>
  </si>
  <si>
    <t>densenet/weight_freeze</t>
  </si>
  <si>
    <t>conv0</t>
  </si>
  <si>
    <t>denseblock1</t>
  </si>
  <si>
    <t>denseblock2</t>
  </si>
  <si>
    <t>B3-densenet-fusion</t>
  </si>
  <si>
    <t>densenet/weight_fusion</t>
  </si>
  <si>
    <t>average</t>
  </si>
  <si>
    <t>diff</t>
  </si>
  <si>
    <t>average-folds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</si>
</sst>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0" fontId="1" fillId="0" borderId="5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 applyBorder="1"/>
    <xf numFmtId="0" fontId="0" fillId="0" borderId="0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Fill="1" applyBorder="1"/>
    <xf numFmtId="0" fontId="1" fillId="0" borderId="6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72F9-ED0D-4A8B-9B83-E60382D69384}">
  <dimension ref="A1:J25"/>
  <sheetViews>
    <sheetView workbookViewId="0">
      <selection activeCell="K21" sqref="K21"/>
    </sheetView>
  </sheetViews>
  <sheetFormatPr defaultRowHeight="14.5" x14ac:dyDescent="0.35"/>
  <cols>
    <col min="1" max="1" width="12.6328125" customWidth="1"/>
    <col min="9" max="9" width="13.81640625" customWidth="1"/>
  </cols>
  <sheetData>
    <row r="1" spans="1:10" x14ac:dyDescent="0.35">
      <c r="A1" s="1" t="s">
        <v>0</v>
      </c>
      <c r="B1" s="2" t="s">
        <v>12</v>
      </c>
      <c r="C1" s="2"/>
      <c r="D1" s="2"/>
      <c r="E1" s="2"/>
      <c r="F1" s="3"/>
      <c r="G1" s="1"/>
      <c r="H1" s="20"/>
      <c r="I1" s="18"/>
      <c r="J1" s="19"/>
    </row>
    <row r="2" spans="1:10" x14ac:dyDescent="0.35">
      <c r="A2" s="4" t="s">
        <v>11</v>
      </c>
      <c r="B2" t="s">
        <v>3</v>
      </c>
      <c r="C2" t="s">
        <v>4</v>
      </c>
      <c r="D2" t="s">
        <v>5</v>
      </c>
      <c r="E2" t="s">
        <v>6</v>
      </c>
      <c r="F2" s="5" t="s">
        <v>8</v>
      </c>
      <c r="G2" s="21" t="s">
        <v>35</v>
      </c>
      <c r="H2" s="22" t="s">
        <v>36</v>
      </c>
      <c r="I2" s="19"/>
      <c r="J2" s="19"/>
    </row>
    <row r="3" spans="1:10" x14ac:dyDescent="0.35">
      <c r="A3" s="4" t="b">
        <v>1</v>
      </c>
      <c r="B3">
        <v>90</v>
      </c>
      <c r="C3">
        <v>87</v>
      </c>
      <c r="D3">
        <v>87.75</v>
      </c>
      <c r="E3">
        <v>92.5</v>
      </c>
      <c r="F3" s="5">
        <v>89.5</v>
      </c>
      <c r="G3" s="21">
        <f>SUM(B3:F3)/5</f>
        <v>89.35</v>
      </c>
      <c r="H3" s="5"/>
      <c r="I3" s="19"/>
      <c r="J3" s="19"/>
    </row>
    <row r="4" spans="1:10" x14ac:dyDescent="0.35">
      <c r="A4" s="6" t="b">
        <v>0</v>
      </c>
      <c r="B4" s="7">
        <v>72.75</v>
      </c>
      <c r="C4" s="7">
        <v>73.75</v>
      </c>
      <c r="D4" s="7">
        <v>71</v>
      </c>
      <c r="E4" s="7">
        <v>78.75</v>
      </c>
      <c r="F4" s="8">
        <v>73.5</v>
      </c>
      <c r="G4" s="23">
        <f>SUM(B4:F4)/5</f>
        <v>73.95</v>
      </c>
      <c r="H4" s="8">
        <f>G3-G4</f>
        <v>15.399999999999991</v>
      </c>
      <c r="I4" s="19"/>
      <c r="J4" s="19"/>
    </row>
    <row r="5" spans="1:10" x14ac:dyDescent="0.35">
      <c r="G5" s="11"/>
    </row>
    <row r="6" spans="1:10" x14ac:dyDescent="0.35">
      <c r="G6" s="11"/>
    </row>
    <row r="7" spans="1:10" x14ac:dyDescent="0.35">
      <c r="G7" s="11"/>
    </row>
    <row r="8" spans="1:10" x14ac:dyDescent="0.35">
      <c r="A8" s="1" t="s">
        <v>10</v>
      </c>
      <c r="B8" s="2" t="s">
        <v>12</v>
      </c>
      <c r="C8" s="2"/>
      <c r="D8" s="2"/>
      <c r="E8" s="2"/>
      <c r="F8" s="3"/>
      <c r="G8" s="1"/>
      <c r="H8" s="3"/>
    </row>
    <row r="9" spans="1:10" x14ac:dyDescent="0.35">
      <c r="A9" s="4" t="s">
        <v>11</v>
      </c>
      <c r="B9" t="s">
        <v>3</v>
      </c>
      <c r="C9" t="s">
        <v>4</v>
      </c>
      <c r="D9" t="s">
        <v>5</v>
      </c>
      <c r="E9" t="s">
        <v>6</v>
      </c>
      <c r="F9" s="5" t="s">
        <v>8</v>
      </c>
      <c r="G9" s="21" t="s">
        <v>35</v>
      </c>
      <c r="H9" s="22" t="s">
        <v>36</v>
      </c>
    </row>
    <row r="10" spans="1:10" x14ac:dyDescent="0.35">
      <c r="A10" s="4" t="b">
        <v>1</v>
      </c>
      <c r="B10">
        <v>91</v>
      </c>
      <c r="C10">
        <v>87.25</v>
      </c>
      <c r="D10">
        <v>90</v>
      </c>
      <c r="E10">
        <v>91.75</v>
      </c>
      <c r="F10" s="5">
        <v>88</v>
      </c>
      <c r="G10" s="21">
        <f t="shared" ref="G10:G18" si="0">SUM(B10:F10)/5</f>
        <v>89.6</v>
      </c>
      <c r="H10" s="5"/>
    </row>
    <row r="11" spans="1:10" x14ac:dyDescent="0.35">
      <c r="A11" s="6" t="b">
        <v>0</v>
      </c>
      <c r="B11" s="7">
        <v>73.75</v>
      </c>
      <c r="C11" s="7">
        <v>75</v>
      </c>
      <c r="D11" s="7">
        <v>74.25</v>
      </c>
      <c r="E11" s="7">
        <v>76</v>
      </c>
      <c r="F11" s="8">
        <v>73.25</v>
      </c>
      <c r="G11" s="23">
        <f t="shared" si="0"/>
        <v>74.45</v>
      </c>
      <c r="H11" s="8">
        <f t="shared" ref="H11:H25" si="1">G10-G11</f>
        <v>15.149999999999991</v>
      </c>
    </row>
    <row r="12" spans="1:10" x14ac:dyDescent="0.35">
      <c r="G12" s="11"/>
    </row>
    <row r="13" spans="1:10" x14ac:dyDescent="0.35">
      <c r="G13" s="11"/>
    </row>
    <row r="14" spans="1:10" x14ac:dyDescent="0.35">
      <c r="G14" s="11"/>
    </row>
    <row r="15" spans="1:10" x14ac:dyDescent="0.35">
      <c r="A15" s="1" t="s">
        <v>2</v>
      </c>
      <c r="B15" s="2" t="s">
        <v>12</v>
      </c>
      <c r="C15" s="2"/>
      <c r="D15" s="2"/>
      <c r="E15" s="2"/>
      <c r="F15" s="3"/>
      <c r="G15" s="1"/>
      <c r="H15" s="3"/>
    </row>
    <row r="16" spans="1:10" x14ac:dyDescent="0.35">
      <c r="A16" s="4" t="s">
        <v>11</v>
      </c>
      <c r="B16" t="s">
        <v>3</v>
      </c>
      <c r="C16" t="s">
        <v>4</v>
      </c>
      <c r="D16" t="s">
        <v>5</v>
      </c>
      <c r="E16" t="s">
        <v>6</v>
      </c>
      <c r="F16" s="5" t="s">
        <v>8</v>
      </c>
      <c r="G16" s="21" t="s">
        <v>35</v>
      </c>
      <c r="H16" s="22" t="s">
        <v>36</v>
      </c>
    </row>
    <row r="17" spans="1:8" x14ac:dyDescent="0.35">
      <c r="A17" s="4" t="b">
        <v>1</v>
      </c>
      <c r="B17">
        <v>90.75</v>
      </c>
      <c r="C17">
        <v>88</v>
      </c>
      <c r="D17">
        <v>90.75</v>
      </c>
      <c r="E17">
        <v>91.5</v>
      </c>
      <c r="F17" s="5">
        <v>89.75</v>
      </c>
      <c r="G17" s="21">
        <f t="shared" si="0"/>
        <v>90.15</v>
      </c>
      <c r="H17" s="5"/>
    </row>
    <row r="18" spans="1:8" x14ac:dyDescent="0.35">
      <c r="A18" s="6" t="b">
        <v>0</v>
      </c>
      <c r="B18" s="7">
        <v>81</v>
      </c>
      <c r="C18" s="7">
        <v>77.75</v>
      </c>
      <c r="D18" s="7">
        <v>81.5</v>
      </c>
      <c r="E18" s="7">
        <v>78.5</v>
      </c>
      <c r="F18" s="8">
        <v>75.75</v>
      </c>
      <c r="G18" s="23">
        <f t="shared" si="0"/>
        <v>78.900000000000006</v>
      </c>
      <c r="H18" s="8">
        <f t="shared" si="1"/>
        <v>11.25</v>
      </c>
    </row>
    <row r="22" spans="1:8" x14ac:dyDescent="0.35">
      <c r="A22" s="1" t="s">
        <v>15</v>
      </c>
      <c r="B22" s="2" t="s">
        <v>12</v>
      </c>
      <c r="C22" s="2"/>
      <c r="D22" s="2"/>
      <c r="E22" s="2"/>
      <c r="F22" s="3"/>
      <c r="G22" s="24"/>
      <c r="H22" s="3"/>
    </row>
    <row r="23" spans="1:8" x14ac:dyDescent="0.35">
      <c r="A23" s="4" t="s">
        <v>11</v>
      </c>
      <c r="B23" t="s">
        <v>3</v>
      </c>
      <c r="C23" t="s">
        <v>4</v>
      </c>
      <c r="D23" t="s">
        <v>5</v>
      </c>
      <c r="E23" t="s">
        <v>6</v>
      </c>
      <c r="F23" s="5" t="s">
        <v>8</v>
      </c>
      <c r="G23" s="21" t="s">
        <v>35</v>
      </c>
      <c r="H23" s="22" t="s">
        <v>36</v>
      </c>
    </row>
    <row r="24" spans="1:8" x14ac:dyDescent="0.35">
      <c r="A24" s="4" t="b">
        <v>1</v>
      </c>
      <c r="B24">
        <v>88.75</v>
      </c>
      <c r="C24">
        <v>87.5</v>
      </c>
      <c r="D24">
        <v>88.5</v>
      </c>
      <c r="E24">
        <v>89.75</v>
      </c>
      <c r="F24" s="5">
        <v>86.25</v>
      </c>
      <c r="G24" s="21">
        <f t="shared" ref="G24:G25" si="2">SUM(B24:F24)/5</f>
        <v>88.15</v>
      </c>
      <c r="H24" s="5"/>
    </row>
    <row r="25" spans="1:8" x14ac:dyDescent="0.35">
      <c r="A25" s="6" t="b">
        <v>0</v>
      </c>
      <c r="B25" s="7">
        <v>74</v>
      </c>
      <c r="C25" s="7">
        <v>73.75</v>
      </c>
      <c r="D25" s="7">
        <v>73.75</v>
      </c>
      <c r="E25" s="7">
        <v>78.5</v>
      </c>
      <c r="F25" s="8">
        <v>70.75</v>
      </c>
      <c r="G25" s="23">
        <f t="shared" si="2"/>
        <v>74.150000000000006</v>
      </c>
      <c r="H25" s="8">
        <f t="shared" si="1"/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6E504-1578-4A84-84BA-01B51FEEBB92}">
  <dimension ref="A2:H23"/>
  <sheetViews>
    <sheetView workbookViewId="0">
      <selection activeCell="K4" sqref="K4"/>
    </sheetView>
  </sheetViews>
  <sheetFormatPr defaultRowHeight="14.5" x14ac:dyDescent="0.35"/>
  <sheetData>
    <row r="2" spans="1:8" x14ac:dyDescent="0.35">
      <c r="A2" s="1" t="s">
        <v>27</v>
      </c>
      <c r="B2" s="2"/>
      <c r="C2" s="2"/>
      <c r="D2" s="2"/>
      <c r="E2" s="2"/>
      <c r="F2" s="2"/>
      <c r="G2" s="2"/>
      <c r="H2" s="3"/>
    </row>
    <row r="3" spans="1:8" x14ac:dyDescent="0.35">
      <c r="A3" s="4" t="s">
        <v>16</v>
      </c>
      <c r="B3" s="19" t="s">
        <v>17</v>
      </c>
      <c r="C3" s="19" t="s">
        <v>18</v>
      </c>
      <c r="D3" s="19" t="s">
        <v>19</v>
      </c>
      <c r="E3" s="19" t="s">
        <v>20</v>
      </c>
      <c r="F3" s="19" t="s">
        <v>21</v>
      </c>
      <c r="G3" s="19" t="s">
        <v>22</v>
      </c>
      <c r="H3" s="5"/>
    </row>
    <row r="4" spans="1:8" x14ac:dyDescent="0.35">
      <c r="A4" s="4" t="s">
        <v>23</v>
      </c>
      <c r="B4" s="19" t="s">
        <v>24</v>
      </c>
      <c r="C4" s="19">
        <v>1</v>
      </c>
      <c r="D4" s="19" t="s">
        <v>25</v>
      </c>
      <c r="E4" s="19">
        <v>82</v>
      </c>
      <c r="F4" s="19">
        <v>82.5</v>
      </c>
      <c r="G4" s="19">
        <v>56</v>
      </c>
      <c r="H4" s="5"/>
    </row>
    <row r="5" spans="1:8" x14ac:dyDescent="0.35">
      <c r="A5" s="6" t="s">
        <v>23</v>
      </c>
      <c r="B5" s="7" t="s">
        <v>24</v>
      </c>
      <c r="C5" s="7">
        <v>1</v>
      </c>
      <c r="D5" s="7" t="s">
        <v>26</v>
      </c>
      <c r="E5" s="7">
        <v>91</v>
      </c>
      <c r="F5" s="7">
        <v>91.5</v>
      </c>
      <c r="G5" s="7">
        <v>66</v>
      </c>
      <c r="H5" s="8"/>
    </row>
    <row r="8" spans="1:8" x14ac:dyDescent="0.35">
      <c r="A8" s="1" t="s">
        <v>28</v>
      </c>
      <c r="B8" s="2"/>
      <c r="C8" s="2"/>
      <c r="D8" s="2"/>
      <c r="E8" s="2"/>
      <c r="F8" s="2"/>
      <c r="G8" s="2"/>
      <c r="H8" s="3"/>
    </row>
    <row r="9" spans="1:8" x14ac:dyDescent="0.35">
      <c r="A9" s="4" t="s">
        <v>16</v>
      </c>
      <c r="B9" s="19" t="s">
        <v>17</v>
      </c>
      <c r="C9" s="19" t="s">
        <v>18</v>
      </c>
      <c r="D9" s="19" t="s">
        <v>19</v>
      </c>
      <c r="E9" s="19" t="s">
        <v>20</v>
      </c>
      <c r="F9" s="19" t="s">
        <v>21</v>
      </c>
      <c r="G9" s="19" t="s">
        <v>22</v>
      </c>
      <c r="H9" s="5"/>
    </row>
    <row r="10" spans="1:8" x14ac:dyDescent="0.35">
      <c r="A10" s="4" t="s">
        <v>29</v>
      </c>
      <c r="B10" s="19" t="s">
        <v>24</v>
      </c>
      <c r="C10" s="19">
        <v>1</v>
      </c>
      <c r="D10" s="19" t="s">
        <v>30</v>
      </c>
      <c r="E10" s="19">
        <v>89.25</v>
      </c>
      <c r="F10" s="19">
        <v>90</v>
      </c>
      <c r="G10" s="19">
        <v>58</v>
      </c>
      <c r="H10" s="5"/>
    </row>
    <row r="11" spans="1:8" x14ac:dyDescent="0.35">
      <c r="A11" s="4" t="s">
        <v>29</v>
      </c>
      <c r="B11" s="19" t="s">
        <v>24</v>
      </c>
      <c r="C11" s="19">
        <v>1</v>
      </c>
      <c r="D11" s="19" t="s">
        <v>31</v>
      </c>
      <c r="E11" s="19">
        <v>90.5</v>
      </c>
      <c r="F11" s="19">
        <v>90.75</v>
      </c>
      <c r="G11" s="19">
        <v>67</v>
      </c>
      <c r="H11" s="5"/>
    </row>
    <row r="12" spans="1:8" x14ac:dyDescent="0.35">
      <c r="A12" s="4" t="s">
        <v>29</v>
      </c>
      <c r="B12" s="19" t="s">
        <v>24</v>
      </c>
      <c r="C12" s="19">
        <v>1</v>
      </c>
      <c r="D12" s="19" t="s">
        <v>32</v>
      </c>
      <c r="E12" s="19">
        <v>89.75</v>
      </c>
      <c r="F12" s="19">
        <v>90.5</v>
      </c>
      <c r="G12" s="19">
        <v>47</v>
      </c>
      <c r="H12" s="5"/>
    </row>
    <row r="13" spans="1:8" x14ac:dyDescent="0.35">
      <c r="A13" s="4" t="s">
        <v>29</v>
      </c>
      <c r="B13" s="19" t="s">
        <v>24</v>
      </c>
      <c r="C13" s="19">
        <v>1</v>
      </c>
      <c r="D13" s="19" t="s">
        <v>25</v>
      </c>
      <c r="E13" s="19">
        <v>86.5</v>
      </c>
      <c r="F13" s="19">
        <v>88</v>
      </c>
      <c r="G13" s="19">
        <v>42</v>
      </c>
      <c r="H13" s="5"/>
    </row>
    <row r="14" spans="1:8" x14ac:dyDescent="0.35">
      <c r="A14" s="6" t="s">
        <v>29</v>
      </c>
      <c r="B14" s="7" t="s">
        <v>24</v>
      </c>
      <c r="C14" s="7">
        <v>1</v>
      </c>
      <c r="D14" s="7" t="s">
        <v>26</v>
      </c>
      <c r="E14" s="7">
        <v>64.25</v>
      </c>
      <c r="F14" s="7">
        <v>64.25</v>
      </c>
      <c r="G14" s="7">
        <v>29</v>
      </c>
      <c r="H14" s="8"/>
    </row>
    <row r="17" spans="1:8" x14ac:dyDescent="0.35">
      <c r="A17" s="1" t="s">
        <v>33</v>
      </c>
      <c r="B17" s="2"/>
      <c r="C17" s="2"/>
      <c r="D17" s="2"/>
      <c r="E17" s="2"/>
      <c r="F17" s="2"/>
      <c r="G17" s="2"/>
      <c r="H17" s="3"/>
    </row>
    <row r="18" spans="1:8" x14ac:dyDescent="0.35">
      <c r="A18" s="4" t="s">
        <v>16</v>
      </c>
      <c r="B18" s="19" t="s">
        <v>17</v>
      </c>
      <c r="C18" s="19" t="s">
        <v>18</v>
      </c>
      <c r="D18" s="19" t="s">
        <v>19</v>
      </c>
      <c r="E18" s="19" t="s">
        <v>20</v>
      </c>
      <c r="F18" s="19" t="s">
        <v>21</v>
      </c>
      <c r="G18" s="19" t="s">
        <v>22</v>
      </c>
      <c r="H18" s="5"/>
    </row>
    <row r="19" spans="1:8" x14ac:dyDescent="0.35">
      <c r="A19" s="4" t="s">
        <v>34</v>
      </c>
      <c r="B19" s="19" t="s">
        <v>24</v>
      </c>
      <c r="C19" s="19">
        <v>1</v>
      </c>
      <c r="D19" s="19" t="s">
        <v>30</v>
      </c>
      <c r="E19" s="19">
        <v>74.75</v>
      </c>
      <c r="F19" s="19">
        <v>75.25</v>
      </c>
      <c r="G19" s="19">
        <v>41</v>
      </c>
      <c r="H19" s="5"/>
    </row>
    <row r="20" spans="1:8" x14ac:dyDescent="0.35">
      <c r="A20" s="4" t="s">
        <v>34</v>
      </c>
      <c r="B20" s="19" t="s">
        <v>24</v>
      </c>
      <c r="C20" s="19">
        <v>1</v>
      </c>
      <c r="D20" s="19" t="s">
        <v>31</v>
      </c>
      <c r="E20" s="19">
        <v>78.25</v>
      </c>
      <c r="F20" s="19">
        <v>79.25</v>
      </c>
      <c r="G20" s="19">
        <v>66</v>
      </c>
      <c r="H20" s="5"/>
    </row>
    <row r="21" spans="1:8" x14ac:dyDescent="0.35">
      <c r="A21" s="4" t="s">
        <v>34</v>
      </c>
      <c r="B21" s="19" t="s">
        <v>24</v>
      </c>
      <c r="C21" s="19">
        <v>1</v>
      </c>
      <c r="D21" s="19" t="s">
        <v>32</v>
      </c>
      <c r="E21" s="19">
        <v>85.25</v>
      </c>
      <c r="F21" s="19">
        <v>87.75</v>
      </c>
      <c r="G21" s="19">
        <v>42</v>
      </c>
      <c r="H21" s="5"/>
    </row>
    <row r="22" spans="1:8" x14ac:dyDescent="0.35">
      <c r="A22" s="4" t="s">
        <v>34</v>
      </c>
      <c r="B22" s="19" t="s">
        <v>24</v>
      </c>
      <c r="C22" s="19">
        <v>1</v>
      </c>
      <c r="D22" s="19" t="s">
        <v>25</v>
      </c>
      <c r="E22" s="19">
        <v>88</v>
      </c>
      <c r="F22" s="19">
        <v>89.5</v>
      </c>
      <c r="G22" s="19">
        <v>57</v>
      </c>
      <c r="H22" s="5"/>
    </row>
    <row r="23" spans="1:8" x14ac:dyDescent="0.35">
      <c r="A23" s="6" t="s">
        <v>34</v>
      </c>
      <c r="B23" s="7" t="s">
        <v>24</v>
      </c>
      <c r="C23" s="7">
        <v>1</v>
      </c>
      <c r="D23" s="7" t="s">
        <v>26</v>
      </c>
      <c r="E23" s="7">
        <v>90</v>
      </c>
      <c r="F23" s="7">
        <v>91.5</v>
      </c>
      <c r="G23" s="7">
        <v>43</v>
      </c>
      <c r="H2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6557-A7FA-46BF-8474-7F431EF18796}">
  <dimension ref="A1:G29"/>
  <sheetViews>
    <sheetView tabSelected="1" workbookViewId="0">
      <selection activeCell="J10" sqref="J10"/>
    </sheetView>
  </sheetViews>
  <sheetFormatPr defaultRowHeight="14.5" x14ac:dyDescent="0.35"/>
  <cols>
    <col min="1" max="1" width="18.26953125" customWidth="1"/>
    <col min="7" max="7" width="12" customWidth="1"/>
  </cols>
  <sheetData>
    <row r="1" spans="1:7" x14ac:dyDescent="0.35">
      <c r="A1" s="1" t="s">
        <v>0</v>
      </c>
      <c r="B1" s="2"/>
      <c r="C1" s="2"/>
      <c r="D1" s="2"/>
      <c r="E1" s="2"/>
      <c r="F1" s="3"/>
      <c r="G1" s="3"/>
    </row>
    <row r="2" spans="1:7" x14ac:dyDescent="0.35">
      <c r="A2" s="4" t="s">
        <v>7</v>
      </c>
      <c r="B2" t="s">
        <v>3</v>
      </c>
      <c r="C2" t="s">
        <v>4</v>
      </c>
      <c r="D2" t="s">
        <v>5</v>
      </c>
      <c r="E2" t="s">
        <v>6</v>
      </c>
      <c r="F2" s="5" t="s">
        <v>8</v>
      </c>
      <c r="G2" s="5" t="s">
        <v>37</v>
      </c>
    </row>
    <row r="3" spans="1:7" x14ac:dyDescent="0.35">
      <c r="A3" s="4">
        <v>0</v>
      </c>
      <c r="B3">
        <v>86</v>
      </c>
      <c r="C3">
        <v>88</v>
      </c>
      <c r="D3">
        <v>88.25</v>
      </c>
      <c r="E3">
        <v>93</v>
      </c>
      <c r="F3" s="5">
        <v>87.25</v>
      </c>
      <c r="G3" s="5">
        <f t="shared" ref="G3:G8" si="0">SUM(B3:F3)/5</f>
        <v>88.5</v>
      </c>
    </row>
    <row r="4" spans="1:7" x14ac:dyDescent="0.35">
      <c r="A4" s="4">
        <v>1</v>
      </c>
      <c r="B4">
        <v>87.25</v>
      </c>
      <c r="C4">
        <v>88.25</v>
      </c>
      <c r="D4">
        <v>89.25</v>
      </c>
      <c r="E4">
        <v>92.75</v>
      </c>
      <c r="F4" s="5">
        <v>88</v>
      </c>
      <c r="G4" s="5">
        <f t="shared" si="0"/>
        <v>89.1</v>
      </c>
    </row>
    <row r="5" spans="1:7" x14ac:dyDescent="0.35">
      <c r="A5" s="4">
        <v>2</v>
      </c>
      <c r="B5">
        <v>90</v>
      </c>
      <c r="C5">
        <v>87.75</v>
      </c>
      <c r="D5">
        <v>88.25</v>
      </c>
      <c r="E5">
        <v>91</v>
      </c>
      <c r="F5" s="5">
        <v>86.5</v>
      </c>
      <c r="G5" s="5">
        <f t="shared" si="0"/>
        <v>88.7</v>
      </c>
    </row>
    <row r="6" spans="1:7" x14ac:dyDescent="0.35">
      <c r="A6" s="4">
        <v>3</v>
      </c>
      <c r="B6">
        <v>89.25</v>
      </c>
      <c r="C6">
        <v>88.5</v>
      </c>
      <c r="D6">
        <v>89.5</v>
      </c>
      <c r="E6">
        <v>92.5</v>
      </c>
      <c r="F6" s="5">
        <v>87.5</v>
      </c>
      <c r="G6" s="5">
        <f t="shared" si="0"/>
        <v>89.45</v>
      </c>
    </row>
    <row r="7" spans="1:7" x14ac:dyDescent="0.35">
      <c r="A7" s="4">
        <v>4</v>
      </c>
      <c r="B7">
        <v>89.25</v>
      </c>
      <c r="C7">
        <v>89.25</v>
      </c>
      <c r="D7">
        <v>91</v>
      </c>
      <c r="E7">
        <v>93.5</v>
      </c>
      <c r="F7" s="5">
        <v>89.5</v>
      </c>
      <c r="G7" s="5">
        <f t="shared" si="0"/>
        <v>90.5</v>
      </c>
    </row>
    <row r="8" spans="1:7" x14ac:dyDescent="0.35">
      <c r="A8" s="4" t="s">
        <v>14</v>
      </c>
      <c r="B8">
        <f>SUM(B3:B7)/5</f>
        <v>88.35</v>
      </c>
      <c r="C8">
        <f t="shared" ref="C8:F8" si="1">SUM(C3:C7)/5</f>
        <v>88.35</v>
      </c>
      <c r="D8">
        <f t="shared" si="1"/>
        <v>89.25</v>
      </c>
      <c r="E8">
        <f t="shared" si="1"/>
        <v>92.55</v>
      </c>
      <c r="F8">
        <f t="shared" si="1"/>
        <v>87.75</v>
      </c>
      <c r="G8" s="15">
        <f t="shared" si="0"/>
        <v>89.25</v>
      </c>
    </row>
    <row r="9" spans="1:7" x14ac:dyDescent="0.35">
      <c r="A9" s="6" t="s">
        <v>9</v>
      </c>
      <c r="B9" s="9">
        <v>91.25</v>
      </c>
      <c r="C9" s="9">
        <v>90.75</v>
      </c>
      <c r="D9" s="9">
        <v>91</v>
      </c>
      <c r="E9" s="9">
        <v>94.5</v>
      </c>
      <c r="F9" s="10">
        <v>90.75</v>
      </c>
      <c r="G9" s="10">
        <f>SUM(B9:F9)/5</f>
        <v>91.65</v>
      </c>
    </row>
    <row r="10" spans="1:7" x14ac:dyDescent="0.35">
      <c r="A10" s="4"/>
      <c r="B10" s="11"/>
      <c r="C10" s="11"/>
      <c r="D10" s="11"/>
      <c r="E10" s="11"/>
      <c r="F10" s="17"/>
    </row>
    <row r="11" spans="1:7" x14ac:dyDescent="0.35">
      <c r="A11" s="1" t="s">
        <v>1</v>
      </c>
      <c r="B11" s="2"/>
      <c r="C11" s="2"/>
      <c r="D11" s="2"/>
      <c r="E11" s="2"/>
      <c r="F11" s="2"/>
      <c r="G11" s="13"/>
    </row>
    <row r="12" spans="1:7" x14ac:dyDescent="0.35">
      <c r="A12" s="4" t="s">
        <v>7</v>
      </c>
      <c r="B12" t="s">
        <v>3</v>
      </c>
      <c r="C12" t="s">
        <v>4</v>
      </c>
      <c r="D12" t="s">
        <v>5</v>
      </c>
      <c r="E12" t="s">
        <v>6</v>
      </c>
      <c r="F12" t="s">
        <v>8</v>
      </c>
      <c r="G12" s="14" t="s">
        <v>37</v>
      </c>
    </row>
    <row r="13" spans="1:7" x14ac:dyDescent="0.35">
      <c r="A13" s="4">
        <v>0</v>
      </c>
      <c r="B13">
        <v>91.75</v>
      </c>
      <c r="C13">
        <v>87.75</v>
      </c>
      <c r="D13">
        <v>91.5</v>
      </c>
      <c r="E13">
        <v>93.25</v>
      </c>
      <c r="F13">
        <v>90.75</v>
      </c>
      <c r="G13" s="14">
        <f t="shared" ref="G13:G29" si="2">SUM(B13:F13)/5</f>
        <v>91</v>
      </c>
    </row>
    <row r="14" spans="1:7" x14ac:dyDescent="0.35">
      <c r="A14" s="4">
        <v>1</v>
      </c>
      <c r="B14">
        <v>93.75</v>
      </c>
      <c r="C14">
        <v>88</v>
      </c>
      <c r="D14">
        <v>91.75</v>
      </c>
      <c r="E14">
        <v>92.75</v>
      </c>
      <c r="F14">
        <v>89.25</v>
      </c>
      <c r="G14" s="14">
        <f t="shared" si="2"/>
        <v>91.1</v>
      </c>
    </row>
    <row r="15" spans="1:7" x14ac:dyDescent="0.35">
      <c r="A15" s="4">
        <v>2</v>
      </c>
      <c r="B15">
        <v>91.5</v>
      </c>
      <c r="C15">
        <v>88.25</v>
      </c>
      <c r="D15">
        <v>90</v>
      </c>
      <c r="E15">
        <v>92</v>
      </c>
      <c r="F15">
        <v>88.75</v>
      </c>
      <c r="G15" s="14">
        <f t="shared" si="2"/>
        <v>90.1</v>
      </c>
    </row>
    <row r="16" spans="1:7" x14ac:dyDescent="0.35">
      <c r="A16" s="4">
        <v>3</v>
      </c>
      <c r="B16">
        <v>90</v>
      </c>
      <c r="C16">
        <v>87.5</v>
      </c>
      <c r="D16">
        <v>90.25</v>
      </c>
      <c r="E16">
        <v>91.25</v>
      </c>
      <c r="F16">
        <v>90.25</v>
      </c>
      <c r="G16" s="14">
        <f t="shared" si="2"/>
        <v>89.85</v>
      </c>
    </row>
    <row r="17" spans="1:7" ht="19.5" customHeight="1" x14ac:dyDescent="0.35">
      <c r="A17" s="4">
        <v>4</v>
      </c>
      <c r="B17">
        <v>90</v>
      </c>
      <c r="C17">
        <v>86.5</v>
      </c>
      <c r="D17">
        <v>89.5</v>
      </c>
      <c r="E17">
        <v>92.75</v>
      </c>
      <c r="F17">
        <v>89.75</v>
      </c>
      <c r="G17" s="14">
        <f t="shared" si="2"/>
        <v>89.7</v>
      </c>
    </row>
    <row r="18" spans="1:7" ht="19.5" customHeight="1" x14ac:dyDescent="0.35">
      <c r="A18" s="4" t="s">
        <v>13</v>
      </c>
      <c r="B18">
        <f>SUM(B13:B17)/5</f>
        <v>91.4</v>
      </c>
      <c r="C18">
        <f t="shared" ref="C18:G18" si="3">SUM(C13:C17)/5</f>
        <v>87.6</v>
      </c>
      <c r="D18">
        <f t="shared" si="3"/>
        <v>90.6</v>
      </c>
      <c r="E18">
        <f t="shared" si="3"/>
        <v>92.4</v>
      </c>
      <c r="F18">
        <f t="shared" si="3"/>
        <v>89.75</v>
      </c>
      <c r="G18" s="15">
        <f t="shared" si="3"/>
        <v>90.35</v>
      </c>
    </row>
    <row r="19" spans="1:7" x14ac:dyDescent="0.35">
      <c r="A19" s="6" t="s">
        <v>9</v>
      </c>
      <c r="B19" s="9">
        <v>94</v>
      </c>
      <c r="C19" s="9">
        <v>90.5</v>
      </c>
      <c r="D19" s="9">
        <v>92.5</v>
      </c>
      <c r="E19" s="9">
        <v>95</v>
      </c>
      <c r="F19" s="9">
        <v>92.5</v>
      </c>
      <c r="G19" s="16">
        <f t="shared" si="2"/>
        <v>92.9</v>
      </c>
    </row>
    <row r="20" spans="1:7" x14ac:dyDescent="0.35">
      <c r="A20" s="4"/>
      <c r="B20" s="11"/>
      <c r="C20" s="11"/>
      <c r="D20" s="11"/>
      <c r="E20" s="11"/>
      <c r="F20" s="12"/>
      <c r="G20" s="11"/>
    </row>
    <row r="21" spans="1:7" x14ac:dyDescent="0.35">
      <c r="A21" s="1" t="s">
        <v>2</v>
      </c>
      <c r="B21" s="2"/>
      <c r="C21" s="2"/>
      <c r="D21" s="2"/>
      <c r="E21" s="2"/>
      <c r="F21" s="2"/>
      <c r="G21" s="13"/>
    </row>
    <row r="22" spans="1:7" x14ac:dyDescent="0.35">
      <c r="A22" s="4" t="s">
        <v>7</v>
      </c>
      <c r="B22" t="s">
        <v>3</v>
      </c>
      <c r="C22" t="s">
        <v>4</v>
      </c>
      <c r="D22" t="s">
        <v>5</v>
      </c>
      <c r="E22" t="s">
        <v>6</v>
      </c>
      <c r="F22" t="s">
        <v>8</v>
      </c>
      <c r="G22" s="14" t="s">
        <v>37</v>
      </c>
    </row>
    <row r="23" spans="1:7" x14ac:dyDescent="0.35">
      <c r="A23" s="4">
        <v>0</v>
      </c>
      <c r="B23">
        <v>89.5</v>
      </c>
      <c r="C23">
        <v>88.75</v>
      </c>
      <c r="D23">
        <v>88.75</v>
      </c>
      <c r="E23">
        <v>93</v>
      </c>
      <c r="F23">
        <v>89</v>
      </c>
      <c r="G23" s="14">
        <f t="shared" si="2"/>
        <v>89.8</v>
      </c>
    </row>
    <row r="24" spans="1:7" x14ac:dyDescent="0.35">
      <c r="A24" s="4">
        <v>1</v>
      </c>
      <c r="B24">
        <v>92</v>
      </c>
      <c r="C24">
        <v>88.5</v>
      </c>
      <c r="D24">
        <v>91.5</v>
      </c>
      <c r="E24">
        <v>92.5</v>
      </c>
      <c r="F24">
        <v>91</v>
      </c>
      <c r="G24" s="14">
        <f t="shared" si="2"/>
        <v>91.1</v>
      </c>
    </row>
    <row r="25" spans="1:7" x14ac:dyDescent="0.35">
      <c r="A25" s="4">
        <v>2</v>
      </c>
      <c r="B25">
        <v>88.5</v>
      </c>
      <c r="C25">
        <v>88.25</v>
      </c>
      <c r="D25">
        <v>90</v>
      </c>
      <c r="E25">
        <v>92</v>
      </c>
      <c r="F25">
        <v>88</v>
      </c>
      <c r="G25" s="14">
        <f t="shared" si="2"/>
        <v>89.35</v>
      </c>
    </row>
    <row r="26" spans="1:7" x14ac:dyDescent="0.35">
      <c r="A26" s="4">
        <v>3</v>
      </c>
      <c r="B26">
        <v>89.75</v>
      </c>
      <c r="C26">
        <v>89.25</v>
      </c>
      <c r="D26">
        <v>91</v>
      </c>
      <c r="E26">
        <v>92.5</v>
      </c>
      <c r="F26">
        <v>88.75</v>
      </c>
      <c r="G26" s="14">
        <f t="shared" si="2"/>
        <v>90.25</v>
      </c>
    </row>
    <row r="27" spans="1:7" x14ac:dyDescent="0.35">
      <c r="A27" s="4">
        <v>4</v>
      </c>
      <c r="B27">
        <v>91</v>
      </c>
      <c r="C27">
        <v>89.25</v>
      </c>
      <c r="D27">
        <v>92</v>
      </c>
      <c r="E27">
        <v>92.5</v>
      </c>
      <c r="F27">
        <v>87.5</v>
      </c>
      <c r="G27" s="14">
        <f t="shared" si="2"/>
        <v>90.45</v>
      </c>
    </row>
    <row r="28" spans="1:7" x14ac:dyDescent="0.35">
      <c r="A28" s="4" t="s">
        <v>13</v>
      </c>
      <c r="B28">
        <f>SUM(B23:B27)/5</f>
        <v>90.15</v>
      </c>
      <c r="C28">
        <f t="shared" ref="C28:G28" si="4">SUM(C23:C27)/5</f>
        <v>88.8</v>
      </c>
      <c r="D28">
        <f t="shared" si="4"/>
        <v>90.65</v>
      </c>
      <c r="E28">
        <f t="shared" si="4"/>
        <v>92.5</v>
      </c>
      <c r="F28">
        <f t="shared" si="4"/>
        <v>88.85</v>
      </c>
      <c r="G28" s="15">
        <f t="shared" si="4"/>
        <v>90.19</v>
      </c>
    </row>
    <row r="29" spans="1:7" x14ac:dyDescent="0.35">
      <c r="A29" s="6" t="s">
        <v>9</v>
      </c>
      <c r="B29" s="9">
        <v>94</v>
      </c>
      <c r="C29" s="9">
        <v>92.5</v>
      </c>
      <c r="D29" s="9">
        <v>93.25</v>
      </c>
      <c r="E29" s="9">
        <v>94</v>
      </c>
      <c r="F29" s="9">
        <v>92</v>
      </c>
      <c r="G29" s="16">
        <f t="shared" si="2"/>
        <v>93.15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B1</vt:lpstr>
      <vt:lpstr>B3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 mg</dc:creator>
  <cp:lastModifiedBy>daya mg</cp:lastModifiedBy>
  <dcterms:created xsi:type="dcterms:W3CDTF">2025-03-30T17:13:44Z</dcterms:created>
  <dcterms:modified xsi:type="dcterms:W3CDTF">2025-04-15T10:26:10Z</dcterms:modified>
</cp:coreProperties>
</file>