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Sandeep.M\Desktop\AHU Test Cases\"/>
    </mc:Choice>
  </mc:AlternateContent>
  <xr:revisionPtr revIDLastSave="0" documentId="8_{ADB85344-26FC-4C34-80C1-C5B9FD0516B3}" xr6:coauthVersionLast="47" xr6:coauthVersionMax="47" xr10:uidLastSave="{00000000-0000-0000-0000-000000000000}"/>
  <bookViews>
    <workbookView xWindow="-120" yWindow="-120" windowWidth="20730" windowHeight="11160" activeTab="4" xr2:uid="{00000000-000D-0000-FFFF-FFFF00000000}"/>
  </bookViews>
  <sheets>
    <sheet name="Title Sheet" sheetId="45" r:id="rId1"/>
    <sheet name="Rev History" sheetId="37" r:id="rId2"/>
    <sheet name="Introduction" sheetId="28" r:id="rId3"/>
    <sheet name="Test Report-IT1" sheetId="1" state="hidden" r:id="rId4"/>
    <sheet name="Unit Testing" sheetId="43" r:id="rId5"/>
    <sheet name="Integration Testing" sheetId="44" r:id="rId6"/>
    <sheet name="Defect-log" sheetId="42" r:id="rId7"/>
    <sheet name="Guidelines" sheetId="46" r:id="rId8"/>
  </sheets>
  <definedNames>
    <definedName name="_xlnm._FilterDatabase" localSheetId="6" hidden="1">'Defect-log'!$A$1:$V$120</definedName>
    <definedName name="_xlnm._FilterDatabase" localSheetId="5" hidden="1">'Integration Testing'!$A$18:$R$253</definedName>
    <definedName name="_xlnm._FilterDatabase" localSheetId="4" hidden="1">'Unit Testing'!$A$17:$S$18</definedName>
    <definedName name="_xlnm.Print_Area" localSheetId="6">'Defect-log'!$A$1:$M$10</definedName>
    <definedName name="_xlnm.Print_Area" localSheetId="5">'Integration Testing'!$A$1:$O$207</definedName>
    <definedName name="_xlnm.Print_Area" localSheetId="1">'Rev History'!$A$1:$J$12</definedName>
    <definedName name="_xlnm.Print_Area" localSheetId="3">'Test Report-IT1'!$A$1:$H$38</definedName>
    <definedName name="_xlnm.Print_Area" localSheetId="4">'Unit Testing'!$A$1:$O$79</definedName>
    <definedName name="Z_03A2B276_8ADA_41ED_A1D7_C2BF27BB9374_.wvu.FilterData" localSheetId="6" hidden="1">'Defect-log'!$A$1:$M$10</definedName>
    <definedName name="Z_05CC3B79_C248_43F0_A655_4A27CE7216B9_.wvu.FilterData" localSheetId="6" hidden="1">'Defect-log'!$A$1:$M$10</definedName>
    <definedName name="Z_08709FC2_54D7_4299_BFC2_E3293A9C9D91_.wvu.FilterData" localSheetId="6" hidden="1">'Defect-log'!$A$1:$M$10</definedName>
    <definedName name="Z_09D802C2_FD58_456D_A4AB_CD022125CFD5_.wvu.FilterData" localSheetId="6" hidden="1">'Defect-log'!$A$1:$M$10</definedName>
    <definedName name="Z_0AD09700_CEF4_47A0_BE9A_BAA2BC8F3260_.wvu.FilterData" localSheetId="6" hidden="1">'Defect-log'!$A$1:$M$10</definedName>
    <definedName name="Z_0B22E837_72AB_433B_A627_4B21C7D5F091_.wvu.FilterData" localSheetId="6" hidden="1">'Defect-log'!$A$1:$M$10</definedName>
    <definedName name="Z_0C171F18_A68B_44B6_8F59_6C6F99D72F95_.wvu.FilterData" localSheetId="6" hidden="1">'Defect-log'!$A$1:$M$10</definedName>
    <definedName name="Z_0C73EBBA_0614_458D_875A_25AF1BD2C83F_.wvu.FilterData" localSheetId="6" hidden="1">'Defect-log'!$A$1:$M$10</definedName>
    <definedName name="Z_0E31E170_0CE5_4F2C_A9C7_3BD1902B1973_.wvu.FilterData" localSheetId="6" hidden="1">'Defect-log'!$A$1:$M$10</definedName>
    <definedName name="Z_117B9E17_9BC2_44A1_BB79_879C92114BC4_.wvu.FilterData" localSheetId="6" hidden="1">'Defect-log'!$A$1:$M$10</definedName>
    <definedName name="Z_13F7DB25_1DD3_4DBD_9994_A576B9EC73A4_.wvu.FilterData" localSheetId="6" hidden="1">'Defect-log'!$A$1:$M$10</definedName>
    <definedName name="Z_163EA383_7678_4AA2_A37B_B6B2F1389E29_.wvu.FilterData" localSheetId="6" hidden="1">'Defect-log'!$A$1:$M$10</definedName>
    <definedName name="Z_1790E4D1_29F1_4645_A099_EECCCF57FE63_.wvu.FilterData" localSheetId="6" hidden="1">'Defect-log'!$A$1:$M$10</definedName>
    <definedName name="Z_17F2F032_FC14_4CA8_AC6D_2FBC3D90FEC0_.wvu.FilterData" localSheetId="6" hidden="1">'Defect-log'!$A$1:$M$10</definedName>
    <definedName name="Z_17F82BD9_E304_4F71_A244_769FF6C8FF52_.wvu.FilterData" localSheetId="6" hidden="1">'Defect-log'!$A$1:$M$10</definedName>
    <definedName name="Z_1D54277B_9016_40D2_8E91_29E1A0E38D8C_.wvu.FilterData" localSheetId="6" hidden="1">'Defect-log'!$A$1:$M$10</definedName>
    <definedName name="Z_1DBD3D10_79A5_4BFA_AE91_C851A941DDD3_.wvu.FilterData" localSheetId="6" hidden="1">'Defect-log'!$A$1:$M$10</definedName>
    <definedName name="Z_1E3FF186_40FE_4E7C_8730_9D048C825325_.wvu.FilterData" localSheetId="6" hidden="1">'Defect-log'!$A$1:$M$10</definedName>
    <definedName name="Z_1EBCB330_C84C_44FB_8150_E497C63FF3B0_.wvu.FilterData" localSheetId="6" hidden="1">'Defect-log'!$A$1:$M$10</definedName>
    <definedName name="Z_2A113E11_A84B_494D_BA19_578FD269F383_.wvu.FilterData" localSheetId="6" hidden="1">'Defect-log'!$A$1:$M$10</definedName>
    <definedName name="Z_390F7F91_D3D1_490A_B032_0948C39A1A2C_.wvu.FilterData" localSheetId="6" hidden="1">'Defect-log'!$A$1:$M$10</definedName>
    <definedName name="Z_3A82033E_63F6_43AD_9375_E84F47FE18F0_.wvu.FilterData" localSheetId="6" hidden="1">'Defect-log'!$A$1:$M$10</definedName>
    <definedName name="Z_3EEB4A79_0BB8_4CB0_98AE_F15E371A5428_.wvu.FilterData" localSheetId="6" hidden="1">'Defect-log'!$A$1:$M$10</definedName>
    <definedName name="Z_4396D67C_3750_4227_8259_9FC9D9C0FAA1_.wvu.FilterData" localSheetId="6" hidden="1">'Defect-log'!$A$1:$M$10</definedName>
    <definedName name="Z_4913DBED_8F7A_44E2_978D_878B921EC4C4_.wvu.FilterData" localSheetId="6" hidden="1">'Defect-log'!$A$1:$M$10</definedName>
    <definedName name="Z_49C6078D_E486_4FAD_B410_1D82927F127D_.wvu.FilterData" localSheetId="6" hidden="1">'Defect-log'!$A$1:$M$10</definedName>
    <definedName name="Z_4D29FAD6_03F6_468C_AD4A_BF7E8E381D48_.wvu.FilterData" localSheetId="6" hidden="1">'Defect-log'!$A$1:$M$10</definedName>
    <definedName name="Z_4F71ABCE_7DB1_4C1C_BFFB_98F24EAE281A_.wvu.FilterData" localSheetId="6" hidden="1">'Defect-log'!$A$1:$M$10</definedName>
    <definedName name="Z_55D8CA54_E05D_4ACA_B1F6_6AAD29D8BB3F_.wvu.FilterData" localSheetId="6" hidden="1">'Defect-log'!$A$1:$M$10</definedName>
    <definedName name="Z_5BD43AE5_3246_4E1E_8C7F_867A5CBB1246_.wvu.FilterData" localSheetId="6" hidden="1">'Defect-log'!$A$1:$M$10</definedName>
    <definedName name="Z_5F61A91B_3436_4E90_8022_CB47FC1C42FF_.wvu.FilterData" localSheetId="6" hidden="1">'Defect-log'!$A$1:$M$10</definedName>
    <definedName name="Z_62A036D2_1151_4B0C_9AD2_DB511637B123_.wvu.FilterData" localSheetId="6" hidden="1">'Defect-log'!$A$1:$M$10</definedName>
    <definedName name="Z_68042A23_C59A_47B4_9DA5_597DF9612FB2_.wvu.FilterData" localSheetId="6" hidden="1">'Defect-log'!$A$1:$M$10</definedName>
    <definedName name="Z_689F7688_1185_4A62_B422_A9015D541876_.wvu.FilterData" localSheetId="6" hidden="1">'Defect-log'!$A$1:$M$10</definedName>
    <definedName name="Z_7854F266_F5AD_403E_B393_31A15DCACDCF_.wvu.FilterData" localSheetId="6" hidden="1">'Defect-log'!$A$1:$M$10</definedName>
    <definedName name="Z_7AF63B7A_C828_45B5_AB59_F4DD6895A134_.wvu.FilterData" localSheetId="6" hidden="1">'Defect-log'!$A$1:$M$10</definedName>
    <definedName name="Z_7C7B5026_83BB_43BA_823A_5B44A9842F8C_.wvu.FilterData" localSheetId="6" hidden="1">'Defect-log'!$A$1:$M$10</definedName>
    <definedName name="Z_7EC13D5A_CEA4_487D_92CF_E5A69D383025_.wvu.FilterData" localSheetId="6" hidden="1">'Defect-log'!$A$1:$M$10</definedName>
    <definedName name="Z_7EF894E7_AA43_485F_B160_069DC5CC0335_.wvu.FilterData" localSheetId="6" hidden="1">'Defect-log'!$A$1:$M$10</definedName>
    <definedName name="Z_894FC856_B3E3_4E02_AA79_4AA9A6802982_.wvu.FilterData" localSheetId="6" hidden="1">'Defect-log'!$A$1:$M$10</definedName>
    <definedName name="Z_8998B457_3FB1_485A_A5DE_4D27A76AFDB1_.wvu.FilterData" localSheetId="6" hidden="1">'Defect-log'!$A$1:$M$10</definedName>
    <definedName name="Z_90D94FB1_979C_4D0C_9D04_806B958B6BCA_.wvu.FilterData" localSheetId="6" hidden="1">'Defect-log'!$A$1:$M$10</definedName>
    <definedName name="Z_9264C0E0_DE5B_41C8_8773_220DA05B3BDB_.wvu.FilterData" localSheetId="6" hidden="1">'Defect-log'!$A$1:$M$10</definedName>
    <definedName name="Z_96A28568_363A_4461_B04F_36EEAD1D8ABE_.wvu.FilterData" localSheetId="6" hidden="1">'Defect-log'!$A$1:$M$10</definedName>
    <definedName name="Z_99CAB561_1888_467B_992D_936C334448AA_.wvu.FilterData" localSheetId="6" hidden="1">'Defect-log'!$A$1:$M$10</definedName>
    <definedName name="Z_9B72656C_4BF5_4E35_B526_746BBFBDC805_.wvu.FilterData" localSheetId="6" hidden="1">'Defect-log'!$A$1:$M$10</definedName>
    <definedName name="Z_9E5D655D_1F0E_4BA8_93A3_45F225E41BAD_.wvu.FilterData" localSheetId="6" hidden="1">'Defect-log'!$A$1:$M$10</definedName>
    <definedName name="Z_A1B1C0DD_2555_4A1B_8613_5235C42B3CFF_.wvu.FilterData" localSheetId="6" hidden="1">'Defect-log'!$A$1:$M$10</definedName>
    <definedName name="Z_A28B7AB4_DCB8_4EF6_A698_A7106A98087F_.wvu.FilterData" localSheetId="6" hidden="1">'Defect-log'!$A$1:$M$10</definedName>
    <definedName name="Z_AB0C8193_3B2F_4F95_85A0_69D5E7AC6736_.wvu.FilterData" localSheetId="6" hidden="1">'Defect-log'!$A$1:$M$10</definedName>
    <definedName name="Z_B18602D9_8032_43BA_8143_D564CE76DC3A_.wvu.FilterData" localSheetId="6" hidden="1">'Defect-log'!$A$1:$M$10</definedName>
    <definedName name="Z_B33F0E27_758D_41B2_AAEB_F230464DECCC_.wvu.FilterData" localSheetId="6" hidden="1">'Defect-log'!$A$1:$M$10</definedName>
    <definedName name="Z_B34FA8B9_EEE8_4DB7_BFBD_1A894CD61226_.wvu.FilterData" localSheetId="6" hidden="1">'Defect-log'!$A$1:$M$10</definedName>
    <definedName name="Z_BA7A1EA8_488C_441C_B399_2CA15C77DE68_.wvu.FilterData" localSheetId="6" hidden="1">'Defect-log'!$A$1:$M$10</definedName>
    <definedName name="Z_C094D799_C428_412E_AC43_1E4C425E606D_.wvu.FilterData" localSheetId="6" hidden="1">'Defect-log'!$A$1:$M$10</definedName>
    <definedName name="Z_CD3CC2E9_65BB_4C33_9421_6084F1764A8A_.wvu.FilterData" localSheetId="6" hidden="1">'Defect-log'!$A$1:$M$10</definedName>
    <definedName name="Z_D3A5CE27_6974_408D_A9CE_219B38B1E026_.wvu.FilterData" localSheetId="6" hidden="1">'Defect-log'!$A$1:$M$10</definedName>
    <definedName name="Z_D5D07630_8D77_485E_A113_9B0871CF5FD6_.wvu.FilterData" localSheetId="6" hidden="1">'Defect-log'!$A$1:$M$10</definedName>
    <definedName name="Z_D9135D59_B00E_4CA2_92DB_F1F31C27A6BD_.wvu.FilterData" localSheetId="6" hidden="1">'Defect-log'!$A$1:$M$10</definedName>
    <definedName name="Z_D97436D1_B8ED_4EB5_968C_7DBCFA8C63E7_.wvu.FilterData" localSheetId="6" hidden="1">'Defect-log'!$A$1:$M$10</definedName>
    <definedName name="Z_E069B553_548D_4B0E_BD4B_BF45247A2380_.wvu.FilterData" localSheetId="6" hidden="1">'Defect-log'!$A$1:$M$10</definedName>
    <definedName name="Z_E257FF45_1218_48D4_974E_F3BA32C94EBC_.wvu.FilterData" localSheetId="6" hidden="1">'Defect-log'!$A$1:$M$10</definedName>
    <definedName name="Z_E44EE440_8C42_420D_BBBB_896EEC8C7ADE_.wvu.FilterData" localSheetId="6" hidden="1">'Defect-log'!$A$1:$M$10</definedName>
    <definedName name="Z_F934E2B2_D937_4745_8DA5_BAC5DC6F943C_.wvu.FilterData" localSheetId="6" hidden="1">'Defect-log'!$A$1:$M$10</definedName>
    <definedName name="Z_FB606418_4D7C_4E35_8CB9_512699A7F7EA_.wvu.FilterData" localSheetId="6" hidden="1">'Defect-log'!$A$1:$M$10</definedName>
    <definedName name="Z_FB757A1C_F6FF_4FAC_87F7_8F59B13675EC_.wvu.FilterData" localSheetId="6" hidden="1">'Defect-log'!$A$1:$M$10</definedName>
    <definedName name="Z_FD6E41F5_114A_420D_8D6D_F8A704AB2E38_.wvu.FilterData" localSheetId="6" hidden="1">'Defect-log'!$A$1:$M$10</definedName>
    <definedName name="Z_FF4A16E8_63BD_46DF_A555_3D3A5C2C9677_.wvu.FilterData" localSheetId="6" hidden="1">'Defect-log'!$A$1:$M$10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7" l="1"/>
  <c r="G1" i="37" l="1"/>
  <c r="F27" i="45" s="1"/>
  <c r="G3" i="37"/>
  <c r="E4" i="43" l="1"/>
  <c r="E4" i="44"/>
  <c r="G4" i="44"/>
  <c r="F4" i="44"/>
  <c r="D4" i="44" s="1"/>
  <c r="C4" i="44"/>
  <c r="G4" i="43" l="1"/>
  <c r="F4" i="43"/>
  <c r="C4" i="43"/>
  <c r="L10" i="44" l="1"/>
  <c r="K10" i="44"/>
  <c r="J10" i="44"/>
  <c r="I10" i="44"/>
  <c r="H10" i="44"/>
  <c r="B10" i="44"/>
  <c r="G9" i="44"/>
  <c r="F9" i="44"/>
  <c r="E9" i="44"/>
  <c r="C9" i="44"/>
  <c r="G8" i="44"/>
  <c r="F8" i="44"/>
  <c r="E8" i="44"/>
  <c r="C8" i="44"/>
  <c r="G7" i="44"/>
  <c r="F7" i="44"/>
  <c r="E7" i="44"/>
  <c r="C7" i="44"/>
  <c r="G6" i="44"/>
  <c r="F6" i="44"/>
  <c r="E6" i="44"/>
  <c r="C6" i="44"/>
  <c r="G5" i="44"/>
  <c r="F5" i="44"/>
  <c r="D5" i="44" s="1"/>
  <c r="E5" i="44"/>
  <c r="C5" i="44"/>
  <c r="N4" i="44"/>
  <c r="N10" i="44" s="1"/>
  <c r="L10" i="43"/>
  <c r="N4" i="43" s="1"/>
  <c r="N10" i="43" s="1"/>
  <c r="K10" i="43"/>
  <c r="J10" i="43"/>
  <c r="I10" i="43"/>
  <c r="H10" i="43"/>
  <c r="B10" i="43"/>
  <c r="G9" i="43"/>
  <c r="F9" i="43"/>
  <c r="E9" i="43"/>
  <c r="C9" i="43"/>
  <c r="G8" i="43"/>
  <c r="F8" i="43"/>
  <c r="E8" i="43"/>
  <c r="C8" i="43"/>
  <c r="G7" i="43"/>
  <c r="F7" i="43"/>
  <c r="E7" i="43"/>
  <c r="C7" i="43"/>
  <c r="G6" i="43"/>
  <c r="F6" i="43"/>
  <c r="E6" i="43"/>
  <c r="C6" i="43"/>
  <c r="G5" i="43"/>
  <c r="F5" i="43"/>
  <c r="E5" i="43"/>
  <c r="C5" i="43"/>
  <c r="O4" i="43"/>
  <c r="O10" i="43" s="1"/>
  <c r="B229" i="1"/>
  <c r="A229" i="1"/>
  <c r="B227" i="1"/>
  <c r="B226" i="1"/>
  <c r="B225" i="1"/>
  <c r="B222" i="1"/>
  <c r="B219" i="1" s="1"/>
  <c r="B221" i="1"/>
  <c r="B220"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F28" i="45"/>
  <c r="D9" i="44" l="1"/>
  <c r="D6" i="44"/>
  <c r="F10" i="44"/>
  <c r="C10" i="44"/>
  <c r="D7" i="44"/>
  <c r="D8" i="44"/>
  <c r="G10" i="44"/>
  <c r="E10" i="44"/>
  <c r="G10" i="43"/>
  <c r="D7" i="43"/>
  <c r="D6" i="43"/>
  <c r="E10" i="43"/>
  <c r="D4" i="43"/>
  <c r="D5" i="43"/>
  <c r="C10" i="43"/>
  <c r="D9" i="43"/>
  <c r="D8" i="43"/>
  <c r="F10" i="43"/>
  <c r="D10" i="44" l="1"/>
  <c r="O4" i="44" s="1"/>
  <c r="O10" i="44" s="1"/>
  <c r="D10"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Reddy</author>
    <author>Anvitha B V</author>
  </authors>
  <commentList>
    <comment ref="H2" authorId="0" shapeId="0" xr:uid="{00000000-0006-0000-0400-000001000000}">
      <text>
        <r>
          <rPr>
            <b/>
            <sz val="9"/>
            <color indexed="81"/>
            <rFont val="Tahoma"/>
            <family val="2"/>
          </rPr>
          <t>Mention Planned values if actuals are not available</t>
        </r>
        <r>
          <rPr>
            <sz val="9"/>
            <color indexed="81"/>
            <rFont val="Tahoma"/>
            <family val="2"/>
          </rPr>
          <t xml:space="preserve">
</t>
        </r>
      </text>
    </comment>
    <comment ref="I2" authorId="0" shapeId="0" xr:uid="{00000000-0006-0000-0400-000002000000}">
      <text>
        <r>
          <rPr>
            <b/>
            <sz val="9"/>
            <color indexed="81"/>
            <rFont val="Tahoma"/>
            <family val="2"/>
          </rPr>
          <t>Enter Planned Effort if actual effort details are not available.
Only Test Execution effort to be considered.</t>
        </r>
      </text>
    </comment>
    <comment ref="L2" authorId="0" shapeId="0" xr:uid="{00000000-0006-0000-0400-000003000000}">
      <text>
        <r>
          <rPr>
            <b/>
            <sz val="9"/>
            <color indexed="81"/>
            <rFont val="Tahoma"/>
            <family val="2"/>
          </rPr>
          <t>Mention Planned values if actuals are not available</t>
        </r>
        <r>
          <rPr>
            <sz val="9"/>
            <color indexed="81"/>
            <rFont val="Tahoma"/>
            <family val="2"/>
          </rPr>
          <t xml:space="preserve">
</t>
        </r>
      </text>
    </comment>
    <comment ref="N2" authorId="0" shapeId="0" xr:uid="{00000000-0006-0000-0400-000004000000}">
      <text>
        <r>
          <rPr>
            <b/>
            <sz val="9"/>
            <color indexed="81"/>
            <rFont val="Tahoma"/>
            <family val="2"/>
          </rPr>
          <t>Mention Defect Density based on Planned Defects if actuals are not available</t>
        </r>
      </text>
    </comment>
    <comment ref="O2" authorId="0" shapeId="0" xr:uid="{00000000-0006-0000-0400-000005000000}">
      <text>
        <r>
          <rPr>
            <b/>
            <sz val="9"/>
            <color indexed="81"/>
            <rFont val="Tahoma"/>
            <family val="2"/>
          </rPr>
          <t>Mention Test Case Density based on Planned values if actuals are not available</t>
        </r>
      </text>
    </comment>
    <comment ref="B17" authorId="0" shapeId="0" xr:uid="{00000000-0006-0000-0400-000006000000}">
      <text>
        <r>
          <rPr>
            <b/>
            <sz val="8"/>
            <color indexed="81"/>
            <rFont val="Tahoma"/>
            <family val="2"/>
          </rPr>
          <t>Test Categories can be added or modified based on the requirement of project</t>
        </r>
      </text>
    </comment>
    <comment ref="F18" authorId="1" shapeId="0" xr:uid="{00000000-0006-0000-0400-000007000000}">
      <text>
        <r>
          <rPr>
            <sz val="9"/>
            <color indexed="81"/>
            <rFont val="Tahoma"/>
            <family val="2"/>
          </rPr>
          <t xml:space="preserve">Input data has to be documented in time secquence manner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Rajesh Reddy</author>
    <author>Anvitha B V</author>
  </authors>
  <commentList>
    <comment ref="H2" authorId="0" shapeId="0" xr:uid="{00000000-0006-0000-0500-000001000000}">
      <text>
        <r>
          <rPr>
            <b/>
            <sz val="9"/>
            <color indexed="81"/>
            <rFont val="Tahoma"/>
            <family val="2"/>
          </rPr>
          <t>Mention Planned values if actuals are not available</t>
        </r>
        <r>
          <rPr>
            <sz val="9"/>
            <color indexed="81"/>
            <rFont val="Tahoma"/>
            <family val="2"/>
          </rPr>
          <t xml:space="preserve">
</t>
        </r>
      </text>
    </comment>
    <comment ref="I2" authorId="0" shapeId="0" xr:uid="{00000000-0006-0000-0500-000002000000}">
      <text>
        <r>
          <rPr>
            <b/>
            <sz val="9"/>
            <color indexed="81"/>
            <rFont val="Tahoma"/>
            <family val="2"/>
          </rPr>
          <t>Enter Planned Effort if actual effort details are not available.
Only Test Execution effort to be considered.</t>
        </r>
      </text>
    </comment>
    <comment ref="L2" authorId="0" shapeId="0" xr:uid="{00000000-0006-0000-0500-000003000000}">
      <text>
        <r>
          <rPr>
            <b/>
            <sz val="9"/>
            <color indexed="81"/>
            <rFont val="Tahoma"/>
            <family val="2"/>
          </rPr>
          <t>Mention Planned values if actuals are not available</t>
        </r>
        <r>
          <rPr>
            <sz val="9"/>
            <color indexed="81"/>
            <rFont val="Tahoma"/>
            <family val="2"/>
          </rPr>
          <t xml:space="preserve">
</t>
        </r>
      </text>
    </comment>
    <comment ref="N2" authorId="0" shapeId="0" xr:uid="{00000000-0006-0000-0500-000004000000}">
      <text>
        <r>
          <rPr>
            <b/>
            <sz val="9"/>
            <color indexed="81"/>
            <rFont val="Tahoma"/>
            <family val="2"/>
          </rPr>
          <t>Mention Defect Density based on Planned Defects if actuals are not available</t>
        </r>
      </text>
    </comment>
    <comment ref="O2" authorId="0" shapeId="0" xr:uid="{00000000-0006-0000-0500-000005000000}">
      <text>
        <r>
          <rPr>
            <b/>
            <sz val="9"/>
            <color indexed="81"/>
            <rFont val="Tahoma"/>
            <family val="2"/>
          </rPr>
          <t>Mention Test Case Density based on Planned values if actuals are not available</t>
        </r>
      </text>
    </comment>
    <comment ref="B17" authorId="0" shapeId="0" xr:uid="{00000000-0006-0000-0500-000006000000}">
      <text>
        <r>
          <rPr>
            <b/>
            <sz val="8"/>
            <color indexed="81"/>
            <rFont val="Tahoma"/>
            <family val="2"/>
          </rPr>
          <t>Test Categories can be added or modified based on the requirement of project</t>
        </r>
      </text>
    </comment>
    <comment ref="F18" authorId="1" shapeId="0" xr:uid="{00000000-0006-0000-0500-000007000000}">
      <text>
        <r>
          <rPr>
            <sz val="9"/>
            <color indexed="81"/>
            <rFont val="Tahoma"/>
            <family val="2"/>
          </rPr>
          <t xml:space="preserve">Input data has to be documented in time secquence manner
</t>
        </r>
      </text>
    </comment>
  </commentList>
</comments>
</file>

<file path=xl/sharedStrings.xml><?xml version="1.0" encoding="utf-8"?>
<sst xmlns="http://schemas.openxmlformats.org/spreadsheetml/2006/main" count="1016" uniqueCount="485">
  <si>
    <t>Scope of Disclosure</t>
  </si>
  <si>
    <t>Confidentiality Period</t>
  </si>
  <si>
    <t>"Indefinitely"</t>
  </si>
  <si>
    <t>Head of information owner section</t>
  </si>
  <si>
    <t>Handling Restriction</t>
  </si>
  <si>
    <t>Revision:</t>
  </si>
  <si>
    <t>Date:</t>
  </si>
  <si>
    <t xml:space="preserve">          </t>
  </si>
  <si>
    <t>Quality Management System</t>
  </si>
  <si>
    <t>Version</t>
  </si>
  <si>
    <t>Test Design and Report</t>
  </si>
  <si>
    <t>Doc I.D</t>
  </si>
  <si>
    <t>Revision Date</t>
  </si>
  <si>
    <t>Document History</t>
  </si>
  <si>
    <t>Revision No.</t>
  </si>
  <si>
    <t>Date
YYYY-MM-DD</t>
  </si>
  <si>
    <t>Change Description</t>
  </si>
  <si>
    <t xml:space="preserve">Author </t>
  </si>
  <si>
    <t xml:space="preserve">Reviewed By </t>
  </si>
  <si>
    <t>Approved By</t>
  </si>
  <si>
    <t>Introduction</t>
  </si>
  <si>
    <t xml:space="preserve">Test objective </t>
  </si>
  <si>
    <t>SCOPE :</t>
  </si>
  <si>
    <t>OUT OF SCOPE:</t>
  </si>
  <si>
    <t xml:space="preserve">Test Stratergy Diagram : </t>
  </si>
  <si>
    <t>Assumption and Dependencies</t>
  </si>
  <si>
    <t>Definitions and Acronyms</t>
  </si>
  <si>
    <t>Acronym</t>
  </si>
  <si>
    <t>Definition</t>
  </si>
  <si>
    <t>API</t>
  </si>
  <si>
    <t>Application Programming Interface</t>
  </si>
  <si>
    <t>Tested Work product details</t>
  </si>
  <si>
    <t>Work product</t>
  </si>
  <si>
    <t>Version No.</t>
  </si>
  <si>
    <t>References</t>
  </si>
  <si>
    <t>All the requriements are taken from Gitlab repository</t>
  </si>
  <si>
    <r>
      <t>&lt;Unit / Integration / System&gt;</t>
    </r>
    <r>
      <rPr>
        <b/>
        <sz val="14"/>
        <rFont val="Times New Roman"/>
        <family val="1"/>
      </rPr>
      <t>Test Report</t>
    </r>
  </si>
  <si>
    <t>Test Iteration Number                                                              :</t>
  </si>
  <si>
    <t>3rd Iteration</t>
  </si>
  <si>
    <t>Test Plan Reference                                                                  :</t>
  </si>
  <si>
    <t>Test hardware and Software environment                                :</t>
  </si>
  <si>
    <t>Constraints If any                                                                       :</t>
  </si>
  <si>
    <t xml:space="preserve">Deviations If any from SRS, SDS/HLD&amp;LLD, Preceding documents                                                                                  :       </t>
  </si>
  <si>
    <t>Effort Spent on Conducting Testing (in Person Days)             :</t>
  </si>
  <si>
    <t>Effort spent on  Preparation of Test Report/Review               :</t>
  </si>
  <si>
    <t>&lt;&lt;&lt;</t>
  </si>
  <si>
    <t>Test Case Results</t>
  </si>
  <si>
    <t>Test Case ID &amp; Name</t>
  </si>
  <si>
    <t>Test Procedure</t>
  </si>
  <si>
    <t>Preconditions</t>
  </si>
  <si>
    <t>Verification</t>
  </si>
  <si>
    <t>Iteration 1</t>
  </si>
  <si>
    <t>Iteration 2</t>
  </si>
  <si>
    <t>Iteration 3</t>
  </si>
  <si>
    <t>Iteration 4</t>
  </si>
  <si>
    <t>Iteration 5</t>
  </si>
  <si>
    <t>Test Condition</t>
  </si>
  <si>
    <t>Step with description</t>
  </si>
  <si>
    <t>Expected Result</t>
  </si>
  <si>
    <r>
      <t xml:space="preserve">Actual Result
</t>
    </r>
    <r>
      <rPr>
        <sz val="12"/>
        <color indexed="8"/>
        <rFont val="Times New Roman"/>
        <family val="1"/>
      </rPr>
      <t>&lt;</t>
    </r>
    <r>
      <rPr>
        <i/>
        <sz val="10"/>
        <color indexed="8"/>
        <rFont val="Times New Roman"/>
        <family val="1"/>
      </rPr>
      <t>Pass - P
Fail - F
Not Executed - NE&gt;</t>
    </r>
  </si>
  <si>
    <t>Severity</t>
  </si>
  <si>
    <t>Remarks</t>
  </si>
  <si>
    <t>Test Result Summary</t>
  </si>
  <si>
    <t>Total Test Case Executed</t>
  </si>
  <si>
    <t>Toral Test Case passed</t>
  </si>
  <si>
    <t>Total Test Case Failed</t>
  </si>
  <si>
    <t>Total Test Case Not Executed</t>
  </si>
  <si>
    <t>Number of tests failed</t>
  </si>
  <si>
    <t>Major</t>
  </si>
  <si>
    <t>Medium</t>
  </si>
  <si>
    <t>Minor</t>
  </si>
  <si>
    <r>
      <t xml:space="preserve">Recommendations          </t>
    </r>
    <r>
      <rPr>
        <sz val="12"/>
        <rFont val="Times New Roman"/>
        <family val="1"/>
      </rPr>
      <t xml:space="preserve">
</t>
    </r>
  </si>
  <si>
    <t>Tested/ Prepared By:
Name:
Date:</t>
  </si>
  <si>
    <t>Sl. No.</t>
  </si>
  <si>
    <t>Test Category</t>
  </si>
  <si>
    <t xml:space="preserve"> Test Cases</t>
  </si>
  <si>
    <t>No of Defects</t>
  </si>
  <si>
    <t>Test Effort (Person Hours)</t>
  </si>
  <si>
    <t>Code Coverage</t>
  </si>
  <si>
    <t>Size (KLOC)</t>
  </si>
  <si>
    <t>Defect Density</t>
  </si>
  <si>
    <t>Test Case Density</t>
  </si>
  <si>
    <t>Planned</t>
  </si>
  <si>
    <t>Executed</t>
  </si>
  <si>
    <t>Skipped</t>
  </si>
  <si>
    <t>Passed</t>
  </si>
  <si>
    <t>Failed</t>
  </si>
  <si>
    <t>Planned %</t>
  </si>
  <si>
    <t>Achieved %</t>
  </si>
  <si>
    <t>Functional</t>
  </si>
  <si>
    <t>Conformance</t>
  </si>
  <si>
    <t>Performance</t>
  </si>
  <si>
    <t>Interface</t>
  </si>
  <si>
    <t>Stress</t>
  </si>
  <si>
    <t>Others</t>
  </si>
  <si>
    <t>Total</t>
  </si>
  <si>
    <t>Test Case Details</t>
  </si>
  <si>
    <t>Test Case ID</t>
  </si>
  <si>
    <t>Results</t>
  </si>
  <si>
    <t>Test Data (Inputs)</t>
  </si>
  <si>
    <t>Steps with description</t>
  </si>
  <si>
    <t>Actual Result</t>
  </si>
  <si>
    <t>Pass / Fail / Not Executed</t>
  </si>
  <si>
    <r>
      <t xml:space="preserve">Test Summary Results for </t>
    </r>
    <r>
      <rPr>
        <i/>
        <sz val="14"/>
        <color theme="1"/>
        <rFont val="Times New Roman"/>
        <family val="1"/>
      </rPr>
      <t>Integration Testing</t>
    </r>
  </si>
  <si>
    <t>Number of Defects</t>
  </si>
  <si>
    <t>Refer Metrics report</t>
  </si>
  <si>
    <t>Module / Function Name</t>
  </si>
  <si>
    <t>Bugs / Issues</t>
  </si>
  <si>
    <t>Test case ID</t>
  </si>
  <si>
    <t>Testing type (UT, IT, ST, AT)</t>
  </si>
  <si>
    <t>Defect Origin</t>
  </si>
  <si>
    <t>Status</t>
  </si>
  <si>
    <t>Defect Type</t>
  </si>
  <si>
    <t>Correction</t>
  </si>
  <si>
    <t>Defect Reported</t>
  </si>
  <si>
    <t>Date of Closure</t>
  </si>
  <si>
    <t>Inadequate Skill Level</t>
  </si>
  <si>
    <r>
      <t xml:space="preserve">Test Summary Results for </t>
    </r>
    <r>
      <rPr>
        <i/>
        <sz val="14"/>
        <rFont val="Times New Roman"/>
        <family val="1"/>
      </rPr>
      <t>Unit Testing</t>
    </r>
  </si>
  <si>
    <t>Pass / Fail / Not Executed/On Hold</t>
  </si>
  <si>
    <t>Classification Category (Eg:- AIPL Confidential)</t>
  </si>
  <si>
    <t>"No Copying", "No Printing", "No transferring", "No re-disclosure", "No Circulation", "Do not duplicate"</t>
  </si>
  <si>
    <t>For &lt;team name&gt; team</t>
  </si>
  <si>
    <t>Guidelines:</t>
  </si>
  <si>
    <t>1)</t>
  </si>
  <si>
    <t>All comments to be logged in the review record sheet by selecting the appropriate document under review from the dropdown</t>
  </si>
  <si>
    <t>2)</t>
  </si>
  <si>
    <t>3)</t>
  </si>
  <si>
    <t>4)</t>
  </si>
  <si>
    <t>Meaning</t>
  </si>
  <si>
    <t>Defect</t>
  </si>
  <si>
    <t>Suggestion</t>
  </si>
  <si>
    <t>Clarification</t>
  </si>
  <si>
    <t>SOW</t>
  </si>
  <si>
    <t>SRS</t>
  </si>
  <si>
    <t>Estimation</t>
  </si>
  <si>
    <t>PP</t>
  </si>
  <si>
    <t>CMP</t>
  </si>
  <si>
    <t>MPP</t>
  </si>
  <si>
    <t>HLD</t>
  </si>
  <si>
    <t>SED</t>
  </si>
  <si>
    <t>TestPlan</t>
  </si>
  <si>
    <t>UTDR</t>
  </si>
  <si>
    <t>ITDR</t>
  </si>
  <si>
    <t>STDR</t>
  </si>
  <si>
    <t>PBL</t>
  </si>
  <si>
    <t>SBL</t>
  </si>
  <si>
    <t>SprintDemo</t>
  </si>
  <si>
    <t>Incorrect</t>
  </si>
  <si>
    <t>Omission</t>
  </si>
  <si>
    <t>Incomplete</t>
  </si>
  <si>
    <t>Lack of clarity</t>
  </si>
  <si>
    <t>Inconsistent</t>
  </si>
  <si>
    <t>Redundant</t>
  </si>
  <si>
    <t>Unverifiable</t>
  </si>
  <si>
    <t>Documentation</t>
  </si>
  <si>
    <t>Parameter Passing/Interface</t>
  </si>
  <si>
    <t>Logic/Function/Algorithm</t>
  </si>
  <si>
    <t>Error handling</t>
  </si>
  <si>
    <t>Memory Mapping/Organisation</t>
  </si>
  <si>
    <t>OS/Driver Dependencies</t>
  </si>
  <si>
    <t>Standards</t>
  </si>
  <si>
    <t>Performance/Real Time Issues</t>
  </si>
  <si>
    <t>Function/Algorithm/Checking</t>
  </si>
  <si>
    <t>Interface/Parameter Passing</t>
  </si>
  <si>
    <t>Exception/Error Handling</t>
  </si>
  <si>
    <t>System</t>
  </si>
  <si>
    <t>Coding Guidelines</t>
  </si>
  <si>
    <t>Function</t>
  </si>
  <si>
    <t>Coverage</t>
  </si>
  <si>
    <t>Error Handling/Recovery</t>
  </si>
  <si>
    <t>Compliance/Conformance</t>
  </si>
  <si>
    <t>Inadequate Training</t>
  </si>
  <si>
    <t>Inadequate Standards/Checklists</t>
  </si>
  <si>
    <t>Process Awareness</t>
  </si>
  <si>
    <t>Improper communication</t>
  </si>
  <si>
    <t>Lack of inputs</t>
  </si>
  <si>
    <t>Environment setup</t>
  </si>
  <si>
    <t>Change Request</t>
  </si>
  <si>
    <t>Delayed clarification</t>
  </si>
  <si>
    <t>Inadequacy of tools</t>
  </si>
  <si>
    <t>Lack of documentation</t>
  </si>
  <si>
    <t>Schedule Pressure</t>
  </si>
  <si>
    <t>Non adherence to standards</t>
  </si>
  <si>
    <t>Inadequate Self Review</t>
  </si>
  <si>
    <t>Oversight/Omission/Human Error</t>
  </si>
  <si>
    <t>Inadequate/Incorrect Planning</t>
  </si>
  <si>
    <t>Inadequate Testing</t>
  </si>
  <si>
    <t>Wrong Understanding of Requirement</t>
  </si>
  <si>
    <t>DocumentType</t>
  </si>
  <si>
    <t>SOW Defect Types</t>
  </si>
  <si>
    <t>SRS Defect Types</t>
  </si>
  <si>
    <t>Estimation Defect Types</t>
  </si>
  <si>
    <t>PP Defect Types</t>
  </si>
  <si>
    <t>CMP Defect Types</t>
  </si>
  <si>
    <t>Risk Register Defect Types</t>
  </si>
  <si>
    <t>MPP Defect Types</t>
  </si>
  <si>
    <t>HLD Defect Types</t>
  </si>
  <si>
    <t>LLD Defect Types</t>
  </si>
  <si>
    <t>SDS Defect Types</t>
  </si>
  <si>
    <t>SED Defect Types</t>
  </si>
  <si>
    <t>Code Defect Types</t>
  </si>
  <si>
    <t>Test Plan Defect Types</t>
  </si>
  <si>
    <t>Test Design Defect Types</t>
  </si>
  <si>
    <t>Manuals Defect Types</t>
  </si>
  <si>
    <t>Others Defect Types</t>
  </si>
  <si>
    <t>Sprint Demo Defect Type</t>
  </si>
  <si>
    <t>UTDR Defect Types</t>
  </si>
  <si>
    <t>ITDR Defect Types</t>
  </si>
  <si>
    <t>STDR Defect Types</t>
  </si>
  <si>
    <t>PBL Defect Type</t>
  </si>
  <si>
    <t>SBL Defect Type</t>
  </si>
  <si>
    <t>Hardware Requirements Specification Defect Types</t>
  </si>
  <si>
    <t>System Requirements Specification Defect Types</t>
  </si>
  <si>
    <t>Hardware Design Specification Defect Types</t>
  </si>
  <si>
    <t>Hardware Software Interface Specification Defect Types</t>
  </si>
  <si>
    <t>Contract Defect Types</t>
  </si>
  <si>
    <t>HARA Defect Types</t>
  </si>
  <si>
    <t>Safety Concept Defect Types</t>
  </si>
  <si>
    <t>System Architectural Design Specification Defect Types</t>
  </si>
  <si>
    <t>System Integration Test Report Defect Types</t>
  </si>
  <si>
    <t>System Qualification Test Report Defect Types</t>
  </si>
  <si>
    <t>Hardware Integration Test Report Defect Types</t>
  </si>
  <si>
    <t>Clarity</t>
  </si>
  <si>
    <t>Compliance</t>
  </si>
  <si>
    <t>Data/Syntax</t>
  </si>
  <si>
    <t>RiskRegister</t>
  </si>
  <si>
    <t>operational</t>
  </si>
  <si>
    <t>Stress/Volume</t>
  </si>
  <si>
    <t>Coding</t>
  </si>
  <si>
    <r>
      <t xml:space="preserve">1. A defect or bug is flaw in any software system that can cause the software system to fail to perform what it’s actually supposed to perform. A defect gets introduced in software work product due to the mistake made by the Author creating that software work product.
2. A defect can be something which does not meet the requirement or end user expectations
</t>
    </r>
    <r>
      <rPr>
        <b/>
        <sz val="10"/>
        <color rgb="FF000000"/>
        <rFont val="Times New Roman"/>
        <family val="1"/>
      </rPr>
      <t xml:space="preserve">Examples: </t>
    </r>
    <r>
      <rPr>
        <sz val="10"/>
        <color rgb="FF000000"/>
        <rFont val="Times New Roman"/>
        <family val="1"/>
      </rPr>
      <t xml:space="preserve">
a. When text = "" in generatePhoneticText(), it returns ERROR but it should be SUCCESS.
b. Test Category: MidPoint,ImageMidPoint ; Test case : bb_2d_midpt_108 ;Anti-aliasing is not applied, Diameter of the circle is more than the expected.
c. As per SRS acceptance criteria, it’s mentioned as Up to 3 6LN will be connected to 1 6LBR to form star Topology. But all the test cases written are considering only 2 node and 1 router only
</t>
    </r>
  </si>
  <si>
    <r>
      <t xml:space="preserve">1. The Information related to enhancement which is put forward by the Reviewer for consideration to the Author.
2. An idea, plan or action put forward for consideration which will enhance the quality of work product is considered as a suggestion.
3. Any comment provided by the reviewer which shows wrong implementation of the requirement or deviation from the requirement (Functional and Non Functional) can’t be considered as a suggestion.
</t>
    </r>
    <r>
      <rPr>
        <b/>
        <sz val="10"/>
        <color rgb="FF000000"/>
        <rFont val="Times New Roman"/>
        <family val="1"/>
      </rPr>
      <t>Examples:</t>
    </r>
    <r>
      <rPr>
        <sz val="10"/>
        <color rgb="FF000000"/>
        <rFont val="Times New Roman"/>
        <family val="1"/>
      </rPr>
      <t xml:space="preserve">
a. In "Screen Design" sheet, please add a table with req id next to each screen. It would be easy to understand.
b. The edit box can be bigger than what is shown. Filename can be shown on top as" keword.lst: Trigger word model generation v 0.1.0"
c. I think that the inline function that calculates undistortion parameters should be created.
</t>
    </r>
  </si>
  <si>
    <t>Manuals</t>
  </si>
  <si>
    <r>
      <t xml:space="preserve">1. Any comment which expects an explanation or more details that makes something clear or easier to understand can be considered as a clarification.
2. Clarifications are usually raised when the reviewer is not completely aware of the document to be reviewed or the reviewer is not clear about some of the content written in the work product or not clear about the idea proposed.
3. Any question asked in the above context to clear the ambiguity can be considered as a clarification
</t>
    </r>
    <r>
      <rPr>
        <b/>
        <sz val="10"/>
        <rFont val="Times New Roman"/>
        <family val="1"/>
      </rPr>
      <t xml:space="preserve">
Examples:</t>
    </r>
    <r>
      <rPr>
        <sz val="10"/>
        <rFont val="Times New Roman"/>
        <family val="1"/>
      </rPr>
      <t xml:space="preserve">
a. Is there any plan to use UART terminal for accepting inputs? Is it for accepting inputs during flashing?
b. What is the utility code? Is it part of driver or test framework?
c. Is it not needed to read qspi driver from flash? </t>
    </r>
  </si>
  <si>
    <t>HardwareDesignSpecification</t>
  </si>
  <si>
    <t>HardwareRequirementsSpecification</t>
  </si>
  <si>
    <t>HardwareSoftwareInterfaceSpecification</t>
  </si>
  <si>
    <t>HardwareIntegrationTestReport</t>
  </si>
  <si>
    <t>Contract</t>
  </si>
  <si>
    <t>HARA</t>
  </si>
  <si>
    <t>SafetyConcept</t>
  </si>
  <si>
    <t>SystemArchitecturalDesignSpecification</t>
  </si>
  <si>
    <t>SystemRequirementsSpecification</t>
  </si>
  <si>
    <t>SystemQualificationTestReport</t>
  </si>
  <si>
    <t>SystemIntegrationTestReport</t>
  </si>
  <si>
    <t>Cause Of Defect</t>
  </si>
  <si>
    <t>Guidelines to be followed for creating a test cases for all the work products in the project term -</t>
  </si>
  <si>
    <r>
      <t>The convention to be followed for '</t>
    </r>
    <r>
      <rPr>
        <b/>
        <sz val="10"/>
        <rFont val="Times New Roman"/>
        <family val="1"/>
      </rPr>
      <t>Test ID</t>
    </r>
    <r>
      <rPr>
        <sz val="10"/>
        <rFont val="Times New Roman"/>
        <family val="1"/>
      </rPr>
      <t>' is '</t>
    </r>
    <r>
      <rPr>
        <sz val="10"/>
        <color rgb="FFFF0000"/>
        <rFont val="Times New Roman"/>
        <family val="1"/>
      </rPr>
      <t>X</t>
    </r>
    <r>
      <rPr>
        <b/>
        <sz val="10"/>
        <rFont val="Times New Roman"/>
        <family val="1"/>
      </rPr>
      <t>_</t>
    </r>
    <r>
      <rPr>
        <b/>
        <sz val="10"/>
        <color indexed="12"/>
        <rFont val="Times New Roman"/>
        <family val="1"/>
      </rPr>
      <t>Y</t>
    </r>
    <r>
      <rPr>
        <b/>
        <sz val="10"/>
        <rFont val="Times New Roman"/>
        <family val="1"/>
      </rPr>
      <t>_</t>
    </r>
    <r>
      <rPr>
        <b/>
        <sz val="10"/>
        <color indexed="57"/>
        <rFont val="Times New Roman"/>
        <family val="1"/>
      </rPr>
      <t>Z_A</t>
    </r>
    <r>
      <rPr>
        <sz val="10"/>
        <rFont val="Times New Roman"/>
        <family val="1"/>
      </rPr>
      <t xml:space="preserve">'.
Here:
</t>
    </r>
    <r>
      <rPr>
        <sz val="10"/>
        <color indexed="10"/>
        <rFont val="Times New Roman"/>
        <family val="1"/>
      </rPr>
      <t>X</t>
    </r>
    <r>
      <rPr>
        <sz val="10"/>
        <rFont val="Times New Roman"/>
        <family val="1"/>
      </rPr>
      <t xml:space="preserve"> - Module name 
</t>
    </r>
    <r>
      <rPr>
        <sz val="10"/>
        <color indexed="12"/>
        <rFont val="Times New Roman"/>
        <family val="1"/>
      </rPr>
      <t xml:space="preserve">Y </t>
    </r>
    <r>
      <rPr>
        <sz val="10"/>
        <rFont val="Times New Roman"/>
        <family val="1"/>
      </rPr>
      <t xml:space="preserve">- test type
</t>
    </r>
    <r>
      <rPr>
        <sz val="10"/>
        <color indexed="17"/>
        <rFont val="Times New Roman"/>
        <family val="1"/>
      </rPr>
      <t>Z</t>
    </r>
    <r>
      <rPr>
        <sz val="10"/>
        <rFont val="Times New Roman"/>
        <family val="1"/>
      </rPr>
      <t xml:space="preserve"> - Tester ID (2 alphabetical letter )
A- Test case number  'Y' i.e., from 01 to 999
Please follow the same convention for the Test ID for all the sheets.</t>
    </r>
  </si>
  <si>
    <t xml:space="preserve">All test cases and their results to be logged in the respective testing sheet </t>
  </si>
  <si>
    <t>The 'Defect-log' sheet contain the summary of status of all the defects and failed test cases of the software development cycle</t>
  </si>
  <si>
    <t>N/A</t>
  </si>
  <si>
    <t>Initial draft</t>
  </si>
  <si>
    <t xml:space="preserve">Chetan </t>
  </si>
  <si>
    <t>Sashi</t>
  </si>
  <si>
    <t>Sandeep</t>
  </si>
  <si>
    <t>PM - Building Management system(BMS)</t>
  </si>
  <si>
    <t>Rev Pi</t>
  </si>
  <si>
    <t>Revolution PI</t>
  </si>
  <si>
    <t>T_Lora_Tx</t>
  </si>
  <si>
    <t>Temperature Lora Transmitter</t>
  </si>
  <si>
    <t>T_Lora_Rx</t>
  </si>
  <si>
    <t>Temperature Lora Receiver</t>
  </si>
  <si>
    <t>VFD</t>
  </si>
  <si>
    <t xml:space="preserve">Variable Frequency Drive </t>
  </si>
  <si>
    <t>Actuator</t>
  </si>
  <si>
    <t>RTD Sensor</t>
  </si>
  <si>
    <t>Lora Module</t>
  </si>
  <si>
    <t>BMS systems are “Intelligent” microprocessor based controller networks. installed to monitor and control a buildings technical systems and services. such as air conditioning, ventilation, lighting and hydraulics.</t>
  </si>
  <si>
    <t>BMS (Building Management System) is the most effective method to monitor and control energy usage within a building.</t>
  </si>
  <si>
    <t>Valid URL test data link for login page http://3.237.31.20:3000/login</t>
  </si>
  <si>
    <t xml:space="preserve">Valid login credentials </t>
  </si>
  <si>
    <t xml:space="preserve">Step1:Open the Ems application login page 
Step2:Enter the valid username in the username field.
Step3:Enter the valid password in the password field.
Step4:Click on the "Login" button.
Step5:EMS application is successfully logined. </t>
  </si>
  <si>
    <t>Enter the valid username:444452
Enter the valid Password:hyd@ems@2021</t>
  </si>
  <si>
    <t>Enter the valid username:444452
Enter the invalid password:hydems@2022</t>
  </si>
  <si>
    <t xml:space="preserve">Verify the behahavior when providing an valid username and invalid Password </t>
  </si>
  <si>
    <t>Step1:Open the Ems application login page 
Step2:Enter the valid username in the username field.
Step3:Enter the invalid password in the password field.
Step4:Click on the "Login" button.
Step5:Displays the error message username or password is incorrect</t>
  </si>
  <si>
    <t>Step1:Open the Ems application login page 
Step2:Enter the invalid username in the username field.
Step3:Enter the valid password in the password field.
Step4:Click on the "Login" button.
Step5:Displays the error message username or password is incorrect</t>
  </si>
  <si>
    <t xml:space="preserve">Verify the behahavior when providing an invalid username and valid Password </t>
  </si>
  <si>
    <t>The user should be successfully logged into the EMS dashboard.</t>
  </si>
  <si>
    <t>An error message should be displayed indicating invalid credentials.</t>
  </si>
  <si>
    <t>Enter the empty username:
Enter the valid password:hyd@ems@2024</t>
  </si>
  <si>
    <t>Enter the valid username:444452
Enter the empty password:</t>
  </si>
  <si>
    <t>Step1:Open the Ems application login page 
Step2:Enter the empty username in the username field.
Step3:Enter the valid password in the password field.
Step4:Click on the "Login" button.
Step5:Displays the error message username or password is incorrect</t>
  </si>
  <si>
    <t>Step1:Open the Ems application login page 
Step2:Enter the valid username in the username field.
Step3:Enter the empty password in the password field.
Step4:Click on the "Login" button.
Step5:Displays the error message username or password is incorrect</t>
  </si>
  <si>
    <t>The user is logged into the EMS application and is on the dashboard.</t>
  </si>
  <si>
    <t xml:space="preserve">Verify the behahavior when providing an Empty or blank username on username field </t>
  </si>
  <si>
    <t xml:space="preserve">Verify the behahavior when providing an Empty or blank password on password field </t>
  </si>
  <si>
    <t>Modifying the device information like device name and device id, type of the device under the list option.</t>
  </si>
  <si>
    <t xml:space="preserve">Successfully changed device information under the list option in the action button. </t>
  </si>
  <si>
    <t>Step1:Open the EMS application dashboard page.
Step2:From the dashboard, locate and click on the devices option in the navigation menu.
Step3:Select a device from the list of devices displayed on the list of the devices page.
Step4:If you select AHU Chairman sir side device under action you have to change the device name,device type,etc..
Step5:Click on save button.
step6:It displays the changed device information see the under list option.</t>
  </si>
  <si>
    <t>Verifying the delete a device under the list option</t>
  </si>
  <si>
    <t>Step1:Open the EMS application dashboard page.
Step2:From the dashboard, locate and click on the devices option in the navigation menu.
Step3:Select a device from the list of devices displayed on the list of devices page.
Step4:If you want to delete the particular device From the list of available actions, choose delete device.
Step5:Displays the Successfuly deleted device under list option.</t>
  </si>
  <si>
    <t>Successfully application filters the devices list to show only the particular device.</t>
  </si>
  <si>
    <t xml:space="preserve">Search any device names </t>
  </si>
  <si>
    <t>Step1:Open the EMS application dashboard page.
Step2:From the dashboard, locate and click on the devices option in the navigation menu.
Step3:click on list option, open the devices list page.
Step4:Observe the search input box located on the top right corner of the list page.
Step5:In the search input box ,enter the any device name press enter.</t>
  </si>
  <si>
    <t xml:space="preserve">Verifying new device creation under the device list page </t>
  </si>
  <si>
    <t>Device Id
Device Name
Device Type
Device Model</t>
  </si>
  <si>
    <t>Step1:Open the EMS application dashboard page.
Step2:From the dashboard, locate and click on the devices option in the navigation menu.
Step3:click on list option, open the devices list page.
Step4:Click on Create new device button.
Step5:Fill all the details of the new device like device id,type,name,etc
Step6:Click on create button, successfully created new device under the device list.</t>
  </si>
  <si>
    <t>After clicking create the application should displays a success message indicating that the new device has been created.</t>
  </si>
  <si>
    <t>Verifying the type of device list</t>
  </si>
  <si>
    <t>Step1:Open the EMS application dashboard page.
Step2:From the dashboard, locate and click on the devices option in the navigation menu.
Step3:Click on the types button, it will shows the type list page.
Step4:Displays the sno, type name and action</t>
  </si>
  <si>
    <t>The user should see a type list along with their respective device information.</t>
  </si>
  <si>
    <t>Step1:Open the EMS application dashboard page.
Step2:From the dashboard, locate and click on the devices option in the navigation menu.
Step3:Click on the types button, it will shows the type list page.
Step4:Displays the sno, type name and action.
Step5:In action, we have a view button. If you click on the view button, it will reflect on the view type page.
step6:The view type page shows the name, description, and meta data.</t>
  </si>
  <si>
    <t>Verifying to view the button shows the name, description, and meta data.</t>
  </si>
  <si>
    <t>The application should open a new page displaying the detailed parameters of the selected type details.</t>
  </si>
  <si>
    <t>Step1:Open the EMS application dashboard page.
Step2:From the dashboard, locate and click on the devices option in the navigation menu.
Step3:Click on the types button, it will shows the type list page.
Step4:Displays the sno, type name and action.
Step5:In action, we have a edit button. If you click on the edit button, it will reflect on the edit type page.
step6:On that edit type page, we have edit the description and meta data.
Step7:Click on update button.</t>
  </si>
  <si>
    <t>Verifying to edit the button shows the name, description, and meta data.</t>
  </si>
  <si>
    <t xml:space="preserve">Device type is updated successfully. </t>
  </si>
  <si>
    <t xml:space="preserve">Device type is deleted successfully. </t>
  </si>
  <si>
    <t>Verifying the delete a device under the type list</t>
  </si>
  <si>
    <t>Step1:Open the EMS application dashboard page.
Step2:From the dashboard, locate and click on the devices option in the navigation menu.
Step3:Click on the types button, it will shows the type list page.
Step4:Displays the sno, type name and action.
Step5:In action, we have a delete button. If you click on the delete button, it will deleted the type device.</t>
  </si>
  <si>
    <t>Verifying whether the dropdown button is working or not under the type list page</t>
  </si>
  <si>
    <t>Verifying whether the search function is working or not under the devices list page</t>
  </si>
  <si>
    <t>The dropdown button should be placed correctly and aligned properly.</t>
  </si>
  <si>
    <t>Verifying whether the dropdown button is working or not under the device list page</t>
  </si>
  <si>
    <t xml:space="preserve">Step1:Open the EMS application dashboard page.
Step2:From the dashboard, locate and click on the devices option in the navigation menu.
Step3:click on list option, open the devices list page.
Step4:Observe the dropdown button located on the top left corner of the device list page.
Step5:Click on the dropdown button. </t>
  </si>
  <si>
    <t xml:space="preserve">Step1:Open the EMS application dashboard page.
Step2:From the dashboard, locate and click on the devices option in the navigation menu.
Step3:Click on types option, open the types list page.
Step4:Observe the dropdown button located on the top left corner of the type list page.
Step5:Click on the dropdown button. </t>
  </si>
  <si>
    <t>Step1:Open the EMS application dashboard page.
Step2:From the dashboard, locate and click on the devices option in the navigation menu.
Step3:Click on property option, opened the device property page.
Step4:In dropdown button select any device.
Step5:It displays the all parameter of the device.</t>
  </si>
  <si>
    <t>The user should see a device property page along with their respective device information.</t>
  </si>
  <si>
    <t>Verifying whether the refresh button is working or not under the device property page</t>
  </si>
  <si>
    <t>Step1:Open the EMS application dashboard page.
Step2:From the dashboard, locate and click on the devices option in the navigation menu.
Step3:Click on property option, opened the device property new page.
Step4:Click on the dropdown button and select one device.
Step5:It displays the all parameters of the particular device.
Step6:Updated data is not coming. Click the refresh button to see the updated data.</t>
  </si>
  <si>
    <t>The refresh button should be working correctly and aligned properly.</t>
  </si>
  <si>
    <t>Verifying whether the update button is working or not under the device property page</t>
  </si>
  <si>
    <t>Step1:Open the EMS application dashboard page.
Step2:From the dashboard, locate and click on the devices option in the navigation menu.
Step3:Click on property option, opened the device property page.
Step4:Click on the dropdown button and select one device.
Step5:It displays the all parameters of the particular device.
Step6:If I modify the particular parameter value. When you click the update button, the parameter value will be updated.
Step7:Displays the notification is comming update parameter command sent to device.</t>
  </si>
  <si>
    <t>The update button should be working correctly and aligned properly.</t>
  </si>
  <si>
    <t>Verifying the device properties of the history attributes</t>
  </si>
  <si>
    <t>Successfully coming history graph from the selected device parameter.</t>
  </si>
  <si>
    <t>Step1:Open the EMS application dashboard page.
Step2:From the dashboard, locate and click on the devices option in the navigation menu.
Step3:Click on history option, opened the device history page will appear.
Step4:Click on the first dropdown button and select any one device.
Step5:Click on the second dropdown button and select the anyone parameter ofthe seleted device.
Step6:Click on the from date and To date filter.
Step7:Click on the get history button.
Step8:Finally displays history graph.</t>
  </si>
  <si>
    <t>Enter the invalid username:444452
Enter the valid password:hyd@ems@2023</t>
  </si>
  <si>
    <t>Verifying the dashboard displays the correct information or not</t>
  </si>
  <si>
    <t>Step1:Open the Ems application login page 
Step2:Enter the valid username in the username field.
Step3:Enter the valid password in the password field.
Step4:Click on the Login button.
Step5:Displays the dashboard page. In that dashboard, we have a total device count, active device count, and inactive device count visualised in a card.
Step6:Displays the alarms list also.
Step7:In the dashboard, we have the hamburger menu button,the device dropdown button, and the model page.
Step8:Observe the netwok id and notification button,profile information, and logout application located on the top right corner of the dashboard page.</t>
  </si>
  <si>
    <t>After successful login, the application should display a dashboard page with relevant information.</t>
  </si>
  <si>
    <t>Verifying the user profile button under the dashboard page</t>
  </si>
  <si>
    <t>Step1:Open the Ems application login page 
Step2:Enter the valid username in the username field.
Step3:Enter the empty password in the password field.
Step4:Click on the Login button.
Step5:Displays the dashboard page.
Step6:Click on the User profile button.
Step7:Displays user information like network id, first name, last name, email id, and phone number.</t>
  </si>
  <si>
    <t>The user information displays correctly.</t>
  </si>
  <si>
    <t>Enter the valid username:444452
Enter the valid Password:hyd@ems@2022</t>
  </si>
  <si>
    <t>Verifying whether the profile details are editable or not</t>
  </si>
  <si>
    <t xml:space="preserve">Step1:Open the EMS application dashboard page.
Step2:From the dashboard, click on the profile icon.
Step3:We have to see the profile details, like firstname, lastname, email, etc..
</t>
  </si>
  <si>
    <t>The user changed the profile details successfully.</t>
  </si>
  <si>
    <t>Validate the successfully deleted device under the list option.</t>
  </si>
  <si>
    <t>Verify creating a new device under the type list page.</t>
  </si>
  <si>
    <t>After clicking the create button, you should see a success message indicating that the new type of device has been created.</t>
  </si>
  <si>
    <t>Verifying the device properties of the device property attribute</t>
  </si>
  <si>
    <t xml:space="preserve">Verifying the View Live Data attribute is working or not </t>
  </si>
  <si>
    <t>Step1:Open the EMS application dashboard page.
Step2:From the dashboard, locate and click on the devices option in the navigation menu.
Step3:Clicking on the View Live Data attribute it will shows the devices live data page.
Step4:Click on the any device radio button.
Step5:Click on any checkbox properties based on device selection.
Step6:Based on the selection, it will give live data correctly.</t>
  </si>
  <si>
    <t>The page should give the correct live data that is coming correctly.</t>
  </si>
  <si>
    <t>Verifying the device properties of the Multiple Live Data attribute</t>
  </si>
  <si>
    <t>Step1:Open the EMS application dashboard page.
Step2:From the dashboard, locate and click on the devices option in the navigation menu.
Step3:Click on multiple live data option, opened the multiple live data page.
Step4:Click on select device dropdown button select any device.
Step5:Based on device selection, Click on any parameter under the select property dropdown button.
Step6:Click on Get data button.
step7:Display the live data for the selected parameters.</t>
  </si>
  <si>
    <t>The application should compare multiple device properties with live data that is coming.If any one field is not selected, it will trigger appropriate error messages.</t>
  </si>
  <si>
    <t>Verifying the device properties of the compare multi data attribute</t>
  </si>
  <si>
    <t>Step1:Open the EMS application dashboard page.
Step2:From the dashboard, locate and click on the devices option in the navigation menu.
Step3:Click on compare multi data option, opened the compare multiple live data page.
Step4:Click on select device dropdown button select any device.
Step5:Based on device selection, Click on select multiple parameter under the select property dropdown button.
Step6:Again select another device and property
Step6:Now get the Compare button,reset button.
Step7:Click on the compare button to compare live data based on selection properties.
Step8:Displays the comparing chart  based selection device and properties.</t>
  </si>
  <si>
    <t>These page should give the correct comparison of multiple devices property data in graph representation that is coming correctly.</t>
  </si>
  <si>
    <t>Verifying the device properties of the compare live data attribute</t>
  </si>
  <si>
    <t>Step1:Open the EMS application dashboard page.
Step2:From the dashboard, locate and click on the devices option in the navigation menu.
Step3:Clicking on the View Live Data attribute it will shows the devices live data page.
Step4:Click on the any device Checkbox button.
Step5:Click on any radio button properties based on device selection.
Step6:Based on the selection, it will present the chart representation of the live data.</t>
  </si>
  <si>
    <t>The page should give the correct live data in graph representation that is coming correctly.</t>
  </si>
  <si>
    <t>Verifying whether the get model info button is working or not under the model detail page</t>
  </si>
  <si>
    <t>Step1:Open the EMS application dashboard page.
Step2:From the dashboard, click on the model button, which will show the model device page.
Step3:Click on the select device type dropdown button and select any device type.
Step4:Based on the device type selection, click on the select device model dropdown button.
Step5:Click on get model info button.
Step6:Leave any one field empty and click on the "Get model info" button.
Step7:Displays the error message please select type and model fields.</t>
  </si>
  <si>
    <t xml:space="preserve"> The "Get Model Info" button should only retrieve the detailed model information.If any one field is not selected, it will trigger appropriate error messages.</t>
  </si>
  <si>
    <t>Verifying whether the update model info button is working or not under the model detail page</t>
  </si>
  <si>
    <t xml:space="preserve">Step1:Open the EMS application dashboard page.
Step2:From the dashboard, click on the model button, which will show the model device page.
Step3:Click on the select device type dropdown button and select any device type.
Step4:Based on the device type selection, click on the select device model dropdown button.
Step5:Click on get model info button.
Step6:It will provide selected device model information.
Step7:If you want to update model information,Click on the Update model information button.
Step8:Displays the update model info page. We can make changes on this page.
Step9:Click on the Update Model Info button. Display the message successfully with updated model information.
</t>
  </si>
  <si>
    <t>The "Update Model Info" button should give updated model information.</t>
  </si>
  <si>
    <t>Verifying whether the delete model info button is working or not under the model detail page</t>
  </si>
  <si>
    <t xml:space="preserve">Step1:Open the EMS application dashboard page.
Step2:From the dashboard, click on the model button, which will show the model device page.
Step3:Click on the select device type dropdown button and select any device type.
Step4:Based on the device type selection, click on the select device model dropdown button.
Step5:Click on get model info button.
Step6:It will provide selected device model information.
Step7:If you want to delete model information,Click on the delete model information button.
Step8:Selected device model was deleted successfully.
</t>
  </si>
  <si>
    <t>The "Delete Model Info" button should delete the model information.</t>
  </si>
  <si>
    <t>Verify creating a new model info under the model detail page.</t>
  </si>
  <si>
    <t>Step1:Open the EMS application dashboard page.
Step2:From the dashboard, click on the model button, which will show the model device page.
Step3:Click on the Create new model info button.
Step4:Fill all the details of the select device type in dropdown, and model name, model information.
Step5:Click on create button.
Step6:Displays the successfully added new model device.</t>
  </si>
  <si>
    <t>Finally clicking the create button, you should see a success message indicating that the new model device has been created.</t>
  </si>
  <si>
    <t>Altiux_EMS_TC_ID_01</t>
  </si>
  <si>
    <t>Altiux_EMS_TC_ID_02</t>
  </si>
  <si>
    <t>Altiux_EMS_TC_ID_03</t>
  </si>
  <si>
    <t>Altiux_EMS_TC_ID_04</t>
  </si>
  <si>
    <t>Altiux_EMS_TC_ID_05</t>
  </si>
  <si>
    <t>Altiux_EMS_TC_ID_06</t>
  </si>
  <si>
    <t>Altiux_EMS_TC_ID_07</t>
  </si>
  <si>
    <t>Altiux_EMS_TC_ID_08</t>
  </si>
  <si>
    <t>Altiux_EMS_TC_ID_09</t>
  </si>
  <si>
    <t>Altiux_EMS_TC_ID_10</t>
  </si>
  <si>
    <t>Altiux_EMS_TC_ID_11</t>
  </si>
  <si>
    <t>Altiux_EMS_TC_ID_12</t>
  </si>
  <si>
    <t>Altiux_EMS_TC_ID_13</t>
  </si>
  <si>
    <t>Altiux_EMS_TC_ID_14</t>
  </si>
  <si>
    <t>Altiux_EMS_TC_ID_15</t>
  </si>
  <si>
    <t>Altiux_EMS_TC_ID_16</t>
  </si>
  <si>
    <t>Altiux_EMS_TC_ID_17</t>
  </si>
  <si>
    <t>Altiux_EMS_TC_ID_18</t>
  </si>
  <si>
    <t>Altiux_EMS_TC_ID_19</t>
  </si>
  <si>
    <t>Altiux_EMS_TC_ID_20</t>
  </si>
  <si>
    <t>Altiux_EMS_TC_ID_21</t>
  </si>
  <si>
    <t>Altiux_EMS_TC_ID_22</t>
  </si>
  <si>
    <t>Altiux_EMS_TC_ID_25</t>
  </si>
  <si>
    <t>Altiux_EMS_TC_ID_26</t>
  </si>
  <si>
    <t>Altiux_EMS_TC_ID_27</t>
  </si>
  <si>
    <t>Altiux_EMS_TC_ID_28</t>
  </si>
  <si>
    <t>Altiux_EMS_TC_ID_29</t>
  </si>
  <si>
    <t>Altiux_EMS_TC_ID_30</t>
  </si>
  <si>
    <t>Altiux_EMS_TC_ID_31</t>
  </si>
  <si>
    <t>Altiux_EMS_TC_ID_32</t>
  </si>
  <si>
    <t>Altiux_EMS_TC_ID_33</t>
  </si>
  <si>
    <t>Altiux_EMS_TC_ID_34</t>
  </si>
  <si>
    <t>Altiux_EMS_TC_ID_35</t>
  </si>
  <si>
    <t>Altiux_EMS_TC_ID_36</t>
  </si>
  <si>
    <t>Altiux_EMS_TC_ID_37</t>
  </si>
  <si>
    <t>Altiux_EMS_TC_ID_38</t>
  </si>
  <si>
    <t>Altiux_EMS_TC_ID_39</t>
  </si>
  <si>
    <t>Altiux_EMS_TC_ID_40</t>
  </si>
  <si>
    <t>Verifying whether the total device count is displayed or not under the dashboard page</t>
  </si>
  <si>
    <t>Step1:Open the EMS application dashboard page.
Step2:From the dashboard, check the total device count displayed or not.
Step3:Total devices count is equal to the active devices and inactive devices count</t>
  </si>
  <si>
    <t>Total devices count displayed correctly.</t>
  </si>
  <si>
    <t>Verifying whether the active devices count is displayed or not under the dashboard page</t>
  </si>
  <si>
    <t>Step1:Open the EMS application dashboard page.
Step2:From the dashboard, check the active devices count displayed or not.
Step3:Active devices count is equal to the total devices count substracting to the inactice devices count
--&gt;Active devices count = Total device count - Inactive devices count</t>
  </si>
  <si>
    <t>Active devices count displayed correctly.</t>
  </si>
  <si>
    <t>Verifying whether the inactive devices count is displayed or not under the dashboard page</t>
  </si>
  <si>
    <t>Step1:Open the EMS application dashboard page.
Step2:From the dashboard, check the inactive devices count displayed or not.
Step3:Inactive devices count is equal to the total devices count substracting to the actice devices count
--&gt;Inactive devices count = Total device count - active devices count</t>
  </si>
  <si>
    <t>Inactive devices count displayed correctly.</t>
  </si>
  <si>
    <t>Verifying whether the network ID is displayed or not under the dashboard page</t>
  </si>
  <si>
    <t xml:space="preserve">Step1:Open the EMS application dashboard page.
Step2From the dashboard page, check the top right-corner side network ID displayed. 
</t>
  </si>
  <si>
    <t xml:space="preserve">Network ID displayed correctly </t>
  </si>
  <si>
    <t>Verifying whether the Alarm's list is displayed or not under the dashboard page</t>
  </si>
  <si>
    <t>Step1:Open the EMS application dashboard page.
Step2From the dashboard page, 
--&gt;Verifying the all alarm's list will be displayed on dashboard page</t>
  </si>
  <si>
    <t>Step1:Open the EMS application dashboard page.
Step2:From the dashboard, locate and click on the devices option in the navigation menu.
Step3:Click on types option, open the type list page.
Step4:Click on Create new device type button.
Step5:Fill all the details of the new type device name,description,meta data
Step6:Click on create button, successfully created new device under the type device list.</t>
  </si>
  <si>
    <t>Step1:Open the EMS application dashboard page.
Step2:From the dashboard, locate and click on the devices option in the navigation menu.
Step3:Click on types option, open the types list page.
Step4:Enter the any type of device list in search box.
Step5:Selected type device should be filtered,
--&gt; means search funtionality is working fine.
Step6:Otherwise search functionality not working properly.</t>
  </si>
  <si>
    <t xml:space="preserve">Verifying whether the search functionality is working or not under the type list page </t>
  </si>
  <si>
    <t>Search functionality is working correctly. Display the selected device type.</t>
  </si>
  <si>
    <t xml:space="preserve">Step1:Open the EMS application dashboard page.
Step2:From the dashboard, locate and click on the devices option in the navigation menu.
Step3:Click on list attribute
--&gt;It will shows the devices list </t>
  </si>
  <si>
    <t>Successfully displayed list of devices information</t>
  </si>
  <si>
    <t xml:space="preserve">Step1:Open the EMS application dashboard page.
Step2:From the dashboard, locate and click on the devices option in the navigation menu.
Step3:Click on list attribute.
--&gt;It will shows the devices list.
Step4:Click on view option on any device.
--&gt;It will shows the selected device properties are displayed. </t>
  </si>
  <si>
    <t>Verifying whether the click-on view option of selected device properties is displayed or not</t>
  </si>
  <si>
    <t>Verifying whether the list of devices displayed or not</t>
  </si>
  <si>
    <t>Verifying whether the device properties are displayed or not</t>
  </si>
  <si>
    <t xml:space="preserve">Correctly displayed device property information </t>
  </si>
  <si>
    <t>Altiux_EMS_TC_ID_23</t>
  </si>
  <si>
    <t>Altiux_EMS_TC_ID_24</t>
  </si>
  <si>
    <t>Successfully displayed alarm's list on dashboard page</t>
  </si>
  <si>
    <t>View option working properly and displayed parameters of the selected device.</t>
  </si>
  <si>
    <t>User successfully logined EMS application.</t>
  </si>
  <si>
    <t>PASS</t>
  </si>
  <si>
    <t xml:space="preserve">Displayed error messege correctly </t>
  </si>
  <si>
    <t>EMS application dashboard displayed correct information</t>
  </si>
  <si>
    <t>Alarm list present is showing zero</t>
  </si>
  <si>
    <t xml:space="preserve">User information displayed correctly </t>
  </si>
  <si>
    <t>Profile details are not editable</t>
  </si>
  <si>
    <t>FAIL</t>
  </si>
  <si>
    <t xml:space="preserve">Type list displayed correctly </t>
  </si>
  <si>
    <t>Type of devices created successfully</t>
  </si>
  <si>
    <t>View option on selected device will be given meta data information correctly.</t>
  </si>
  <si>
    <t>Update meta data also working correctly.</t>
  </si>
  <si>
    <t>Device type deleted successfully</t>
  </si>
  <si>
    <t>Dropdown button is working properly.</t>
  </si>
  <si>
    <t>Search box is working properly.</t>
  </si>
  <si>
    <t>All devices list displayed correctly.</t>
  </si>
  <si>
    <t>Successfully created new device under the list attribute.</t>
  </si>
  <si>
    <t>View option on select any device, it will gives all parameters list.</t>
  </si>
  <si>
    <t xml:space="preserve">Successfully changed device parameter under the list </t>
  </si>
  <si>
    <t>Selected device successfully deleted.</t>
  </si>
  <si>
    <t xml:space="preserve">Refresh button is working properly, but present time not updated </t>
  </si>
  <si>
    <t xml:space="preserve">Button is clicking but not updated data </t>
  </si>
  <si>
    <t>Successfully coming history graph based on selected device parameter.</t>
  </si>
  <si>
    <t>The application should compare multiple device properties with live data that is coming</t>
  </si>
  <si>
    <t>Compare multi data select any devices properties based on property graph is generated correctly.</t>
  </si>
  <si>
    <t>Compare live data working properly.</t>
  </si>
  <si>
    <t xml:space="preserve">Successfully displayed meta data information based on select device and model </t>
  </si>
  <si>
    <t>Successfully upadted meta data based on select device type.</t>
  </si>
  <si>
    <t>Successfully deleted model information based selected device type.</t>
  </si>
  <si>
    <t xml:space="preserve">Successfully created new model </t>
  </si>
  <si>
    <t xml:space="preserve">EMS Application Dashboard page </t>
  </si>
  <si>
    <t>Notification button is not working properly</t>
  </si>
  <si>
    <t>UT</t>
  </si>
  <si>
    <t>Open</t>
  </si>
  <si>
    <t>Internal</t>
  </si>
  <si>
    <t xml:space="preserve">Home page notification button </t>
  </si>
  <si>
    <t xml:space="preserve">Profile details are not editable </t>
  </si>
  <si>
    <t xml:space="preserve">Home page profile details not editable </t>
  </si>
  <si>
    <t>In profile details last name is showing Hyderabad</t>
  </si>
  <si>
    <t>Home page profile details The last name is showing wrong detail information.</t>
  </si>
  <si>
    <t>Alram lists every time showing no records found only.I think alrams are not received.</t>
  </si>
  <si>
    <t>footer-level copyright and powered by clicking open the same altiux page</t>
  </si>
  <si>
    <t>The logout function is not working properly,once closed the application should not logout.</t>
  </si>
  <si>
    <t xml:space="preserve">Under The Devices Section </t>
  </si>
  <si>
    <t xml:space="preserve">All search functions are taking positive values,negative values and special characters </t>
  </si>
  <si>
    <t>All available search functions are taking all values.</t>
  </si>
  <si>
    <t>All pages footer level buttons are not used First,Previous,1,2,Last, Next</t>
  </si>
  <si>
    <t>Footer level Buttons not useful because of we have dropdown button</t>
  </si>
  <si>
    <t>when ever press the Refresh button, updated data showing 4 mins delay</t>
  </si>
  <si>
    <t xml:space="preserve">History page below dates data is not coming 
AHU Chairman side   Air Speed   21.03.2023   08.06.2023   </t>
  </si>
  <si>
    <t>View live data page and compare live data two are same thing, the difference is view live data is showing data but comapare live data is showing graph reprasentation</t>
  </si>
  <si>
    <t>Multi live data page and compare multi data two are same thing, the difference is multi live data is showing multiple devices data but comapare live data is showing graph reprasentation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</si>
</sst>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name val="Arial"/>
      <family val="2"/>
    </font>
    <font>
      <sz val="10"/>
      <name val="Times New Roman"/>
      <family val="1"/>
    </font>
    <font>
      <b/>
      <sz val="14"/>
      <name val="Times New Roman"/>
      <family val="1"/>
    </font>
    <font>
      <sz val="12"/>
      <name val="Times New Roman"/>
      <family val="1"/>
    </font>
    <font>
      <sz val="12"/>
      <color indexed="9"/>
      <name val="Times New Roman"/>
      <family val="1"/>
    </font>
    <font>
      <sz val="10"/>
      <color indexed="9"/>
      <name val="Times New Roman"/>
      <family val="1"/>
    </font>
    <font>
      <b/>
      <sz val="11"/>
      <name val="Times New Roman"/>
      <family val="1"/>
    </font>
    <font>
      <b/>
      <sz val="10"/>
      <name val="Times New Roman"/>
      <family val="1"/>
    </font>
    <font>
      <b/>
      <sz val="12"/>
      <name val="Times New Roman"/>
      <family val="1"/>
    </font>
    <font>
      <b/>
      <sz val="12"/>
      <color indexed="8"/>
      <name val="Times New Roman"/>
      <family val="1"/>
    </font>
    <font>
      <b/>
      <i/>
      <sz val="14"/>
      <name val="Times New Roman"/>
      <family val="1"/>
    </font>
    <font>
      <sz val="8"/>
      <name val="Arial"/>
      <family val="2"/>
    </font>
    <font>
      <sz val="12"/>
      <color indexed="8"/>
      <name val="Times New Roman"/>
      <family val="1"/>
    </font>
    <font>
      <i/>
      <sz val="10"/>
      <color indexed="8"/>
      <name val="Times New Roman"/>
      <family val="1"/>
    </font>
    <font>
      <sz val="8"/>
      <name val="Arial"/>
      <family val="2"/>
    </font>
    <font>
      <i/>
      <sz val="10"/>
      <name val="Times New Roman"/>
      <family val="1"/>
    </font>
    <font>
      <sz val="14"/>
      <name val="Times New Roman"/>
      <family val="1"/>
    </font>
    <font>
      <b/>
      <sz val="8"/>
      <color indexed="81"/>
      <name val="Tahoma"/>
      <family val="2"/>
    </font>
    <font>
      <sz val="9"/>
      <color indexed="81"/>
      <name val="Tahoma"/>
      <family val="2"/>
    </font>
    <font>
      <b/>
      <sz val="9"/>
      <color indexed="81"/>
      <name val="Tahoma"/>
      <family val="2"/>
    </font>
    <font>
      <sz val="10"/>
      <name val="Arial"/>
      <family val="2"/>
    </font>
    <font>
      <sz val="10"/>
      <color theme="0"/>
      <name val="Times New Roman"/>
      <family val="1"/>
    </font>
    <font>
      <u/>
      <sz val="10"/>
      <color theme="10"/>
      <name val="Arial"/>
      <family val="2"/>
    </font>
    <font>
      <b/>
      <sz val="14"/>
      <color theme="1"/>
      <name val="Times New Roman"/>
      <family val="1"/>
    </font>
    <font>
      <i/>
      <sz val="14"/>
      <color theme="1"/>
      <name val="Times New Roman"/>
      <family val="1"/>
    </font>
    <font>
      <sz val="14"/>
      <color theme="1"/>
      <name val="Times New Roman"/>
      <family val="1"/>
    </font>
    <font>
      <sz val="14"/>
      <color indexed="8"/>
      <name val="Times New Roman"/>
      <family val="1"/>
    </font>
    <font>
      <i/>
      <sz val="14"/>
      <name val="Times New Roman"/>
      <family val="1"/>
    </font>
    <font>
      <sz val="14"/>
      <name val="Arial"/>
      <family val="2"/>
    </font>
    <font>
      <sz val="14"/>
      <color rgb="FF303030"/>
      <name val="Times New Roman"/>
      <family val="1"/>
    </font>
    <font>
      <b/>
      <sz val="14"/>
      <color indexed="8"/>
      <name val="Times New Roman"/>
      <family val="1"/>
    </font>
    <font>
      <i/>
      <sz val="14"/>
      <color indexed="8"/>
      <name val="Times New Roman"/>
      <family val="1"/>
    </font>
    <font>
      <sz val="14"/>
      <color rgb="FF242424"/>
      <name val="Times New Roman"/>
      <family val="1"/>
    </font>
    <font>
      <sz val="10"/>
      <color rgb="FFFF0000"/>
      <name val="Arial"/>
      <family val="2"/>
    </font>
    <font>
      <sz val="10"/>
      <color theme="0"/>
      <name val="Arial"/>
      <family val="2"/>
    </font>
    <font>
      <b/>
      <sz val="10"/>
      <color indexed="12"/>
      <name val="Times New Roman"/>
      <family val="1"/>
    </font>
    <font>
      <b/>
      <sz val="10"/>
      <color indexed="57"/>
      <name val="Times New Roman"/>
      <family val="1"/>
    </font>
    <font>
      <sz val="10"/>
      <color indexed="10"/>
      <name val="Times New Roman"/>
      <family val="1"/>
    </font>
    <font>
      <sz val="10"/>
      <color indexed="12"/>
      <name val="Times New Roman"/>
      <family val="1"/>
    </font>
    <font>
      <sz val="10"/>
      <color indexed="17"/>
      <name val="Times New Roman"/>
      <family val="1"/>
    </font>
    <font>
      <sz val="10"/>
      <color rgb="FF000000"/>
      <name val="Times New Roman"/>
      <family val="1"/>
    </font>
    <font>
      <b/>
      <sz val="10"/>
      <color rgb="FF000000"/>
      <name val="Times New Roman"/>
      <family val="1"/>
    </font>
    <font>
      <sz val="10"/>
      <color rgb="FFFF0000"/>
      <name val="Times New Roman"/>
      <family val="1"/>
    </font>
    <font>
      <sz val="12"/>
      <color rgb="FFFF0000"/>
      <name val="Times New Roman"/>
      <family val="1"/>
    </font>
    <font>
      <b/>
      <sz val="10"/>
      <color rgb="FFFF0000"/>
      <name val="Times New Roman"/>
      <family val="1"/>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tint="-0.249977111117893"/>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rgb="FFCCFFCC"/>
        <bgColor indexed="64"/>
      </patternFill>
    </fill>
    <fill>
      <patternFill patternType="solid">
        <fgColor rgb="FF92D050"/>
        <bgColor indexed="64"/>
      </patternFill>
    </fill>
    <fill>
      <patternFill patternType="solid">
        <fgColor indexed="65"/>
        <bgColor indexed="64"/>
      </patternFill>
    </fill>
    <fill>
      <patternFill patternType="solid">
        <fgColor theme="6"/>
        <bgColor indexed="64"/>
      </patternFill>
    </fill>
  </fills>
  <borders count="60">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20" fillId="0" borderId="0"/>
    <xf numFmtId="0" fontId="22" fillId="0" borderId="0" applyNumberFormat="0" applyFill="0" applyBorder="0" applyAlignment="0" applyProtection="0"/>
  </cellStyleXfs>
  <cellXfs count="489">
    <xf numFmtId="0" fontId="0" fillId="0" borderId="0" xfId="0"/>
    <xf numFmtId="49" fontId="1" fillId="0" borderId="0" xfId="0" applyNumberFormat="1" applyFont="1" applyProtection="1">
      <protection locked="0"/>
    </xf>
    <xf numFmtId="49" fontId="1" fillId="2" borderId="0" xfId="0" applyNumberFormat="1" applyFont="1" applyFill="1" applyProtection="1">
      <protection locked="0"/>
    </xf>
    <xf numFmtId="49" fontId="4" fillId="2" borderId="0" xfId="0" applyNumberFormat="1" applyFont="1" applyFill="1" applyProtection="1">
      <protection locked="0"/>
    </xf>
    <xf numFmtId="49" fontId="4" fillId="2" borderId="0" xfId="0" applyNumberFormat="1" applyFont="1" applyFill="1" applyAlignment="1" applyProtection="1">
      <alignment horizontal="left"/>
      <protection locked="0"/>
    </xf>
    <xf numFmtId="49" fontId="4" fillId="2" borderId="0" xfId="0" applyNumberFormat="1" applyFont="1" applyFill="1" applyAlignment="1" applyProtection="1">
      <alignment horizontal="justify"/>
      <protection locked="0"/>
    </xf>
    <xf numFmtId="49" fontId="5" fillId="0" borderId="0" xfId="0" applyNumberFormat="1" applyFont="1" applyProtection="1">
      <protection locked="0"/>
    </xf>
    <xf numFmtId="49" fontId="9" fillId="2" borderId="1" xfId="0" applyNumberFormat="1" applyFont="1" applyFill="1" applyBorder="1" applyAlignment="1" applyProtection="1">
      <alignment vertical="center" wrapText="1"/>
      <protection locked="0"/>
    </xf>
    <xf numFmtId="49" fontId="9" fillId="2" borderId="2" xfId="0" applyNumberFormat="1" applyFont="1" applyFill="1" applyBorder="1" applyAlignment="1" applyProtection="1">
      <alignment vertical="center" wrapText="1"/>
      <protection locked="0"/>
    </xf>
    <xf numFmtId="49" fontId="8" fillId="2" borderId="1" xfId="0" applyNumberFormat="1" applyFont="1" applyFill="1" applyBorder="1" applyAlignment="1" applyProtection="1">
      <alignment horizontal="center" vertical="top" wrapText="1"/>
      <protection locked="0"/>
    </xf>
    <xf numFmtId="49" fontId="8" fillId="2" borderId="3" xfId="0" applyNumberFormat="1" applyFont="1" applyFill="1" applyBorder="1" applyAlignment="1" applyProtection="1">
      <alignment horizontal="center" vertical="top" wrapText="1"/>
      <protection locked="0"/>
    </xf>
    <xf numFmtId="49" fontId="9" fillId="2" borderId="3"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vertical="top"/>
      <protection locked="0"/>
    </xf>
    <xf numFmtId="49" fontId="1" fillId="2" borderId="3" xfId="0" applyNumberFormat="1" applyFont="1" applyFill="1" applyBorder="1" applyProtection="1">
      <protection locked="0"/>
    </xf>
    <xf numFmtId="49" fontId="1" fillId="2" borderId="3" xfId="0" applyNumberFormat="1" applyFont="1" applyFill="1" applyBorder="1" applyAlignment="1" applyProtection="1">
      <alignment vertical="top" wrapText="1"/>
      <protection locked="0"/>
    </xf>
    <xf numFmtId="49" fontId="1" fillId="2" borderId="3" xfId="0" applyNumberFormat="1" applyFont="1" applyFill="1" applyBorder="1" applyAlignment="1" applyProtection="1">
      <alignment wrapText="1"/>
      <protection locked="0"/>
    </xf>
    <xf numFmtId="49" fontId="1" fillId="2" borderId="0" xfId="0" applyNumberFormat="1" applyFont="1" applyFill="1" applyAlignment="1" applyProtection="1">
      <alignment wrapText="1"/>
      <protection locked="0"/>
    </xf>
    <xf numFmtId="49" fontId="7" fillId="2" borderId="3" xfId="0" applyNumberFormat="1" applyFont="1" applyFill="1" applyBorder="1" applyProtection="1">
      <protection locked="0"/>
    </xf>
    <xf numFmtId="49" fontId="1" fillId="3" borderId="3" xfId="0" applyNumberFormat="1" applyFont="1" applyFill="1" applyBorder="1"/>
    <xf numFmtId="49" fontId="7" fillId="2" borderId="4" xfId="0" applyNumberFormat="1" applyFont="1" applyFill="1" applyBorder="1" applyProtection="1">
      <protection locked="0"/>
    </xf>
    <xf numFmtId="49" fontId="1" fillId="3" borderId="4" xfId="0" applyNumberFormat="1" applyFont="1" applyFill="1" applyBorder="1"/>
    <xf numFmtId="49" fontId="1" fillId="2" borderId="1" xfId="0" applyNumberFormat="1" applyFont="1" applyFill="1" applyBorder="1" applyProtection="1">
      <protection locked="0"/>
    </xf>
    <xf numFmtId="49" fontId="7" fillId="2" borderId="0" xfId="0" applyNumberFormat="1" applyFont="1" applyFill="1" applyAlignment="1" applyProtection="1">
      <alignment horizontal="center"/>
      <protection locked="0"/>
    </xf>
    <xf numFmtId="49" fontId="1" fillId="3" borderId="3" xfId="0" applyNumberFormat="1" applyFont="1" applyFill="1" applyBorder="1" applyAlignment="1">
      <alignment vertical="center"/>
    </xf>
    <xf numFmtId="49" fontId="6" fillId="2" borderId="0" xfId="0" applyNumberFormat="1" applyFont="1" applyFill="1" applyAlignment="1" applyProtection="1">
      <alignment horizontal="left" vertical="top" wrapText="1"/>
      <protection locked="0"/>
    </xf>
    <xf numFmtId="49" fontId="5" fillId="2" borderId="0" xfId="0" applyNumberFormat="1" applyFont="1" applyFill="1" applyAlignment="1" applyProtection="1">
      <alignment horizontal="left" vertical="top" wrapText="1"/>
      <protection locked="0"/>
    </xf>
    <xf numFmtId="49" fontId="5" fillId="2" borderId="0" xfId="0" applyNumberFormat="1" applyFont="1" applyFill="1" applyAlignment="1" applyProtection="1">
      <alignment horizontal="left" vertical="top"/>
      <protection locked="0"/>
    </xf>
    <xf numFmtId="49" fontId="1" fillId="2" borderId="0" xfId="0" applyNumberFormat="1" applyFont="1" applyFill="1" applyAlignment="1" applyProtection="1">
      <alignment horizontal="left" vertical="top" wrapText="1"/>
      <protection locked="0"/>
    </xf>
    <xf numFmtId="49" fontId="8" fillId="2" borderId="3"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vertical="top" wrapText="1"/>
      <protection locked="0"/>
    </xf>
    <xf numFmtId="49" fontId="8" fillId="0" borderId="3" xfId="0" applyNumberFormat="1" applyFont="1" applyBorder="1" applyAlignment="1" applyProtection="1">
      <alignment vertical="top" wrapText="1"/>
      <protection locked="0"/>
    </xf>
    <xf numFmtId="49" fontId="1" fillId="0" borderId="0" xfId="0" applyNumberFormat="1" applyFont="1" applyAlignment="1" applyProtection="1">
      <alignment horizontal="left"/>
      <protection locked="0"/>
    </xf>
    <xf numFmtId="49" fontId="3" fillId="2" borderId="0" xfId="0" applyNumberFormat="1" applyFont="1" applyFill="1" applyProtection="1">
      <protection locked="0"/>
    </xf>
    <xf numFmtId="49" fontId="2" fillId="2" borderId="0" xfId="0" applyNumberFormat="1" applyFont="1" applyFill="1" applyProtection="1">
      <protection locked="0"/>
    </xf>
    <xf numFmtId="49" fontId="9" fillId="2" borderId="4" xfId="0" applyNumberFormat="1" applyFont="1" applyFill="1" applyBorder="1" applyAlignment="1" applyProtection="1">
      <alignment vertical="center" wrapText="1"/>
      <protection locked="0"/>
    </xf>
    <xf numFmtId="49" fontId="9" fillId="2" borderId="5" xfId="0" applyNumberFormat="1" applyFont="1" applyFill="1" applyBorder="1" applyAlignment="1" applyProtection="1">
      <alignment vertical="center" wrapText="1"/>
      <protection locked="0"/>
    </xf>
    <xf numFmtId="49" fontId="1" fillId="2" borderId="6" xfId="0" applyNumberFormat="1" applyFont="1" applyFill="1" applyBorder="1" applyProtection="1">
      <protection locked="0"/>
    </xf>
    <xf numFmtId="49" fontId="1" fillId="2" borderId="6" xfId="0" applyNumberFormat="1" applyFont="1" applyFill="1" applyBorder="1" applyAlignment="1" applyProtection="1">
      <alignment wrapText="1"/>
      <protection locked="0"/>
    </xf>
    <xf numFmtId="49" fontId="1" fillId="0" borderId="0" xfId="0" applyNumberFormat="1" applyFont="1" applyAlignment="1" applyProtection="1">
      <alignment wrapText="1"/>
      <protection locked="0"/>
    </xf>
    <xf numFmtId="49" fontId="9" fillId="2" borderId="0" xfId="0" applyNumberFormat="1" applyFont="1" applyFill="1" applyAlignment="1" applyProtection="1">
      <alignment horizontal="center" vertical="center" wrapText="1"/>
      <protection locked="0"/>
    </xf>
    <xf numFmtId="49" fontId="1" fillId="3" borderId="3" xfId="0" applyNumberFormat="1"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7" fillId="0" borderId="0" xfId="0" applyFont="1" applyAlignment="1">
      <alignment horizontal="left" vertical="center" wrapText="1"/>
    </xf>
    <xf numFmtId="0" fontId="1" fillId="0" borderId="18" xfId="0" applyFont="1" applyBorder="1" applyAlignment="1">
      <alignment horizontal="left" vertical="top" wrapText="1"/>
    </xf>
    <xf numFmtId="0" fontId="7" fillId="0" borderId="0" xfId="0" applyFont="1" applyAlignment="1">
      <alignment horizontal="left" vertical="top"/>
    </xf>
    <xf numFmtId="0" fontId="1" fillId="0" borderId="0" xfId="0" applyFont="1" applyAlignment="1">
      <alignment horizontal="left" vertical="top" wrapText="1"/>
    </xf>
    <xf numFmtId="0" fontId="7" fillId="0" borderId="0" xfId="0" applyFont="1" applyAlignment="1">
      <alignment horizontal="left" vertical="top" wrapText="1"/>
    </xf>
    <xf numFmtId="0" fontId="1" fillId="0" borderId="20" xfId="0" applyFont="1" applyBorder="1" applyAlignment="1">
      <alignment horizontal="left" vertical="center" wrapText="1"/>
    </xf>
    <xf numFmtId="0" fontId="1" fillId="0" borderId="9" xfId="0" applyFont="1" applyBorder="1" applyAlignment="1">
      <alignment horizontal="left" vertical="center" wrapText="1"/>
    </xf>
    <xf numFmtId="0" fontId="1" fillId="0" borderId="21" xfId="0" applyFont="1" applyBorder="1" applyAlignment="1">
      <alignment horizontal="left" vertical="center" wrapText="1"/>
    </xf>
    <xf numFmtId="0" fontId="16" fillId="2" borderId="0" xfId="0" applyFont="1" applyFill="1" applyAlignment="1" applyProtection="1">
      <alignment horizontal="left" vertical="center"/>
      <protection locked="0"/>
    </xf>
    <xf numFmtId="2" fontId="16" fillId="2" borderId="0" xfId="0" applyNumberFormat="1" applyFont="1" applyFill="1" applyAlignment="1" applyProtection="1">
      <alignment horizontal="left" vertical="center"/>
      <protection hidden="1"/>
    </xf>
    <xf numFmtId="164" fontId="16" fillId="2" borderId="0" xfId="0" applyNumberFormat="1" applyFont="1" applyFill="1" applyAlignment="1" applyProtection="1">
      <alignment horizontal="left" vertical="center"/>
      <protection hidden="1"/>
    </xf>
    <xf numFmtId="0" fontId="1" fillId="2" borderId="0" xfId="0" applyFont="1" applyFill="1" applyProtection="1">
      <protection locked="0"/>
    </xf>
    <xf numFmtId="0" fontId="1" fillId="0" borderId="0" xfId="0" applyFont="1" applyProtection="1">
      <protection locked="0"/>
    </xf>
    <xf numFmtId="164" fontId="1" fillId="2" borderId="3" xfId="0" applyNumberFormat="1" applyFont="1" applyFill="1" applyBorder="1" applyAlignment="1" applyProtection="1">
      <alignment horizontal="center" vertical="center" wrapText="1"/>
      <protection locked="0"/>
    </xf>
    <xf numFmtId="2" fontId="1" fillId="2" borderId="0" xfId="0" applyNumberFormat="1" applyFont="1" applyFill="1" applyAlignment="1" applyProtection="1">
      <alignment horizontal="center" vertical="center" wrapText="1"/>
      <protection locked="0"/>
    </xf>
    <xf numFmtId="164" fontId="1" fillId="2" borderId="0" xfId="0" applyNumberFormat="1" applyFont="1" applyFill="1" applyAlignment="1" applyProtection="1">
      <alignment horizontal="center" vertical="center" wrapText="1"/>
      <protection locked="0"/>
    </xf>
    <xf numFmtId="0" fontId="1" fillId="2" borderId="0" xfId="0" applyFont="1" applyFill="1" applyAlignment="1" applyProtection="1">
      <alignment horizontal="left" vertical="center" wrapText="1"/>
      <protection locked="0"/>
    </xf>
    <xf numFmtId="0" fontId="15" fillId="0" borderId="0" xfId="0" applyFont="1" applyAlignment="1">
      <alignment horizontal="left" vertical="top"/>
    </xf>
    <xf numFmtId="0" fontId="1" fillId="0" borderId="0" xfId="1" applyFont="1" applyAlignment="1">
      <alignment horizontal="center" vertical="center"/>
    </xf>
    <xf numFmtId="0" fontId="1" fillId="2" borderId="0" xfId="1" applyFont="1" applyFill="1"/>
    <xf numFmtId="0" fontId="1" fillId="0" borderId="0" xfId="1" applyFont="1"/>
    <xf numFmtId="0" fontId="7" fillId="6" borderId="3" xfId="1" applyFont="1" applyFill="1" applyBorder="1" applyAlignment="1">
      <alignment horizontal="center" vertical="center" wrapText="1"/>
    </xf>
    <xf numFmtId="0" fontId="1" fillId="3" borderId="3" xfId="1" applyFont="1" applyFill="1" applyBorder="1" applyAlignment="1">
      <alignment horizontal="center" vertical="center"/>
    </xf>
    <xf numFmtId="0" fontId="1" fillId="3" borderId="3" xfId="1" applyFont="1" applyFill="1" applyBorder="1" applyAlignment="1">
      <alignment horizontal="left" vertical="center"/>
    </xf>
    <xf numFmtId="0" fontId="1" fillId="7" borderId="3" xfId="1" applyFont="1" applyFill="1" applyBorder="1" applyAlignment="1">
      <alignment horizontal="left" vertical="center" wrapText="1"/>
    </xf>
    <xf numFmtId="0" fontId="1" fillId="8" borderId="3" xfId="1" applyFont="1" applyFill="1" applyBorder="1" applyAlignment="1">
      <alignment horizontal="left" vertical="center" wrapText="1"/>
    </xf>
    <xf numFmtId="164" fontId="1" fillId="8" borderId="3" xfId="1" applyNumberFormat="1" applyFont="1" applyFill="1" applyBorder="1" applyAlignment="1">
      <alignment horizontal="left" vertical="center" wrapText="1"/>
    </xf>
    <xf numFmtId="0" fontId="1" fillId="0" borderId="0" xfId="1" applyFont="1" applyAlignment="1">
      <alignment horizontal="left" vertical="top"/>
    </xf>
    <xf numFmtId="0" fontId="1" fillId="3" borderId="24" xfId="1" applyFont="1" applyFill="1" applyBorder="1" applyAlignment="1">
      <alignment horizontal="left" vertical="center"/>
    </xf>
    <xf numFmtId="0" fontId="1" fillId="7" borderId="24" xfId="1" applyFont="1" applyFill="1" applyBorder="1" applyAlignment="1">
      <alignment horizontal="left" vertical="center" wrapText="1"/>
    </xf>
    <xf numFmtId="0" fontId="21" fillId="0" borderId="0" xfId="0" applyFont="1" applyAlignment="1" applyProtection="1">
      <alignment wrapText="1" readingOrder="1"/>
      <protection hidden="1"/>
    </xf>
    <xf numFmtId="0" fontId="7" fillId="6" borderId="2" xfId="1" applyFont="1" applyFill="1" applyBorder="1" applyAlignment="1">
      <alignment horizontal="center" vertical="center" wrapText="1"/>
    </xf>
    <xf numFmtId="0" fontId="7" fillId="6" borderId="6" xfId="1" applyFont="1" applyFill="1" applyBorder="1" applyAlignment="1">
      <alignment horizontal="center" vertical="center" wrapText="1"/>
    </xf>
    <xf numFmtId="0" fontId="1" fillId="2" borderId="0" xfId="1" applyFont="1" applyFill="1" applyAlignment="1">
      <alignment horizontal="center" vertical="center" wrapText="1"/>
    </xf>
    <xf numFmtId="0" fontId="21" fillId="0" borderId="0" xfId="0" applyFont="1" applyAlignment="1" applyProtection="1">
      <alignment wrapText="1"/>
      <protection hidden="1"/>
    </xf>
    <xf numFmtId="0" fontId="1" fillId="0" borderId="0" xfId="1" applyFont="1" applyAlignment="1">
      <alignment horizontal="center" vertical="center" wrapText="1"/>
    </xf>
    <xf numFmtId="0" fontId="1" fillId="5" borderId="47" xfId="0" applyFont="1" applyFill="1" applyBorder="1" applyAlignment="1" applyProtection="1">
      <alignment horizontal="center" vertical="center" wrapText="1"/>
      <protection locked="0"/>
    </xf>
    <xf numFmtId="0" fontId="7" fillId="5" borderId="19" xfId="0" applyFont="1" applyFill="1" applyBorder="1" applyAlignment="1">
      <alignment horizontal="center" vertical="center" wrapText="1"/>
    </xf>
    <xf numFmtId="0" fontId="1" fillId="0" borderId="39" xfId="0" applyFont="1" applyBorder="1" applyAlignment="1">
      <alignment vertical="center" wrapText="1"/>
    </xf>
    <xf numFmtId="0" fontId="1" fillId="0" borderId="35" xfId="0" applyFont="1" applyBorder="1" applyAlignment="1">
      <alignment vertical="center" wrapText="1"/>
    </xf>
    <xf numFmtId="0" fontId="7" fillId="5" borderId="38" xfId="0" applyFont="1" applyFill="1" applyBorder="1" applyAlignment="1">
      <alignment horizontal="center" vertical="center" wrapText="1"/>
    </xf>
    <xf numFmtId="0" fontId="1" fillId="0" borderId="39" xfId="0" applyFont="1" applyBorder="1" applyAlignment="1">
      <alignment horizontal="left" vertical="center" wrapText="1"/>
    </xf>
    <xf numFmtId="0" fontId="1" fillId="0" borderId="0" xfId="0" applyFont="1" applyAlignment="1">
      <alignment horizontal="left" vertical="center" wrapText="1"/>
    </xf>
    <xf numFmtId="0" fontId="1" fillId="0" borderId="45" xfId="0" applyFont="1" applyBorder="1" applyAlignment="1">
      <alignment horizontal="left" vertical="center" wrapText="1"/>
    </xf>
    <xf numFmtId="0" fontId="1" fillId="0" borderId="0" xfId="0" applyFont="1" applyAlignment="1">
      <alignment horizontal="left" vertical="top"/>
    </xf>
    <xf numFmtId="0" fontId="22" fillId="0" borderId="0" xfId="2" applyFill="1" applyAlignment="1">
      <alignment horizontal="left" vertical="top"/>
    </xf>
    <xf numFmtId="0" fontId="1" fillId="0" borderId="0" xfId="0" applyFont="1" applyAlignment="1">
      <alignment horizontal="center" vertical="center" wrapText="1"/>
    </xf>
    <xf numFmtId="0" fontId="1" fillId="0" borderId="0" xfId="0" applyFont="1" applyAlignment="1">
      <alignment vertical="center" wrapText="1"/>
    </xf>
    <xf numFmtId="0" fontId="22" fillId="0" borderId="0" xfId="2" applyFill="1" applyAlignment="1">
      <alignment vertical="top" wrapText="1"/>
    </xf>
    <xf numFmtId="0" fontId="22" fillId="0" borderId="45" xfId="2" applyFill="1" applyBorder="1" applyAlignment="1">
      <alignment vertical="top" wrapText="1"/>
    </xf>
    <xf numFmtId="0" fontId="1" fillId="2" borderId="3" xfId="0" applyFont="1" applyFill="1" applyBorder="1" applyAlignment="1" applyProtection="1">
      <alignment horizontal="left" vertical="center" wrapText="1"/>
      <protection locked="0"/>
    </xf>
    <xf numFmtId="0" fontId="7" fillId="4" borderId="48" xfId="0" applyFont="1" applyFill="1" applyBorder="1" applyAlignment="1" applyProtection="1">
      <alignment horizontal="center" vertical="center" wrapText="1"/>
      <protection locked="0"/>
    </xf>
    <xf numFmtId="0" fontId="7" fillId="4" borderId="54" xfId="0" applyFont="1" applyFill="1" applyBorder="1" applyAlignment="1" applyProtection="1">
      <alignment horizontal="center" vertical="center" wrapText="1"/>
      <protection locked="0"/>
    </xf>
    <xf numFmtId="0" fontId="7" fillId="4" borderId="56" xfId="0" applyFont="1" applyFill="1" applyBorder="1" applyAlignment="1" applyProtection="1">
      <alignment horizontal="center" vertical="center" wrapText="1"/>
      <protection locked="0"/>
    </xf>
    <xf numFmtId="0" fontId="7" fillId="4" borderId="57" xfId="0" applyFont="1" applyFill="1" applyBorder="1" applyAlignment="1" applyProtection="1">
      <alignment horizontal="center" vertical="center" wrapText="1"/>
      <protection locked="0"/>
    </xf>
    <xf numFmtId="0" fontId="7" fillId="4" borderId="49" xfId="0" applyFont="1" applyFill="1" applyBorder="1" applyAlignment="1" applyProtection="1">
      <alignment horizontal="center" vertical="center" wrapText="1"/>
      <protection locked="0"/>
    </xf>
    <xf numFmtId="2" fontId="1" fillId="2" borderId="3" xfId="0" applyNumberFormat="1" applyFont="1" applyFill="1" applyBorder="1" applyAlignment="1" applyProtection="1">
      <alignment horizontal="center" vertical="center" wrapText="1"/>
      <protection locked="0"/>
    </xf>
    <xf numFmtId="0" fontId="1" fillId="10" borderId="3" xfId="1" applyFont="1" applyFill="1" applyBorder="1" applyAlignment="1">
      <alignment horizontal="left" vertical="center"/>
    </xf>
    <xf numFmtId="0" fontId="1" fillId="10" borderId="3" xfId="1" applyFont="1" applyFill="1" applyBorder="1" applyAlignment="1">
      <alignment horizontal="left" vertical="center" wrapText="1"/>
    </xf>
    <xf numFmtId="0" fontId="16" fillId="0" borderId="3" xfId="0" applyFont="1" applyBorder="1" applyAlignment="1" applyProtection="1">
      <alignment horizontal="center" vertical="center" wrapText="1"/>
      <protection locked="0"/>
    </xf>
    <xf numFmtId="0" fontId="16" fillId="0" borderId="3" xfId="0" applyFont="1" applyBorder="1" applyAlignment="1">
      <alignment horizontal="center" vertical="center"/>
    </xf>
    <xf numFmtId="0" fontId="16" fillId="0" borderId="6" xfId="0" applyFont="1" applyBorder="1" applyAlignment="1" applyProtection="1">
      <alignment vertical="center" wrapText="1"/>
      <protection locked="0"/>
    </xf>
    <xf numFmtId="0" fontId="16" fillId="0" borderId="3" xfId="0" applyFont="1" applyBorder="1" applyAlignment="1" applyProtection="1">
      <alignment horizontal="left" vertical="center" wrapText="1"/>
      <protection locked="0"/>
    </xf>
    <xf numFmtId="0" fontId="26" fillId="0" borderId="0" xfId="0" applyFont="1" applyProtection="1">
      <protection locked="0"/>
    </xf>
    <xf numFmtId="0" fontId="16" fillId="0" borderId="0" xfId="0" applyFont="1" applyAlignment="1">
      <alignment horizontal="center" vertical="center"/>
    </xf>
    <xf numFmtId="0" fontId="26" fillId="2" borderId="0" xfId="0" applyFont="1" applyFill="1" applyProtection="1">
      <protection locked="0"/>
    </xf>
    <xf numFmtId="0" fontId="28" fillId="0" borderId="3" xfId="0" applyFont="1" applyBorder="1" applyAlignment="1">
      <alignment wrapText="1"/>
    </xf>
    <xf numFmtId="0" fontId="22" fillId="0" borderId="0" xfId="2" applyAlignment="1">
      <alignment horizontal="left" vertical="top"/>
    </xf>
    <xf numFmtId="0" fontId="1" fillId="0" borderId="0" xfId="0" applyFont="1" applyAlignment="1">
      <alignment horizontal="left" vertical="center"/>
    </xf>
    <xf numFmtId="0" fontId="2" fillId="2" borderId="6" xfId="0" applyFont="1" applyFill="1" applyBorder="1" applyAlignment="1" applyProtection="1">
      <alignment horizontal="center" vertical="center" wrapText="1"/>
      <protection locked="0"/>
    </xf>
    <xf numFmtId="0" fontId="2" fillId="0" borderId="4" xfId="0" applyFont="1" applyBorder="1" applyAlignment="1">
      <alignment horizontal="center" vertical="center"/>
    </xf>
    <xf numFmtId="0" fontId="26" fillId="0" borderId="3" xfId="0" applyFont="1" applyBorder="1" applyAlignment="1" applyProtection="1">
      <alignment horizontal="center"/>
      <protection locked="0"/>
    </xf>
    <xf numFmtId="0" fontId="16" fillId="5" borderId="3" xfId="0" applyFont="1" applyFill="1" applyBorder="1" applyAlignment="1">
      <alignment horizontal="left" vertical="center"/>
    </xf>
    <xf numFmtId="1" fontId="16" fillId="5" borderId="3" xfId="0" applyNumberFormat="1" applyFont="1" applyFill="1" applyBorder="1" applyAlignment="1">
      <alignment horizontal="center" vertical="center"/>
    </xf>
    <xf numFmtId="1" fontId="16" fillId="5" borderId="3" xfId="0" applyNumberFormat="1" applyFont="1" applyFill="1" applyBorder="1" applyAlignment="1" applyProtection="1">
      <alignment horizontal="center" vertical="center"/>
      <protection locked="0"/>
    </xf>
    <xf numFmtId="1" fontId="16" fillId="0" borderId="3" xfId="0" applyNumberFormat="1" applyFont="1" applyBorder="1" applyAlignment="1" applyProtection="1">
      <alignment horizontal="center" vertical="center"/>
      <protection locked="0"/>
    </xf>
    <xf numFmtId="0" fontId="30" fillId="0" borderId="3" xfId="0" applyFont="1" applyBorder="1" applyAlignment="1" applyProtection="1">
      <alignment horizontal="right"/>
      <protection locked="0"/>
    </xf>
    <xf numFmtId="0" fontId="16" fillId="5" borderId="3" xfId="0" applyFont="1" applyFill="1" applyBorder="1" applyAlignment="1">
      <alignment horizontal="center" vertical="center"/>
    </xf>
    <xf numFmtId="0" fontId="31" fillId="0" borderId="0" xfId="0" applyFont="1" applyProtection="1">
      <protection locked="0"/>
    </xf>
    <xf numFmtId="0" fontId="27" fillId="0" borderId="0" xfId="0" applyFont="1"/>
    <xf numFmtId="0" fontId="27" fillId="0" borderId="18" xfId="0" applyFont="1" applyBorder="1" applyAlignment="1">
      <alignment vertical="center"/>
    </xf>
    <xf numFmtId="1" fontId="16" fillId="0" borderId="0" xfId="0" applyNumberFormat="1" applyFont="1" applyAlignment="1">
      <alignment horizontal="center" vertical="center"/>
    </xf>
    <xf numFmtId="0" fontId="2" fillId="0" borderId="0" xfId="0" applyFont="1"/>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24" xfId="0" applyFont="1" applyBorder="1" applyAlignment="1">
      <alignment horizontal="center" vertical="center" wrapText="1"/>
    </xf>
    <xf numFmtId="2" fontId="16" fillId="0" borderId="4" xfId="0" applyNumberFormat="1" applyFont="1" applyBorder="1" applyAlignment="1" applyProtection="1">
      <alignment horizontal="center" vertical="center"/>
      <protection locked="0"/>
    </xf>
    <xf numFmtId="2" fontId="16" fillId="0" borderId="41" xfId="0" applyNumberFormat="1" applyFont="1" applyBorder="1" applyAlignment="1" applyProtection="1">
      <alignment horizontal="center" vertical="center"/>
      <protection locked="0"/>
    </xf>
    <xf numFmtId="2" fontId="16" fillId="0" borderId="24" xfId="0" applyNumberFormat="1" applyFont="1" applyBorder="1" applyAlignment="1" applyProtection="1">
      <alignment horizontal="center" vertical="center"/>
      <protection locked="0"/>
    </xf>
    <xf numFmtId="2" fontId="16" fillId="5" borderId="3" xfId="0" applyNumberFormat="1" applyFont="1" applyFill="1" applyBorder="1" applyAlignment="1" applyProtection="1">
      <alignment horizontal="center" vertical="center"/>
      <protection locked="0"/>
    </xf>
    <xf numFmtId="2" fontId="16" fillId="5" borderId="3" xfId="0" applyNumberFormat="1" applyFont="1" applyFill="1" applyBorder="1" applyAlignment="1">
      <alignment horizontal="center" vertical="center"/>
    </xf>
    <xf numFmtId="2" fontId="16" fillId="0" borderId="0" xfId="0" applyNumberFormat="1" applyFont="1" applyAlignment="1" applyProtection="1">
      <alignment horizontal="center" vertical="center"/>
      <protection locked="0"/>
    </xf>
    <xf numFmtId="2" fontId="16" fillId="0" borderId="0" xfId="0" applyNumberFormat="1" applyFont="1" applyAlignment="1">
      <alignment horizontal="center" vertical="center"/>
    </xf>
    <xf numFmtId="0" fontId="2" fillId="2" borderId="3" xfId="0" applyFont="1" applyFill="1" applyBorder="1" applyAlignment="1" applyProtection="1">
      <alignment horizontal="center" vertical="center" wrapText="1"/>
      <protection locked="0"/>
    </xf>
    <xf numFmtId="0" fontId="32" fillId="0" borderId="3" xfId="0" applyFont="1" applyBorder="1" applyAlignment="1">
      <alignment wrapText="1"/>
    </xf>
    <xf numFmtId="0" fontId="2" fillId="2" borderId="3" xfId="0" applyFont="1" applyFill="1" applyBorder="1" applyAlignment="1" applyProtection="1">
      <alignment vertical="center" wrapText="1"/>
      <protection locked="0"/>
    </xf>
    <xf numFmtId="0" fontId="26" fillId="0" borderId="3" xfId="0" applyFont="1" applyBorder="1" applyAlignment="1" applyProtection="1">
      <alignment wrapText="1"/>
      <protection locked="0"/>
    </xf>
    <xf numFmtId="0" fontId="16" fillId="0" borderId="3" xfId="0" applyFont="1" applyBorder="1" applyAlignment="1">
      <alignment horizontal="center" vertical="center" wrapText="1"/>
    </xf>
    <xf numFmtId="0" fontId="16" fillId="0" borderId="6" xfId="0" applyFont="1" applyBorder="1" applyAlignment="1" applyProtection="1">
      <alignment horizontal="left" vertical="center" wrapText="1"/>
      <protection locked="0"/>
    </xf>
    <xf numFmtId="0" fontId="16" fillId="0" borderId="2" xfId="0" applyFont="1" applyBorder="1" applyAlignment="1" applyProtection="1">
      <alignment horizontal="left" vertical="center" wrapText="1"/>
      <protection locked="0"/>
    </xf>
    <xf numFmtId="0" fontId="16" fillId="11" borderId="3" xfId="0" applyFont="1" applyFill="1" applyBorder="1" applyAlignment="1" applyProtection="1">
      <alignment horizontal="left" vertical="center" wrapText="1"/>
      <protection locked="0"/>
    </xf>
    <xf numFmtId="0" fontId="25" fillId="0" borderId="3" xfId="0" applyFont="1" applyBorder="1" applyAlignment="1" applyProtection="1">
      <alignment horizontal="center" vertical="center" wrapText="1"/>
      <protection locked="0"/>
    </xf>
    <xf numFmtId="0" fontId="25" fillId="0" borderId="3" xfId="0" applyFont="1" applyBorder="1" applyAlignment="1">
      <alignment horizontal="center" vertical="center"/>
    </xf>
    <xf numFmtId="0" fontId="25" fillId="0" borderId="3" xfId="0" applyFont="1" applyBorder="1" applyAlignment="1">
      <alignment wrapText="1"/>
    </xf>
    <xf numFmtId="0" fontId="25" fillId="0" borderId="6" xfId="0" applyFont="1" applyBorder="1" applyAlignment="1" applyProtection="1">
      <alignment horizontal="left" vertical="center" wrapText="1"/>
      <protection locked="0"/>
    </xf>
    <xf numFmtId="0" fontId="25" fillId="0" borderId="3" xfId="0" applyFont="1" applyBorder="1" applyAlignment="1" applyProtection="1">
      <alignment horizontal="left" vertical="center" wrapText="1"/>
      <protection locked="0"/>
    </xf>
    <xf numFmtId="0" fontId="25" fillId="0" borderId="3" xfId="0" applyFont="1" applyBorder="1" applyAlignment="1" applyProtection="1">
      <alignment vertical="center" wrapText="1"/>
      <protection locked="0"/>
    </xf>
    <xf numFmtId="0" fontId="25" fillId="0" borderId="0" xfId="0" applyFont="1" applyProtection="1">
      <protection locked="0"/>
    </xf>
    <xf numFmtId="0" fontId="23" fillId="0" borderId="3" xfId="0" applyFont="1" applyBorder="1" applyAlignment="1" applyProtection="1">
      <alignment vertical="center" wrapText="1"/>
      <protection locked="0"/>
    </xf>
    <xf numFmtId="0" fontId="23" fillId="0" borderId="1" xfId="0" applyFont="1" applyBorder="1"/>
    <xf numFmtId="0" fontId="23" fillId="0" borderId="2" xfId="0" applyFont="1" applyBorder="1"/>
    <xf numFmtId="0" fontId="23" fillId="0" borderId="4" xfId="0" applyFont="1" applyBorder="1" applyAlignment="1">
      <alignment horizontal="center" vertical="center" wrapText="1"/>
    </xf>
    <xf numFmtId="0" fontId="23" fillId="0" borderId="4" xfId="0" applyFont="1" applyBorder="1" applyAlignment="1">
      <alignment horizontal="center" vertical="center"/>
    </xf>
    <xf numFmtId="0" fontId="23" fillId="0" borderId="3" xfId="0" applyFont="1" applyBorder="1" applyAlignment="1">
      <alignment horizontal="center" vertical="center"/>
    </xf>
    <xf numFmtId="0" fontId="23" fillId="0" borderId="6" xfId="0" applyFont="1" applyBorder="1" applyAlignment="1">
      <alignment horizontal="center" vertical="center"/>
    </xf>
    <xf numFmtId="0" fontId="23" fillId="0" borderId="24" xfId="0" applyFont="1" applyBorder="1" applyAlignment="1">
      <alignment horizontal="center" vertical="center" wrapText="1"/>
    </xf>
    <xf numFmtId="0" fontId="25" fillId="0" borderId="3" xfId="0" applyFont="1" applyBorder="1" applyAlignment="1" applyProtection="1">
      <alignment horizontal="center"/>
      <protection locked="0"/>
    </xf>
    <xf numFmtId="0" fontId="25" fillId="0" borderId="3" xfId="0" applyFont="1" applyBorder="1" applyAlignment="1">
      <alignment horizontal="left" vertical="center"/>
    </xf>
    <xf numFmtId="1" fontId="25" fillId="0" borderId="3" xfId="0" applyNumberFormat="1" applyFont="1" applyBorder="1" applyAlignment="1">
      <alignment horizontal="center" vertical="center"/>
    </xf>
    <xf numFmtId="1" fontId="25" fillId="0" borderId="3" xfId="0" applyNumberFormat="1" applyFont="1" applyBorder="1" applyAlignment="1" applyProtection="1">
      <alignment horizontal="center" vertical="center"/>
      <protection locked="0"/>
    </xf>
    <xf numFmtId="2" fontId="25" fillId="0" borderId="4" xfId="0" applyNumberFormat="1" applyFont="1" applyBorder="1" applyAlignment="1" applyProtection="1">
      <alignment horizontal="center" vertical="center"/>
      <protection locked="0"/>
    </xf>
    <xf numFmtId="0" fontId="25" fillId="0" borderId="3" xfId="0" applyFont="1" applyBorder="1" applyProtection="1">
      <protection locked="0"/>
    </xf>
    <xf numFmtId="2" fontId="25" fillId="0" borderId="41" xfId="0" applyNumberFormat="1" applyFont="1" applyBorder="1" applyAlignment="1" applyProtection="1">
      <alignment horizontal="center" vertical="center"/>
      <protection locked="0"/>
    </xf>
    <xf numFmtId="2" fontId="25" fillId="0" borderId="24" xfId="0" applyNumberFormat="1" applyFont="1" applyBorder="1" applyAlignment="1" applyProtection="1">
      <alignment horizontal="center" vertical="center"/>
      <protection locked="0"/>
    </xf>
    <xf numFmtId="0" fontId="23" fillId="0" borderId="3" xfId="0" applyFont="1" applyBorder="1" applyAlignment="1" applyProtection="1">
      <alignment horizontal="right"/>
      <protection locked="0"/>
    </xf>
    <xf numFmtId="2" fontId="25" fillId="0" borderId="3" xfId="0" applyNumberFormat="1" applyFont="1" applyBorder="1" applyAlignment="1" applyProtection="1">
      <alignment horizontal="center" vertical="center"/>
      <protection locked="0"/>
    </xf>
    <xf numFmtId="2" fontId="25" fillId="0" borderId="3" xfId="0" applyNumberFormat="1" applyFont="1" applyBorder="1" applyAlignment="1">
      <alignment horizontal="center" vertical="center"/>
    </xf>
    <xf numFmtId="0" fontId="25" fillId="0" borderId="0" xfId="0" applyFont="1" applyAlignment="1">
      <alignment horizontal="center" vertical="center"/>
    </xf>
    <xf numFmtId="0" fontId="24" fillId="0" borderId="0" xfId="0" applyFont="1" applyProtection="1">
      <protection locked="0"/>
    </xf>
    <xf numFmtId="1" fontId="25" fillId="0" borderId="0" xfId="0" applyNumberFormat="1" applyFont="1" applyAlignment="1">
      <alignment horizontal="center" vertical="center"/>
    </xf>
    <xf numFmtId="2" fontId="25" fillId="0" borderId="0" xfId="0" applyNumberFormat="1" applyFont="1" applyAlignment="1">
      <alignment horizontal="center" vertical="center"/>
    </xf>
    <xf numFmtId="0" fontId="24" fillId="0" borderId="0" xfId="0" applyFont="1"/>
    <xf numFmtId="0" fontId="24" fillId="0" borderId="18" xfId="0" applyFont="1" applyBorder="1" applyAlignment="1">
      <alignment vertical="center"/>
    </xf>
    <xf numFmtId="0" fontId="23" fillId="0" borderId="6" xfId="0" applyFont="1" applyBorder="1" applyAlignment="1" applyProtection="1">
      <alignment horizontal="center" vertical="center" wrapText="1"/>
      <protection locked="0"/>
    </xf>
    <xf numFmtId="0" fontId="23" fillId="0" borderId="3" xfId="0" applyFont="1" applyBorder="1" applyAlignment="1" applyProtection="1">
      <alignment horizontal="center" vertical="center" wrapText="1"/>
      <protection locked="0"/>
    </xf>
    <xf numFmtId="0" fontId="16" fillId="0" borderId="3" xfId="0" applyFont="1" applyBorder="1" applyAlignment="1" applyProtection="1">
      <alignment vertical="center" wrapText="1"/>
      <protection locked="0"/>
    </xf>
    <xf numFmtId="0" fontId="16" fillId="0" borderId="0" xfId="0" applyFont="1" applyAlignment="1">
      <alignment horizontal="center" vertical="center" wrapText="1"/>
    </xf>
    <xf numFmtId="0" fontId="2" fillId="0" borderId="3" xfId="0" applyFont="1" applyBorder="1" applyAlignment="1" applyProtection="1">
      <alignment horizontal="left" vertical="center" wrapText="1"/>
      <protection locked="0"/>
    </xf>
    <xf numFmtId="0" fontId="16" fillId="0" borderId="6" xfId="0" applyFont="1" applyBorder="1" applyAlignment="1" applyProtection="1">
      <alignment horizontal="center" vertical="center" wrapText="1"/>
      <protection locked="0"/>
    </xf>
    <xf numFmtId="0" fontId="16" fillId="0" borderId="4" xfId="0" applyFont="1" applyBorder="1" applyAlignment="1" applyProtection="1">
      <alignment vertical="center" wrapText="1"/>
      <protection locked="0"/>
    </xf>
    <xf numFmtId="0" fontId="28" fillId="0" borderId="47" xfId="0" applyFont="1" applyBorder="1"/>
    <xf numFmtId="0" fontId="16" fillId="0" borderId="24" xfId="0" applyFont="1" applyBorder="1" applyAlignment="1" applyProtection="1">
      <alignment vertical="center" wrapText="1"/>
      <protection locked="0"/>
    </xf>
    <xf numFmtId="0" fontId="28" fillId="0" borderId="0" xfId="0" applyFont="1"/>
    <xf numFmtId="0" fontId="28" fillId="0" borderId="0" xfId="0" applyFont="1" applyAlignment="1">
      <alignment vertical="center" wrapText="1"/>
    </xf>
    <xf numFmtId="0" fontId="29" fillId="0" borderId="47" xfId="0" applyFont="1" applyBorder="1" applyAlignment="1">
      <alignment vertical="center" wrapText="1"/>
    </xf>
    <xf numFmtId="0" fontId="29" fillId="0" borderId="0" xfId="0" applyFont="1" applyAlignment="1">
      <alignment vertical="center" wrapText="1"/>
    </xf>
    <xf numFmtId="0" fontId="28" fillId="0" borderId="0" xfId="0" applyFont="1" applyAlignment="1">
      <alignment wrapText="1"/>
    </xf>
    <xf numFmtId="0" fontId="28" fillId="0" borderId="47" xfId="0" applyFont="1" applyBorder="1" applyAlignment="1">
      <alignment wrapText="1"/>
    </xf>
    <xf numFmtId="0" fontId="16" fillId="0" borderId="24" xfId="0" applyFont="1" applyBorder="1" applyAlignment="1" applyProtection="1">
      <alignment horizontal="left" vertical="center" wrapText="1"/>
      <protection locked="0"/>
    </xf>
    <xf numFmtId="0" fontId="26" fillId="0" borderId="6" xfId="0" applyFont="1" applyBorder="1" applyAlignment="1" applyProtection="1">
      <alignment vertical="center" wrapText="1"/>
      <protection locked="0"/>
    </xf>
    <xf numFmtId="0" fontId="26" fillId="0" borderId="3" xfId="0" applyFont="1" applyBorder="1" applyProtection="1">
      <protection locked="0"/>
    </xf>
    <xf numFmtId="0" fontId="16" fillId="0" borderId="3" xfId="0" applyFont="1" applyBorder="1" applyAlignment="1" applyProtection="1">
      <alignment horizontal="center" vertical="top" wrapText="1"/>
      <protection locked="0"/>
    </xf>
    <xf numFmtId="0" fontId="16" fillId="0" borderId="3" xfId="0" applyFont="1" applyBorder="1" applyAlignment="1">
      <alignment horizontal="center" vertical="top"/>
    </xf>
    <xf numFmtId="0" fontId="26" fillId="0" borderId="0" xfId="0" applyFont="1" applyAlignment="1" applyProtection="1">
      <alignment horizontal="left" vertical="top"/>
      <protection locked="0"/>
    </xf>
    <xf numFmtId="0" fontId="16" fillId="0" borderId="6" xfId="0" applyFont="1" applyBorder="1" applyAlignment="1" applyProtection="1">
      <alignment horizontal="left" vertical="top" wrapText="1"/>
      <protection locked="0"/>
    </xf>
    <xf numFmtId="0" fontId="26" fillId="0" borderId="6" xfId="0" applyFont="1" applyBorder="1" applyAlignment="1" applyProtection="1">
      <alignment horizontal="left" vertical="top" wrapText="1"/>
      <protection locked="0"/>
    </xf>
    <xf numFmtId="0" fontId="26" fillId="0" borderId="3" xfId="0" applyFont="1" applyBorder="1" applyAlignment="1" applyProtection="1">
      <alignment horizontal="left" vertical="top"/>
      <protection locked="0"/>
    </xf>
    <xf numFmtId="0" fontId="26" fillId="0" borderId="3" xfId="0" applyFont="1" applyBorder="1" applyAlignment="1" applyProtection="1">
      <alignment horizontal="left" vertical="top" wrapText="1"/>
      <protection locked="0"/>
    </xf>
    <xf numFmtId="0" fontId="26" fillId="0" borderId="5" xfId="0" applyFont="1" applyBorder="1" applyAlignment="1" applyProtection="1">
      <alignment horizontal="left" vertical="top"/>
      <protection locked="0"/>
    </xf>
    <xf numFmtId="0" fontId="26" fillId="0" borderId="6" xfId="0" applyFont="1" applyBorder="1" applyAlignment="1" applyProtection="1">
      <alignment horizontal="left" vertical="top"/>
      <protection locked="0"/>
    </xf>
    <xf numFmtId="0" fontId="26" fillId="0" borderId="18" xfId="0" applyFont="1" applyBorder="1" applyAlignment="1" applyProtection="1">
      <alignment horizontal="left" vertical="top"/>
      <protection locked="0"/>
    </xf>
    <xf numFmtId="0" fontId="16" fillId="0" borderId="4" xfId="0" applyFont="1" applyBorder="1" applyAlignment="1" applyProtection="1">
      <alignment horizontal="center" vertical="top" wrapText="1"/>
      <protection locked="0"/>
    </xf>
    <xf numFmtId="0" fontId="16" fillId="0" borderId="4" xfId="0" applyFont="1" applyBorder="1" applyAlignment="1">
      <alignment horizontal="center" vertical="top"/>
    </xf>
    <xf numFmtId="0" fontId="16" fillId="0" borderId="5" xfId="0" applyFont="1" applyBorder="1" applyAlignment="1" applyProtection="1">
      <alignment horizontal="left" vertical="top" wrapText="1"/>
      <protection locked="0"/>
    </xf>
    <xf numFmtId="0" fontId="26" fillId="0" borderId="4" xfId="0" applyFont="1" applyBorder="1" applyAlignment="1" applyProtection="1">
      <alignment horizontal="left" vertical="top" wrapText="1"/>
      <protection locked="0"/>
    </xf>
    <xf numFmtId="0" fontId="26" fillId="0" borderId="4" xfId="0" applyFont="1" applyBorder="1" applyAlignment="1" applyProtection="1">
      <alignment horizontal="left" vertical="top"/>
      <protection locked="0"/>
    </xf>
    <xf numFmtId="0" fontId="25" fillId="0" borderId="3" xfId="0" applyFont="1" applyBorder="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3" xfId="0" applyFont="1" applyBorder="1" applyAlignment="1" applyProtection="1">
      <alignment wrapText="1"/>
      <protection locked="0"/>
    </xf>
    <xf numFmtId="0" fontId="25" fillId="0" borderId="3" xfId="0" applyFont="1" applyBorder="1" applyAlignment="1" applyProtection="1">
      <alignment vertical="center"/>
      <protection locked="0"/>
    </xf>
    <xf numFmtId="0" fontId="1" fillId="2" borderId="10" xfId="1" applyFont="1" applyFill="1" applyBorder="1" applyAlignment="1" applyProtection="1">
      <alignment horizontal="center"/>
      <protection locked="0"/>
    </xf>
    <xf numFmtId="0" fontId="1" fillId="2" borderId="11" xfId="1" applyFont="1" applyFill="1" applyBorder="1" applyAlignment="1" applyProtection="1">
      <alignment horizontal="center"/>
      <protection locked="0"/>
    </xf>
    <xf numFmtId="0" fontId="3" fillId="2" borderId="11" xfId="1" applyFont="1" applyFill="1" applyBorder="1" applyAlignment="1" applyProtection="1">
      <alignment horizontal="center"/>
      <protection locked="0"/>
    </xf>
    <xf numFmtId="0" fontId="3" fillId="2" borderId="12" xfId="1" applyFont="1" applyFill="1" applyBorder="1" applyAlignment="1" applyProtection="1">
      <alignment horizontal="center"/>
      <protection locked="0"/>
    </xf>
    <xf numFmtId="0" fontId="3" fillId="0" borderId="0" xfId="1" applyFont="1" applyProtection="1">
      <protection locked="0"/>
    </xf>
    <xf numFmtId="0" fontId="1" fillId="2" borderId="7" xfId="1" applyFont="1" applyFill="1" applyBorder="1" applyAlignment="1" applyProtection="1">
      <alignment horizontal="center"/>
      <protection locked="0"/>
    </xf>
    <xf numFmtId="0" fontId="1" fillId="2" borderId="0" xfId="1" applyFont="1" applyFill="1" applyAlignment="1" applyProtection="1">
      <alignment horizontal="center"/>
      <protection locked="0"/>
    </xf>
    <xf numFmtId="0" fontId="3" fillId="2" borderId="0" xfId="1" applyFont="1" applyFill="1" applyAlignment="1" applyProtection="1">
      <alignment horizontal="center"/>
      <protection locked="0"/>
    </xf>
    <xf numFmtId="0" fontId="3" fillId="2" borderId="13" xfId="1" applyFont="1" applyFill="1" applyBorder="1" applyAlignment="1" applyProtection="1">
      <alignment horizontal="center"/>
      <protection locked="0"/>
    </xf>
    <xf numFmtId="0" fontId="3" fillId="2" borderId="7" xfId="1" applyFont="1" applyFill="1" applyBorder="1" applyAlignment="1" applyProtection="1">
      <alignment horizontal="center"/>
      <protection locked="0"/>
    </xf>
    <xf numFmtId="0" fontId="3" fillId="2" borderId="14" xfId="1" applyFont="1" applyFill="1" applyBorder="1" applyAlignment="1" applyProtection="1">
      <alignment horizontal="center"/>
      <protection locked="0"/>
    </xf>
    <xf numFmtId="0" fontId="3" fillId="2" borderId="15" xfId="1" applyFont="1" applyFill="1" applyBorder="1" applyAlignment="1" applyProtection="1">
      <alignment horizontal="center"/>
      <protection locked="0"/>
    </xf>
    <xf numFmtId="0" fontId="3" fillId="2" borderId="16" xfId="1" applyFont="1" applyFill="1" applyBorder="1" applyAlignment="1" applyProtection="1">
      <alignment horizontal="center"/>
      <protection locked="0"/>
    </xf>
    <xf numFmtId="0" fontId="3" fillId="0" borderId="0" xfId="1" applyFont="1" applyAlignment="1" applyProtection="1">
      <alignment horizontal="center"/>
      <protection locked="0"/>
    </xf>
    <xf numFmtId="0" fontId="0" fillId="0" borderId="0" xfId="0" applyAlignment="1" applyProtection="1">
      <alignment vertical="center" wrapText="1"/>
      <protection hidden="1"/>
    </xf>
    <xf numFmtId="0" fontId="0" fillId="0" borderId="0" xfId="0" applyAlignment="1" applyProtection="1">
      <alignment vertical="center"/>
      <protection hidden="1"/>
    </xf>
    <xf numFmtId="0" fontId="33" fillId="0" borderId="0" xfId="0" applyFont="1" applyAlignment="1" applyProtection="1">
      <alignment vertical="center"/>
      <protection hidden="1"/>
    </xf>
    <xf numFmtId="0" fontId="34" fillId="0" borderId="0" xfId="0" applyFont="1" applyAlignment="1" applyProtection="1">
      <alignment vertical="center"/>
      <protection hidden="1"/>
    </xf>
    <xf numFmtId="0" fontId="33" fillId="9" borderId="0" xfId="0" applyFont="1" applyFill="1" applyAlignment="1" applyProtection="1">
      <alignment vertical="center"/>
      <protection hidden="1"/>
    </xf>
    <xf numFmtId="0" fontId="7" fillId="12" borderId="10" xfId="0" applyFont="1" applyFill="1" applyBorder="1" applyAlignment="1" applyProtection="1">
      <alignment vertical="center" wrapText="1"/>
      <protection hidden="1"/>
    </xf>
    <xf numFmtId="0" fontId="7" fillId="12" borderId="11" xfId="0" applyFont="1" applyFill="1" applyBorder="1" applyAlignment="1" applyProtection="1">
      <alignment vertical="center"/>
      <protection hidden="1"/>
    </xf>
    <xf numFmtId="0" fontId="1" fillId="12" borderId="11" xfId="0" applyFont="1" applyFill="1" applyBorder="1" applyAlignment="1" applyProtection="1">
      <alignment vertical="center"/>
      <protection hidden="1"/>
    </xf>
    <xf numFmtId="0" fontId="1" fillId="12" borderId="12" xfId="0" applyFont="1" applyFill="1" applyBorder="1" applyAlignment="1" applyProtection="1">
      <alignment vertical="center"/>
      <protection hidden="1"/>
    </xf>
    <xf numFmtId="0" fontId="33" fillId="9" borderId="0" xfId="0" applyFont="1" applyFill="1" applyAlignment="1" applyProtection="1">
      <alignment wrapText="1"/>
      <protection hidden="1"/>
    </xf>
    <xf numFmtId="0" fontId="33" fillId="0" borderId="0" xfId="0" applyFont="1" applyAlignment="1" applyProtection="1">
      <alignment wrapText="1"/>
      <protection hidden="1"/>
    </xf>
    <xf numFmtId="0" fontId="0" fillId="0" borderId="13" xfId="0" applyBorder="1" applyAlignment="1" applyProtection="1">
      <alignment vertical="center"/>
      <protection hidden="1"/>
    </xf>
    <xf numFmtId="0" fontId="1" fillId="12" borderId="14" xfId="0" applyFont="1" applyFill="1" applyBorder="1" applyAlignment="1" applyProtection="1">
      <alignment vertical="center" wrapText="1"/>
      <protection hidden="1"/>
    </xf>
    <xf numFmtId="0" fontId="1" fillId="12" borderId="15" xfId="0" applyFont="1" applyFill="1" applyBorder="1" applyAlignment="1" applyProtection="1">
      <alignment vertical="center"/>
      <protection hidden="1"/>
    </xf>
    <xf numFmtId="0" fontId="1" fillId="12" borderId="16" xfId="0" applyFont="1" applyFill="1" applyBorder="1" applyAlignment="1" applyProtection="1">
      <alignment vertical="center"/>
      <protection hidden="1"/>
    </xf>
    <xf numFmtId="0" fontId="1" fillId="0" borderId="20" xfId="0" applyFont="1" applyBorder="1" applyAlignment="1" applyProtection="1">
      <alignment horizontal="left" vertical="center" wrapText="1"/>
      <protection hidden="1"/>
    </xf>
    <xf numFmtId="0" fontId="1" fillId="0" borderId="9" xfId="0" applyFont="1" applyBorder="1" applyAlignment="1" applyProtection="1">
      <alignment horizontal="left" vertical="center" wrapText="1"/>
      <protection hidden="1"/>
    </xf>
    <xf numFmtId="0" fontId="33" fillId="0" borderId="0" xfId="0" applyFont="1" applyAlignment="1" applyProtection="1">
      <alignment vertical="center" wrapText="1"/>
      <protection hidden="1"/>
    </xf>
    <xf numFmtId="0" fontId="1" fillId="0" borderId="7" xfId="0" applyFont="1" applyBorder="1" applyAlignment="1" applyProtection="1">
      <alignment vertical="center" wrapText="1"/>
      <protection hidden="1"/>
    </xf>
    <xf numFmtId="0" fontId="1" fillId="0" borderId="0" xfId="0" applyFont="1" applyAlignment="1" applyProtection="1">
      <alignment vertical="center" wrapText="1"/>
      <protection hidden="1"/>
    </xf>
    <xf numFmtId="0" fontId="7" fillId="13" borderId="59" xfId="0" applyFont="1" applyFill="1" applyBorder="1" applyAlignment="1" applyProtection="1">
      <alignment vertical="center"/>
      <protection hidden="1"/>
    </xf>
    <xf numFmtId="0" fontId="7" fillId="0" borderId="9" xfId="0" applyFont="1" applyBorder="1" applyAlignment="1" applyProtection="1">
      <alignment vertical="center" wrapText="1"/>
      <protection hidden="1"/>
    </xf>
    <xf numFmtId="0" fontId="34" fillId="0" borderId="0" xfId="0" applyFont="1" applyAlignment="1" applyProtection="1">
      <alignment vertical="center" wrapText="1"/>
      <protection hidden="1"/>
    </xf>
    <xf numFmtId="0" fontId="1" fillId="0" borderId="0" xfId="0" applyFont="1" applyAlignment="1" applyProtection="1">
      <alignment vertical="center"/>
      <protection hidden="1"/>
    </xf>
    <xf numFmtId="0" fontId="1" fillId="0" borderId="13" xfId="0" applyFont="1" applyBorder="1" applyAlignment="1" applyProtection="1">
      <alignment vertical="center"/>
      <protection hidden="1"/>
    </xf>
    <xf numFmtId="0" fontId="33" fillId="9" borderId="0" xfId="0" applyFont="1" applyFill="1" applyProtection="1">
      <protection hidden="1"/>
    </xf>
    <xf numFmtId="0" fontId="33" fillId="0" borderId="0" xfId="0" applyFont="1" applyProtection="1">
      <protection hidden="1"/>
    </xf>
    <xf numFmtId="0" fontId="42" fillId="9" borderId="0" xfId="0" applyFont="1" applyFill="1" applyAlignment="1" applyProtection="1">
      <alignment wrapText="1" readingOrder="1"/>
      <protection hidden="1"/>
    </xf>
    <xf numFmtId="0" fontId="34" fillId="0" borderId="0" xfId="0" applyFont="1" applyProtection="1">
      <protection hidden="1"/>
    </xf>
    <xf numFmtId="0" fontId="42" fillId="0" borderId="0" xfId="0" applyFont="1" applyAlignment="1" applyProtection="1">
      <alignment vertical="center"/>
      <protection hidden="1"/>
    </xf>
    <xf numFmtId="0" fontId="43" fillId="0" borderId="0" xfId="0" applyFont="1" applyAlignment="1" applyProtection="1">
      <alignment vertical="center"/>
      <protection hidden="1"/>
    </xf>
    <xf numFmtId="0" fontId="44" fillId="0" borderId="0" xfId="0" applyFont="1" applyAlignment="1" applyProtection="1">
      <alignment vertical="center"/>
      <protection hidden="1"/>
    </xf>
    <xf numFmtId="0" fontId="32" fillId="0" borderId="3" xfId="0" applyFont="1" applyBorder="1" applyAlignment="1">
      <alignment horizontal="left" vertical="center"/>
    </xf>
    <xf numFmtId="0" fontId="1" fillId="2" borderId="10" xfId="1" applyFont="1" applyFill="1" applyBorder="1" applyAlignment="1" applyProtection="1">
      <alignment horizontal="left" vertical="center" wrapText="1"/>
      <protection locked="0"/>
    </xf>
    <xf numFmtId="0" fontId="1" fillId="2" borderId="12" xfId="1" applyFont="1" applyFill="1" applyBorder="1" applyAlignment="1" applyProtection="1">
      <alignment horizontal="left" vertical="center" wrapText="1"/>
      <protection locked="0"/>
    </xf>
    <xf numFmtId="0" fontId="1" fillId="2" borderId="14" xfId="1" applyFont="1" applyFill="1" applyBorder="1" applyAlignment="1" applyProtection="1">
      <alignment horizontal="left" vertical="center" wrapText="1"/>
      <protection locked="0"/>
    </xf>
    <xf numFmtId="0" fontId="1" fillId="2" borderId="16" xfId="1" applyFont="1" applyFill="1" applyBorder="1" applyAlignment="1" applyProtection="1">
      <alignment horizontal="left" vertical="center" wrapText="1"/>
      <protection locked="0"/>
    </xf>
    <xf numFmtId="0" fontId="1" fillId="2" borderId="11" xfId="1" applyFont="1" applyFill="1" applyBorder="1" applyAlignment="1" applyProtection="1">
      <alignment horizontal="left" vertical="center" wrapText="1"/>
      <protection locked="0"/>
    </xf>
    <xf numFmtId="0" fontId="1" fillId="2" borderId="15" xfId="1" applyFont="1" applyFill="1" applyBorder="1" applyAlignment="1" applyProtection="1">
      <alignment horizontal="left" vertical="center" wrapText="1"/>
      <protection locked="0"/>
    </xf>
    <xf numFmtId="0" fontId="7" fillId="2" borderId="26" xfId="1" applyFont="1" applyFill="1" applyBorder="1" applyAlignment="1" applyProtection="1">
      <alignment horizontal="center" vertical="center" wrapText="1"/>
      <protection locked="0"/>
    </xf>
    <xf numFmtId="0" fontId="1" fillId="2" borderId="27" xfId="1" applyFont="1" applyFill="1" applyBorder="1" applyAlignment="1" applyProtection="1">
      <alignment horizontal="center" vertical="center" wrapText="1"/>
      <protection locked="0"/>
    </xf>
    <xf numFmtId="0" fontId="1" fillId="2" borderId="28" xfId="1" applyFont="1" applyFill="1" applyBorder="1" applyAlignment="1" applyProtection="1">
      <alignment horizontal="center" vertical="center" wrapText="1"/>
      <protection locked="0"/>
    </xf>
    <xf numFmtId="0" fontId="1" fillId="2" borderId="0" xfId="0" applyFont="1" applyFill="1" applyAlignment="1" applyProtection="1">
      <alignment horizontal="left" vertical="center" wrapText="1"/>
      <protection locked="0"/>
    </xf>
    <xf numFmtId="0" fontId="1" fillId="2" borderId="3"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protection locked="0"/>
    </xf>
    <xf numFmtId="0" fontId="7" fillId="2" borderId="0" xfId="0" applyFont="1" applyFill="1" applyAlignment="1" applyProtection="1">
      <alignment horizontal="left" vertical="center"/>
      <protection locked="0"/>
    </xf>
    <xf numFmtId="0" fontId="7" fillId="2" borderId="15" xfId="0" applyFont="1" applyFill="1" applyBorder="1" applyAlignment="1" applyProtection="1">
      <alignment horizontal="left" vertical="center"/>
      <protection locked="0"/>
    </xf>
    <xf numFmtId="0" fontId="7" fillId="4" borderId="55" xfId="0" applyFont="1" applyFill="1" applyBorder="1" applyAlignment="1" applyProtection="1">
      <alignment horizontal="center" vertical="center" wrapText="1"/>
      <protection locked="0"/>
    </xf>
    <xf numFmtId="0" fontId="7" fillId="4" borderId="11" xfId="0" applyFont="1" applyFill="1" applyBorder="1" applyAlignment="1" applyProtection="1">
      <alignment horizontal="center" vertical="center" wrapText="1"/>
      <protection locked="0"/>
    </xf>
    <xf numFmtId="2" fontId="1" fillId="2" borderId="31" xfId="0" applyNumberFormat="1" applyFont="1" applyFill="1" applyBorder="1" applyAlignment="1" applyProtection="1">
      <alignment horizontal="center" vertical="center" wrapText="1"/>
      <protection hidden="1"/>
    </xf>
    <xf numFmtId="2" fontId="1" fillId="2" borderId="22" xfId="0" applyNumberFormat="1" applyFont="1" applyFill="1" applyBorder="1" applyAlignment="1" applyProtection="1">
      <alignment horizontal="center" vertical="center" wrapText="1"/>
      <protection hidden="1"/>
    </xf>
    <xf numFmtId="2" fontId="1" fillId="2" borderId="23" xfId="0" applyNumberFormat="1" applyFont="1" applyFill="1" applyBorder="1" applyAlignment="1" applyProtection="1">
      <alignment horizontal="center" vertical="center" wrapText="1"/>
      <protection hidden="1"/>
    </xf>
    <xf numFmtId="0" fontId="1" fillId="2" borderId="1" xfId="0" applyFont="1" applyFill="1" applyBorder="1" applyAlignment="1" applyProtection="1">
      <alignment horizontal="left" vertical="center" wrapText="1"/>
      <protection locked="0"/>
    </xf>
    <xf numFmtId="0" fontId="1" fillId="2" borderId="46" xfId="0" applyFont="1" applyFill="1" applyBorder="1" applyAlignment="1" applyProtection="1">
      <alignment horizontal="left" vertical="center" wrapText="1"/>
      <protection locked="0"/>
    </xf>
    <xf numFmtId="0" fontId="1" fillId="2" borderId="25" xfId="0" applyFont="1" applyFill="1" applyBorder="1" applyAlignment="1" applyProtection="1">
      <alignment horizontal="center" vertical="top" wrapText="1"/>
      <protection locked="0"/>
    </xf>
    <xf numFmtId="0" fontId="1" fillId="2" borderId="22" xfId="0" applyFont="1" applyFill="1" applyBorder="1" applyAlignment="1" applyProtection="1">
      <alignment horizontal="center" vertical="top" wrapText="1"/>
      <protection locked="0"/>
    </xf>
    <xf numFmtId="0" fontId="1" fillId="2" borderId="9" xfId="0" applyFont="1" applyFill="1" applyBorder="1" applyAlignment="1" applyProtection="1">
      <alignment horizontal="center" vertical="top" wrapText="1"/>
      <protection locked="0"/>
    </xf>
    <xf numFmtId="0" fontId="1" fillId="2" borderId="3" xfId="0" applyFont="1" applyFill="1" applyBorder="1" applyAlignment="1" applyProtection="1">
      <alignment horizontal="center" vertical="top" wrapText="1"/>
      <protection locked="0"/>
    </xf>
    <xf numFmtId="0" fontId="1" fillId="2" borderId="21" xfId="0" applyFont="1" applyFill="1" applyBorder="1" applyAlignment="1" applyProtection="1">
      <alignment horizontal="center" vertical="top" wrapText="1"/>
      <protection locked="0"/>
    </xf>
    <xf numFmtId="0" fontId="1" fillId="2" borderId="29" xfId="0" applyFont="1" applyFill="1" applyBorder="1" applyAlignment="1" applyProtection="1">
      <alignment horizontal="center" vertical="top" wrapText="1"/>
      <protection locked="0"/>
    </xf>
    <xf numFmtId="0" fontId="1" fillId="2" borderId="8" xfId="0" applyFont="1" applyFill="1" applyBorder="1" applyAlignment="1" applyProtection="1">
      <alignment horizontal="center" vertical="center" wrapText="1"/>
      <protection locked="0"/>
    </xf>
    <xf numFmtId="0" fontId="1" fillId="2" borderId="30"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1" fillId="2" borderId="32" xfId="0" applyFont="1" applyFill="1" applyBorder="1" applyAlignment="1" applyProtection="1">
      <alignment horizontal="center" vertical="center" wrapText="1"/>
      <protection locked="0"/>
    </xf>
    <xf numFmtId="0" fontId="1" fillId="2" borderId="34" xfId="0" applyFont="1" applyFill="1" applyBorder="1" applyAlignment="1" applyProtection="1">
      <alignment horizontal="center" vertical="center" wrapText="1"/>
      <protection locked="0"/>
    </xf>
    <xf numFmtId="0" fontId="1" fillId="2" borderId="15" xfId="0" applyFont="1" applyFill="1" applyBorder="1" applyAlignment="1" applyProtection="1">
      <alignment horizontal="center" vertical="center" wrapText="1"/>
      <protection locked="0"/>
    </xf>
    <xf numFmtId="164" fontId="1" fillId="2" borderId="50" xfId="0" applyNumberFormat="1" applyFont="1" applyFill="1" applyBorder="1" applyAlignment="1" applyProtection="1">
      <alignment horizontal="center" vertical="center" wrapText="1"/>
      <protection hidden="1"/>
    </xf>
    <xf numFmtId="164" fontId="1" fillId="2" borderId="29" xfId="0" applyNumberFormat="1" applyFont="1" applyFill="1" applyBorder="1" applyAlignment="1" applyProtection="1">
      <alignment horizontal="center" vertical="center" wrapText="1"/>
      <protection hidden="1"/>
    </xf>
    <xf numFmtId="164" fontId="1" fillId="2" borderId="35" xfId="0" applyNumberFormat="1" applyFont="1" applyFill="1" applyBorder="1" applyAlignment="1" applyProtection="1">
      <alignment horizontal="center" vertical="center" wrapText="1"/>
      <protection hidden="1"/>
    </xf>
    <xf numFmtId="0" fontId="1" fillId="9" borderId="0" xfId="0" applyFont="1" applyFill="1" applyAlignment="1">
      <alignment horizontal="left" vertical="top" wrapText="1"/>
    </xf>
    <xf numFmtId="0" fontId="1" fillId="0" borderId="52" xfId="0" applyFont="1" applyBorder="1" applyAlignment="1">
      <alignment horizontal="center" vertical="center" wrapText="1"/>
    </xf>
    <xf numFmtId="0" fontId="1" fillId="0" borderId="2" xfId="0" applyFont="1" applyBorder="1" applyAlignment="1">
      <alignment horizontal="center" vertical="center" wrapText="1"/>
    </xf>
    <xf numFmtId="0" fontId="7" fillId="5" borderId="26" xfId="0" applyFont="1" applyFill="1" applyBorder="1" applyAlignment="1">
      <alignment horizontal="center" vertical="center" wrapText="1"/>
    </xf>
    <xf numFmtId="0" fontId="7" fillId="5" borderId="36" xfId="0" applyFont="1" applyFill="1" applyBorder="1" applyAlignment="1">
      <alignment horizontal="center" vertical="center" wrapText="1"/>
    </xf>
    <xf numFmtId="0" fontId="1" fillId="0" borderId="51"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7" fillId="5" borderId="37"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0" borderId="24" xfId="0" applyFont="1" applyBorder="1" applyAlignment="1">
      <alignment horizontal="left" vertical="center" wrapText="1"/>
    </xf>
    <xf numFmtId="0" fontId="1" fillId="0" borderId="39"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vertical="center" wrapText="1"/>
    </xf>
    <xf numFmtId="0" fontId="1" fillId="0" borderId="0" xfId="0" applyFont="1" applyAlignment="1">
      <alignment horizontal="left" vertical="center" wrapText="1"/>
    </xf>
    <xf numFmtId="0" fontId="1" fillId="0" borderId="45" xfId="0" applyFont="1" applyBorder="1" applyAlignment="1">
      <alignment horizontal="left" vertical="center" wrapText="1"/>
    </xf>
    <xf numFmtId="0" fontId="1" fillId="0" borderId="0" xfId="0" applyFont="1" applyAlignment="1">
      <alignment horizontal="left" vertical="center" wrapText="1" indent="3"/>
    </xf>
    <xf numFmtId="0" fontId="1" fillId="0" borderId="45" xfId="0" applyFont="1" applyBorder="1" applyAlignment="1">
      <alignment horizontal="left" vertical="center" wrapText="1" indent="3"/>
    </xf>
    <xf numFmtId="0" fontId="22" fillId="0" borderId="0" xfId="2" applyFill="1" applyAlignment="1">
      <alignment horizontal="left" vertical="top" wrapText="1"/>
    </xf>
    <xf numFmtId="0" fontId="22" fillId="0" borderId="0" xfId="2" applyFill="1" applyAlignment="1">
      <alignment horizontal="left" vertical="top"/>
    </xf>
    <xf numFmtId="0" fontId="22" fillId="0" borderId="45" xfId="2" applyFill="1" applyBorder="1" applyAlignment="1">
      <alignment horizontal="left" vertical="top"/>
    </xf>
    <xf numFmtId="0" fontId="22" fillId="0" borderId="45" xfId="2" applyFill="1" applyBorder="1" applyAlignment="1">
      <alignment horizontal="left" vertical="top" wrapText="1"/>
    </xf>
    <xf numFmtId="0" fontId="1" fillId="0" borderId="0" xfId="0" applyFont="1" applyAlignment="1">
      <alignment horizontal="center" vertical="center" wrapText="1"/>
    </xf>
    <xf numFmtId="0" fontId="1" fillId="0" borderId="45" xfId="0" applyFont="1" applyBorder="1" applyAlignment="1">
      <alignment horizontal="center" vertical="center" wrapText="1"/>
    </xf>
    <xf numFmtId="0" fontId="1" fillId="0" borderId="0" xfId="0" applyFont="1" applyAlignment="1">
      <alignment horizontal="left" vertical="top" wrapText="1"/>
    </xf>
    <xf numFmtId="0" fontId="1" fillId="0" borderId="45" xfId="0" applyFont="1" applyBorder="1" applyAlignment="1">
      <alignment horizontal="left" vertical="top" wrapText="1"/>
    </xf>
    <xf numFmtId="0" fontId="7" fillId="0" borderId="0" xfId="0" applyFont="1" applyAlignment="1">
      <alignment horizontal="left" vertical="center" wrapText="1"/>
    </xf>
    <xf numFmtId="0" fontId="7" fillId="0" borderId="45" xfId="0" applyFont="1" applyBorder="1" applyAlignment="1">
      <alignment horizontal="left" vertical="center" wrapText="1"/>
    </xf>
    <xf numFmtId="0" fontId="1" fillId="0" borderId="53" xfId="0" applyFont="1" applyBorder="1" applyAlignment="1">
      <alignment horizontal="center" vertical="center" wrapText="1"/>
    </xf>
    <xf numFmtId="0" fontId="1" fillId="0" borderId="50" xfId="0" applyFont="1" applyBorder="1" applyAlignment="1">
      <alignment horizontal="center" vertical="center" wrapText="1"/>
    </xf>
    <xf numFmtId="49" fontId="8" fillId="2" borderId="6" xfId="0" applyNumberFormat="1" applyFont="1" applyFill="1" applyBorder="1" applyAlignment="1" applyProtection="1">
      <alignment horizontal="center" vertical="top" wrapText="1"/>
      <protection locked="0"/>
    </xf>
    <xf numFmtId="49" fontId="8" fillId="2" borderId="1" xfId="0" applyNumberFormat="1" applyFont="1" applyFill="1" applyBorder="1" applyAlignment="1" applyProtection="1">
      <alignment horizontal="center" vertical="top" wrapText="1"/>
      <protection locked="0"/>
    </xf>
    <xf numFmtId="49" fontId="8" fillId="2" borderId="2" xfId="0" applyNumberFormat="1" applyFont="1" applyFill="1" applyBorder="1" applyAlignment="1" applyProtection="1">
      <alignment horizontal="center" vertical="top" wrapText="1"/>
      <protection locked="0"/>
    </xf>
    <xf numFmtId="0" fontId="0" fillId="0" borderId="1" xfId="0" applyBorder="1"/>
    <xf numFmtId="0" fontId="0" fillId="0" borderId="2" xfId="0" applyBorder="1"/>
    <xf numFmtId="49" fontId="8" fillId="0" borderId="3" xfId="0" applyNumberFormat="1" applyFont="1" applyBorder="1" applyAlignment="1" applyProtection="1">
      <alignment horizontal="center" vertical="top" wrapText="1"/>
      <protection locked="0"/>
    </xf>
    <xf numFmtId="49" fontId="8" fillId="2" borderId="3" xfId="0" applyNumberFormat="1" applyFont="1" applyFill="1" applyBorder="1" applyAlignment="1" applyProtection="1">
      <alignment horizontal="center" vertical="top" wrapText="1"/>
      <protection locked="0"/>
    </xf>
    <xf numFmtId="49" fontId="8" fillId="2" borderId="0" xfId="0" applyNumberFormat="1" applyFont="1" applyFill="1" applyAlignment="1" applyProtection="1">
      <alignment horizontal="left"/>
      <protection locked="0"/>
    </xf>
    <xf numFmtId="49" fontId="8" fillId="2" borderId="0" xfId="0" applyNumberFormat="1" applyFont="1" applyFill="1" applyAlignment="1" applyProtection="1">
      <alignment horizontal="left" vertical="top" wrapText="1"/>
      <protection locked="0"/>
    </xf>
    <xf numFmtId="49" fontId="2" fillId="2" borderId="0" xfId="0" applyNumberFormat="1" applyFont="1" applyFill="1" applyAlignment="1" applyProtection="1">
      <alignment horizontal="justify"/>
      <protection locked="0"/>
    </xf>
    <xf numFmtId="49" fontId="2" fillId="2" borderId="0" xfId="0" applyNumberFormat="1" applyFont="1" applyFill="1" applyProtection="1">
      <protection locked="0"/>
    </xf>
    <xf numFmtId="49" fontId="3" fillId="2" borderId="40" xfId="0" applyNumberFormat="1" applyFont="1" applyFill="1" applyBorder="1" applyAlignment="1" applyProtection="1">
      <alignment horizontal="center" vertical="top" wrapText="1"/>
      <protection locked="0"/>
    </xf>
    <xf numFmtId="49" fontId="10" fillId="2" borderId="6" xfId="0" applyNumberFormat="1" applyFont="1" applyFill="1" applyBorder="1" applyAlignment="1" applyProtection="1">
      <alignment horizontal="left"/>
      <protection locked="0"/>
    </xf>
    <xf numFmtId="49" fontId="10" fillId="2" borderId="1" xfId="0" applyNumberFormat="1" applyFont="1" applyFill="1" applyBorder="1" applyAlignment="1" applyProtection="1">
      <alignment horizontal="left"/>
      <protection locked="0"/>
    </xf>
    <xf numFmtId="49" fontId="10" fillId="2" borderId="2" xfId="0" applyNumberFormat="1" applyFont="1" applyFill="1" applyBorder="1" applyAlignment="1" applyProtection="1">
      <alignment horizontal="left"/>
      <protection locked="0"/>
    </xf>
    <xf numFmtId="49" fontId="9" fillId="2" borderId="6" xfId="0" applyNumberFormat="1" applyFont="1" applyFill="1" applyBorder="1" applyAlignment="1" applyProtection="1">
      <alignment horizontal="center" vertical="center" wrapText="1"/>
      <protection locked="0"/>
    </xf>
    <xf numFmtId="49" fontId="9" fillId="2" borderId="1" xfId="0" applyNumberFormat="1" applyFont="1" applyFill="1" applyBorder="1" applyAlignment="1" applyProtection="1">
      <alignment horizontal="center" vertical="center" wrapText="1"/>
      <protection locked="0"/>
    </xf>
    <xf numFmtId="49" fontId="9" fillId="2" borderId="2" xfId="0" applyNumberFormat="1" applyFont="1" applyFill="1" applyBorder="1" applyAlignment="1" applyProtection="1">
      <alignment horizontal="center" vertical="center" wrapText="1"/>
      <protection locked="0"/>
    </xf>
    <xf numFmtId="49" fontId="4" fillId="2" borderId="0" xfId="0" applyNumberFormat="1" applyFont="1" applyFill="1" applyProtection="1">
      <protection locked="0"/>
    </xf>
    <xf numFmtId="49" fontId="3" fillId="2" borderId="0" xfId="0" applyNumberFormat="1" applyFont="1" applyFill="1" applyProtection="1">
      <protection locked="0"/>
    </xf>
    <xf numFmtId="49" fontId="2" fillId="2" borderId="0" xfId="0" applyNumberFormat="1" applyFont="1" applyFill="1" applyAlignment="1" applyProtection="1">
      <alignment horizontal="center"/>
      <protection locked="0"/>
    </xf>
    <xf numFmtId="49" fontId="1" fillId="2" borderId="0" xfId="0" applyNumberFormat="1" applyFont="1" applyFill="1" applyProtection="1">
      <protection locked="0"/>
    </xf>
    <xf numFmtId="49" fontId="8" fillId="2" borderId="4" xfId="0" applyNumberFormat="1" applyFont="1" applyFill="1" applyBorder="1" applyAlignment="1" applyProtection="1">
      <alignment horizontal="center" vertical="center" wrapText="1"/>
      <protection locked="0"/>
    </xf>
    <xf numFmtId="49" fontId="8" fillId="2" borderId="41" xfId="0" applyNumberFormat="1" applyFont="1" applyFill="1" applyBorder="1" applyAlignment="1" applyProtection="1">
      <alignment horizontal="center" vertical="center" wrapText="1"/>
      <protection locked="0"/>
    </xf>
    <xf numFmtId="49" fontId="8" fillId="2" borderId="24" xfId="0" applyNumberFormat="1" applyFont="1" applyFill="1" applyBorder="1" applyAlignment="1" applyProtection="1">
      <alignment horizontal="center" vertical="center" wrapText="1"/>
      <protection locked="0"/>
    </xf>
    <xf numFmtId="49" fontId="8" fillId="2" borderId="6" xfId="0" applyNumberFormat="1" applyFont="1" applyFill="1" applyBorder="1" applyAlignment="1" applyProtection="1">
      <alignment horizontal="center" vertical="top"/>
      <protection locked="0"/>
    </xf>
    <xf numFmtId="49" fontId="8" fillId="2" borderId="1" xfId="0" applyNumberFormat="1" applyFont="1" applyFill="1" applyBorder="1" applyAlignment="1" applyProtection="1">
      <alignment horizontal="center" vertical="top"/>
      <protection locked="0"/>
    </xf>
    <xf numFmtId="49" fontId="8" fillId="2" borderId="2" xfId="0" applyNumberFormat="1" applyFont="1" applyFill="1" applyBorder="1" applyAlignment="1" applyProtection="1">
      <alignment horizontal="center" vertical="top"/>
      <protection locked="0"/>
    </xf>
    <xf numFmtId="49" fontId="8" fillId="2" borderId="32" xfId="0" applyNumberFormat="1" applyFont="1" applyFill="1" applyBorder="1" applyAlignment="1" applyProtection="1">
      <alignment horizontal="center" vertical="center" wrapText="1"/>
      <protection locked="0"/>
    </xf>
    <xf numFmtId="49" fontId="8" fillId="2" borderId="42" xfId="0" applyNumberFormat="1"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16" fillId="0" borderId="1" xfId="0" applyFont="1" applyBorder="1" applyAlignment="1" applyProtection="1">
      <alignment horizontal="left" vertical="center" wrapText="1"/>
      <protection locked="0"/>
    </xf>
    <xf numFmtId="0" fontId="16" fillId="0" borderId="2" xfId="0" applyFont="1" applyBorder="1" applyAlignment="1" applyProtection="1">
      <alignment horizontal="left" vertical="center" wrapText="1"/>
      <protection locked="0"/>
    </xf>
    <xf numFmtId="0" fontId="16" fillId="0" borderId="6" xfId="0" applyFont="1" applyBorder="1" applyAlignment="1" applyProtection="1">
      <alignment horizontal="left" vertical="center" wrapText="1"/>
      <protection locked="0"/>
    </xf>
    <xf numFmtId="0" fontId="25" fillId="0" borderId="6" xfId="0" applyFont="1" applyBorder="1" applyAlignment="1" applyProtection="1">
      <alignment horizontal="left" vertical="center" wrapText="1"/>
      <protection locked="0"/>
    </xf>
    <xf numFmtId="0" fontId="25" fillId="0" borderId="1" xfId="0" applyFont="1" applyBorder="1" applyAlignment="1" applyProtection="1">
      <alignment horizontal="left" vertical="center" wrapText="1"/>
      <protection locked="0"/>
    </xf>
    <xf numFmtId="0" fontId="25" fillId="0" borderId="2" xfId="0" applyFont="1" applyBorder="1" applyAlignment="1" applyProtection="1">
      <alignment horizontal="left" vertical="center" wrapText="1"/>
      <protection locked="0"/>
    </xf>
    <xf numFmtId="0" fontId="23" fillId="0" borderId="6" xfId="0" applyFont="1" applyBorder="1" applyAlignment="1" applyProtection="1">
      <alignment horizontal="center" vertical="center" wrapText="1"/>
      <protection locked="0"/>
    </xf>
    <xf numFmtId="0" fontId="23" fillId="0" borderId="2" xfId="0" applyFont="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xf>
    <xf numFmtId="0" fontId="25" fillId="0" borderId="2" xfId="0" applyFont="1" applyBorder="1" applyAlignment="1" applyProtection="1">
      <alignment horizontal="center" vertical="center" wrapText="1"/>
      <protection locked="0"/>
    </xf>
    <xf numFmtId="0" fontId="25" fillId="0" borderId="6" xfId="0" applyFont="1" applyBorder="1" applyAlignment="1" applyProtection="1">
      <alignment horizontal="center" vertical="center" wrapText="1"/>
      <protection locked="0"/>
    </xf>
    <xf numFmtId="0" fontId="26" fillId="0" borderId="3" xfId="0" applyFont="1" applyBorder="1" applyAlignment="1" applyProtection="1">
      <alignment horizontal="center" wrapText="1"/>
      <protection locked="0"/>
    </xf>
    <xf numFmtId="0" fontId="2" fillId="0" borderId="6"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30" fillId="0" borderId="4" xfId="0" applyFont="1" applyBorder="1" applyAlignment="1" applyProtection="1">
      <alignment horizontal="center"/>
      <protection locked="0"/>
    </xf>
    <xf numFmtId="0" fontId="30" fillId="0" borderId="24" xfId="0" applyFont="1" applyBorder="1" applyAlignment="1" applyProtection="1">
      <alignment horizontal="center"/>
      <protection locked="0"/>
    </xf>
    <xf numFmtId="0" fontId="2" fillId="0" borderId="41"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4" xfId="0" applyFont="1" applyBorder="1" applyAlignment="1">
      <alignment horizontal="center" vertical="center"/>
    </xf>
    <xf numFmtId="0" fontId="2" fillId="0" borderId="4" xfId="0" applyFont="1" applyBorder="1" applyAlignment="1">
      <alignment horizontal="center" vertical="center" wrapText="1"/>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2" borderId="41" xfId="0" applyFont="1" applyFill="1" applyBorder="1" applyAlignment="1" applyProtection="1">
      <alignment horizontal="center" vertical="center" wrapText="1"/>
      <protection locked="0"/>
    </xf>
    <xf numFmtId="0" fontId="2" fillId="2" borderId="24" xfId="0" applyFont="1" applyFill="1" applyBorder="1" applyAlignment="1" applyProtection="1">
      <alignment horizontal="center" vertical="center" wrapText="1"/>
      <protection locked="0"/>
    </xf>
    <xf numFmtId="0" fontId="30" fillId="0" borderId="41" xfId="0" applyFont="1" applyBorder="1" applyAlignment="1" applyProtection="1">
      <alignment horizontal="center" vertical="center"/>
      <protection locked="0"/>
    </xf>
    <xf numFmtId="0" fontId="30" fillId="0" borderId="24" xfId="0" applyFont="1" applyBorder="1" applyAlignment="1" applyProtection="1">
      <alignment horizontal="center" vertical="center"/>
      <protection locked="0"/>
    </xf>
    <xf numFmtId="0" fontId="2" fillId="2" borderId="18" xfId="0" applyFont="1" applyFill="1" applyBorder="1" applyAlignment="1" applyProtection="1">
      <alignment horizontal="center" vertical="center" wrapText="1"/>
      <protection locked="0"/>
    </xf>
    <xf numFmtId="0" fontId="2" fillId="2" borderId="0" xfId="0" applyFont="1" applyFill="1" applyAlignment="1" applyProtection="1">
      <alignment horizontal="center" vertical="center" wrapText="1"/>
      <protection locked="0"/>
    </xf>
    <xf numFmtId="0" fontId="2" fillId="2" borderId="45" xfId="0" applyFont="1" applyFill="1" applyBorder="1" applyAlignment="1" applyProtection="1">
      <alignment horizontal="center" vertical="center" wrapText="1"/>
      <protection locked="0"/>
    </xf>
    <xf numFmtId="0" fontId="2" fillId="2" borderId="43" xfId="0" applyFont="1" applyFill="1" applyBorder="1" applyAlignment="1" applyProtection="1">
      <alignment horizontal="center" vertical="center" wrapText="1"/>
      <protection locked="0"/>
    </xf>
    <xf numFmtId="0" fontId="2" fillId="2" borderId="42" xfId="0" applyFont="1" applyFill="1" applyBorder="1" applyAlignment="1" applyProtection="1">
      <alignment horizontal="center" vertical="center" wrapText="1"/>
      <protection locked="0"/>
    </xf>
    <xf numFmtId="0" fontId="2" fillId="2" borderId="44" xfId="0" applyFont="1" applyFill="1" applyBorder="1" applyAlignment="1" applyProtection="1">
      <alignment horizontal="center" vertical="center" wrapText="1"/>
      <protection locked="0"/>
    </xf>
    <xf numFmtId="0" fontId="2" fillId="2" borderId="43" xfId="0" applyFont="1" applyFill="1" applyBorder="1" applyAlignment="1" applyProtection="1">
      <alignment horizontal="center" vertical="center"/>
      <protection locked="0"/>
    </xf>
    <xf numFmtId="0" fontId="2" fillId="2" borderId="42" xfId="0" applyFont="1" applyFill="1" applyBorder="1" applyAlignment="1" applyProtection="1">
      <alignment horizontal="center" vertical="center"/>
      <protection locked="0"/>
    </xf>
    <xf numFmtId="0" fontId="2" fillId="2" borderId="44" xfId="0" applyFont="1" applyFill="1" applyBorder="1" applyAlignment="1" applyProtection="1">
      <alignment horizontal="center" vertical="center"/>
      <protection locked="0"/>
    </xf>
    <xf numFmtId="0" fontId="2" fillId="2" borderId="43" xfId="0" applyFont="1" applyFill="1" applyBorder="1" applyAlignment="1" applyProtection="1">
      <alignment horizontal="center" vertical="center" shrinkToFit="1"/>
      <protection locked="0"/>
    </xf>
    <xf numFmtId="0" fontId="2" fillId="2" borderId="42" xfId="0" applyFont="1" applyFill="1" applyBorder="1" applyAlignment="1" applyProtection="1">
      <alignment horizontal="center" vertical="center" shrinkToFit="1"/>
      <protection locked="0"/>
    </xf>
    <xf numFmtId="0" fontId="2" fillId="2" borderId="44" xfId="0" applyFont="1" applyFill="1" applyBorder="1" applyAlignment="1" applyProtection="1">
      <alignment horizontal="center" vertical="center" shrinkToFit="1"/>
      <protection locked="0"/>
    </xf>
    <xf numFmtId="0" fontId="2" fillId="2" borderId="4" xfId="0" applyFont="1" applyFill="1" applyBorder="1" applyAlignment="1" applyProtection="1">
      <alignment horizontal="center" vertical="center" wrapText="1"/>
      <protection locked="0"/>
    </xf>
    <xf numFmtId="0" fontId="30" fillId="0" borderId="6" xfId="0" applyFont="1" applyBorder="1" applyAlignment="1" applyProtection="1">
      <alignment horizontal="center" vertical="center"/>
      <protection locked="0"/>
    </xf>
    <xf numFmtId="0" fontId="30" fillId="0" borderId="1" xfId="0" applyFont="1" applyBorder="1" applyAlignment="1" applyProtection="1">
      <alignment horizontal="center" vertical="center"/>
      <protection locked="0"/>
    </xf>
    <xf numFmtId="0" fontId="30" fillId="0" borderId="2" xfId="0" applyFont="1" applyBorder="1" applyAlignment="1" applyProtection="1">
      <alignment horizontal="center" vertical="center"/>
      <protection locked="0"/>
    </xf>
    <xf numFmtId="2" fontId="16" fillId="0" borderId="4" xfId="0" applyNumberFormat="1" applyFont="1" applyBorder="1" applyAlignment="1" applyProtection="1">
      <alignment horizontal="center" vertical="center"/>
      <protection locked="0"/>
    </xf>
    <xf numFmtId="2" fontId="16" fillId="0" borderId="41" xfId="0" applyNumberFormat="1" applyFont="1" applyBorder="1" applyAlignment="1" applyProtection="1">
      <alignment horizontal="center" vertical="center"/>
      <protection locked="0"/>
    </xf>
    <xf numFmtId="2" fontId="16" fillId="0" borderId="24" xfId="0" applyNumberFormat="1" applyFont="1" applyBorder="1" applyAlignment="1" applyProtection="1">
      <alignment horizontal="center" vertical="center"/>
      <protection locked="0"/>
    </xf>
    <xf numFmtId="2" fontId="16" fillId="5" borderId="4" xfId="0" applyNumberFormat="1" applyFont="1" applyFill="1" applyBorder="1" applyAlignment="1">
      <alignment horizontal="center" vertical="center"/>
    </xf>
    <xf numFmtId="2" fontId="16" fillId="5" borderId="41" xfId="0" applyNumberFormat="1" applyFont="1" applyFill="1" applyBorder="1" applyAlignment="1">
      <alignment horizontal="center" vertical="center"/>
    </xf>
    <xf numFmtId="2" fontId="16" fillId="5" borderId="24" xfId="0" applyNumberFormat="1" applyFont="1" applyFill="1" applyBorder="1" applyAlignment="1">
      <alignment horizontal="center" vertical="center"/>
    </xf>
    <xf numFmtId="0" fontId="28" fillId="0" borderId="6" xfId="0" applyFont="1" applyBorder="1" applyAlignment="1">
      <alignment horizontal="center" wrapText="1"/>
    </xf>
    <xf numFmtId="0" fontId="28" fillId="0" borderId="2" xfId="0" applyFont="1" applyBorder="1" applyAlignment="1">
      <alignment horizontal="center" wrapText="1"/>
    </xf>
    <xf numFmtId="0" fontId="16" fillId="0" borderId="3" xfId="0" applyFont="1" applyBorder="1" applyAlignment="1" applyProtection="1">
      <alignment horizontal="left" vertical="center" wrapText="1"/>
      <protection locked="0"/>
    </xf>
    <xf numFmtId="0" fontId="28" fillId="0" borderId="3" xfId="0" applyFont="1" applyBorder="1" applyAlignment="1">
      <alignment horizontal="center" wrapText="1"/>
    </xf>
    <xf numFmtId="0" fontId="25" fillId="0" borderId="3" xfId="0" applyFont="1" applyBorder="1" applyAlignment="1" applyProtection="1">
      <alignment horizontal="center"/>
      <protection locked="0"/>
    </xf>
    <xf numFmtId="0" fontId="25" fillId="0" borderId="3"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protection locked="0"/>
    </xf>
    <xf numFmtId="0" fontId="25" fillId="0" borderId="3" xfId="0" applyFont="1" applyBorder="1" applyAlignment="1" applyProtection="1">
      <alignment horizontal="left" vertical="center" wrapText="1"/>
      <protection locked="0"/>
    </xf>
    <xf numFmtId="0" fontId="16" fillId="0" borderId="6" xfId="0" applyFont="1" applyBorder="1" applyAlignment="1" applyProtection="1">
      <alignment horizontal="center" vertical="center" wrapText="1"/>
      <protection locked="0"/>
    </xf>
    <xf numFmtId="0" fontId="16" fillId="0" borderId="2"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16" fillId="0" borderId="1"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wrapText="1"/>
      <protection locked="0"/>
    </xf>
    <xf numFmtId="0" fontId="23" fillId="0" borderId="24" xfId="0" applyFont="1" applyBorder="1" applyAlignment="1" applyProtection="1">
      <alignment horizontal="center" vertical="center" wrapText="1"/>
      <protection locked="0"/>
    </xf>
    <xf numFmtId="0" fontId="23" fillId="0" borderId="41" xfId="0" applyFont="1" applyBorder="1" applyAlignment="1" applyProtection="1">
      <alignment horizontal="center" vertical="center"/>
      <protection locked="0"/>
    </xf>
    <xf numFmtId="0" fontId="23" fillId="0" borderId="24" xfId="0" applyFont="1" applyBorder="1" applyAlignment="1" applyProtection="1">
      <alignment horizontal="center" vertical="center"/>
      <protection locked="0"/>
    </xf>
    <xf numFmtId="0" fontId="23" fillId="0" borderId="5" xfId="0" applyFont="1" applyBorder="1" applyAlignment="1" applyProtection="1">
      <alignment horizontal="center" vertical="center" wrapText="1"/>
      <protection locked="0"/>
    </xf>
    <xf numFmtId="0" fontId="23" fillId="0" borderId="32" xfId="0" applyFont="1" applyBorder="1" applyAlignment="1" applyProtection="1">
      <alignment horizontal="center" vertical="center" wrapText="1"/>
      <protection locked="0"/>
    </xf>
    <xf numFmtId="0" fontId="23" fillId="0" borderId="33" xfId="0" applyFont="1" applyBorder="1" applyAlignment="1" applyProtection="1">
      <alignment horizontal="center" vertical="center" wrapText="1"/>
      <protection locked="0"/>
    </xf>
    <xf numFmtId="0" fontId="23" fillId="0" borderId="43" xfId="0" applyFont="1" applyBorder="1" applyAlignment="1" applyProtection="1">
      <alignment horizontal="center" vertical="center" wrapText="1"/>
      <protection locked="0"/>
    </xf>
    <xf numFmtId="0" fontId="23" fillId="0" borderId="42" xfId="0" applyFont="1" applyBorder="1" applyAlignment="1" applyProtection="1">
      <alignment horizontal="center" vertical="center" wrapText="1"/>
      <protection locked="0"/>
    </xf>
    <xf numFmtId="0" fontId="23" fillId="0" borderId="44" xfId="0" applyFont="1" applyBorder="1" applyAlignment="1" applyProtection="1">
      <alignment horizontal="center" vertical="center" wrapText="1"/>
      <protection locked="0"/>
    </xf>
    <xf numFmtId="0" fontId="23" fillId="0" borderId="6" xfId="0" applyFont="1" applyBorder="1" applyAlignment="1" applyProtection="1">
      <alignment horizontal="center" vertical="center"/>
      <protection locked="0"/>
    </xf>
    <xf numFmtId="0" fontId="23" fillId="0" borderId="1" xfId="0" applyFont="1" applyBorder="1" applyAlignment="1" applyProtection="1">
      <alignment horizontal="center" vertical="center"/>
      <protection locked="0"/>
    </xf>
    <xf numFmtId="0" fontId="23" fillId="0" borderId="2" xfId="0" applyFont="1" applyBorder="1" applyAlignment="1" applyProtection="1">
      <alignment horizontal="center" vertical="center"/>
      <protection locked="0"/>
    </xf>
    <xf numFmtId="0" fontId="23" fillId="0" borderId="6" xfId="0" applyFont="1" applyBorder="1" applyAlignment="1" applyProtection="1">
      <alignment horizontal="center" vertical="center" shrinkToFit="1"/>
      <protection locked="0"/>
    </xf>
    <xf numFmtId="0" fontId="23" fillId="0" borderId="1" xfId="0" applyFont="1" applyBorder="1" applyAlignment="1" applyProtection="1">
      <alignment horizontal="center" vertical="center" shrinkToFit="1"/>
      <protection locked="0"/>
    </xf>
    <xf numFmtId="0" fontId="23" fillId="0" borderId="2" xfId="0" applyFont="1" applyBorder="1" applyAlignment="1" applyProtection="1">
      <alignment horizontal="center" vertical="center" shrinkToFit="1"/>
      <protection locked="0"/>
    </xf>
    <xf numFmtId="2" fontId="25" fillId="0" borderId="4" xfId="0" applyNumberFormat="1" applyFont="1" applyBorder="1" applyAlignment="1" applyProtection="1">
      <alignment horizontal="center" vertical="center"/>
      <protection locked="0"/>
    </xf>
    <xf numFmtId="2" fontId="25" fillId="0" borderId="41" xfId="0" applyNumberFormat="1" applyFont="1" applyBorder="1" applyAlignment="1" applyProtection="1">
      <alignment horizontal="center" vertical="center"/>
      <protection locked="0"/>
    </xf>
    <xf numFmtId="2" fontId="25" fillId="0" borderId="24" xfId="0" applyNumberFormat="1" applyFont="1" applyBorder="1" applyAlignment="1" applyProtection="1">
      <alignment horizontal="center" vertical="center"/>
      <protection locked="0"/>
    </xf>
    <xf numFmtId="2" fontId="25" fillId="0" borderId="4" xfId="0" applyNumberFormat="1" applyFont="1" applyBorder="1" applyAlignment="1">
      <alignment horizontal="center" vertical="center"/>
    </xf>
    <xf numFmtId="2" fontId="25" fillId="0" borderId="41" xfId="0" applyNumberFormat="1" applyFont="1" applyBorder="1" applyAlignment="1">
      <alignment horizontal="center" vertical="center"/>
    </xf>
    <xf numFmtId="2" fontId="25" fillId="0" borderId="24" xfId="0" applyNumberFormat="1" applyFont="1" applyBorder="1" applyAlignment="1">
      <alignment horizontal="center" vertical="center"/>
    </xf>
    <xf numFmtId="0" fontId="23" fillId="0" borderId="6" xfId="0" applyFont="1" applyBorder="1" applyAlignment="1">
      <alignment horizontal="center"/>
    </xf>
    <xf numFmtId="0" fontId="23" fillId="0" borderId="1" xfId="0" applyFont="1" applyBorder="1" applyAlignment="1">
      <alignment horizontal="center"/>
    </xf>
    <xf numFmtId="0" fontId="23" fillId="0" borderId="2" xfId="0" applyFont="1" applyBorder="1" applyAlignment="1">
      <alignment horizontal="center"/>
    </xf>
    <xf numFmtId="0" fontId="23" fillId="0" borderId="4" xfId="0" applyFont="1" applyBorder="1" applyAlignment="1" applyProtection="1">
      <alignment horizontal="center"/>
      <protection locked="0"/>
    </xf>
    <xf numFmtId="0" fontId="23" fillId="0" borderId="24" xfId="0" applyFont="1" applyBorder="1" applyAlignment="1" applyProtection="1">
      <alignment horizontal="center"/>
      <protection locked="0"/>
    </xf>
    <xf numFmtId="0" fontId="23" fillId="0" borderId="4"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24" xfId="0" applyFont="1" applyBorder="1" applyAlignment="1">
      <alignment horizontal="center"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26" fillId="0" borderId="6" xfId="0" applyFont="1" applyBorder="1" applyAlignment="1" applyProtection="1">
      <alignment horizontal="center" vertical="top" wrapText="1"/>
      <protection locked="0"/>
    </xf>
    <xf numFmtId="0" fontId="26" fillId="0" borderId="1" xfId="0" applyFont="1" applyBorder="1" applyAlignment="1" applyProtection="1">
      <alignment horizontal="center" vertical="top" wrapText="1"/>
      <protection locked="0"/>
    </xf>
    <xf numFmtId="0" fontId="26" fillId="0" borderId="6" xfId="0" applyFont="1" applyBorder="1" applyAlignment="1" applyProtection="1">
      <alignment horizontal="left" vertical="top" wrapText="1"/>
      <protection locked="0"/>
    </xf>
    <xf numFmtId="0" fontId="26" fillId="0" borderId="2"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16" fillId="0" borderId="6" xfId="0" applyFont="1" applyBorder="1" applyAlignment="1" applyProtection="1">
      <alignment horizontal="left" vertical="top" wrapText="1"/>
      <protection locked="0"/>
    </xf>
    <xf numFmtId="0" fontId="16" fillId="0" borderId="1" xfId="0" applyFont="1" applyBorder="1" applyAlignment="1" applyProtection="1">
      <alignment horizontal="left" vertical="top" wrapText="1"/>
      <protection locked="0"/>
    </xf>
    <xf numFmtId="0" fontId="16" fillId="0" borderId="2" xfId="0" applyFont="1" applyBorder="1" applyAlignment="1" applyProtection="1">
      <alignment horizontal="left" vertical="top" wrapText="1"/>
      <protection locked="0"/>
    </xf>
    <xf numFmtId="0" fontId="26" fillId="0" borderId="1" xfId="0" applyFont="1" applyBorder="1" applyAlignment="1" applyProtection="1">
      <alignment horizontal="left" vertical="top" wrapText="1"/>
      <protection locked="0"/>
    </xf>
    <xf numFmtId="0" fontId="26" fillId="0" borderId="5" xfId="0" applyFont="1" applyBorder="1" applyAlignment="1" applyProtection="1">
      <alignment horizontal="left" vertical="top" wrapText="1"/>
      <protection locked="0"/>
    </xf>
    <xf numFmtId="0" fontId="26" fillId="0" borderId="32"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33" xfId="0" applyFont="1" applyBorder="1" applyAlignment="1" applyProtection="1">
      <alignment horizontal="left" vertical="top" wrapText="1"/>
      <protection locked="0"/>
    </xf>
    <xf numFmtId="0" fontId="16" fillId="0" borderId="5" xfId="0" applyFont="1" applyBorder="1" applyAlignment="1" applyProtection="1">
      <alignment horizontal="left" vertical="top" wrapText="1"/>
      <protection locked="0"/>
    </xf>
    <xf numFmtId="0" fontId="16" fillId="0" borderId="32"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40" fillId="0" borderId="3" xfId="0" applyFont="1" applyBorder="1" applyAlignment="1">
      <alignment horizontal="left" vertical="center" wrapText="1"/>
    </xf>
    <xf numFmtId="0" fontId="40" fillId="0" borderId="17" xfId="0" applyFont="1" applyBorder="1" applyAlignment="1">
      <alignment horizontal="left" vertical="center" wrapText="1"/>
    </xf>
    <xf numFmtId="0" fontId="40" fillId="0" borderId="3" xfId="0" applyFont="1" applyBorder="1" applyAlignment="1">
      <alignment horizontal="left" vertical="center"/>
    </xf>
    <xf numFmtId="0" fontId="40" fillId="0" borderId="17" xfId="0" applyFont="1" applyBorder="1" applyAlignment="1">
      <alignment horizontal="left" vertical="center"/>
    </xf>
    <xf numFmtId="0" fontId="1" fillId="0" borderId="3" xfId="0" applyFont="1" applyBorder="1" applyAlignment="1" applyProtection="1">
      <alignment horizontal="left" vertical="center" wrapText="1"/>
      <protection hidden="1"/>
    </xf>
    <xf numFmtId="0" fontId="1" fillId="0" borderId="17" xfId="0" applyFont="1" applyBorder="1" applyAlignment="1" applyProtection="1">
      <alignment horizontal="left" vertical="center" wrapText="1"/>
      <protection hidden="1"/>
    </xf>
    <xf numFmtId="0" fontId="1" fillId="12" borderId="10" xfId="0" applyFont="1" applyFill="1" applyBorder="1" applyAlignment="1" applyProtection="1">
      <alignment vertical="center" wrapText="1"/>
      <protection hidden="1"/>
    </xf>
    <xf numFmtId="0" fontId="0" fillId="0" borderId="11" xfId="0" applyBorder="1" applyAlignment="1" applyProtection="1">
      <alignment vertical="center"/>
      <protection hidden="1"/>
    </xf>
    <xf numFmtId="0" fontId="0" fillId="0" borderId="12" xfId="0" applyBorder="1" applyAlignment="1" applyProtection="1">
      <alignment vertical="center"/>
      <protection hidden="1"/>
    </xf>
    <xf numFmtId="0" fontId="0" fillId="0" borderId="7" xfId="0" applyBorder="1" applyAlignment="1" applyProtection="1">
      <alignment vertical="center"/>
      <protection hidden="1"/>
    </xf>
    <xf numFmtId="0" fontId="0" fillId="0" borderId="0" xfId="0" applyAlignment="1" applyProtection="1">
      <alignment vertical="center"/>
      <protection hidden="1"/>
    </xf>
    <xf numFmtId="0" fontId="0" fillId="0" borderId="13" xfId="0" applyBorder="1" applyAlignment="1" applyProtection="1">
      <alignment vertical="center"/>
      <protection hidden="1"/>
    </xf>
    <xf numFmtId="0" fontId="1" fillId="0" borderId="8" xfId="0" applyFont="1" applyBorder="1" applyAlignment="1" applyProtection="1">
      <alignment vertical="center" wrapText="1"/>
      <protection hidden="1"/>
    </xf>
    <xf numFmtId="0" fontId="0" fillId="0" borderId="30" xfId="0" applyBorder="1" applyAlignment="1" applyProtection="1">
      <alignment vertical="center"/>
      <protection hidden="1"/>
    </xf>
    <xf numFmtId="0" fontId="0" fillId="0" borderId="58" xfId="0" applyBorder="1" applyAlignment="1" applyProtection="1">
      <alignment vertical="center"/>
      <protection hidden="1"/>
    </xf>
    <xf numFmtId="0" fontId="1" fillId="0" borderId="6" xfId="0" applyFont="1" applyBorder="1" applyAlignment="1" applyProtection="1">
      <alignment vertical="center" wrapText="1"/>
      <protection hidden="1"/>
    </xf>
    <xf numFmtId="0" fontId="0" fillId="0" borderId="1" xfId="0" applyBorder="1" applyAlignment="1" applyProtection="1">
      <alignment vertical="center"/>
      <protection hidden="1"/>
    </xf>
    <xf numFmtId="0" fontId="0" fillId="0" borderId="46" xfId="0" applyBorder="1" applyAlignment="1" applyProtection="1">
      <alignment vertical="center"/>
      <protection hidden="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85725</xdr:colOff>
      <xdr:row>22</xdr:row>
      <xdr:rowOff>0</xdr:rowOff>
    </xdr:from>
    <xdr:to>
      <xdr:col>9</xdr:col>
      <xdr:colOff>9525</xdr:colOff>
      <xdr:row>24</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71550" y="6305551"/>
          <a:ext cx="5334000" cy="561974"/>
        </a:xfrm>
        <a:prstGeom prst="rect">
          <a:avLst/>
        </a:prstGeom>
        <a:noFill/>
        <a:ln>
          <a:noFill/>
        </a:ln>
        <a:effectLst/>
        <a:extLst>
          <a:ext uri="{909E8E84-426E-40DD-AFC4-6F175D3DCCD1}">
            <a14:hiddenFill xmlns:a14="http://schemas.microsoft.com/office/drawing/2010/main">
              <a:solidFill>
                <a:srgbClr val="CC3300"/>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ctr" upright="1"/>
        <a:lstStyle/>
        <a:p>
          <a:pPr algn="ctr" rtl="0">
            <a:defRPr sz="1000"/>
          </a:pPr>
          <a:r>
            <a:rPr lang="en-US" sz="2600" b="1" i="0" u="none" strike="noStrike" baseline="0">
              <a:solidFill>
                <a:srgbClr val="000000"/>
              </a:solidFill>
              <a:latin typeface="Times New Roman"/>
              <a:cs typeface="Times New Roman"/>
            </a:rPr>
            <a:t>Test Design and Report</a:t>
          </a:r>
          <a:endParaRPr lang="en-US" sz="2600" b="0" i="0" u="none" strike="noStrike" baseline="0">
            <a:solidFill>
              <a:srgbClr val="000000"/>
            </a:solidFill>
            <a:latin typeface="Times New Roman"/>
            <a:cs typeface="Times New Roman"/>
          </a:endParaRPr>
        </a:p>
      </xdr:txBody>
    </xdr:sp>
    <xdr:clientData/>
  </xdr:twoCellAnchor>
  <xdr:twoCellAnchor>
    <xdr:from>
      <xdr:col>5</xdr:col>
      <xdr:colOff>257175</xdr:colOff>
      <xdr:row>0</xdr:row>
      <xdr:rowOff>152400</xdr:rowOff>
    </xdr:from>
    <xdr:to>
      <xdr:col>9</xdr:col>
      <xdr:colOff>504825</xdr:colOff>
      <xdr:row>2</xdr:row>
      <xdr:rowOff>57150</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3714750" y="152400"/>
          <a:ext cx="3086100" cy="304800"/>
        </a:xfrm>
        <a:prstGeom prst="rect">
          <a:avLst/>
        </a:prstGeom>
        <a:noFill/>
        <a:ln>
          <a:noFill/>
        </a:ln>
        <a:effectLst/>
        <a:extLst>
          <a:ext uri="{909E8E84-426E-40DD-AFC4-6F175D3DCCD1}">
            <a14:hiddenFill xmlns:a14="http://schemas.microsoft.com/office/drawing/2010/main">
              <a:solidFill>
                <a:srgbClr val="CC3300"/>
              </a:solidFill>
            </a14:hiddenFill>
          </a:ext>
          <a:ext uri="{91240B29-F687-4F45-9708-019B960494DF}">
            <a14:hiddenLine xmlns:a14="http://schemas.microsoft.com/office/drawing/2010/main" w="9525" algn="ctr">
              <a:solidFill>
                <a:srgbClr val="FF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en-US" sz="1000" b="0" i="0" u="none" strike="noStrike" baseline="0">
              <a:solidFill>
                <a:srgbClr val="000000"/>
              </a:solidFill>
              <a:latin typeface="Times New Roman"/>
              <a:cs typeface="Times New Roman"/>
            </a:rPr>
            <a:t>Altiux Innovations(India) Pvt. Ltd</a:t>
          </a:r>
        </a:p>
        <a:p>
          <a:pPr algn="ctr" rtl="0">
            <a:lnSpc>
              <a:spcPts val="900"/>
            </a:lnSpc>
            <a:defRPr sz="1000"/>
          </a:pPr>
          <a:endParaRPr lang="en-US" sz="1000" b="0" i="0" u="none" strike="noStrike" baseline="0">
            <a:solidFill>
              <a:srgbClr val="000000"/>
            </a:solidFill>
            <a:latin typeface="Times New Roman"/>
            <a:cs typeface="Times New Roman"/>
          </a:endParaRPr>
        </a:p>
      </xdr:txBody>
    </xdr:sp>
    <xdr:clientData/>
  </xdr:twoCellAnchor>
  <xdr:twoCellAnchor editAs="oneCell">
    <xdr:from>
      <xdr:col>0</xdr:col>
      <xdr:colOff>0</xdr:colOff>
      <xdr:row>0</xdr:row>
      <xdr:rowOff>0</xdr:rowOff>
    </xdr:from>
    <xdr:to>
      <xdr:col>1</xdr:col>
      <xdr:colOff>66675</xdr:colOff>
      <xdr:row>1</xdr:row>
      <xdr:rowOff>140154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52500" cy="340179"/>
        </a:xfrm>
        <a:prstGeom prst="rect">
          <a:avLst/>
        </a:prstGeom>
        <a:noFill/>
        <a:ln>
          <a:noFill/>
        </a:ln>
      </xdr:spPr>
    </xdr:pic>
    <xdr:clientData/>
  </xdr:twoCellAnchor>
  <xdr:twoCellAnchor editAs="oneCell">
    <xdr:from>
      <xdr:col>1</xdr:col>
      <xdr:colOff>352425</xdr:colOff>
      <xdr:row>12</xdr:row>
      <xdr:rowOff>95250</xdr:rowOff>
    </xdr:from>
    <xdr:to>
      <xdr:col>8</xdr:col>
      <xdr:colOff>161925</xdr:colOff>
      <xdr:row>21</xdr:row>
      <xdr:rowOff>104775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0" y="3048000"/>
          <a:ext cx="4562475" cy="180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0</xdr:row>
      <xdr:rowOff>123825</xdr:rowOff>
    </xdr:from>
    <xdr:to>
      <xdr:col>1</xdr:col>
      <xdr:colOff>581025</xdr:colOff>
      <xdr:row>2</xdr:row>
      <xdr:rowOff>47625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23825"/>
          <a:ext cx="933450" cy="333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10</xdr:row>
          <xdr:rowOff>66675</xdr:rowOff>
        </xdr:from>
        <xdr:to>
          <xdr:col>2</xdr:col>
          <xdr:colOff>104775</xdr:colOff>
          <xdr:row>11</xdr:row>
          <xdr:rowOff>180975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219075</xdr:rowOff>
        </xdr:from>
        <xdr:to>
          <xdr:col>5</xdr:col>
          <xdr:colOff>0</xdr:colOff>
          <xdr:row>3</xdr:row>
          <xdr:rowOff>19050</xdr:rowOff>
        </xdr:to>
        <xdr:sp macro="" textlink="">
          <xdr:nvSpPr>
            <xdr:cNvPr id="2060" name="iteration_combo" hidden="1">
              <a:extLst>
                <a:ext uri="{63B3BB69-23CF-44E3-9099-C40C66FF867C}">
                  <a14:compatExt spid="_x0000_s2060"/>
                </a:ext>
                <a:ext uri="{FF2B5EF4-FFF2-40B4-BE49-F238E27FC236}">
                  <a16:creationId xmlns:a16="http://schemas.microsoft.com/office/drawing/2014/main" id="{00000000-0008-0000-0300-00000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D2D6-53DA-46D8-B61E-A9B9D69594F2}">
  <dimension ref="A1:J71"/>
  <sheetViews>
    <sheetView workbookViewId="0">
      <selection activeCell="E9" sqref="E9:H10"/>
    </sheetView>
  </sheetViews>
  <sheetFormatPr defaultColWidth="9.140625" defaultRowHeight="15.75" x14ac:dyDescent="0.25"/>
  <cols>
    <col min="1" max="1" width="13.28515625" style="218" customWidth="1"/>
    <col min="2" max="3" width="9.140625" style="218"/>
    <col min="4" max="4" width="9.28515625" style="218" customWidth="1"/>
    <col min="5" max="5" width="11" style="218" customWidth="1"/>
    <col min="6" max="6" width="13.42578125" style="218" bestFit="1" customWidth="1"/>
    <col min="7" max="7" width="9.140625" style="218"/>
    <col min="8" max="8" width="10.140625" style="218" customWidth="1"/>
    <col min="9" max="9" width="9.85546875" style="218" customWidth="1"/>
    <col min="10" max="16384" width="9.140625" style="218"/>
  </cols>
  <sheetData>
    <row r="1" spans="1:10" x14ac:dyDescent="0.25">
      <c r="A1" s="214"/>
      <c r="B1" s="215"/>
      <c r="C1" s="215"/>
      <c r="D1" s="215"/>
      <c r="E1" s="215"/>
      <c r="F1" s="216"/>
      <c r="G1" s="216"/>
      <c r="H1" s="216"/>
      <c r="I1" s="216"/>
      <c r="J1" s="217"/>
    </row>
    <row r="2" spans="1:10" x14ac:dyDescent="0.25">
      <c r="A2" s="219"/>
      <c r="B2" s="220"/>
      <c r="C2" s="220"/>
      <c r="D2" s="220"/>
      <c r="E2" s="220"/>
      <c r="F2" s="221"/>
      <c r="G2" s="221"/>
      <c r="H2" s="221"/>
      <c r="I2" s="221"/>
      <c r="J2" s="222"/>
    </row>
    <row r="3" spans="1:10" ht="16.5" thickBot="1" x14ac:dyDescent="0.3">
      <c r="A3" s="219"/>
      <c r="B3" s="220"/>
      <c r="C3" s="220"/>
      <c r="D3" s="220"/>
      <c r="E3" s="220"/>
      <c r="F3" s="221"/>
      <c r="G3" s="221"/>
      <c r="H3" s="221"/>
      <c r="I3" s="221"/>
      <c r="J3" s="222"/>
    </row>
    <row r="4" spans="1:10" ht="15.75" customHeight="1" thickBot="1" x14ac:dyDescent="0.3">
      <c r="A4" s="219"/>
      <c r="B4" s="220"/>
      <c r="C4" s="267" t="s">
        <v>119</v>
      </c>
      <c r="D4" s="268"/>
      <c r="E4" s="268"/>
      <c r="F4" s="268"/>
      <c r="G4" s="268"/>
      <c r="H4" s="269"/>
      <c r="I4" s="221"/>
      <c r="J4" s="222"/>
    </row>
    <row r="5" spans="1:10" ht="15.75" customHeight="1" x14ac:dyDescent="0.25">
      <c r="A5" s="219"/>
      <c r="B5" s="220"/>
      <c r="C5" s="261" t="s">
        <v>0</v>
      </c>
      <c r="D5" s="262"/>
      <c r="E5" s="261" t="s">
        <v>121</v>
      </c>
      <c r="F5" s="265"/>
      <c r="G5" s="265"/>
      <c r="H5" s="262"/>
      <c r="I5" s="221"/>
      <c r="J5" s="222"/>
    </row>
    <row r="6" spans="1:10" ht="37.5" customHeight="1" thickBot="1" x14ac:dyDescent="0.3">
      <c r="A6" s="219"/>
      <c r="B6" s="220"/>
      <c r="C6" s="263"/>
      <c r="D6" s="264"/>
      <c r="E6" s="263"/>
      <c r="F6" s="266"/>
      <c r="G6" s="266"/>
      <c r="H6" s="264"/>
      <c r="I6" s="221"/>
      <c r="J6" s="222"/>
    </row>
    <row r="7" spans="1:10" ht="15.75" customHeight="1" x14ac:dyDescent="0.25">
      <c r="A7" s="219"/>
      <c r="B7" s="220"/>
      <c r="C7" s="261" t="s">
        <v>1</v>
      </c>
      <c r="D7" s="262"/>
      <c r="E7" s="261" t="s">
        <v>2</v>
      </c>
      <c r="F7" s="265"/>
      <c r="G7" s="265"/>
      <c r="H7" s="262"/>
      <c r="I7" s="221"/>
      <c r="J7" s="222"/>
    </row>
    <row r="8" spans="1:10" ht="28.5" customHeight="1" thickBot="1" x14ac:dyDescent="0.3">
      <c r="A8" s="219"/>
      <c r="B8" s="220"/>
      <c r="C8" s="263"/>
      <c r="D8" s="264"/>
      <c r="E8" s="263"/>
      <c r="F8" s="266"/>
      <c r="G8" s="266"/>
      <c r="H8" s="264"/>
      <c r="I8" s="221"/>
      <c r="J8" s="222"/>
    </row>
    <row r="9" spans="1:10" ht="15.75" customHeight="1" x14ac:dyDescent="0.25">
      <c r="A9" s="219"/>
      <c r="B9" s="220"/>
      <c r="C9" s="261" t="s">
        <v>3</v>
      </c>
      <c r="D9" s="262"/>
      <c r="E9" s="261" t="s">
        <v>254</v>
      </c>
      <c r="F9" s="265"/>
      <c r="G9" s="265"/>
      <c r="H9" s="262"/>
      <c r="I9" s="221"/>
      <c r="J9" s="222"/>
    </row>
    <row r="10" spans="1:10" ht="16.5" thickBot="1" x14ac:dyDescent="0.3">
      <c r="A10" s="219"/>
      <c r="B10" s="220"/>
      <c r="C10" s="263"/>
      <c r="D10" s="264"/>
      <c r="E10" s="263"/>
      <c r="F10" s="266"/>
      <c r="G10" s="266"/>
      <c r="H10" s="264"/>
      <c r="I10" s="221"/>
      <c r="J10" s="222"/>
    </row>
    <row r="11" spans="1:10" ht="15.75" customHeight="1" x14ac:dyDescent="0.25">
      <c r="A11" s="219"/>
      <c r="B11" s="220"/>
      <c r="C11" s="261" t="s">
        <v>4</v>
      </c>
      <c r="D11" s="262"/>
      <c r="E11" s="261" t="s">
        <v>120</v>
      </c>
      <c r="F11" s="265"/>
      <c r="G11" s="265"/>
      <c r="H11" s="262"/>
      <c r="I11" s="221"/>
      <c r="J11" s="222"/>
    </row>
    <row r="12" spans="1:10" ht="23.25" customHeight="1" thickBot="1" x14ac:dyDescent="0.3">
      <c r="A12" s="223"/>
      <c r="B12" s="221"/>
      <c r="C12" s="263"/>
      <c r="D12" s="264"/>
      <c r="E12" s="263"/>
      <c r="F12" s="266"/>
      <c r="G12" s="266"/>
      <c r="H12" s="264"/>
      <c r="I12" s="221"/>
      <c r="J12" s="222"/>
    </row>
    <row r="13" spans="1:10" x14ac:dyDescent="0.25">
      <c r="A13" s="223"/>
      <c r="B13" s="221"/>
      <c r="C13" s="221"/>
      <c r="D13" s="221"/>
      <c r="E13" s="221"/>
      <c r="F13" s="221"/>
      <c r="G13" s="221"/>
      <c r="H13" s="221"/>
      <c r="I13" s="221"/>
      <c r="J13" s="222"/>
    </row>
    <row r="14" spans="1:10" x14ac:dyDescent="0.25">
      <c r="A14" s="223"/>
      <c r="B14" s="221"/>
      <c r="C14" s="221"/>
      <c r="D14" s="221"/>
      <c r="E14" s="221"/>
      <c r="F14" s="221"/>
      <c r="G14" s="221"/>
      <c r="H14" s="221"/>
      <c r="I14" s="221"/>
      <c r="J14" s="222"/>
    </row>
    <row r="15" spans="1:10" x14ac:dyDescent="0.25">
      <c r="A15" s="223"/>
      <c r="B15" s="221"/>
      <c r="C15" s="221"/>
      <c r="D15" s="221"/>
      <c r="E15" s="221"/>
      <c r="F15" s="221"/>
      <c r="G15" s="221"/>
      <c r="H15" s="221"/>
      <c r="I15" s="221"/>
      <c r="J15" s="222"/>
    </row>
    <row r="16" spans="1:10" x14ac:dyDescent="0.25">
      <c r="A16" s="223"/>
      <c r="B16" s="221"/>
      <c r="C16" s="221"/>
      <c r="D16" s="221"/>
      <c r="E16" s="221"/>
      <c r="F16" s="221"/>
      <c r="G16" s="221"/>
      <c r="H16" s="221"/>
      <c r="I16" s="221"/>
      <c r="J16" s="222"/>
    </row>
    <row r="17" spans="1:10" x14ac:dyDescent="0.25">
      <c r="A17" s="223"/>
      <c r="B17" s="221"/>
      <c r="C17" s="221"/>
      <c r="D17" s="221"/>
      <c r="E17" s="221"/>
      <c r="F17" s="221"/>
      <c r="G17" s="221"/>
      <c r="H17" s="221"/>
      <c r="I17" s="221"/>
      <c r="J17" s="222"/>
    </row>
    <row r="18" spans="1:10" x14ac:dyDescent="0.25">
      <c r="A18" s="223"/>
      <c r="B18" s="221"/>
      <c r="C18" s="221"/>
      <c r="D18" s="221"/>
      <c r="E18" s="221"/>
      <c r="F18" s="221"/>
      <c r="G18" s="221"/>
      <c r="H18" s="221"/>
      <c r="I18" s="221"/>
      <c r="J18" s="222"/>
    </row>
    <row r="19" spans="1:10" x14ac:dyDescent="0.25">
      <c r="A19" s="223"/>
      <c r="B19" s="221"/>
      <c r="C19" s="221"/>
      <c r="D19" s="221"/>
      <c r="E19" s="221"/>
      <c r="F19" s="221"/>
      <c r="G19" s="221"/>
      <c r="H19" s="221"/>
      <c r="I19" s="221"/>
      <c r="J19" s="222"/>
    </row>
    <row r="20" spans="1:10" x14ac:dyDescent="0.25">
      <c r="A20" s="223"/>
      <c r="B20" s="221"/>
      <c r="C20" s="221"/>
      <c r="D20" s="221"/>
      <c r="E20" s="221"/>
      <c r="F20" s="221"/>
      <c r="G20" s="221"/>
      <c r="H20" s="221"/>
      <c r="I20" s="221"/>
      <c r="J20" s="222"/>
    </row>
    <row r="21" spans="1:10" x14ac:dyDescent="0.25">
      <c r="A21" s="223"/>
      <c r="B21" s="221"/>
      <c r="C21" s="221"/>
      <c r="D21" s="221"/>
      <c r="E21" s="221"/>
      <c r="F21" s="221"/>
      <c r="G21" s="221"/>
      <c r="H21" s="221"/>
      <c r="I21" s="221"/>
      <c r="J21" s="222"/>
    </row>
    <row r="22" spans="1:10" x14ac:dyDescent="0.25">
      <c r="A22" s="223"/>
      <c r="B22" s="221"/>
      <c r="C22" s="221"/>
      <c r="D22" s="221"/>
      <c r="E22" s="221"/>
      <c r="F22" s="221"/>
      <c r="G22" s="221"/>
      <c r="H22" s="221"/>
      <c r="I22" s="221"/>
      <c r="J22" s="222"/>
    </row>
    <row r="23" spans="1:10" x14ac:dyDescent="0.25">
      <c r="A23" s="223"/>
      <c r="B23" s="221"/>
      <c r="C23" s="221"/>
      <c r="D23" s="221"/>
      <c r="E23" s="221"/>
      <c r="F23" s="221"/>
      <c r="G23" s="221"/>
      <c r="H23" s="221"/>
      <c r="I23" s="221"/>
      <c r="J23" s="222"/>
    </row>
    <row r="24" spans="1:10" x14ac:dyDescent="0.25">
      <c r="A24" s="223"/>
      <c r="B24" s="221"/>
      <c r="C24" s="221"/>
      <c r="D24" s="221"/>
      <c r="E24" s="221"/>
      <c r="F24" s="221"/>
      <c r="G24" s="221"/>
      <c r="H24" s="221"/>
      <c r="I24" s="221"/>
      <c r="J24" s="222"/>
    </row>
    <row r="25" spans="1:10" x14ac:dyDescent="0.25">
      <c r="A25" s="223"/>
      <c r="B25" s="221"/>
      <c r="C25" s="221"/>
      <c r="D25" s="221"/>
      <c r="E25" s="221"/>
      <c r="F25" s="221"/>
      <c r="G25" s="221"/>
      <c r="H25" s="221"/>
      <c r="I25" s="221"/>
      <c r="J25" s="222"/>
    </row>
    <row r="26" spans="1:10" x14ac:dyDescent="0.25">
      <c r="A26" s="223"/>
      <c r="B26" s="221"/>
      <c r="C26" s="221"/>
      <c r="D26" s="221"/>
      <c r="E26" s="221"/>
      <c r="F26" s="221"/>
      <c r="G26" s="221"/>
      <c r="H26" s="221"/>
      <c r="I26" s="221"/>
      <c r="J26" s="222"/>
    </row>
    <row r="27" spans="1:10" ht="18.75" x14ac:dyDescent="0.25">
      <c r="A27" s="223"/>
      <c r="B27" s="221"/>
      <c r="C27" s="221"/>
      <c r="D27" s="221"/>
      <c r="E27" s="50" t="s">
        <v>5</v>
      </c>
      <c r="F27" s="51">
        <f>'Rev History'!G1</f>
        <v>1</v>
      </c>
      <c r="G27" s="221"/>
      <c r="H27" s="221"/>
      <c r="I27" s="221"/>
      <c r="J27" s="222"/>
    </row>
    <row r="28" spans="1:10" ht="18.75" x14ac:dyDescent="0.25">
      <c r="A28" s="223"/>
      <c r="B28" s="221"/>
      <c r="C28" s="221"/>
      <c r="D28" s="221"/>
      <c r="E28" s="50" t="s">
        <v>6</v>
      </c>
      <c r="F28" s="52">
        <f>'Rev History'!G3</f>
        <v>45131</v>
      </c>
      <c r="G28" s="221"/>
      <c r="H28" s="221"/>
      <c r="I28" s="221"/>
      <c r="J28" s="222"/>
    </row>
    <row r="29" spans="1:10" x14ac:dyDescent="0.25">
      <c r="A29" s="223"/>
      <c r="B29" s="221"/>
      <c r="C29" s="221"/>
      <c r="D29" s="221"/>
      <c r="E29" s="221"/>
      <c r="F29" s="221"/>
      <c r="G29" s="221"/>
      <c r="H29" s="221"/>
      <c r="I29" s="221"/>
      <c r="J29" s="222"/>
    </row>
    <row r="30" spans="1:10" x14ac:dyDescent="0.25">
      <c r="A30" s="223"/>
      <c r="B30" s="221"/>
      <c r="C30" s="221"/>
      <c r="D30" s="221"/>
      <c r="E30" s="221"/>
      <c r="F30" s="221"/>
      <c r="G30" s="221"/>
      <c r="H30" s="221"/>
      <c r="I30" s="221"/>
      <c r="J30" s="222"/>
    </row>
    <row r="31" spans="1:10" x14ac:dyDescent="0.25">
      <c r="A31" s="223"/>
      <c r="B31" s="221"/>
      <c r="C31" s="221"/>
      <c r="D31" s="221"/>
      <c r="E31" s="221"/>
      <c r="F31" s="221"/>
      <c r="G31" s="221"/>
      <c r="H31" s="221"/>
      <c r="I31" s="221"/>
      <c r="J31" s="222"/>
    </row>
    <row r="32" spans="1:10" x14ac:dyDescent="0.25">
      <c r="A32" s="223"/>
      <c r="B32" s="221"/>
      <c r="C32" s="221"/>
      <c r="D32" s="221"/>
      <c r="E32" s="221"/>
      <c r="F32" s="221"/>
      <c r="G32" s="221"/>
      <c r="H32" s="221"/>
      <c r="I32" s="221"/>
      <c r="J32" s="222"/>
    </row>
    <row r="33" spans="1:10" x14ac:dyDescent="0.25">
      <c r="A33" s="223"/>
      <c r="B33" s="221"/>
      <c r="C33" s="221"/>
      <c r="D33" s="221"/>
      <c r="E33" s="221"/>
      <c r="F33" s="221"/>
      <c r="G33" s="221"/>
      <c r="H33" s="221"/>
      <c r="I33" s="221"/>
      <c r="J33" s="222"/>
    </row>
    <row r="34" spans="1:10" x14ac:dyDescent="0.25">
      <c r="A34" s="223"/>
      <c r="B34" s="221"/>
      <c r="C34" s="221"/>
      <c r="D34" s="221"/>
      <c r="E34" s="221"/>
      <c r="F34" s="221"/>
      <c r="G34" s="221"/>
      <c r="H34" s="221"/>
      <c r="I34" s="221"/>
      <c r="J34" s="222"/>
    </row>
    <row r="35" spans="1:10" ht="16.5" thickBot="1" x14ac:dyDescent="0.3">
      <c r="A35" s="224"/>
      <c r="B35" s="225"/>
      <c r="C35" s="225"/>
      <c r="D35" s="225"/>
      <c r="E35" s="225"/>
      <c r="F35" s="225"/>
      <c r="G35" s="225"/>
      <c r="H35" s="225"/>
      <c r="I35" s="225"/>
      <c r="J35" s="226"/>
    </row>
    <row r="36" spans="1:10" x14ac:dyDescent="0.25">
      <c r="A36" s="227"/>
      <c r="B36" s="227"/>
      <c r="C36" s="227"/>
      <c r="D36" s="227"/>
      <c r="E36" s="227"/>
      <c r="F36" s="227"/>
      <c r="G36" s="227"/>
      <c r="H36" s="227"/>
      <c r="I36" s="227"/>
      <c r="J36" s="227"/>
    </row>
    <row r="50" ht="21.75" customHeight="1" x14ac:dyDescent="0.25"/>
    <row r="51" ht="22.5" customHeight="1" x14ac:dyDescent="0.25"/>
    <row r="52" ht="22.5" customHeight="1" x14ac:dyDescent="0.25"/>
    <row r="53" ht="12.75" customHeight="1" x14ac:dyDescent="0.25"/>
    <row r="54" ht="12.75" customHeight="1" x14ac:dyDescent="0.25"/>
    <row r="64" ht="15.75" customHeight="1" x14ac:dyDescent="0.25"/>
    <row r="65" ht="15.75" customHeight="1" x14ac:dyDescent="0.25"/>
    <row r="71" ht="15.75" customHeight="1" x14ac:dyDescent="0.25"/>
  </sheetData>
  <mergeCells count="9">
    <mergeCell ref="C11:D12"/>
    <mergeCell ref="E11:H12"/>
    <mergeCell ref="C4:H4"/>
    <mergeCell ref="C5:D6"/>
    <mergeCell ref="E5:H6"/>
    <mergeCell ref="C7:D8"/>
    <mergeCell ref="E7:H8"/>
    <mergeCell ref="C9:D10"/>
    <mergeCell ref="E9: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autoPageBreaks="0" fitToPage="1"/>
  </sheetPr>
  <dimension ref="A1:R50"/>
  <sheetViews>
    <sheetView showGridLines="0" topLeftCell="A16" zoomScaleNormal="100" zoomScalePageLayoutView="60" workbookViewId="0">
      <selection activeCell="G1" sqref="G1:I1"/>
    </sheetView>
  </sheetViews>
  <sheetFormatPr defaultColWidth="9.140625" defaultRowHeight="12.75" x14ac:dyDescent="0.2"/>
  <cols>
    <col min="1" max="1" width="8" style="54" customWidth="1"/>
    <col min="2" max="2" width="12.140625" style="54" customWidth="1"/>
    <col min="3" max="3" width="9.7109375" style="54" customWidth="1"/>
    <col min="4" max="4" width="13.7109375" style="54" customWidth="1"/>
    <col min="5" max="5" width="9.5703125" style="54" customWidth="1"/>
    <col min="6" max="6" width="50.28515625" style="54" customWidth="1"/>
    <col min="7" max="7" width="25" style="54" customWidth="1"/>
    <col min="8" max="9" width="15" style="54" customWidth="1"/>
    <col min="10" max="16384" width="9.140625" style="54"/>
  </cols>
  <sheetData>
    <row r="1" spans="1:18" ht="18.75" customHeight="1" thickBot="1" x14ac:dyDescent="0.25">
      <c r="A1" s="282" t="s">
        <v>7</v>
      </c>
      <c r="B1" s="283"/>
      <c r="C1" s="288" t="s">
        <v>8</v>
      </c>
      <c r="D1" s="289"/>
      <c r="E1" s="289"/>
      <c r="F1" s="78" t="s">
        <v>9</v>
      </c>
      <c r="G1" s="277">
        <f>IF(A8="", "X.YY",MAX(A8:A49))</f>
        <v>1</v>
      </c>
      <c r="H1" s="278"/>
      <c r="I1" s="279"/>
      <c r="J1" s="53"/>
      <c r="K1" s="53"/>
      <c r="L1" s="53"/>
      <c r="M1" s="53"/>
      <c r="N1" s="53"/>
      <c r="O1" s="53"/>
      <c r="P1" s="53"/>
      <c r="Q1" s="53"/>
      <c r="R1" s="53"/>
    </row>
    <row r="2" spans="1:18" ht="13.5" thickBot="1" x14ac:dyDescent="0.25">
      <c r="A2" s="284"/>
      <c r="B2" s="285"/>
      <c r="C2" s="290" t="s">
        <v>10</v>
      </c>
      <c r="D2" s="291"/>
      <c r="E2" s="291"/>
      <c r="F2" s="78" t="s">
        <v>11</v>
      </c>
      <c r="G2" s="280" t="str">
        <f ca="1">MID(CELL("filename",A1),FIND("[",CELL("filename",A1))+1,FIND("]", CELL("filename",A1))-FIND("[",CELL("filename",A1))-1)</f>
        <v>Altiux_AHU_Test_Cases_14092023.xlsx</v>
      </c>
      <c r="H2" s="280"/>
      <c r="I2" s="281"/>
      <c r="J2" s="53"/>
      <c r="K2" s="53"/>
      <c r="L2" s="53"/>
      <c r="M2" s="53"/>
      <c r="N2" s="53"/>
      <c r="O2" s="53"/>
      <c r="P2" s="53"/>
      <c r="Q2" s="53"/>
      <c r="R2" s="53"/>
    </row>
    <row r="3" spans="1:18" ht="17.25" customHeight="1" thickBot="1" x14ac:dyDescent="0.25">
      <c r="A3" s="286"/>
      <c r="B3" s="287"/>
      <c r="C3" s="292"/>
      <c r="D3" s="293"/>
      <c r="E3" s="293"/>
      <c r="F3" s="78" t="s">
        <v>12</v>
      </c>
      <c r="G3" s="294">
        <f>IF(B8="", "YYYY-MM-DD",MAX(B8:B49))</f>
        <v>45131</v>
      </c>
      <c r="H3" s="295"/>
      <c r="I3" s="296"/>
      <c r="J3" s="53"/>
      <c r="K3" s="53"/>
      <c r="L3" s="53"/>
      <c r="M3" s="53"/>
      <c r="N3" s="53"/>
      <c r="O3" s="53"/>
      <c r="P3" s="53"/>
      <c r="Q3" s="53"/>
      <c r="R3" s="53"/>
    </row>
    <row r="4" spans="1:18" x14ac:dyDescent="0.2">
      <c r="A4" s="272" t="s">
        <v>13</v>
      </c>
      <c r="B4" s="272"/>
      <c r="C4" s="272"/>
      <c r="D4" s="272"/>
      <c r="E4" s="272"/>
      <c r="F4" s="272"/>
      <c r="G4" s="272"/>
      <c r="H4" s="272"/>
      <c r="I4" s="272"/>
      <c r="J4" s="53"/>
      <c r="K4" s="53"/>
      <c r="L4" s="53"/>
      <c r="M4" s="53"/>
      <c r="N4" s="53"/>
      <c r="O4" s="53"/>
      <c r="P4" s="53"/>
      <c r="Q4" s="53"/>
      <c r="R4" s="53"/>
    </row>
    <row r="5" spans="1:18" x14ac:dyDescent="0.2">
      <c r="A5" s="273"/>
      <c r="B5" s="273"/>
      <c r="C5" s="273"/>
      <c r="D5" s="273"/>
      <c r="E5" s="273"/>
      <c r="F5" s="273"/>
      <c r="G5" s="273"/>
      <c r="H5" s="273"/>
      <c r="I5" s="273"/>
      <c r="J5" s="53"/>
      <c r="K5" s="53"/>
      <c r="L5" s="53"/>
      <c r="M5" s="53"/>
      <c r="N5" s="53"/>
      <c r="O5" s="53"/>
      <c r="P5" s="53"/>
      <c r="Q5" s="53"/>
      <c r="R5" s="53"/>
    </row>
    <row r="6" spans="1:18" ht="13.5" thickBot="1" x14ac:dyDescent="0.25">
      <c r="A6" s="274"/>
      <c r="B6" s="274"/>
      <c r="C6" s="274"/>
      <c r="D6" s="274"/>
      <c r="E6" s="274"/>
      <c r="F6" s="274"/>
      <c r="G6" s="274"/>
      <c r="H6" s="274"/>
      <c r="I6" s="274"/>
      <c r="J6" s="53"/>
      <c r="K6" s="53"/>
      <c r="L6" s="53"/>
      <c r="M6" s="53"/>
      <c r="N6" s="53"/>
      <c r="O6" s="53"/>
      <c r="P6" s="53"/>
      <c r="Q6" s="53"/>
      <c r="R6" s="53"/>
    </row>
    <row r="7" spans="1:18" ht="32.25" customHeight="1" x14ac:dyDescent="0.2">
      <c r="A7" s="93" t="s">
        <v>14</v>
      </c>
      <c r="B7" s="94" t="s">
        <v>15</v>
      </c>
      <c r="C7" s="275" t="s">
        <v>16</v>
      </c>
      <c r="D7" s="276"/>
      <c r="E7" s="276"/>
      <c r="F7" s="276"/>
      <c r="G7" s="95" t="s">
        <v>17</v>
      </c>
      <c r="H7" s="96" t="s">
        <v>18</v>
      </c>
      <c r="I7" s="97" t="s">
        <v>19</v>
      </c>
      <c r="J7" s="53"/>
      <c r="K7" s="53"/>
      <c r="L7" s="53"/>
      <c r="M7" s="53"/>
      <c r="N7" s="53"/>
      <c r="O7" s="53"/>
      <c r="P7" s="53"/>
      <c r="Q7" s="53"/>
      <c r="R7" s="53"/>
    </row>
    <row r="8" spans="1:18" x14ac:dyDescent="0.2">
      <c r="A8" s="98">
        <v>1</v>
      </c>
      <c r="B8" s="55">
        <v>45131</v>
      </c>
      <c r="C8" s="271" t="s">
        <v>250</v>
      </c>
      <c r="D8" s="271"/>
      <c r="E8" s="271"/>
      <c r="F8" s="271"/>
      <c r="G8" s="92" t="s">
        <v>253</v>
      </c>
      <c r="H8" s="92" t="s">
        <v>251</v>
      </c>
      <c r="I8" s="92" t="s">
        <v>252</v>
      </c>
      <c r="J8" s="53"/>
      <c r="K8" s="53"/>
      <c r="L8" s="53"/>
      <c r="M8" s="53"/>
      <c r="N8" s="53"/>
      <c r="O8" s="53"/>
      <c r="P8" s="53"/>
      <c r="Q8" s="53"/>
      <c r="R8" s="53"/>
    </row>
    <row r="9" spans="1:18" ht="12.6" customHeight="1" x14ac:dyDescent="0.2">
      <c r="A9" s="98"/>
      <c r="B9" s="55"/>
      <c r="C9" s="271"/>
      <c r="D9" s="271"/>
      <c r="E9" s="271"/>
      <c r="F9" s="271"/>
      <c r="G9" s="92"/>
      <c r="H9" s="92"/>
      <c r="I9" s="92"/>
      <c r="J9" s="53"/>
      <c r="K9" s="53"/>
      <c r="L9" s="53"/>
      <c r="M9" s="53"/>
      <c r="N9" s="53"/>
      <c r="O9" s="53"/>
      <c r="P9" s="53"/>
      <c r="Q9" s="53"/>
      <c r="R9" s="53"/>
    </row>
    <row r="10" spans="1:18" x14ac:dyDescent="0.2">
      <c r="A10" s="98"/>
      <c r="B10" s="55"/>
      <c r="C10" s="271"/>
      <c r="D10" s="271"/>
      <c r="E10" s="271"/>
      <c r="F10" s="271"/>
      <c r="G10" s="92"/>
      <c r="H10" s="92"/>
      <c r="I10" s="92"/>
      <c r="J10" s="53"/>
      <c r="K10" s="53"/>
      <c r="L10" s="53"/>
      <c r="M10" s="53"/>
      <c r="N10" s="53"/>
      <c r="O10" s="53"/>
      <c r="P10" s="53"/>
      <c r="Q10" s="53"/>
      <c r="R10" s="53"/>
    </row>
    <row r="11" spans="1:18" x14ac:dyDescent="0.2">
      <c r="A11" s="98"/>
      <c r="B11" s="55"/>
      <c r="C11" s="271"/>
      <c r="D11" s="271"/>
      <c r="E11" s="271"/>
      <c r="F11" s="271"/>
      <c r="G11" s="92"/>
      <c r="H11" s="92"/>
      <c r="I11" s="92"/>
      <c r="J11" s="53"/>
      <c r="K11" s="53"/>
      <c r="L11" s="53"/>
      <c r="M11" s="53"/>
      <c r="N11" s="53"/>
      <c r="O11" s="53"/>
      <c r="P11" s="53"/>
      <c r="Q11" s="53"/>
      <c r="R11" s="53"/>
    </row>
    <row r="12" spans="1:18" x14ac:dyDescent="0.2">
      <c r="A12" s="98"/>
      <c r="B12" s="55"/>
      <c r="C12" s="271"/>
      <c r="D12" s="271"/>
      <c r="E12" s="271"/>
      <c r="F12" s="271"/>
      <c r="G12" s="92"/>
      <c r="H12" s="92"/>
      <c r="I12" s="92"/>
    </row>
    <row r="13" spans="1:18" x14ac:dyDescent="0.2">
      <c r="A13" s="98"/>
      <c r="B13" s="55"/>
      <c r="C13" s="271"/>
      <c r="D13" s="271"/>
      <c r="E13" s="271"/>
      <c r="F13" s="271"/>
      <c r="G13" s="92"/>
      <c r="H13" s="92"/>
      <c r="I13" s="92"/>
    </row>
    <row r="14" spans="1:18" x14ac:dyDescent="0.2">
      <c r="A14" s="98"/>
      <c r="B14" s="55"/>
      <c r="C14" s="271"/>
      <c r="D14" s="271"/>
      <c r="E14" s="271"/>
      <c r="F14" s="271"/>
      <c r="G14" s="92"/>
      <c r="H14" s="92"/>
      <c r="I14" s="92"/>
    </row>
    <row r="15" spans="1:18" ht="12.95" customHeight="1" x14ac:dyDescent="0.2">
      <c r="A15" s="98"/>
      <c r="B15" s="55"/>
      <c r="C15" s="271"/>
      <c r="D15" s="271"/>
      <c r="E15" s="271"/>
      <c r="F15" s="271"/>
      <c r="G15" s="92"/>
      <c r="H15" s="92"/>
      <c r="I15" s="92"/>
    </row>
    <row r="16" spans="1:18" ht="12.95" customHeight="1" x14ac:dyDescent="0.2">
      <c r="A16" s="98"/>
      <c r="B16" s="55"/>
      <c r="C16" s="271"/>
      <c r="D16" s="271"/>
      <c r="E16" s="271"/>
      <c r="F16" s="271"/>
      <c r="G16" s="92"/>
      <c r="H16" s="92"/>
      <c r="I16" s="92"/>
    </row>
    <row r="17" spans="1:9" ht="12.95" customHeight="1" x14ac:dyDescent="0.2">
      <c r="A17" s="98"/>
      <c r="B17" s="55"/>
      <c r="C17" s="271"/>
      <c r="D17" s="271"/>
      <c r="E17" s="271"/>
      <c r="F17" s="271"/>
      <c r="G17" s="92"/>
      <c r="H17" s="92"/>
      <c r="I17" s="92"/>
    </row>
    <row r="18" spans="1:9" ht="12.95" customHeight="1" x14ac:dyDescent="0.2">
      <c r="A18" s="98"/>
      <c r="B18" s="55"/>
      <c r="C18" s="271"/>
      <c r="D18" s="271"/>
      <c r="E18" s="271"/>
      <c r="F18" s="271"/>
      <c r="G18" s="92"/>
      <c r="H18" s="92"/>
      <c r="I18" s="92"/>
    </row>
    <row r="19" spans="1:9" ht="12.95" customHeight="1" x14ac:dyDescent="0.2">
      <c r="A19" s="98"/>
      <c r="B19" s="55"/>
      <c r="C19" s="271"/>
      <c r="D19" s="271"/>
      <c r="E19" s="271"/>
      <c r="F19" s="271"/>
      <c r="G19" s="92"/>
      <c r="H19" s="92"/>
      <c r="I19" s="92"/>
    </row>
    <row r="20" spans="1:9" ht="12.95" customHeight="1" x14ac:dyDescent="0.2">
      <c r="A20" s="98"/>
      <c r="B20" s="55"/>
      <c r="C20" s="271"/>
      <c r="D20" s="271"/>
      <c r="E20" s="271"/>
      <c r="F20" s="271"/>
      <c r="G20" s="92"/>
      <c r="H20" s="92"/>
      <c r="I20" s="92"/>
    </row>
    <row r="21" spans="1:9" x14ac:dyDescent="0.2">
      <c r="A21" s="98"/>
      <c r="B21" s="55"/>
      <c r="C21" s="271"/>
      <c r="D21" s="271"/>
      <c r="E21" s="271"/>
      <c r="F21" s="271"/>
      <c r="G21" s="92"/>
      <c r="H21" s="92"/>
      <c r="I21" s="92"/>
    </row>
    <row r="22" spans="1:9" x14ac:dyDescent="0.2">
      <c r="A22" s="98"/>
      <c r="B22" s="55"/>
      <c r="C22" s="271"/>
      <c r="D22" s="271"/>
      <c r="E22" s="271"/>
      <c r="F22" s="271"/>
      <c r="G22" s="92"/>
      <c r="H22" s="92"/>
      <c r="I22" s="92"/>
    </row>
    <row r="23" spans="1:9" ht="12.95" customHeight="1" x14ac:dyDescent="0.2">
      <c r="A23" s="98"/>
      <c r="B23" s="55"/>
      <c r="C23" s="271"/>
      <c r="D23" s="271"/>
      <c r="E23" s="271"/>
      <c r="F23" s="271"/>
      <c r="G23" s="92"/>
      <c r="H23" s="92"/>
      <c r="I23" s="92"/>
    </row>
    <row r="24" spans="1:9" x14ac:dyDescent="0.2">
      <c r="A24" s="98"/>
      <c r="B24" s="55"/>
      <c r="C24" s="271"/>
      <c r="D24" s="271"/>
      <c r="E24" s="271"/>
      <c r="F24" s="271"/>
      <c r="G24" s="92"/>
      <c r="H24" s="92"/>
      <c r="I24" s="92"/>
    </row>
    <row r="25" spans="1:9" x14ac:dyDescent="0.2">
      <c r="A25" s="98"/>
      <c r="B25" s="55"/>
      <c r="C25" s="271"/>
      <c r="D25" s="271"/>
      <c r="E25" s="271"/>
      <c r="F25" s="271"/>
      <c r="G25" s="92"/>
      <c r="H25" s="92"/>
      <c r="I25" s="92"/>
    </row>
    <row r="26" spans="1:9" x14ac:dyDescent="0.2">
      <c r="A26" s="98"/>
      <c r="B26" s="55"/>
      <c r="C26" s="271"/>
      <c r="D26" s="271"/>
      <c r="E26" s="271"/>
      <c r="F26" s="271"/>
      <c r="G26" s="92"/>
      <c r="H26" s="92"/>
      <c r="I26" s="92"/>
    </row>
    <row r="27" spans="1:9" x14ac:dyDescent="0.2">
      <c r="A27" s="98"/>
      <c r="B27" s="55"/>
      <c r="C27" s="271"/>
      <c r="D27" s="271"/>
      <c r="E27" s="271"/>
      <c r="F27" s="271"/>
      <c r="G27" s="92"/>
      <c r="H27" s="92"/>
      <c r="I27" s="92"/>
    </row>
    <row r="28" spans="1:9" x14ac:dyDescent="0.2">
      <c r="A28" s="98"/>
      <c r="B28" s="55"/>
      <c r="C28" s="271"/>
      <c r="D28" s="271"/>
      <c r="E28" s="271"/>
      <c r="F28" s="271"/>
      <c r="G28" s="92"/>
      <c r="H28" s="92"/>
      <c r="I28" s="92"/>
    </row>
    <row r="29" spans="1:9" x14ac:dyDescent="0.2">
      <c r="A29" s="98"/>
      <c r="B29" s="55"/>
      <c r="C29" s="271"/>
      <c r="D29" s="271"/>
      <c r="E29" s="271"/>
      <c r="F29" s="271"/>
      <c r="G29" s="92"/>
      <c r="H29" s="92"/>
      <c r="I29" s="92"/>
    </row>
    <row r="30" spans="1:9" x14ac:dyDescent="0.2">
      <c r="A30" s="98"/>
      <c r="B30" s="55"/>
      <c r="C30" s="271"/>
      <c r="D30" s="271"/>
      <c r="E30" s="271"/>
      <c r="F30" s="271"/>
      <c r="G30" s="92"/>
      <c r="H30" s="92"/>
      <c r="I30" s="92"/>
    </row>
    <row r="31" spans="1:9" x14ac:dyDescent="0.2">
      <c r="A31" s="98"/>
      <c r="B31" s="55"/>
      <c r="C31" s="271"/>
      <c r="D31" s="271"/>
      <c r="E31" s="271"/>
      <c r="F31" s="271"/>
      <c r="G31" s="92"/>
      <c r="H31" s="92"/>
      <c r="I31" s="92"/>
    </row>
    <row r="32" spans="1:9" x14ac:dyDescent="0.2">
      <c r="A32" s="98"/>
      <c r="B32" s="55"/>
      <c r="C32" s="271"/>
      <c r="D32" s="271"/>
      <c r="E32" s="271"/>
      <c r="F32" s="271"/>
      <c r="G32" s="92"/>
      <c r="H32" s="92"/>
      <c r="I32" s="92"/>
    </row>
    <row r="33" spans="1:9" x14ac:dyDescent="0.2">
      <c r="A33" s="98"/>
      <c r="B33" s="55"/>
      <c r="C33" s="271"/>
      <c r="D33" s="271"/>
      <c r="E33" s="271"/>
      <c r="F33" s="271"/>
      <c r="G33" s="92"/>
      <c r="H33" s="92"/>
      <c r="I33" s="92"/>
    </row>
    <row r="34" spans="1:9" x14ac:dyDescent="0.2">
      <c r="A34" s="98"/>
      <c r="B34" s="55"/>
      <c r="C34" s="271"/>
      <c r="D34" s="271"/>
      <c r="E34" s="271"/>
      <c r="F34" s="271"/>
      <c r="G34" s="92"/>
      <c r="H34" s="92"/>
      <c r="I34" s="92"/>
    </row>
    <row r="35" spans="1:9" x14ac:dyDescent="0.2">
      <c r="A35" s="98"/>
      <c r="B35" s="55"/>
      <c r="C35" s="271"/>
      <c r="D35" s="271"/>
      <c r="E35" s="271"/>
      <c r="F35" s="271"/>
      <c r="G35" s="92"/>
      <c r="H35" s="92"/>
      <c r="I35" s="92"/>
    </row>
    <row r="36" spans="1:9" x14ac:dyDescent="0.2">
      <c r="A36" s="98"/>
      <c r="B36" s="55"/>
      <c r="C36" s="271"/>
      <c r="D36" s="271"/>
      <c r="E36" s="271"/>
      <c r="F36" s="271"/>
      <c r="G36" s="92"/>
      <c r="H36" s="58"/>
      <c r="I36" s="58"/>
    </row>
    <row r="37" spans="1:9" x14ac:dyDescent="0.2">
      <c r="A37" s="56"/>
      <c r="B37" s="57"/>
      <c r="C37" s="270"/>
      <c r="D37" s="270"/>
      <c r="E37" s="270"/>
      <c r="F37" s="270"/>
      <c r="G37" s="58"/>
      <c r="H37" s="58"/>
      <c r="I37" s="58"/>
    </row>
    <row r="38" spans="1:9" x14ac:dyDescent="0.2">
      <c r="A38" s="56"/>
      <c r="B38" s="57"/>
      <c r="C38" s="270"/>
      <c r="D38" s="270"/>
      <c r="E38" s="270"/>
      <c r="F38" s="270"/>
      <c r="G38" s="58"/>
      <c r="H38" s="58"/>
      <c r="I38" s="58"/>
    </row>
    <row r="39" spans="1:9" x14ac:dyDescent="0.2">
      <c r="A39" s="56"/>
      <c r="B39" s="57"/>
      <c r="C39" s="270"/>
      <c r="D39" s="270"/>
      <c r="E39" s="270"/>
      <c r="F39" s="270"/>
      <c r="G39" s="58"/>
      <c r="H39" s="58"/>
      <c r="I39" s="58"/>
    </row>
    <row r="40" spans="1:9" x14ac:dyDescent="0.2">
      <c r="A40" s="56"/>
      <c r="B40" s="57"/>
      <c r="C40" s="270"/>
      <c r="D40" s="270"/>
      <c r="E40" s="270"/>
      <c r="F40" s="270"/>
      <c r="G40" s="58"/>
      <c r="H40" s="58"/>
      <c r="I40" s="58"/>
    </row>
    <row r="41" spans="1:9" x14ac:dyDescent="0.2">
      <c r="A41" s="56"/>
      <c r="B41" s="57"/>
      <c r="C41" s="270"/>
      <c r="D41" s="270"/>
      <c r="E41" s="270"/>
      <c r="F41" s="270"/>
      <c r="G41" s="58"/>
      <c r="H41" s="58"/>
      <c r="I41" s="58"/>
    </row>
    <row r="42" spans="1:9" x14ac:dyDescent="0.2">
      <c r="A42" s="56"/>
      <c r="B42" s="57"/>
      <c r="C42" s="270"/>
      <c r="D42" s="270"/>
      <c r="E42" s="270"/>
      <c r="F42" s="270"/>
      <c r="G42" s="58"/>
      <c r="H42" s="58"/>
      <c r="I42" s="58"/>
    </row>
    <row r="43" spans="1:9" x14ac:dyDescent="0.2">
      <c r="A43" s="56"/>
      <c r="B43" s="57"/>
      <c r="C43" s="270"/>
      <c r="D43" s="270"/>
      <c r="E43" s="270"/>
      <c r="F43" s="270"/>
      <c r="G43" s="58"/>
      <c r="H43" s="58"/>
      <c r="I43" s="58"/>
    </row>
    <row r="44" spans="1:9" x14ac:dyDescent="0.2">
      <c r="A44" s="56"/>
      <c r="B44" s="57"/>
      <c r="C44" s="270"/>
      <c r="D44" s="270"/>
      <c r="E44" s="270"/>
      <c r="F44" s="270"/>
      <c r="G44" s="58"/>
      <c r="H44" s="58"/>
      <c r="I44" s="58"/>
    </row>
    <row r="45" spans="1:9" x14ac:dyDescent="0.2">
      <c r="A45" s="56"/>
      <c r="B45" s="57"/>
      <c r="C45" s="270"/>
      <c r="D45" s="270"/>
      <c r="E45" s="270"/>
      <c r="F45" s="270"/>
      <c r="G45" s="58"/>
      <c r="H45" s="58"/>
      <c r="I45" s="58"/>
    </row>
    <row r="46" spans="1:9" x14ac:dyDescent="0.2">
      <c r="A46" s="56"/>
      <c r="B46" s="57"/>
      <c r="C46" s="270"/>
      <c r="D46" s="270"/>
      <c r="E46" s="270"/>
      <c r="F46" s="270"/>
      <c r="G46" s="58"/>
      <c r="H46" s="58"/>
      <c r="I46" s="58"/>
    </row>
    <row r="47" spans="1:9" x14ac:dyDescent="0.2">
      <c r="A47" s="56"/>
      <c r="B47" s="57"/>
      <c r="C47" s="270"/>
      <c r="D47" s="270"/>
      <c r="E47" s="270"/>
      <c r="F47" s="270"/>
      <c r="G47" s="58"/>
      <c r="H47" s="58"/>
      <c r="I47" s="58"/>
    </row>
    <row r="48" spans="1:9" x14ac:dyDescent="0.2">
      <c r="A48" s="56"/>
      <c r="B48" s="57"/>
      <c r="C48" s="270"/>
      <c r="D48" s="270"/>
      <c r="E48" s="270"/>
      <c r="F48" s="270"/>
      <c r="G48" s="58"/>
      <c r="H48" s="58"/>
      <c r="I48" s="58"/>
    </row>
    <row r="49" spans="1:9" x14ac:dyDescent="0.2">
      <c r="A49" s="56"/>
      <c r="B49" s="57"/>
      <c r="C49" s="270"/>
      <c r="D49" s="270"/>
      <c r="E49" s="270"/>
      <c r="F49" s="270"/>
      <c r="G49" s="58"/>
      <c r="H49" s="58"/>
      <c r="I49" s="58"/>
    </row>
    <row r="50" spans="1:9" x14ac:dyDescent="0.2">
      <c r="A50" s="56"/>
      <c r="B50" s="57"/>
      <c r="C50" s="270"/>
      <c r="D50" s="270"/>
      <c r="E50" s="270"/>
      <c r="F50" s="270"/>
      <c r="G50" s="58"/>
      <c r="H50" s="58"/>
      <c r="I50" s="58"/>
    </row>
  </sheetData>
  <mergeCells count="51">
    <mergeCell ref="A4:I6"/>
    <mergeCell ref="C7:F7"/>
    <mergeCell ref="C8:F8"/>
    <mergeCell ref="C9:F9"/>
    <mergeCell ref="G1:I1"/>
    <mergeCell ref="G2:I2"/>
    <mergeCell ref="A1:B3"/>
    <mergeCell ref="C1:E1"/>
    <mergeCell ref="C2:E3"/>
    <mergeCell ref="G3:I3"/>
    <mergeCell ref="C10:F10"/>
    <mergeCell ref="C11:F11"/>
    <mergeCell ref="C12:F12"/>
    <mergeCell ref="C21:F21"/>
    <mergeCell ref="C15:F15"/>
    <mergeCell ref="C13:F13"/>
    <mergeCell ref="C14:F14"/>
    <mergeCell ref="C16:F16"/>
    <mergeCell ref="C17:F17"/>
    <mergeCell ref="C18:F18"/>
    <mergeCell ref="C19:F19"/>
    <mergeCell ref="C20:F20"/>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7:F47"/>
    <mergeCell ref="C48:F48"/>
    <mergeCell ref="C49:F49"/>
    <mergeCell ref="C50:F50"/>
    <mergeCell ref="C42:F42"/>
    <mergeCell ref="C43:F43"/>
    <mergeCell ref="C44:F44"/>
    <mergeCell ref="C45:F45"/>
    <mergeCell ref="C46:F46"/>
  </mergeCells>
  <phoneticPr fontId="14" type="noConversion"/>
  <pageMargins left="0.75" right="0.75" top="1" bottom="1" header="0.5" footer="0.5"/>
  <pageSetup paperSize="9" orientation="landscape" verticalDpi="300" r:id="rId1"/>
  <headerFooter alignWithMargins="0">
    <oddFooter>&amp;L&amp;"Times New Roman,Regular"TSIP Confidential&amp;C&amp;"Times New Roman,Regular"FR_VV_02_V 4.7&amp;R&amp;"Times New Roman,Regular"Page 2 of 7</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autoPageBreaks="0" fitToPage="1"/>
  </sheetPr>
  <dimension ref="A2:H52"/>
  <sheetViews>
    <sheetView showGridLines="0" topLeftCell="A17" zoomScale="90" zoomScaleNormal="90" zoomScalePageLayoutView="50" workbookViewId="0">
      <selection activeCell="D38" sqref="D38"/>
    </sheetView>
  </sheetViews>
  <sheetFormatPr defaultColWidth="24.140625" defaultRowHeight="12.75" x14ac:dyDescent="0.2"/>
  <cols>
    <col min="1" max="7" width="24.140625" style="45" customWidth="1"/>
    <col min="8" max="8" width="24.140625" style="43" customWidth="1"/>
    <col min="9" max="16384" width="24.140625" style="45"/>
  </cols>
  <sheetData>
    <row r="2" spans="1:7" x14ac:dyDescent="0.2">
      <c r="A2" s="42" t="s">
        <v>20</v>
      </c>
    </row>
    <row r="3" spans="1:7" ht="84" customHeight="1" x14ac:dyDescent="0.2">
      <c r="A3" s="312" t="s">
        <v>266</v>
      </c>
      <c r="B3" s="312"/>
      <c r="C3" s="312"/>
      <c r="D3" s="312"/>
      <c r="E3" s="312"/>
      <c r="F3" s="312"/>
      <c r="G3" s="313"/>
    </row>
    <row r="4" spans="1:7" x14ac:dyDescent="0.2">
      <c r="A4" s="84"/>
      <c r="B4" s="84"/>
      <c r="C4" s="84"/>
      <c r="D4" s="84"/>
      <c r="E4" s="84"/>
      <c r="F4" s="84"/>
      <c r="G4" s="85"/>
    </row>
    <row r="5" spans="1:7" x14ac:dyDescent="0.2">
      <c r="A5" s="42" t="s">
        <v>21</v>
      </c>
      <c r="B5" s="84"/>
      <c r="C5" s="84"/>
      <c r="D5" s="84"/>
      <c r="E5" s="84"/>
      <c r="F5" s="84"/>
      <c r="G5" s="85"/>
    </row>
    <row r="6" spans="1:7" ht="36.75" customHeight="1" x14ac:dyDescent="0.2">
      <c r="A6" s="312"/>
      <c r="B6" s="312"/>
      <c r="C6" s="312"/>
      <c r="D6" s="312"/>
      <c r="E6" s="312"/>
      <c r="F6" s="312"/>
      <c r="G6" s="313"/>
    </row>
    <row r="7" spans="1:7" x14ac:dyDescent="0.2">
      <c r="A7" s="320"/>
      <c r="B7" s="320"/>
      <c r="C7" s="320"/>
      <c r="D7" s="320"/>
      <c r="E7" s="320"/>
      <c r="F7" s="320"/>
      <c r="G7" s="321"/>
    </row>
    <row r="8" spans="1:7" x14ac:dyDescent="0.2">
      <c r="A8" s="312"/>
      <c r="B8" s="312"/>
      <c r="C8" s="312"/>
      <c r="D8" s="312"/>
      <c r="E8" s="312"/>
      <c r="F8" s="312"/>
      <c r="G8" s="313"/>
    </row>
    <row r="9" spans="1:7" x14ac:dyDescent="0.2">
      <c r="A9" s="314"/>
      <c r="B9" s="314"/>
      <c r="C9" s="314"/>
      <c r="D9" s="314"/>
      <c r="E9" s="314"/>
      <c r="F9" s="314"/>
      <c r="G9" s="315"/>
    </row>
    <row r="10" spans="1:7" x14ac:dyDescent="0.2">
      <c r="A10" s="314"/>
      <c r="B10" s="314"/>
      <c r="C10" s="314"/>
      <c r="D10" s="314"/>
      <c r="E10" s="314"/>
      <c r="F10" s="314"/>
      <c r="G10" s="315"/>
    </row>
    <row r="11" spans="1:7" x14ac:dyDescent="0.2">
      <c r="A11" s="314"/>
      <c r="B11" s="314"/>
      <c r="C11" s="314"/>
      <c r="D11" s="314"/>
      <c r="E11" s="314"/>
      <c r="F11" s="314"/>
      <c r="G11" s="315"/>
    </row>
    <row r="12" spans="1:7" x14ac:dyDescent="0.2">
      <c r="A12" s="314"/>
      <c r="B12" s="314"/>
      <c r="C12" s="314"/>
      <c r="D12" s="314"/>
      <c r="E12" s="314"/>
      <c r="F12" s="314"/>
      <c r="G12" s="315"/>
    </row>
    <row r="13" spans="1:7" x14ac:dyDescent="0.2">
      <c r="A13" s="324"/>
      <c r="B13" s="324"/>
      <c r="C13" s="324"/>
      <c r="D13" s="324"/>
      <c r="E13" s="324"/>
      <c r="F13" s="324"/>
      <c r="G13" s="325"/>
    </row>
    <row r="14" spans="1:7" x14ac:dyDescent="0.2">
      <c r="A14" s="324" t="s">
        <v>22</v>
      </c>
      <c r="B14" s="324"/>
      <c r="C14" s="324"/>
      <c r="D14" s="324"/>
      <c r="E14" s="324"/>
      <c r="F14" s="324"/>
      <c r="G14" s="325"/>
    </row>
    <row r="15" spans="1:7" x14ac:dyDescent="0.2">
      <c r="A15" s="312" t="s">
        <v>267</v>
      </c>
      <c r="B15" s="312"/>
      <c r="C15" s="312"/>
      <c r="D15" s="312"/>
      <c r="E15" s="312"/>
      <c r="F15" s="312"/>
      <c r="G15" s="313"/>
    </row>
    <row r="16" spans="1:7" x14ac:dyDescent="0.2">
      <c r="A16" s="312"/>
      <c r="B16" s="312"/>
      <c r="C16" s="312"/>
      <c r="D16" s="312"/>
      <c r="E16" s="312"/>
      <c r="F16" s="312"/>
      <c r="G16" s="313"/>
    </row>
    <row r="17" spans="1:7" x14ac:dyDescent="0.2">
      <c r="A17" s="110"/>
      <c r="B17" s="84"/>
      <c r="C17" s="84"/>
      <c r="D17" s="84"/>
      <c r="E17" s="84"/>
      <c r="F17" s="84"/>
      <c r="G17" s="85"/>
    </row>
    <row r="18" spans="1:7" x14ac:dyDescent="0.2">
      <c r="A18" s="84"/>
      <c r="B18" s="84"/>
      <c r="C18" s="84"/>
      <c r="D18" s="84"/>
      <c r="E18" s="84"/>
      <c r="F18" s="84"/>
      <c r="G18" s="85"/>
    </row>
    <row r="19" spans="1:7" x14ac:dyDescent="0.2">
      <c r="A19" s="42" t="s">
        <v>23</v>
      </c>
      <c r="B19" s="84"/>
      <c r="C19" s="84"/>
      <c r="D19" s="84"/>
      <c r="E19" s="84"/>
      <c r="F19" s="84"/>
      <c r="G19" s="85"/>
    </row>
    <row r="20" spans="1:7" x14ac:dyDescent="0.2">
      <c r="A20" s="312"/>
      <c r="B20" s="324"/>
      <c r="C20" s="324"/>
      <c r="D20" s="324"/>
      <c r="E20" s="324"/>
      <c r="F20" s="324"/>
      <c r="G20" s="325"/>
    </row>
    <row r="21" spans="1:7" x14ac:dyDescent="0.2">
      <c r="A21" s="324"/>
      <c r="B21" s="324"/>
      <c r="C21" s="324"/>
      <c r="D21" s="324"/>
      <c r="E21" s="324"/>
      <c r="F21" s="324"/>
      <c r="G21" s="325"/>
    </row>
    <row r="22" spans="1:7" x14ac:dyDescent="0.2">
      <c r="A22" s="324" t="s">
        <v>24</v>
      </c>
      <c r="B22" s="324"/>
      <c r="C22" s="324"/>
      <c r="D22" s="324"/>
      <c r="E22" s="324"/>
      <c r="F22" s="324"/>
      <c r="G22" s="325"/>
    </row>
    <row r="23" spans="1:7" x14ac:dyDescent="0.2">
      <c r="A23" s="44" t="s">
        <v>25</v>
      </c>
    </row>
    <row r="24" spans="1:7" x14ac:dyDescent="0.2">
      <c r="A24" s="59"/>
    </row>
    <row r="25" spans="1:7" x14ac:dyDescent="0.2">
      <c r="A25" s="322"/>
      <c r="B25" s="322"/>
      <c r="C25" s="322"/>
      <c r="D25" s="322"/>
      <c r="E25" s="322"/>
      <c r="F25" s="322"/>
      <c r="G25" s="323"/>
    </row>
    <row r="26" spans="1:7" x14ac:dyDescent="0.2">
      <c r="A26" s="44" t="s">
        <v>26</v>
      </c>
    </row>
    <row r="27" spans="1:7" ht="13.5" thickBot="1" x14ac:dyDescent="0.25"/>
    <row r="28" spans="1:7" ht="13.5" thickBot="1" x14ac:dyDescent="0.25">
      <c r="B28" s="79" t="s">
        <v>27</v>
      </c>
      <c r="C28" s="306" t="s">
        <v>28</v>
      </c>
      <c r="D28" s="307"/>
    </row>
    <row r="29" spans="1:7" x14ac:dyDescent="0.2">
      <c r="B29" s="47" t="s">
        <v>29</v>
      </c>
      <c r="C29" s="308" t="s">
        <v>30</v>
      </c>
      <c r="D29" s="309"/>
    </row>
    <row r="30" spans="1:7" x14ac:dyDescent="0.2">
      <c r="B30" s="48" t="s">
        <v>255</v>
      </c>
      <c r="C30" s="310" t="s">
        <v>256</v>
      </c>
      <c r="D30" s="311"/>
    </row>
    <row r="31" spans="1:7" x14ac:dyDescent="0.2">
      <c r="B31" s="48" t="s">
        <v>257</v>
      </c>
      <c r="C31" s="310" t="s">
        <v>258</v>
      </c>
      <c r="D31" s="311"/>
    </row>
    <row r="32" spans="1:7" x14ac:dyDescent="0.2">
      <c r="B32" s="48" t="s">
        <v>259</v>
      </c>
      <c r="C32" s="310" t="s">
        <v>260</v>
      </c>
      <c r="D32" s="311"/>
    </row>
    <row r="33" spans="1:7" ht="13.5" thickBot="1" x14ac:dyDescent="0.25">
      <c r="B33" s="49" t="s">
        <v>261</v>
      </c>
      <c r="C33" s="304" t="s">
        <v>262</v>
      </c>
      <c r="D33" s="305"/>
    </row>
    <row r="35" spans="1:7" x14ac:dyDescent="0.2">
      <c r="A35" s="44" t="s">
        <v>31</v>
      </c>
    </row>
    <row r="36" spans="1:7" ht="13.5" customHeight="1" thickBot="1" x14ac:dyDescent="0.25">
      <c r="A36" s="297"/>
      <c r="B36" s="297"/>
      <c r="C36" s="297"/>
      <c r="D36" s="297"/>
    </row>
    <row r="37" spans="1:7" ht="13.5" thickBot="1" x14ac:dyDescent="0.25">
      <c r="B37" s="300" t="s">
        <v>32</v>
      </c>
      <c r="C37" s="301"/>
      <c r="D37" s="82" t="s">
        <v>33</v>
      </c>
    </row>
    <row r="38" spans="1:7" ht="13.5" thickBot="1" x14ac:dyDescent="0.25">
      <c r="B38" s="302" t="s">
        <v>261</v>
      </c>
      <c r="C38" s="303"/>
      <c r="D38" s="80"/>
    </row>
    <row r="39" spans="1:7" x14ac:dyDescent="0.2">
      <c r="B39" s="302" t="s">
        <v>263</v>
      </c>
      <c r="C39" s="303"/>
      <c r="D39" s="80"/>
    </row>
    <row r="40" spans="1:7" x14ac:dyDescent="0.2">
      <c r="B40" s="298" t="s">
        <v>264</v>
      </c>
      <c r="C40" s="299"/>
      <c r="D40" s="83"/>
    </row>
    <row r="41" spans="1:7" x14ac:dyDescent="0.2">
      <c r="B41" s="298" t="s">
        <v>265</v>
      </c>
      <c r="C41" s="299"/>
      <c r="D41" s="80"/>
    </row>
    <row r="42" spans="1:7" x14ac:dyDescent="0.2">
      <c r="B42" s="298"/>
      <c r="C42" s="299"/>
      <c r="D42" s="80"/>
    </row>
    <row r="43" spans="1:7" ht="13.5" thickBot="1" x14ac:dyDescent="0.25">
      <c r="B43" s="326"/>
      <c r="C43" s="327"/>
      <c r="D43" s="81"/>
    </row>
    <row r="44" spans="1:7" x14ac:dyDescent="0.2">
      <c r="B44" s="88"/>
      <c r="C44" s="88"/>
      <c r="D44" s="89"/>
    </row>
    <row r="45" spans="1:7" x14ac:dyDescent="0.2">
      <c r="A45" s="46" t="s">
        <v>34</v>
      </c>
    </row>
    <row r="46" spans="1:7" x14ac:dyDescent="0.2">
      <c r="A46" s="317"/>
      <c r="B46" s="317"/>
      <c r="C46" s="317"/>
      <c r="D46" s="317"/>
      <c r="E46" s="317"/>
      <c r="F46" s="317"/>
      <c r="G46" s="318"/>
    </row>
    <row r="47" spans="1:7" x14ac:dyDescent="0.2">
      <c r="A47" s="316"/>
      <c r="B47" s="316"/>
      <c r="C47" s="316"/>
      <c r="D47" s="316"/>
      <c r="E47" s="316"/>
      <c r="F47" s="316"/>
      <c r="G47" s="319"/>
    </row>
    <row r="48" spans="1:7" x14ac:dyDescent="0.2">
      <c r="A48" s="316"/>
      <c r="B48" s="316"/>
      <c r="C48" s="316"/>
      <c r="D48" s="90"/>
      <c r="E48" s="90"/>
      <c r="F48" s="90"/>
      <c r="G48" s="91"/>
    </row>
    <row r="50" spans="1:1" x14ac:dyDescent="0.2">
      <c r="A50" s="86" t="s">
        <v>35</v>
      </c>
    </row>
    <row r="51" spans="1:1" x14ac:dyDescent="0.2">
      <c r="A51" s="87"/>
    </row>
    <row r="52" spans="1:1" x14ac:dyDescent="0.2">
      <c r="A52" s="109"/>
    </row>
  </sheetData>
  <mergeCells count="33">
    <mergeCell ref="A48:C48"/>
    <mergeCell ref="A46:G46"/>
    <mergeCell ref="A47:G47"/>
    <mergeCell ref="B39:C39"/>
    <mergeCell ref="A6:G6"/>
    <mergeCell ref="A7:G7"/>
    <mergeCell ref="A25:G25"/>
    <mergeCell ref="A14:G14"/>
    <mergeCell ref="A13:G13"/>
    <mergeCell ref="A15:G15"/>
    <mergeCell ref="A21:G21"/>
    <mergeCell ref="A22:G22"/>
    <mergeCell ref="A20:G20"/>
    <mergeCell ref="A16:G16"/>
    <mergeCell ref="B43:C43"/>
    <mergeCell ref="C32:D32"/>
    <mergeCell ref="A3:G3"/>
    <mergeCell ref="A8:G8"/>
    <mergeCell ref="A9:G9"/>
    <mergeCell ref="A12:G12"/>
    <mergeCell ref="A10:G10"/>
    <mergeCell ref="A11:G11"/>
    <mergeCell ref="C33:D33"/>
    <mergeCell ref="C28:D28"/>
    <mergeCell ref="C29:D29"/>
    <mergeCell ref="C30:D30"/>
    <mergeCell ref="C31:D31"/>
    <mergeCell ref="A36:D36"/>
    <mergeCell ref="B42:C42"/>
    <mergeCell ref="B37:C37"/>
    <mergeCell ref="B38:C38"/>
    <mergeCell ref="B40:C40"/>
    <mergeCell ref="B41:C41"/>
  </mergeCells>
  <phoneticPr fontId="11" type="noConversion"/>
  <pageMargins left="0.75" right="0.75" top="1" bottom="0.43" header="0.16" footer="0.16"/>
  <pageSetup paperSize="9" scale="91" orientation="landscape" horizontalDpi="300" verticalDpi="300" r:id="rId1"/>
  <headerFooter alignWithMargins="0">
    <oddHeader>&amp;R&amp;G</oddHeader>
    <oddFooter>&amp;L&amp;"Times New Roman,Regular"TSIP Confidential                                &amp;C&amp;"Times New Roman,Regular"FR_VV_02_V 4.7&amp;R&amp;"Times New Roman,Regular"Page 3 of  7</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494"/>
  <sheetViews>
    <sheetView showGridLines="0" showOutlineSymbols="0" zoomScaleNormal="100" zoomScaleSheetLayoutView="100" workbookViewId="0">
      <selection activeCell="A13" sqref="A13:A15"/>
    </sheetView>
  </sheetViews>
  <sheetFormatPr defaultColWidth="9.140625" defaultRowHeight="0" customHeight="1" zeroHeight="1" outlineLevelRow="1" x14ac:dyDescent="0.2"/>
  <cols>
    <col min="1" max="1" width="23.5703125" style="31" customWidth="1"/>
    <col min="2" max="2" width="20" style="1" customWidth="1"/>
    <col min="3" max="3" width="17.140625" style="1" customWidth="1"/>
    <col min="4" max="4" width="16" style="1" customWidth="1"/>
    <col min="5" max="5" width="20.7109375" style="1" customWidth="1"/>
    <col min="6" max="6" width="14.7109375" style="1" customWidth="1"/>
    <col min="7" max="7" width="12.5703125" style="1" customWidth="1"/>
    <col min="8" max="8" width="17.28515625" style="1" customWidth="1"/>
    <col min="9" max="9" width="14.7109375" style="1" hidden="1" customWidth="1"/>
    <col min="10" max="10" width="12.5703125" style="1" hidden="1" customWidth="1"/>
    <col min="11" max="11" width="17.28515625" style="1" hidden="1" customWidth="1"/>
    <col min="12" max="12" width="14.7109375" style="1" hidden="1" customWidth="1"/>
    <col min="13" max="13" width="12.5703125" style="1" hidden="1" customWidth="1"/>
    <col min="14" max="14" width="9.85546875" style="1" hidden="1" customWidth="1"/>
    <col min="15" max="15" width="19.140625" style="1" hidden="1" customWidth="1"/>
    <col min="16" max="16" width="12.5703125" style="1" hidden="1" customWidth="1"/>
    <col min="17" max="17" width="13.85546875" style="1" hidden="1" customWidth="1"/>
    <col min="18" max="18" width="16.7109375" style="1" hidden="1" customWidth="1"/>
    <col min="19" max="19" width="12.5703125" style="1" hidden="1" customWidth="1"/>
    <col min="20" max="20" width="17.5703125" style="1" hidden="1" customWidth="1"/>
    <col min="21" max="21" width="8.42578125" style="1" customWidth="1"/>
    <col min="22" max="16384" width="9.140625" style="1"/>
  </cols>
  <sheetData>
    <row r="1" spans="1:21" ht="19.5" x14ac:dyDescent="0.35">
      <c r="A1" s="340" t="s">
        <v>36</v>
      </c>
      <c r="B1" s="341"/>
      <c r="C1" s="341"/>
      <c r="D1" s="341"/>
      <c r="E1" s="342"/>
      <c r="F1" s="2"/>
      <c r="G1" s="2"/>
      <c r="H1" s="2"/>
      <c r="I1" s="2"/>
      <c r="J1" s="2"/>
      <c r="K1" s="2"/>
      <c r="L1" s="2"/>
      <c r="M1" s="2"/>
      <c r="N1" s="2"/>
      <c r="O1" s="2"/>
      <c r="P1" s="2"/>
      <c r="Q1" s="2"/>
      <c r="R1" s="2"/>
      <c r="S1" s="2"/>
      <c r="T1" s="2"/>
    </row>
    <row r="2" spans="1:21" ht="18.75" x14ac:dyDescent="0.3">
      <c r="A2" s="348"/>
      <c r="B2" s="349"/>
      <c r="C2" s="349"/>
      <c r="D2" s="349"/>
      <c r="E2" s="349"/>
      <c r="F2" s="349"/>
      <c r="G2" s="349"/>
      <c r="H2" s="349"/>
      <c r="I2" s="2"/>
      <c r="J2" s="2"/>
      <c r="K2" s="2"/>
      <c r="L2" s="2"/>
      <c r="M2" s="2"/>
      <c r="N2" s="2"/>
      <c r="O2" s="2"/>
      <c r="P2" s="2"/>
      <c r="Q2" s="2"/>
      <c r="R2" s="2"/>
      <c r="S2" s="2"/>
      <c r="T2" s="2"/>
    </row>
    <row r="3" spans="1:21" ht="15.75" x14ac:dyDescent="0.25">
      <c r="A3" s="335" t="s">
        <v>37</v>
      </c>
      <c r="B3" s="335"/>
      <c r="C3" s="335"/>
      <c r="D3" s="339" t="s">
        <v>38</v>
      </c>
      <c r="E3" s="339"/>
      <c r="F3" s="2"/>
      <c r="G3" s="2"/>
      <c r="H3" s="2"/>
      <c r="I3" s="2"/>
      <c r="J3" s="2"/>
      <c r="K3" s="2"/>
      <c r="L3" s="2"/>
      <c r="M3" s="2"/>
      <c r="N3" s="2"/>
      <c r="O3" s="2"/>
      <c r="Q3" s="2"/>
      <c r="R3" s="2"/>
      <c r="S3" s="2"/>
      <c r="T3" s="2"/>
    </row>
    <row r="4" spans="1:21" ht="15.75" x14ac:dyDescent="0.25">
      <c r="A4" s="335" t="s">
        <v>39</v>
      </c>
      <c r="B4" s="335"/>
      <c r="C4" s="335"/>
      <c r="D4" s="339"/>
      <c r="E4" s="339"/>
      <c r="F4" s="2"/>
      <c r="G4" s="2"/>
      <c r="H4" s="2"/>
      <c r="I4" s="2"/>
      <c r="J4" s="2"/>
      <c r="K4" s="2"/>
      <c r="L4" s="2"/>
      <c r="M4" s="2"/>
      <c r="N4" s="2"/>
      <c r="O4" s="2"/>
      <c r="P4" s="2"/>
      <c r="Q4" s="2"/>
      <c r="R4" s="2"/>
      <c r="S4" s="2"/>
      <c r="T4" s="2"/>
    </row>
    <row r="5" spans="1:21" ht="13.5" customHeight="1" x14ac:dyDescent="0.25">
      <c r="A5" s="335" t="s">
        <v>40</v>
      </c>
      <c r="B5" s="335"/>
      <c r="C5" s="335"/>
      <c r="D5" s="339"/>
      <c r="E5" s="339"/>
      <c r="F5" s="2"/>
      <c r="G5" s="2"/>
      <c r="H5" s="2"/>
      <c r="I5" s="2"/>
      <c r="J5" s="2"/>
      <c r="K5" s="2"/>
      <c r="L5" s="2"/>
      <c r="M5" s="2"/>
      <c r="N5" s="2"/>
      <c r="O5" s="2"/>
      <c r="P5" s="2"/>
      <c r="Q5" s="2"/>
      <c r="R5" s="2"/>
      <c r="S5" s="2"/>
      <c r="T5" s="2"/>
    </row>
    <row r="6" spans="1:21" ht="15.75" x14ac:dyDescent="0.25">
      <c r="A6" s="335" t="s">
        <v>41</v>
      </c>
      <c r="B6" s="335"/>
      <c r="C6" s="335"/>
      <c r="D6" s="339"/>
      <c r="E6" s="339"/>
      <c r="F6" s="2"/>
      <c r="G6" s="2"/>
      <c r="H6" s="2"/>
      <c r="I6" s="2"/>
      <c r="J6" s="2"/>
      <c r="K6" s="2"/>
      <c r="L6" s="2"/>
      <c r="M6" s="2"/>
      <c r="N6" s="2"/>
      <c r="O6" s="2"/>
      <c r="P6" s="2"/>
      <c r="Q6" s="2"/>
      <c r="R6" s="2"/>
      <c r="S6" s="2"/>
      <c r="T6" s="2"/>
    </row>
    <row r="7" spans="1:21" ht="31.5" customHeight="1" x14ac:dyDescent="0.2">
      <c r="A7" s="336" t="s">
        <v>42</v>
      </c>
      <c r="B7" s="336"/>
      <c r="C7" s="336"/>
      <c r="D7" s="339"/>
      <c r="E7" s="339"/>
      <c r="F7" s="2"/>
      <c r="G7" s="2"/>
      <c r="H7" s="2"/>
      <c r="I7" s="2"/>
      <c r="J7" s="2"/>
      <c r="K7" s="2"/>
      <c r="L7" s="2"/>
      <c r="M7" s="2"/>
      <c r="N7" s="2"/>
      <c r="O7" s="2"/>
      <c r="P7" s="2"/>
      <c r="Q7" s="2"/>
      <c r="R7" s="2"/>
      <c r="S7" s="2"/>
      <c r="T7" s="2"/>
    </row>
    <row r="8" spans="1:21" ht="15.75" x14ac:dyDescent="0.2">
      <c r="A8" s="336" t="s">
        <v>43</v>
      </c>
      <c r="B8" s="336"/>
      <c r="C8" s="336"/>
      <c r="D8" s="339"/>
      <c r="E8" s="339"/>
      <c r="F8" s="2"/>
      <c r="G8" s="2"/>
      <c r="H8" s="2"/>
      <c r="I8" s="2"/>
      <c r="J8" s="2"/>
      <c r="K8" s="2"/>
      <c r="L8" s="2"/>
      <c r="M8" s="2"/>
      <c r="N8" s="2"/>
      <c r="O8" s="2"/>
      <c r="P8" s="2"/>
      <c r="Q8" s="2"/>
      <c r="R8" s="2"/>
      <c r="S8" s="2"/>
      <c r="T8" s="2"/>
    </row>
    <row r="9" spans="1:21" ht="15.75" customHeight="1" x14ac:dyDescent="0.2">
      <c r="A9" s="336" t="s">
        <v>44</v>
      </c>
      <c r="B9" s="336"/>
      <c r="C9" s="336"/>
      <c r="D9" s="339"/>
      <c r="E9" s="339"/>
      <c r="F9" s="2"/>
      <c r="G9" s="2"/>
      <c r="H9" s="2"/>
      <c r="I9" s="2"/>
      <c r="J9" s="2"/>
      <c r="K9" s="2"/>
      <c r="L9" s="2"/>
      <c r="M9" s="2"/>
      <c r="N9" s="2"/>
      <c r="O9" s="2"/>
      <c r="P9" s="2"/>
      <c r="Q9" s="2"/>
      <c r="R9" s="2"/>
      <c r="S9" s="2"/>
      <c r="T9" s="2"/>
    </row>
    <row r="10" spans="1:21" ht="25.5" customHeight="1" x14ac:dyDescent="0.25">
      <c r="A10" s="346"/>
      <c r="B10" s="347"/>
      <c r="C10" s="347"/>
      <c r="D10" s="347"/>
      <c r="E10" s="347"/>
      <c r="F10" s="347"/>
      <c r="G10" s="347"/>
      <c r="H10" s="347"/>
      <c r="I10" s="32"/>
      <c r="J10" s="32"/>
      <c r="K10" s="2"/>
      <c r="L10" s="32"/>
      <c r="M10" s="32"/>
      <c r="N10" s="2"/>
      <c r="O10" s="32"/>
      <c r="P10" s="32"/>
      <c r="Q10" s="2"/>
      <c r="R10" s="32"/>
      <c r="S10" s="32"/>
      <c r="T10" s="2"/>
    </row>
    <row r="11" spans="1:21" ht="15.75" x14ac:dyDescent="0.25">
      <c r="A11" s="4" t="s">
        <v>45</v>
      </c>
      <c r="B11" s="3"/>
      <c r="C11" s="3"/>
      <c r="D11" s="3"/>
      <c r="E11" s="39"/>
      <c r="F11" s="5"/>
      <c r="G11" s="3"/>
      <c r="H11" s="3"/>
      <c r="I11" s="5"/>
      <c r="J11" s="3"/>
      <c r="K11" s="3"/>
      <c r="L11" s="5"/>
      <c r="M11" s="3"/>
      <c r="N11" s="3"/>
      <c r="O11" s="5"/>
      <c r="P11" s="3"/>
      <c r="Q11" s="3"/>
      <c r="R11" s="5"/>
      <c r="S11" s="3"/>
      <c r="T11" s="3"/>
      <c r="U11" s="6"/>
    </row>
    <row r="12" spans="1:21" ht="18.75" x14ac:dyDescent="0.3">
      <c r="A12" s="337" t="s">
        <v>46</v>
      </c>
      <c r="B12" s="338"/>
      <c r="C12" s="338"/>
      <c r="D12" s="338"/>
      <c r="E12" s="338"/>
      <c r="F12" s="338"/>
      <c r="G12" s="338"/>
      <c r="H12" s="338"/>
      <c r="I12" s="33"/>
      <c r="J12" s="33"/>
      <c r="K12" s="2"/>
      <c r="L12" s="33"/>
      <c r="M12" s="33"/>
      <c r="N12" s="2"/>
      <c r="O12" s="33"/>
      <c r="P12" s="33"/>
      <c r="Q12" s="2"/>
      <c r="R12" s="33"/>
      <c r="S12" s="33"/>
      <c r="T12" s="2"/>
    </row>
    <row r="13" spans="1:21" ht="19.5" customHeight="1" x14ac:dyDescent="0.2">
      <c r="A13" s="350" t="s">
        <v>47</v>
      </c>
      <c r="B13" s="353" t="s">
        <v>48</v>
      </c>
      <c r="C13" s="354"/>
      <c r="D13" s="354"/>
      <c r="E13" s="355"/>
      <c r="F13" s="343"/>
      <c r="G13" s="344"/>
      <c r="H13" s="345"/>
      <c r="I13" s="7"/>
      <c r="J13" s="7"/>
      <c r="K13" s="8"/>
      <c r="L13" s="7"/>
      <c r="M13" s="7"/>
      <c r="N13" s="8"/>
      <c r="O13" s="7"/>
      <c r="P13" s="7"/>
      <c r="Q13" s="8"/>
      <c r="R13" s="7"/>
      <c r="S13" s="7"/>
      <c r="T13" s="8"/>
      <c r="U13" s="2"/>
    </row>
    <row r="14" spans="1:21" ht="15.75" customHeight="1" x14ac:dyDescent="0.2">
      <c r="A14" s="351"/>
      <c r="B14" s="356" t="s">
        <v>49</v>
      </c>
      <c r="C14" s="328" t="s">
        <v>50</v>
      </c>
      <c r="D14" s="329"/>
      <c r="E14" s="329"/>
      <c r="F14" s="328" t="s">
        <v>51</v>
      </c>
      <c r="G14" s="331"/>
      <c r="H14" s="332"/>
      <c r="I14" s="328" t="s">
        <v>52</v>
      </c>
      <c r="J14" s="331"/>
      <c r="K14" s="332"/>
      <c r="L14" s="328" t="s">
        <v>53</v>
      </c>
      <c r="M14" s="329"/>
      <c r="N14" s="330"/>
      <c r="O14" s="328" t="s">
        <v>54</v>
      </c>
      <c r="P14" s="329"/>
      <c r="Q14" s="330"/>
      <c r="R14" s="328" t="s">
        <v>55</v>
      </c>
      <c r="S14" s="329"/>
      <c r="T14" s="330"/>
      <c r="U14" s="2"/>
    </row>
    <row r="15" spans="1:21" ht="69.75" x14ac:dyDescent="0.2">
      <c r="A15" s="352"/>
      <c r="B15" s="357"/>
      <c r="C15" s="10" t="s">
        <v>56</v>
      </c>
      <c r="D15" s="10" t="s">
        <v>57</v>
      </c>
      <c r="E15" s="9" t="s">
        <v>58</v>
      </c>
      <c r="F15" s="11" t="s">
        <v>59</v>
      </c>
      <c r="G15" s="11" t="s">
        <v>60</v>
      </c>
      <c r="H15" s="34" t="s">
        <v>61</v>
      </c>
      <c r="I15" s="11" t="s">
        <v>59</v>
      </c>
      <c r="J15" s="11" t="s">
        <v>60</v>
      </c>
      <c r="K15" s="34" t="s">
        <v>61</v>
      </c>
      <c r="L15" s="11" t="s">
        <v>59</v>
      </c>
      <c r="M15" s="11" t="s">
        <v>60</v>
      </c>
      <c r="N15" s="35" t="s">
        <v>61</v>
      </c>
      <c r="O15" s="11" t="s">
        <v>59</v>
      </c>
      <c r="P15" s="11" t="s">
        <v>60</v>
      </c>
      <c r="Q15" s="35" t="s">
        <v>61</v>
      </c>
      <c r="R15" s="11" t="s">
        <v>59</v>
      </c>
      <c r="S15" s="11" t="s">
        <v>60</v>
      </c>
      <c r="T15" s="34" t="s">
        <v>61</v>
      </c>
      <c r="U15" s="2"/>
    </row>
    <row r="16" spans="1:21" ht="12.75" outlineLevel="1" x14ac:dyDescent="0.2">
      <c r="A16" s="40" t="e">
        <f>IF(#REF!="","",#REF!)</f>
        <v>#REF!</v>
      </c>
      <c r="B16" s="40" t="e">
        <f>IF(#REF!="","",#REF!)</f>
        <v>#REF!</v>
      </c>
      <c r="C16" s="40" t="e">
        <f>IF(#REF!="","",#REF!)</f>
        <v>#REF!</v>
      </c>
      <c r="D16" s="41" t="e">
        <f>IF(#REF!="","",#REF!)</f>
        <v>#REF!</v>
      </c>
      <c r="E16" s="40" t="e">
        <f>IF(#REF!="","",#REF!)</f>
        <v>#REF!</v>
      </c>
      <c r="F16" s="12"/>
      <c r="G16" s="13"/>
      <c r="H16" s="13"/>
      <c r="I16" s="12"/>
      <c r="J16" s="13"/>
      <c r="K16" s="13"/>
      <c r="L16" s="12"/>
      <c r="M16" s="13"/>
      <c r="N16" s="36"/>
      <c r="O16" s="12"/>
      <c r="P16" s="13"/>
      <c r="Q16" s="36"/>
      <c r="R16" s="12"/>
      <c r="S16" s="13"/>
      <c r="T16" s="13"/>
      <c r="U16" s="2"/>
    </row>
    <row r="17" spans="1:21" ht="12.75" outlineLevel="1" x14ac:dyDescent="0.2">
      <c r="A17" s="40" t="e">
        <f>IF(#REF!="","",#REF!)</f>
        <v>#REF!</v>
      </c>
      <c r="B17" s="40" t="e">
        <f>IF(#REF!="","",#REF!)</f>
        <v>#REF!</v>
      </c>
      <c r="C17" s="40" t="e">
        <f>IF(#REF!="","",#REF!)</f>
        <v>#REF!</v>
      </c>
      <c r="D17" s="41" t="e">
        <f>IF(#REF!="","",#REF!)</f>
        <v>#REF!</v>
      </c>
      <c r="E17" s="40" t="e">
        <f>IF(#REF!="","",#REF!)</f>
        <v>#REF!</v>
      </c>
      <c r="F17" s="12"/>
      <c r="G17" s="13"/>
      <c r="H17" s="13"/>
      <c r="I17" s="12"/>
      <c r="J17" s="13"/>
      <c r="K17" s="13"/>
      <c r="L17" s="12"/>
      <c r="M17" s="13"/>
      <c r="N17" s="36"/>
      <c r="O17" s="12"/>
      <c r="P17" s="13"/>
      <c r="Q17" s="36"/>
      <c r="R17" s="12"/>
      <c r="S17" s="13"/>
      <c r="T17" s="13"/>
      <c r="U17" s="2"/>
    </row>
    <row r="18" spans="1:21" s="38" customFormat="1" ht="12.75" outlineLevel="1" x14ac:dyDescent="0.2">
      <c r="A18" s="40" t="e">
        <f>IF(#REF!="","",#REF!)</f>
        <v>#REF!</v>
      </c>
      <c r="B18" s="40" t="e">
        <f>IF(#REF!="","",#REF!)</f>
        <v>#REF!</v>
      </c>
      <c r="C18" s="40" t="e">
        <f>IF(#REF!="","",#REF!)</f>
        <v>#REF!</v>
      </c>
      <c r="D18" s="41" t="e">
        <f>IF(#REF!="","",#REF!)</f>
        <v>#REF!</v>
      </c>
      <c r="E18" s="40" t="e">
        <f>IF(#REF!="","",#REF!)</f>
        <v>#REF!</v>
      </c>
      <c r="F18" s="14"/>
      <c r="G18" s="15"/>
      <c r="H18" s="15"/>
      <c r="I18" s="14"/>
      <c r="J18" s="15"/>
      <c r="K18" s="15"/>
      <c r="L18" s="14"/>
      <c r="M18" s="15"/>
      <c r="N18" s="37"/>
      <c r="O18" s="14"/>
      <c r="P18" s="15"/>
      <c r="Q18" s="37"/>
      <c r="R18" s="14"/>
      <c r="S18" s="15"/>
      <c r="T18" s="15"/>
      <c r="U18" s="16"/>
    </row>
    <row r="19" spans="1:21" ht="12.75" outlineLevel="1" x14ac:dyDescent="0.2">
      <c r="A19" s="40" t="e">
        <f>IF(#REF!="","",#REF!)</f>
        <v>#REF!</v>
      </c>
      <c r="B19" s="40" t="e">
        <f>IF(#REF!="","",#REF!)</f>
        <v>#REF!</v>
      </c>
      <c r="C19" s="40" t="e">
        <f>IF(#REF!="","",#REF!)</f>
        <v>#REF!</v>
      </c>
      <c r="D19" s="41" t="e">
        <f>IF(#REF!="","",#REF!)</f>
        <v>#REF!</v>
      </c>
      <c r="E19" s="40" t="e">
        <f>IF(#REF!="","",#REF!)</f>
        <v>#REF!</v>
      </c>
      <c r="F19" s="12"/>
      <c r="G19" s="13"/>
      <c r="H19" s="13"/>
      <c r="I19" s="12"/>
      <c r="J19" s="13"/>
      <c r="K19" s="13"/>
      <c r="L19" s="12"/>
      <c r="M19" s="13"/>
      <c r="N19" s="36"/>
      <c r="O19" s="12"/>
      <c r="P19" s="13"/>
      <c r="Q19" s="36"/>
      <c r="R19" s="12"/>
      <c r="S19" s="13"/>
      <c r="T19" s="13"/>
      <c r="U19" s="2"/>
    </row>
    <row r="20" spans="1:21" ht="12.75" outlineLevel="1" x14ac:dyDescent="0.2">
      <c r="A20" s="40" t="e">
        <f>IF(#REF!="","",#REF!)</f>
        <v>#REF!</v>
      </c>
      <c r="B20" s="40" t="e">
        <f>IF(#REF!="","",#REF!)</f>
        <v>#REF!</v>
      </c>
      <c r="C20" s="40" t="e">
        <f>IF(#REF!="","",#REF!)</f>
        <v>#REF!</v>
      </c>
      <c r="D20" s="41" t="e">
        <f>IF(#REF!="","",#REF!)</f>
        <v>#REF!</v>
      </c>
      <c r="E20" s="40" t="e">
        <f>IF(#REF!="","",#REF!)</f>
        <v>#REF!</v>
      </c>
      <c r="F20" s="12"/>
      <c r="G20" s="13"/>
      <c r="H20" s="13"/>
      <c r="I20" s="12"/>
      <c r="J20" s="13"/>
      <c r="K20" s="13"/>
      <c r="L20" s="12"/>
      <c r="M20" s="13"/>
      <c r="N20" s="36"/>
      <c r="O20" s="12"/>
      <c r="P20" s="13"/>
      <c r="Q20" s="36"/>
      <c r="R20" s="12"/>
      <c r="S20" s="13"/>
      <c r="T20" s="13"/>
      <c r="U20" s="2"/>
    </row>
    <row r="21" spans="1:21" ht="12.75" outlineLevel="1" x14ac:dyDescent="0.2">
      <c r="A21" s="40" t="e">
        <f>IF(#REF!="","",#REF!)</f>
        <v>#REF!</v>
      </c>
      <c r="B21" s="40" t="e">
        <f>IF(#REF!="","",#REF!)</f>
        <v>#REF!</v>
      </c>
      <c r="C21" s="40" t="e">
        <f>IF(#REF!="","",#REF!)</f>
        <v>#REF!</v>
      </c>
      <c r="D21" s="41" t="e">
        <f>IF(#REF!="","",#REF!)</f>
        <v>#REF!</v>
      </c>
      <c r="E21" s="40" t="e">
        <f>IF(#REF!="","",#REF!)</f>
        <v>#REF!</v>
      </c>
      <c r="F21" s="12"/>
      <c r="G21" s="13"/>
      <c r="H21" s="13"/>
      <c r="I21" s="12"/>
      <c r="J21" s="13"/>
      <c r="K21" s="13"/>
      <c r="L21" s="12"/>
      <c r="M21" s="13"/>
      <c r="N21" s="36"/>
      <c r="O21" s="12"/>
      <c r="P21" s="13"/>
      <c r="Q21" s="36"/>
      <c r="R21" s="12"/>
      <c r="S21" s="13"/>
      <c r="T21" s="13"/>
      <c r="U21" s="2"/>
    </row>
    <row r="22" spans="1:21" ht="12.75" outlineLevel="1" x14ac:dyDescent="0.2">
      <c r="A22" s="40" t="e">
        <f>IF(#REF!="","",#REF!)</f>
        <v>#REF!</v>
      </c>
      <c r="B22" s="40" t="e">
        <f>IF(#REF!="","",#REF!)</f>
        <v>#REF!</v>
      </c>
      <c r="C22" s="40" t="e">
        <f>IF(#REF!="","",#REF!)</f>
        <v>#REF!</v>
      </c>
      <c r="D22" s="41" t="e">
        <f>IF(#REF!="","",#REF!)</f>
        <v>#REF!</v>
      </c>
      <c r="E22" s="40" t="e">
        <f>IF(#REF!="","",#REF!)</f>
        <v>#REF!</v>
      </c>
      <c r="F22" s="12"/>
      <c r="G22" s="13"/>
      <c r="H22" s="13"/>
      <c r="I22" s="12"/>
      <c r="J22" s="13"/>
      <c r="K22" s="13"/>
      <c r="L22" s="12"/>
      <c r="M22" s="13"/>
      <c r="N22" s="36"/>
      <c r="O22" s="12"/>
      <c r="P22" s="13"/>
      <c r="Q22" s="36"/>
      <c r="R22" s="12"/>
      <c r="S22" s="13"/>
      <c r="T22" s="13"/>
      <c r="U22" s="2"/>
    </row>
    <row r="23" spans="1:21" ht="12.75" outlineLevel="1" x14ac:dyDescent="0.2">
      <c r="A23" s="40" t="e">
        <f>IF(#REF!="","",#REF!)</f>
        <v>#REF!</v>
      </c>
      <c r="B23" s="40" t="e">
        <f>IF(#REF!="","",#REF!)</f>
        <v>#REF!</v>
      </c>
      <c r="C23" s="40" t="e">
        <f>IF(#REF!="","",#REF!)</f>
        <v>#REF!</v>
      </c>
      <c r="D23" s="41" t="e">
        <f>IF(#REF!="","",#REF!)</f>
        <v>#REF!</v>
      </c>
      <c r="E23" s="40" t="e">
        <f>IF(#REF!="","",#REF!)</f>
        <v>#REF!</v>
      </c>
      <c r="F23" s="12"/>
      <c r="G23" s="13"/>
      <c r="H23" s="13"/>
      <c r="I23" s="12"/>
      <c r="J23" s="13"/>
      <c r="K23" s="13"/>
      <c r="L23" s="12"/>
      <c r="M23" s="13"/>
      <c r="N23" s="36"/>
      <c r="O23" s="12"/>
      <c r="P23" s="13"/>
      <c r="Q23" s="36"/>
      <c r="R23" s="12"/>
      <c r="S23" s="13"/>
      <c r="T23" s="13"/>
      <c r="U23" s="2"/>
    </row>
    <row r="24" spans="1:21" ht="12.75" outlineLevel="1" x14ac:dyDescent="0.2">
      <c r="A24" s="40" t="e">
        <f>IF(#REF!="","",#REF!)</f>
        <v>#REF!</v>
      </c>
      <c r="B24" s="40" t="e">
        <f>IF(#REF!="","",#REF!)</f>
        <v>#REF!</v>
      </c>
      <c r="C24" s="40" t="e">
        <f>IF(#REF!="","",#REF!)</f>
        <v>#REF!</v>
      </c>
      <c r="D24" s="41" t="e">
        <f>IF(#REF!="","",#REF!)</f>
        <v>#REF!</v>
      </c>
      <c r="E24" s="40" t="e">
        <f>IF(#REF!="","",#REF!)</f>
        <v>#REF!</v>
      </c>
      <c r="F24" s="12"/>
      <c r="G24" s="13"/>
      <c r="H24" s="13"/>
      <c r="I24" s="12"/>
      <c r="J24" s="13"/>
      <c r="K24" s="13"/>
      <c r="L24" s="12"/>
      <c r="M24" s="13"/>
      <c r="N24" s="36"/>
      <c r="O24" s="12"/>
      <c r="P24" s="13"/>
      <c r="Q24" s="36"/>
      <c r="R24" s="12"/>
      <c r="S24" s="13"/>
      <c r="T24" s="13"/>
      <c r="U24" s="2"/>
    </row>
    <row r="25" spans="1:21" ht="12.75" outlineLevel="1" x14ac:dyDescent="0.2">
      <c r="A25" s="40" t="e">
        <f>IF(#REF!="","",#REF!)</f>
        <v>#REF!</v>
      </c>
      <c r="B25" s="40" t="e">
        <f>IF(#REF!="","",#REF!)</f>
        <v>#REF!</v>
      </c>
      <c r="C25" s="40" t="e">
        <f>IF(#REF!="","",#REF!)</f>
        <v>#REF!</v>
      </c>
      <c r="D25" s="41" t="e">
        <f>IF(#REF!="","",#REF!)</f>
        <v>#REF!</v>
      </c>
      <c r="E25" s="40" t="e">
        <f>IF(#REF!="","",#REF!)</f>
        <v>#REF!</v>
      </c>
      <c r="F25" s="12"/>
      <c r="G25" s="13"/>
      <c r="H25" s="13"/>
      <c r="I25" s="12"/>
      <c r="J25" s="13"/>
      <c r="K25" s="13"/>
      <c r="L25" s="12"/>
      <c r="M25" s="13"/>
      <c r="N25" s="36"/>
      <c r="O25" s="12"/>
      <c r="P25" s="13"/>
      <c r="Q25" s="36"/>
      <c r="R25" s="12"/>
      <c r="S25" s="13"/>
      <c r="T25" s="13"/>
      <c r="U25" s="2"/>
    </row>
    <row r="26" spans="1:21" ht="12.75" outlineLevel="1" x14ac:dyDescent="0.2">
      <c r="A26" s="40" t="e">
        <f>IF(#REF!="","",#REF!)</f>
        <v>#REF!</v>
      </c>
      <c r="B26" s="40" t="e">
        <f>IF(#REF!="","",#REF!)</f>
        <v>#REF!</v>
      </c>
      <c r="C26" s="40" t="e">
        <f>IF(#REF!="","",#REF!)</f>
        <v>#REF!</v>
      </c>
      <c r="D26" s="41" t="e">
        <f>IF(#REF!="","",#REF!)</f>
        <v>#REF!</v>
      </c>
      <c r="E26" s="40" t="e">
        <f>IF(#REF!="","",#REF!)</f>
        <v>#REF!</v>
      </c>
      <c r="F26" s="12"/>
      <c r="G26" s="13"/>
      <c r="H26" s="13"/>
      <c r="I26" s="12"/>
      <c r="J26" s="13"/>
      <c r="K26" s="13"/>
      <c r="L26" s="12"/>
      <c r="M26" s="13"/>
      <c r="N26" s="36"/>
      <c r="O26" s="12"/>
      <c r="P26" s="13"/>
      <c r="Q26" s="36"/>
      <c r="R26" s="12"/>
      <c r="S26" s="13"/>
      <c r="T26" s="13"/>
      <c r="U26" s="2"/>
    </row>
    <row r="27" spans="1:21" ht="12.75" outlineLevel="1" x14ac:dyDescent="0.2">
      <c r="A27" s="40" t="e">
        <f>IF(#REF!="","",#REF!)</f>
        <v>#REF!</v>
      </c>
      <c r="B27" s="40" t="e">
        <f>IF(#REF!="","",#REF!)</f>
        <v>#REF!</v>
      </c>
      <c r="C27" s="40" t="e">
        <f>IF(#REF!="","",#REF!)</f>
        <v>#REF!</v>
      </c>
      <c r="D27" s="41" t="e">
        <f>IF(#REF!="","",#REF!)</f>
        <v>#REF!</v>
      </c>
      <c r="E27" s="40" t="e">
        <f>IF(#REF!="","",#REF!)</f>
        <v>#REF!</v>
      </c>
      <c r="F27" s="12"/>
      <c r="G27" s="13"/>
      <c r="H27" s="13"/>
      <c r="I27" s="12"/>
      <c r="J27" s="13"/>
      <c r="K27" s="13"/>
      <c r="L27" s="12"/>
      <c r="M27" s="13"/>
      <c r="N27" s="36"/>
      <c r="O27" s="12"/>
      <c r="P27" s="13"/>
      <c r="Q27" s="36"/>
      <c r="R27" s="12"/>
      <c r="S27" s="13"/>
      <c r="T27" s="13"/>
      <c r="U27" s="2"/>
    </row>
    <row r="28" spans="1:21" ht="12.75" outlineLevel="1" x14ac:dyDescent="0.2">
      <c r="A28" s="40" t="e">
        <f>IF(#REF!="","",#REF!)</f>
        <v>#REF!</v>
      </c>
      <c r="B28" s="40" t="e">
        <f>IF(#REF!="","",#REF!)</f>
        <v>#REF!</v>
      </c>
      <c r="C28" s="40" t="e">
        <f>IF(#REF!="","",#REF!)</f>
        <v>#REF!</v>
      </c>
      <c r="D28" s="41" t="e">
        <f>IF(#REF!="","",#REF!)</f>
        <v>#REF!</v>
      </c>
      <c r="E28" s="40" t="e">
        <f>IF(#REF!="","",#REF!)</f>
        <v>#REF!</v>
      </c>
      <c r="F28" s="12"/>
      <c r="G28" s="13"/>
      <c r="H28" s="13"/>
      <c r="I28" s="12"/>
      <c r="J28" s="13"/>
      <c r="K28" s="13"/>
      <c r="L28" s="12"/>
      <c r="M28" s="13"/>
      <c r="N28" s="36"/>
      <c r="O28" s="12"/>
      <c r="P28" s="13"/>
      <c r="Q28" s="36"/>
      <c r="R28" s="12"/>
      <c r="S28" s="13"/>
      <c r="T28" s="13"/>
      <c r="U28" s="2"/>
    </row>
    <row r="29" spans="1:21" ht="12.75" outlineLevel="1" x14ac:dyDescent="0.2">
      <c r="A29" s="40" t="e">
        <f>IF(#REF!="","",#REF!)</f>
        <v>#REF!</v>
      </c>
      <c r="B29" s="40" t="e">
        <f>IF(#REF!="","",#REF!)</f>
        <v>#REF!</v>
      </c>
      <c r="C29" s="40" t="e">
        <f>IF(#REF!="","",#REF!)</f>
        <v>#REF!</v>
      </c>
      <c r="D29" s="41" t="e">
        <f>IF(#REF!="","",#REF!)</f>
        <v>#REF!</v>
      </c>
      <c r="E29" s="40" t="e">
        <f>IF(#REF!="","",#REF!)</f>
        <v>#REF!</v>
      </c>
      <c r="F29" s="12"/>
      <c r="G29" s="13"/>
      <c r="H29" s="13"/>
      <c r="I29" s="12"/>
      <c r="J29" s="13"/>
      <c r="K29" s="13"/>
      <c r="L29" s="12"/>
      <c r="M29" s="13"/>
      <c r="N29" s="36"/>
      <c r="O29" s="12"/>
      <c r="P29" s="13"/>
      <c r="Q29" s="36"/>
      <c r="R29" s="12"/>
      <c r="S29" s="13"/>
      <c r="T29" s="13"/>
      <c r="U29" s="2"/>
    </row>
    <row r="30" spans="1:21" ht="12.75" outlineLevel="1" x14ac:dyDescent="0.2">
      <c r="A30" s="40" t="e">
        <f>IF(#REF!="","",#REF!)</f>
        <v>#REF!</v>
      </c>
      <c r="B30" s="40" t="e">
        <f>IF(#REF!="","",#REF!)</f>
        <v>#REF!</v>
      </c>
      <c r="C30" s="40" t="e">
        <f>IF(#REF!="","",#REF!)</f>
        <v>#REF!</v>
      </c>
      <c r="D30" s="41" t="e">
        <f>IF(#REF!="","",#REF!)</f>
        <v>#REF!</v>
      </c>
      <c r="E30" s="40" t="e">
        <f>IF(#REF!="","",#REF!)</f>
        <v>#REF!</v>
      </c>
      <c r="F30" s="12"/>
      <c r="G30" s="13"/>
      <c r="H30" s="13"/>
      <c r="I30" s="12"/>
      <c r="J30" s="13"/>
      <c r="K30" s="13"/>
      <c r="L30" s="12"/>
      <c r="M30" s="13"/>
      <c r="N30" s="36"/>
      <c r="O30" s="12"/>
      <c r="P30" s="13"/>
      <c r="Q30" s="36"/>
      <c r="R30" s="12"/>
      <c r="S30" s="13"/>
      <c r="T30" s="13"/>
      <c r="U30" s="2"/>
    </row>
    <row r="31" spans="1:21" ht="12.75" outlineLevel="1" x14ac:dyDescent="0.2">
      <c r="A31" s="40" t="e">
        <f>IF(#REF!="","",#REF!)</f>
        <v>#REF!</v>
      </c>
      <c r="B31" s="40" t="e">
        <f>IF(#REF!="","",#REF!)</f>
        <v>#REF!</v>
      </c>
      <c r="C31" s="40" t="e">
        <f>IF(#REF!="","",#REF!)</f>
        <v>#REF!</v>
      </c>
      <c r="D31" s="41" t="e">
        <f>IF(#REF!="","",#REF!)</f>
        <v>#REF!</v>
      </c>
      <c r="E31" s="40" t="e">
        <f>IF(#REF!="","",#REF!)</f>
        <v>#REF!</v>
      </c>
      <c r="F31" s="12"/>
      <c r="G31" s="13"/>
      <c r="H31" s="13"/>
      <c r="I31" s="12"/>
      <c r="J31" s="13"/>
      <c r="K31" s="13"/>
      <c r="L31" s="12"/>
      <c r="M31" s="13"/>
      <c r="N31" s="36"/>
      <c r="O31" s="12"/>
      <c r="P31" s="13"/>
      <c r="Q31" s="36"/>
      <c r="R31" s="12"/>
      <c r="S31" s="13"/>
      <c r="T31" s="13"/>
      <c r="U31" s="2"/>
    </row>
    <row r="32" spans="1:21" ht="12.75" outlineLevel="1" x14ac:dyDescent="0.2">
      <c r="A32" s="40" t="e">
        <f>IF(#REF!="","",#REF!)</f>
        <v>#REF!</v>
      </c>
      <c r="B32" s="40" t="e">
        <f>IF(#REF!="","",#REF!)</f>
        <v>#REF!</v>
      </c>
      <c r="C32" s="40" t="e">
        <f>IF(#REF!="","",#REF!)</f>
        <v>#REF!</v>
      </c>
      <c r="D32" s="41" t="e">
        <f>IF(#REF!="","",#REF!)</f>
        <v>#REF!</v>
      </c>
      <c r="E32" s="40" t="e">
        <f>IF(#REF!="","",#REF!)</f>
        <v>#REF!</v>
      </c>
      <c r="F32" s="12"/>
      <c r="G32" s="13"/>
      <c r="H32" s="13"/>
      <c r="I32" s="12"/>
      <c r="J32" s="13"/>
      <c r="K32" s="13"/>
      <c r="L32" s="12"/>
      <c r="M32" s="13"/>
      <c r="N32" s="36"/>
      <c r="O32" s="12"/>
      <c r="P32" s="13"/>
      <c r="Q32" s="36"/>
      <c r="R32" s="12"/>
      <c r="S32" s="13"/>
      <c r="T32" s="13"/>
      <c r="U32" s="2"/>
    </row>
    <row r="33" spans="1:21" ht="12.75" outlineLevel="1" x14ac:dyDescent="0.2">
      <c r="A33" s="40" t="e">
        <f>IF(#REF!="","",#REF!)</f>
        <v>#REF!</v>
      </c>
      <c r="B33" s="40" t="e">
        <f>IF(#REF!="","",#REF!)</f>
        <v>#REF!</v>
      </c>
      <c r="C33" s="40" t="e">
        <f>IF(#REF!="","",#REF!)</f>
        <v>#REF!</v>
      </c>
      <c r="D33" s="41" t="e">
        <f>IF(#REF!="","",#REF!)</f>
        <v>#REF!</v>
      </c>
      <c r="E33" s="40" t="e">
        <f>IF(#REF!="","",#REF!)</f>
        <v>#REF!</v>
      </c>
      <c r="F33" s="12"/>
      <c r="G33" s="13"/>
      <c r="H33" s="13"/>
      <c r="I33" s="12"/>
      <c r="J33" s="13"/>
      <c r="K33" s="13"/>
      <c r="L33" s="12"/>
      <c r="M33" s="13"/>
      <c r="N33" s="36"/>
      <c r="O33" s="12"/>
      <c r="P33" s="13"/>
      <c r="Q33" s="36"/>
      <c r="R33" s="12"/>
      <c r="S33" s="13"/>
      <c r="T33" s="13"/>
      <c r="U33" s="2"/>
    </row>
    <row r="34" spans="1:21" ht="12.75" outlineLevel="1" x14ac:dyDescent="0.2">
      <c r="A34" s="40" t="e">
        <f>IF(#REF!="","",#REF!)</f>
        <v>#REF!</v>
      </c>
      <c r="B34" s="40" t="e">
        <f>IF(#REF!="","",#REF!)</f>
        <v>#REF!</v>
      </c>
      <c r="C34" s="40" t="e">
        <f>IF(#REF!="","",#REF!)</f>
        <v>#REF!</v>
      </c>
      <c r="D34" s="41" t="e">
        <f>IF(#REF!="","",#REF!)</f>
        <v>#REF!</v>
      </c>
      <c r="E34" s="40" t="e">
        <f>IF(#REF!="","",#REF!)</f>
        <v>#REF!</v>
      </c>
      <c r="F34" s="12"/>
      <c r="G34" s="13"/>
      <c r="H34" s="13"/>
      <c r="I34" s="12"/>
      <c r="J34" s="13"/>
      <c r="K34" s="13"/>
      <c r="L34" s="12"/>
      <c r="M34" s="13"/>
      <c r="N34" s="36"/>
      <c r="O34" s="12"/>
      <c r="P34" s="13"/>
      <c r="Q34" s="36"/>
      <c r="R34" s="12"/>
      <c r="S34" s="13"/>
      <c r="T34" s="13"/>
      <c r="U34" s="2"/>
    </row>
    <row r="35" spans="1:21" ht="12.75" outlineLevel="1" x14ac:dyDescent="0.2">
      <c r="A35" s="40" t="e">
        <f>IF(#REF!="","",#REF!)</f>
        <v>#REF!</v>
      </c>
      <c r="B35" s="40" t="e">
        <f>IF(#REF!="","",#REF!)</f>
        <v>#REF!</v>
      </c>
      <c r="C35" s="40" t="e">
        <f>IF(#REF!="","",#REF!)</f>
        <v>#REF!</v>
      </c>
      <c r="D35" s="41" t="e">
        <f>IF(#REF!="","",#REF!)</f>
        <v>#REF!</v>
      </c>
      <c r="E35" s="40" t="e">
        <f>IF(#REF!="","",#REF!)</f>
        <v>#REF!</v>
      </c>
      <c r="F35" s="12"/>
      <c r="G35" s="13"/>
      <c r="H35" s="13"/>
      <c r="I35" s="12"/>
      <c r="J35" s="13"/>
      <c r="K35" s="13"/>
      <c r="L35" s="12"/>
      <c r="M35" s="13"/>
      <c r="N35" s="36"/>
      <c r="O35" s="12"/>
      <c r="P35" s="13"/>
      <c r="Q35" s="36"/>
      <c r="R35" s="12"/>
      <c r="S35" s="13"/>
      <c r="T35" s="13"/>
      <c r="U35" s="2"/>
    </row>
    <row r="36" spans="1:21" ht="12.75" outlineLevel="1" x14ac:dyDescent="0.2">
      <c r="A36" s="40" t="e">
        <f>IF(#REF!="","",#REF!)</f>
        <v>#REF!</v>
      </c>
      <c r="B36" s="40" t="e">
        <f>IF(#REF!="","",#REF!)</f>
        <v>#REF!</v>
      </c>
      <c r="C36" s="40" t="e">
        <f>IF(#REF!="","",#REF!)</f>
        <v>#REF!</v>
      </c>
      <c r="D36" s="41" t="e">
        <f>IF(#REF!="","",#REF!)</f>
        <v>#REF!</v>
      </c>
      <c r="E36" s="40" t="e">
        <f>IF(#REF!="","",#REF!)</f>
        <v>#REF!</v>
      </c>
      <c r="F36" s="12"/>
      <c r="G36" s="13"/>
      <c r="H36" s="13"/>
      <c r="I36" s="12"/>
      <c r="J36" s="13"/>
      <c r="K36" s="13"/>
      <c r="L36" s="12"/>
      <c r="M36" s="13"/>
      <c r="N36" s="36"/>
      <c r="O36" s="12"/>
      <c r="P36" s="13"/>
      <c r="Q36" s="36"/>
      <c r="R36" s="12"/>
      <c r="S36" s="13"/>
      <c r="T36" s="13"/>
      <c r="U36" s="2"/>
    </row>
    <row r="37" spans="1:21" ht="12.75" outlineLevel="1" x14ac:dyDescent="0.2">
      <c r="A37" s="40" t="e">
        <f>IF(#REF!="","",#REF!)</f>
        <v>#REF!</v>
      </c>
      <c r="B37" s="40" t="e">
        <f>IF(#REF!="","",#REF!)</f>
        <v>#REF!</v>
      </c>
      <c r="C37" s="40" t="e">
        <f>IF(#REF!="","",#REF!)</f>
        <v>#REF!</v>
      </c>
      <c r="D37" s="41" t="e">
        <f>IF(#REF!="","",#REF!)</f>
        <v>#REF!</v>
      </c>
      <c r="E37" s="40" t="e">
        <f>IF(#REF!="","",#REF!)</f>
        <v>#REF!</v>
      </c>
      <c r="F37" s="12"/>
      <c r="G37" s="13"/>
      <c r="H37" s="13"/>
      <c r="I37" s="12"/>
      <c r="J37" s="13"/>
      <c r="K37" s="13"/>
      <c r="L37" s="12"/>
      <c r="M37" s="13"/>
      <c r="N37" s="36"/>
      <c r="O37" s="12"/>
      <c r="P37" s="13"/>
      <c r="Q37" s="36"/>
      <c r="R37" s="12"/>
      <c r="S37" s="13"/>
      <c r="T37" s="13"/>
      <c r="U37" s="2"/>
    </row>
    <row r="38" spans="1:21" ht="12.75" outlineLevel="1" x14ac:dyDescent="0.2">
      <c r="A38" s="40" t="e">
        <f>IF(#REF!="","",#REF!)</f>
        <v>#REF!</v>
      </c>
      <c r="B38" s="40" t="e">
        <f>IF(#REF!="","",#REF!)</f>
        <v>#REF!</v>
      </c>
      <c r="C38" s="40" t="e">
        <f>IF(#REF!="","",#REF!)</f>
        <v>#REF!</v>
      </c>
      <c r="D38" s="41" t="e">
        <f>IF(#REF!="","",#REF!)</f>
        <v>#REF!</v>
      </c>
      <c r="E38" s="40" t="e">
        <f>IF(#REF!="","",#REF!)</f>
        <v>#REF!</v>
      </c>
      <c r="F38" s="12"/>
      <c r="G38" s="13"/>
      <c r="H38" s="13"/>
      <c r="I38" s="12"/>
      <c r="J38" s="13"/>
      <c r="K38" s="13"/>
      <c r="L38" s="12"/>
      <c r="M38" s="13"/>
      <c r="N38" s="36"/>
      <c r="O38" s="12"/>
      <c r="P38" s="13"/>
      <c r="Q38" s="36"/>
      <c r="R38" s="12"/>
      <c r="S38" s="13"/>
      <c r="T38" s="13"/>
      <c r="U38" s="2"/>
    </row>
    <row r="39" spans="1:21" ht="12.75" outlineLevel="1" x14ac:dyDescent="0.2">
      <c r="A39" s="40" t="e">
        <f>IF(#REF!="","",#REF!)</f>
        <v>#REF!</v>
      </c>
      <c r="B39" s="40" t="e">
        <f>IF(#REF!="","",#REF!)</f>
        <v>#REF!</v>
      </c>
      <c r="C39" s="40" t="e">
        <f>IF(#REF!="","",#REF!)</f>
        <v>#REF!</v>
      </c>
      <c r="D39" s="41" t="e">
        <f>IF(#REF!="","",#REF!)</f>
        <v>#REF!</v>
      </c>
      <c r="E39" s="40" t="e">
        <f>IF(#REF!="","",#REF!)</f>
        <v>#REF!</v>
      </c>
      <c r="F39" s="12"/>
      <c r="G39" s="13"/>
      <c r="H39" s="13"/>
      <c r="I39" s="12"/>
      <c r="J39" s="13"/>
      <c r="K39" s="13"/>
      <c r="L39" s="12"/>
      <c r="M39" s="13"/>
      <c r="N39" s="36"/>
      <c r="O39" s="12"/>
      <c r="P39" s="13"/>
      <c r="Q39" s="36"/>
      <c r="R39" s="12"/>
      <c r="S39" s="13"/>
      <c r="T39" s="13"/>
      <c r="U39" s="2"/>
    </row>
    <row r="40" spans="1:21" ht="12.75" collapsed="1" x14ac:dyDescent="0.2">
      <c r="A40" s="40" t="e">
        <f>IF(#REF!="","",#REF!)</f>
        <v>#REF!</v>
      </c>
      <c r="B40" s="40" t="e">
        <f>IF(#REF!="","",#REF!)</f>
        <v>#REF!</v>
      </c>
      <c r="C40" s="40" t="e">
        <f>IF(#REF!="","",#REF!)</f>
        <v>#REF!</v>
      </c>
      <c r="D40" s="41" t="e">
        <f>IF(#REF!="","",#REF!)</f>
        <v>#REF!</v>
      </c>
      <c r="E40" s="40" t="e">
        <f>IF(#REF!="","",#REF!)</f>
        <v>#REF!</v>
      </c>
      <c r="F40" s="12"/>
      <c r="G40" s="13"/>
      <c r="H40" s="13"/>
      <c r="I40" s="12"/>
      <c r="J40" s="13"/>
      <c r="K40" s="13"/>
      <c r="L40" s="12"/>
      <c r="M40" s="13"/>
      <c r="N40" s="36"/>
      <c r="O40" s="12"/>
      <c r="P40" s="13"/>
      <c r="Q40" s="36"/>
      <c r="R40" s="12"/>
      <c r="S40" s="13"/>
      <c r="T40" s="13"/>
      <c r="U40" s="2"/>
    </row>
    <row r="41" spans="1:21" ht="12.75" outlineLevel="1" x14ac:dyDescent="0.2">
      <c r="A41" s="40" t="e">
        <f>IF(#REF!="","",#REF!)</f>
        <v>#REF!</v>
      </c>
      <c r="B41" s="40" t="e">
        <f>IF(#REF!="","",#REF!)</f>
        <v>#REF!</v>
      </c>
      <c r="C41" s="40" t="e">
        <f>IF(#REF!="","",#REF!)</f>
        <v>#REF!</v>
      </c>
      <c r="D41" s="41" t="e">
        <f>IF(#REF!="","",#REF!)</f>
        <v>#REF!</v>
      </c>
      <c r="E41" s="40" t="e">
        <f>IF(#REF!="","",#REF!)</f>
        <v>#REF!</v>
      </c>
      <c r="F41" s="12"/>
      <c r="G41" s="13"/>
      <c r="H41" s="13"/>
      <c r="I41" s="12"/>
      <c r="J41" s="13"/>
      <c r="K41" s="13"/>
      <c r="L41" s="12"/>
      <c r="M41" s="13"/>
      <c r="N41" s="36"/>
      <c r="O41" s="12"/>
      <c r="P41" s="13"/>
      <c r="Q41" s="36"/>
      <c r="R41" s="12"/>
      <c r="S41" s="13"/>
      <c r="T41" s="13"/>
      <c r="U41" s="2"/>
    </row>
    <row r="42" spans="1:21" ht="12.75" outlineLevel="1" collapsed="1" x14ac:dyDescent="0.2">
      <c r="A42" s="40" t="e">
        <f>IF(#REF!="","",#REF!)</f>
        <v>#REF!</v>
      </c>
      <c r="B42" s="40" t="e">
        <f>IF(#REF!="","",#REF!)</f>
        <v>#REF!</v>
      </c>
      <c r="C42" s="40" t="e">
        <f>IF(#REF!="","",#REF!)</f>
        <v>#REF!</v>
      </c>
      <c r="D42" s="41" t="e">
        <f>IF(#REF!="","",#REF!)</f>
        <v>#REF!</v>
      </c>
      <c r="E42" s="40" t="e">
        <f>IF(#REF!="","",#REF!)</f>
        <v>#REF!</v>
      </c>
      <c r="F42" s="12"/>
      <c r="G42" s="13"/>
      <c r="H42" s="13"/>
      <c r="I42" s="12"/>
      <c r="J42" s="13"/>
      <c r="K42" s="13"/>
      <c r="L42" s="12"/>
      <c r="M42" s="13"/>
      <c r="N42" s="36"/>
      <c r="O42" s="12"/>
      <c r="P42" s="13"/>
      <c r="Q42" s="36"/>
      <c r="R42" s="12"/>
      <c r="S42" s="13"/>
      <c r="T42" s="13"/>
      <c r="U42" s="2"/>
    </row>
    <row r="43" spans="1:21" ht="12.75" outlineLevel="1" x14ac:dyDescent="0.2">
      <c r="A43" s="40" t="e">
        <f>IF(#REF!="","",#REF!)</f>
        <v>#REF!</v>
      </c>
      <c r="B43" s="40" t="e">
        <f>IF(#REF!="","",#REF!)</f>
        <v>#REF!</v>
      </c>
      <c r="C43" s="40" t="e">
        <f>IF(#REF!="","",#REF!)</f>
        <v>#REF!</v>
      </c>
      <c r="D43" s="41" t="e">
        <f>IF(#REF!="","",#REF!)</f>
        <v>#REF!</v>
      </c>
      <c r="E43" s="40" t="e">
        <f>IF(#REF!="","",#REF!)</f>
        <v>#REF!</v>
      </c>
      <c r="F43" s="12"/>
      <c r="G43" s="13"/>
      <c r="H43" s="13"/>
      <c r="I43" s="12"/>
      <c r="J43" s="13"/>
      <c r="K43" s="13"/>
      <c r="L43" s="12"/>
      <c r="M43" s="13"/>
      <c r="N43" s="36"/>
      <c r="O43" s="12"/>
      <c r="P43" s="13"/>
      <c r="Q43" s="36"/>
      <c r="R43" s="12"/>
      <c r="S43" s="13"/>
      <c r="T43" s="13"/>
      <c r="U43" s="2"/>
    </row>
    <row r="44" spans="1:21" ht="12.75" outlineLevel="1" x14ac:dyDescent="0.2">
      <c r="A44" s="40" t="e">
        <f>IF(#REF!="","",#REF!)</f>
        <v>#REF!</v>
      </c>
      <c r="B44" s="40" t="e">
        <f>IF(#REF!="","",#REF!)</f>
        <v>#REF!</v>
      </c>
      <c r="C44" s="40" t="e">
        <f>IF(#REF!="","",#REF!)</f>
        <v>#REF!</v>
      </c>
      <c r="D44" s="41" t="e">
        <f>IF(#REF!="","",#REF!)</f>
        <v>#REF!</v>
      </c>
      <c r="E44" s="40" t="e">
        <f>IF(#REF!="","",#REF!)</f>
        <v>#REF!</v>
      </c>
      <c r="F44" s="12"/>
      <c r="G44" s="13"/>
      <c r="H44" s="13"/>
      <c r="I44" s="12"/>
      <c r="J44" s="13"/>
      <c r="K44" s="13"/>
      <c r="L44" s="12"/>
      <c r="M44" s="13"/>
      <c r="N44" s="36"/>
      <c r="O44" s="12"/>
      <c r="P44" s="13"/>
      <c r="Q44" s="36"/>
      <c r="R44" s="12"/>
      <c r="S44" s="13"/>
      <c r="T44" s="13"/>
      <c r="U44" s="2"/>
    </row>
    <row r="45" spans="1:21" ht="12.75" outlineLevel="1" x14ac:dyDescent="0.2">
      <c r="A45" s="40" t="e">
        <f>IF(#REF!="","",#REF!)</f>
        <v>#REF!</v>
      </c>
      <c r="B45" s="40" t="e">
        <f>IF(#REF!="","",#REF!)</f>
        <v>#REF!</v>
      </c>
      <c r="C45" s="40" t="e">
        <f>IF(#REF!="","",#REF!)</f>
        <v>#REF!</v>
      </c>
      <c r="D45" s="41" t="e">
        <f>IF(#REF!="","",#REF!)</f>
        <v>#REF!</v>
      </c>
      <c r="E45" s="40" t="e">
        <f>IF(#REF!="","",#REF!)</f>
        <v>#REF!</v>
      </c>
      <c r="F45" s="12"/>
      <c r="G45" s="13"/>
      <c r="H45" s="13"/>
      <c r="I45" s="12"/>
      <c r="J45" s="13"/>
      <c r="K45" s="13"/>
      <c r="L45" s="12"/>
      <c r="M45" s="13"/>
      <c r="N45" s="36"/>
      <c r="O45" s="12"/>
      <c r="P45" s="13"/>
      <c r="Q45" s="36"/>
      <c r="R45" s="12"/>
      <c r="S45" s="13"/>
      <c r="T45" s="13"/>
      <c r="U45" s="2"/>
    </row>
    <row r="46" spans="1:21" ht="12.75" outlineLevel="1" x14ac:dyDescent="0.2">
      <c r="A46" s="40" t="e">
        <f>IF(#REF!="","",#REF!)</f>
        <v>#REF!</v>
      </c>
      <c r="B46" s="40" t="e">
        <f>IF(#REF!="","",#REF!)</f>
        <v>#REF!</v>
      </c>
      <c r="C46" s="40" t="e">
        <f>IF(#REF!="","",#REF!)</f>
        <v>#REF!</v>
      </c>
      <c r="D46" s="41" t="e">
        <f>IF(#REF!="","",#REF!)</f>
        <v>#REF!</v>
      </c>
      <c r="E46" s="40" t="e">
        <f>IF(#REF!="","",#REF!)</f>
        <v>#REF!</v>
      </c>
      <c r="F46" s="12"/>
      <c r="G46" s="13"/>
      <c r="H46" s="13"/>
      <c r="I46" s="12"/>
      <c r="J46" s="13"/>
      <c r="K46" s="13"/>
      <c r="L46" s="12"/>
      <c r="M46" s="13"/>
      <c r="N46" s="36"/>
      <c r="O46" s="12"/>
      <c r="P46" s="13"/>
      <c r="Q46" s="36"/>
      <c r="R46" s="12"/>
      <c r="S46" s="13"/>
      <c r="T46" s="13"/>
      <c r="U46" s="2"/>
    </row>
    <row r="47" spans="1:21" ht="12.75" outlineLevel="1" x14ac:dyDescent="0.2">
      <c r="A47" s="40" t="e">
        <f>IF(#REF!="","",#REF!)</f>
        <v>#REF!</v>
      </c>
      <c r="B47" s="40" t="e">
        <f>IF(#REF!="","",#REF!)</f>
        <v>#REF!</v>
      </c>
      <c r="C47" s="40" t="e">
        <f>IF(#REF!="","",#REF!)</f>
        <v>#REF!</v>
      </c>
      <c r="D47" s="41" t="e">
        <f>IF(#REF!="","",#REF!)</f>
        <v>#REF!</v>
      </c>
      <c r="E47" s="40" t="e">
        <f>IF(#REF!="","",#REF!)</f>
        <v>#REF!</v>
      </c>
      <c r="F47" s="12"/>
      <c r="G47" s="13"/>
      <c r="H47" s="13"/>
      <c r="I47" s="12"/>
      <c r="J47" s="13"/>
      <c r="K47" s="13"/>
      <c r="L47" s="12"/>
      <c r="M47" s="13"/>
      <c r="N47" s="36"/>
      <c r="O47" s="12"/>
      <c r="P47" s="13"/>
      <c r="Q47" s="36"/>
      <c r="R47" s="12"/>
      <c r="S47" s="13"/>
      <c r="T47" s="13"/>
      <c r="U47" s="2"/>
    </row>
    <row r="48" spans="1:21" ht="12.75" outlineLevel="1" x14ac:dyDescent="0.2">
      <c r="A48" s="40" t="e">
        <f>IF(#REF!="","",#REF!)</f>
        <v>#REF!</v>
      </c>
      <c r="B48" s="40" t="e">
        <f>IF(#REF!="","",#REF!)</f>
        <v>#REF!</v>
      </c>
      <c r="C48" s="40" t="e">
        <f>IF(#REF!="","",#REF!)</f>
        <v>#REF!</v>
      </c>
      <c r="D48" s="41" t="e">
        <f>IF(#REF!="","",#REF!)</f>
        <v>#REF!</v>
      </c>
      <c r="E48" s="40" t="e">
        <f>IF(#REF!="","",#REF!)</f>
        <v>#REF!</v>
      </c>
      <c r="F48" s="12"/>
      <c r="G48" s="13"/>
      <c r="H48" s="13"/>
      <c r="I48" s="12"/>
      <c r="J48" s="13"/>
      <c r="K48" s="13"/>
      <c r="L48" s="12"/>
      <c r="M48" s="13"/>
      <c r="N48" s="36"/>
      <c r="O48" s="12"/>
      <c r="P48" s="13"/>
      <c r="Q48" s="36"/>
      <c r="R48" s="12"/>
      <c r="S48" s="13"/>
      <c r="T48" s="13"/>
      <c r="U48" s="2"/>
    </row>
    <row r="49" spans="1:21" ht="12.75" outlineLevel="1" x14ac:dyDescent="0.2">
      <c r="A49" s="40" t="e">
        <f>IF(#REF!="","",#REF!)</f>
        <v>#REF!</v>
      </c>
      <c r="B49" s="40" t="e">
        <f>IF(#REF!="","",#REF!)</f>
        <v>#REF!</v>
      </c>
      <c r="C49" s="40" t="e">
        <f>IF(#REF!="","",#REF!)</f>
        <v>#REF!</v>
      </c>
      <c r="D49" s="41" t="e">
        <f>IF(#REF!="","",#REF!)</f>
        <v>#REF!</v>
      </c>
      <c r="E49" s="40" t="e">
        <f>IF(#REF!="","",#REF!)</f>
        <v>#REF!</v>
      </c>
      <c r="F49" s="12"/>
      <c r="G49" s="13"/>
      <c r="H49" s="13"/>
      <c r="I49" s="12"/>
      <c r="J49" s="13"/>
      <c r="K49" s="13"/>
      <c r="L49" s="12"/>
      <c r="M49" s="13"/>
      <c r="N49" s="36"/>
      <c r="O49" s="12"/>
      <c r="P49" s="13"/>
      <c r="Q49" s="36"/>
      <c r="R49" s="12"/>
      <c r="S49" s="13"/>
      <c r="T49" s="13"/>
      <c r="U49" s="2"/>
    </row>
    <row r="50" spans="1:21" ht="12.75" outlineLevel="1" x14ac:dyDescent="0.2">
      <c r="A50" s="40" t="e">
        <f>IF(#REF!="","",#REF!)</f>
        <v>#REF!</v>
      </c>
      <c r="B50" s="40" t="e">
        <f>IF(#REF!="","",#REF!)</f>
        <v>#REF!</v>
      </c>
      <c r="C50" s="40" t="e">
        <f>IF(#REF!="","",#REF!)</f>
        <v>#REF!</v>
      </c>
      <c r="D50" s="41" t="e">
        <f>IF(#REF!="","",#REF!)</f>
        <v>#REF!</v>
      </c>
      <c r="E50" s="40" t="e">
        <f>IF(#REF!="","",#REF!)</f>
        <v>#REF!</v>
      </c>
      <c r="F50" s="12"/>
      <c r="G50" s="13"/>
      <c r="H50" s="13"/>
      <c r="I50" s="12"/>
      <c r="J50" s="13"/>
      <c r="K50" s="13"/>
      <c r="L50" s="12"/>
      <c r="M50" s="13"/>
      <c r="N50" s="36"/>
      <c r="O50" s="12"/>
      <c r="P50" s="13"/>
      <c r="Q50" s="36"/>
      <c r="R50" s="12"/>
      <c r="S50" s="13"/>
      <c r="T50" s="13"/>
      <c r="U50" s="2"/>
    </row>
    <row r="51" spans="1:21" ht="12.75" outlineLevel="1" x14ac:dyDescent="0.2">
      <c r="A51" s="40" t="e">
        <f>IF(#REF!="","",#REF!)</f>
        <v>#REF!</v>
      </c>
      <c r="B51" s="40" t="e">
        <f>IF(#REF!="","",#REF!)</f>
        <v>#REF!</v>
      </c>
      <c r="C51" s="40" t="e">
        <f>IF(#REF!="","",#REF!)</f>
        <v>#REF!</v>
      </c>
      <c r="D51" s="41" t="e">
        <f>IF(#REF!="","",#REF!)</f>
        <v>#REF!</v>
      </c>
      <c r="E51" s="40" t="e">
        <f>IF(#REF!="","",#REF!)</f>
        <v>#REF!</v>
      </c>
      <c r="F51" s="12"/>
      <c r="G51" s="13"/>
      <c r="H51" s="13"/>
      <c r="I51" s="12"/>
      <c r="J51" s="13"/>
      <c r="K51" s="13"/>
      <c r="L51" s="12"/>
      <c r="M51" s="13"/>
      <c r="N51" s="36"/>
      <c r="O51" s="12"/>
      <c r="P51" s="13"/>
      <c r="Q51" s="36"/>
      <c r="R51" s="12"/>
      <c r="S51" s="13"/>
      <c r="T51" s="13"/>
      <c r="U51" s="2"/>
    </row>
    <row r="52" spans="1:21" ht="12.75" outlineLevel="1" x14ac:dyDescent="0.2">
      <c r="A52" s="40" t="e">
        <f>IF(#REF!="","",#REF!)</f>
        <v>#REF!</v>
      </c>
      <c r="B52" s="40" t="e">
        <f>IF(#REF!="","",#REF!)</f>
        <v>#REF!</v>
      </c>
      <c r="C52" s="40" t="e">
        <f>IF(#REF!="","",#REF!)</f>
        <v>#REF!</v>
      </c>
      <c r="D52" s="41" t="e">
        <f>IF(#REF!="","",#REF!)</f>
        <v>#REF!</v>
      </c>
      <c r="E52" s="40" t="e">
        <f>IF(#REF!="","",#REF!)</f>
        <v>#REF!</v>
      </c>
      <c r="F52" s="12"/>
      <c r="G52" s="13"/>
      <c r="H52" s="13"/>
      <c r="I52" s="12"/>
      <c r="J52" s="13"/>
      <c r="K52" s="13"/>
      <c r="L52" s="12"/>
      <c r="M52" s="13"/>
      <c r="N52" s="36"/>
      <c r="O52" s="12"/>
      <c r="P52" s="13"/>
      <c r="Q52" s="36"/>
      <c r="R52" s="12"/>
      <c r="S52" s="13"/>
      <c r="T52" s="13"/>
      <c r="U52" s="2"/>
    </row>
    <row r="53" spans="1:21" ht="12.75" outlineLevel="1" x14ac:dyDescent="0.2">
      <c r="A53" s="40" t="e">
        <f>IF(#REF!="","",#REF!)</f>
        <v>#REF!</v>
      </c>
      <c r="B53" s="40" t="e">
        <f>IF(#REF!="","",#REF!)</f>
        <v>#REF!</v>
      </c>
      <c r="C53" s="40" t="e">
        <f>IF(#REF!="","",#REF!)</f>
        <v>#REF!</v>
      </c>
      <c r="D53" s="41" t="e">
        <f>IF(#REF!="","",#REF!)</f>
        <v>#REF!</v>
      </c>
      <c r="E53" s="40" t="e">
        <f>IF(#REF!="","",#REF!)</f>
        <v>#REF!</v>
      </c>
      <c r="F53" s="12"/>
      <c r="G53" s="13"/>
      <c r="H53" s="13"/>
      <c r="I53" s="12"/>
      <c r="J53" s="13"/>
      <c r="K53" s="13"/>
      <c r="L53" s="12"/>
      <c r="M53" s="13"/>
      <c r="N53" s="36"/>
      <c r="O53" s="12"/>
      <c r="P53" s="13"/>
      <c r="Q53" s="36"/>
      <c r="R53" s="12"/>
      <c r="S53" s="13"/>
      <c r="T53" s="13"/>
      <c r="U53" s="2"/>
    </row>
    <row r="54" spans="1:21" ht="12.75" outlineLevel="1" x14ac:dyDescent="0.2">
      <c r="A54" s="40" t="e">
        <f>IF(#REF!="","",#REF!)</f>
        <v>#REF!</v>
      </c>
      <c r="B54" s="40" t="e">
        <f>IF(#REF!="","",#REF!)</f>
        <v>#REF!</v>
      </c>
      <c r="C54" s="40" t="e">
        <f>IF(#REF!="","",#REF!)</f>
        <v>#REF!</v>
      </c>
      <c r="D54" s="41" t="e">
        <f>IF(#REF!="","",#REF!)</f>
        <v>#REF!</v>
      </c>
      <c r="E54" s="40" t="e">
        <f>IF(#REF!="","",#REF!)</f>
        <v>#REF!</v>
      </c>
      <c r="F54" s="12"/>
      <c r="G54" s="13"/>
      <c r="H54" s="13"/>
      <c r="I54" s="12"/>
      <c r="J54" s="13"/>
      <c r="K54" s="13"/>
      <c r="L54" s="12"/>
      <c r="M54" s="13"/>
      <c r="N54" s="36"/>
      <c r="O54" s="12"/>
      <c r="P54" s="13"/>
      <c r="Q54" s="36"/>
      <c r="R54" s="12"/>
      <c r="S54" s="13"/>
      <c r="T54" s="13"/>
      <c r="U54" s="2"/>
    </row>
    <row r="55" spans="1:21" ht="12.75" outlineLevel="1" x14ac:dyDescent="0.2">
      <c r="A55" s="40" t="e">
        <f>IF(#REF!="","",#REF!)</f>
        <v>#REF!</v>
      </c>
      <c r="B55" s="40" t="e">
        <f>IF(#REF!="","",#REF!)</f>
        <v>#REF!</v>
      </c>
      <c r="C55" s="40" t="e">
        <f>IF(#REF!="","",#REF!)</f>
        <v>#REF!</v>
      </c>
      <c r="D55" s="41" t="e">
        <f>IF(#REF!="","",#REF!)</f>
        <v>#REF!</v>
      </c>
      <c r="E55" s="40" t="e">
        <f>IF(#REF!="","",#REF!)</f>
        <v>#REF!</v>
      </c>
      <c r="F55" s="12"/>
      <c r="G55" s="13"/>
      <c r="H55" s="13"/>
      <c r="I55" s="12"/>
      <c r="J55" s="13"/>
      <c r="K55" s="13"/>
      <c r="L55" s="12"/>
      <c r="M55" s="13"/>
      <c r="N55" s="36"/>
      <c r="O55" s="12"/>
      <c r="P55" s="13"/>
      <c r="Q55" s="36"/>
      <c r="R55" s="12"/>
      <c r="S55" s="13"/>
      <c r="T55" s="13"/>
      <c r="U55" s="2"/>
    </row>
    <row r="56" spans="1:21" ht="12.75" outlineLevel="1" x14ac:dyDescent="0.2">
      <c r="A56" s="40" t="e">
        <f>IF(#REF!="","",#REF!)</f>
        <v>#REF!</v>
      </c>
      <c r="B56" s="40" t="e">
        <f>IF(#REF!="","",#REF!)</f>
        <v>#REF!</v>
      </c>
      <c r="C56" s="40" t="e">
        <f>IF(#REF!="","",#REF!)</f>
        <v>#REF!</v>
      </c>
      <c r="D56" s="41" t="e">
        <f>IF(#REF!="","",#REF!)</f>
        <v>#REF!</v>
      </c>
      <c r="E56" s="40" t="e">
        <f>IF(#REF!="","",#REF!)</f>
        <v>#REF!</v>
      </c>
      <c r="F56" s="12"/>
      <c r="G56" s="13"/>
      <c r="H56" s="13"/>
      <c r="I56" s="12"/>
      <c r="J56" s="13"/>
      <c r="K56" s="13"/>
      <c r="L56" s="12"/>
      <c r="M56" s="13"/>
      <c r="N56" s="36"/>
      <c r="O56" s="12"/>
      <c r="P56" s="13"/>
      <c r="Q56" s="36"/>
      <c r="R56" s="12"/>
      <c r="S56" s="13"/>
      <c r="T56" s="13"/>
      <c r="U56" s="2"/>
    </row>
    <row r="57" spans="1:21" ht="12.75" outlineLevel="1" x14ac:dyDescent="0.2">
      <c r="A57" s="40" t="e">
        <f>IF(#REF!="","",#REF!)</f>
        <v>#REF!</v>
      </c>
      <c r="B57" s="40" t="e">
        <f>IF(#REF!="","",#REF!)</f>
        <v>#REF!</v>
      </c>
      <c r="C57" s="40" t="e">
        <f>IF(#REF!="","",#REF!)</f>
        <v>#REF!</v>
      </c>
      <c r="D57" s="41" t="e">
        <f>IF(#REF!="","",#REF!)</f>
        <v>#REF!</v>
      </c>
      <c r="E57" s="40" t="e">
        <f>IF(#REF!="","",#REF!)</f>
        <v>#REF!</v>
      </c>
      <c r="F57" s="12"/>
      <c r="G57" s="13"/>
      <c r="H57" s="13"/>
      <c r="I57" s="12"/>
      <c r="J57" s="13"/>
      <c r="K57" s="13"/>
      <c r="L57" s="12"/>
      <c r="M57" s="13"/>
      <c r="N57" s="36"/>
      <c r="O57" s="12"/>
      <c r="P57" s="13"/>
      <c r="Q57" s="36"/>
      <c r="R57" s="12"/>
      <c r="S57" s="13"/>
      <c r="T57" s="13"/>
      <c r="U57" s="2"/>
    </row>
    <row r="58" spans="1:21" ht="12.75" outlineLevel="1" x14ac:dyDescent="0.2">
      <c r="A58" s="40" t="e">
        <f>IF(#REF!="","",#REF!)</f>
        <v>#REF!</v>
      </c>
      <c r="B58" s="40" t="e">
        <f>IF(#REF!="","",#REF!)</f>
        <v>#REF!</v>
      </c>
      <c r="C58" s="40" t="e">
        <f>IF(#REF!="","",#REF!)</f>
        <v>#REF!</v>
      </c>
      <c r="D58" s="41" t="e">
        <f>IF(#REF!="","",#REF!)</f>
        <v>#REF!</v>
      </c>
      <c r="E58" s="40" t="e">
        <f>IF(#REF!="","",#REF!)</f>
        <v>#REF!</v>
      </c>
      <c r="F58" s="12"/>
      <c r="G58" s="13"/>
      <c r="H58" s="13"/>
      <c r="I58" s="12"/>
      <c r="J58" s="13"/>
      <c r="K58" s="13"/>
      <c r="L58" s="12"/>
      <c r="M58" s="13"/>
      <c r="N58" s="36"/>
      <c r="O58" s="12"/>
      <c r="P58" s="13"/>
      <c r="Q58" s="36"/>
      <c r="R58" s="12"/>
      <c r="S58" s="13"/>
      <c r="T58" s="13"/>
      <c r="U58" s="2"/>
    </row>
    <row r="59" spans="1:21" ht="12.75" outlineLevel="1" x14ac:dyDescent="0.2">
      <c r="A59" s="40" t="e">
        <f>IF(#REF!="","",#REF!)</f>
        <v>#REF!</v>
      </c>
      <c r="B59" s="40" t="e">
        <f>IF(#REF!="","",#REF!)</f>
        <v>#REF!</v>
      </c>
      <c r="C59" s="40" t="e">
        <f>IF(#REF!="","",#REF!)</f>
        <v>#REF!</v>
      </c>
      <c r="D59" s="41" t="e">
        <f>IF(#REF!="","",#REF!)</f>
        <v>#REF!</v>
      </c>
      <c r="E59" s="40" t="e">
        <f>IF(#REF!="","",#REF!)</f>
        <v>#REF!</v>
      </c>
      <c r="F59" s="12"/>
      <c r="G59" s="13"/>
      <c r="H59" s="13"/>
      <c r="I59" s="12"/>
      <c r="J59" s="13"/>
      <c r="K59" s="13"/>
      <c r="L59" s="12"/>
      <c r="M59" s="13"/>
      <c r="N59" s="36"/>
      <c r="O59" s="12"/>
      <c r="P59" s="13"/>
      <c r="Q59" s="36"/>
      <c r="R59" s="12"/>
      <c r="S59" s="13"/>
      <c r="T59" s="13"/>
      <c r="U59" s="2"/>
    </row>
    <row r="60" spans="1:21" ht="89.25" customHeight="1" outlineLevel="1" x14ac:dyDescent="0.2">
      <c r="A60" s="40" t="e">
        <f>IF(#REF!="","",#REF!)</f>
        <v>#REF!</v>
      </c>
      <c r="B60" s="40" t="e">
        <f>IF(#REF!="","",#REF!)</f>
        <v>#REF!</v>
      </c>
      <c r="C60" s="40" t="e">
        <f>IF(#REF!="","",#REF!)</f>
        <v>#REF!</v>
      </c>
      <c r="D60" s="41" t="e">
        <f>IF(#REF!="","",#REF!)</f>
        <v>#REF!</v>
      </c>
      <c r="E60" s="40" t="e">
        <f>IF(#REF!="","",#REF!)</f>
        <v>#REF!</v>
      </c>
      <c r="F60" s="12"/>
      <c r="G60" s="13"/>
      <c r="H60" s="13"/>
      <c r="I60" s="12"/>
      <c r="J60" s="13"/>
      <c r="K60" s="13"/>
      <c r="L60" s="12"/>
      <c r="M60" s="13"/>
      <c r="N60" s="36"/>
      <c r="O60" s="12"/>
      <c r="P60" s="13"/>
      <c r="Q60" s="36"/>
      <c r="R60" s="12"/>
      <c r="S60" s="13"/>
      <c r="T60" s="13"/>
      <c r="U60" s="2"/>
    </row>
    <row r="61" spans="1:21" ht="87.75" customHeight="1" outlineLevel="1" x14ac:dyDescent="0.2">
      <c r="A61" s="40" t="e">
        <f>IF(#REF!="","",#REF!)</f>
        <v>#REF!</v>
      </c>
      <c r="B61" s="40" t="e">
        <f>IF(#REF!="","",#REF!)</f>
        <v>#REF!</v>
      </c>
      <c r="C61" s="40" t="e">
        <f>IF(#REF!="","",#REF!)</f>
        <v>#REF!</v>
      </c>
      <c r="D61" s="41" t="e">
        <f>IF(#REF!="","",#REF!)</f>
        <v>#REF!</v>
      </c>
      <c r="E61" s="40" t="e">
        <f>IF(#REF!="","",#REF!)</f>
        <v>#REF!</v>
      </c>
      <c r="F61" s="12"/>
      <c r="G61" s="13"/>
      <c r="H61" s="13"/>
      <c r="I61" s="12"/>
      <c r="J61" s="13"/>
      <c r="K61" s="13"/>
      <c r="L61" s="12"/>
      <c r="M61" s="13"/>
      <c r="N61" s="36"/>
      <c r="O61" s="12"/>
      <c r="P61" s="13"/>
      <c r="Q61" s="36"/>
      <c r="R61" s="12"/>
      <c r="S61" s="13"/>
      <c r="T61" s="13"/>
      <c r="U61" s="2"/>
    </row>
    <row r="62" spans="1:21" ht="12.75" outlineLevel="1" x14ac:dyDescent="0.2">
      <c r="A62" s="40" t="e">
        <f>IF(#REF!="","",#REF!)</f>
        <v>#REF!</v>
      </c>
      <c r="B62" s="40" t="e">
        <f>IF(#REF!="","",#REF!)</f>
        <v>#REF!</v>
      </c>
      <c r="C62" s="40" t="e">
        <f>IF(#REF!="","",#REF!)</f>
        <v>#REF!</v>
      </c>
      <c r="D62" s="41" t="e">
        <f>IF(#REF!="","",#REF!)</f>
        <v>#REF!</v>
      </c>
      <c r="E62" s="40" t="e">
        <f>IF(#REF!="","",#REF!)</f>
        <v>#REF!</v>
      </c>
      <c r="F62" s="12"/>
      <c r="G62" s="13"/>
      <c r="H62" s="13"/>
      <c r="I62" s="12"/>
      <c r="J62" s="13"/>
      <c r="K62" s="13"/>
      <c r="L62" s="12"/>
      <c r="M62" s="13"/>
      <c r="N62" s="36"/>
      <c r="O62" s="12"/>
      <c r="P62" s="13"/>
      <c r="Q62" s="36"/>
      <c r="R62" s="12"/>
      <c r="S62" s="13"/>
      <c r="T62" s="13"/>
      <c r="U62" s="2"/>
    </row>
    <row r="63" spans="1:21" ht="12.75" outlineLevel="1" x14ac:dyDescent="0.2">
      <c r="A63" s="40" t="e">
        <f>IF(#REF!="","",#REF!)</f>
        <v>#REF!</v>
      </c>
      <c r="B63" s="40" t="e">
        <f>IF(#REF!="","",#REF!)</f>
        <v>#REF!</v>
      </c>
      <c r="C63" s="40" t="e">
        <f>IF(#REF!="","",#REF!)</f>
        <v>#REF!</v>
      </c>
      <c r="D63" s="41" t="e">
        <f>IF(#REF!="","",#REF!)</f>
        <v>#REF!</v>
      </c>
      <c r="E63" s="40" t="e">
        <f>IF(#REF!="","",#REF!)</f>
        <v>#REF!</v>
      </c>
      <c r="F63" s="12"/>
      <c r="G63" s="13"/>
      <c r="H63" s="13"/>
      <c r="I63" s="12"/>
      <c r="J63" s="13"/>
      <c r="K63" s="13"/>
      <c r="L63" s="12"/>
      <c r="M63" s="13"/>
      <c r="N63" s="36"/>
      <c r="O63" s="12"/>
      <c r="P63" s="13"/>
      <c r="Q63" s="36"/>
      <c r="R63" s="12"/>
      <c r="S63" s="13"/>
      <c r="T63" s="13"/>
      <c r="U63" s="2"/>
    </row>
    <row r="64" spans="1:21" ht="12.75" outlineLevel="1" x14ac:dyDescent="0.2">
      <c r="A64" s="40" t="e">
        <f>IF(#REF!="","",#REF!)</f>
        <v>#REF!</v>
      </c>
      <c r="B64" s="40" t="e">
        <f>IF(#REF!="","",#REF!)</f>
        <v>#REF!</v>
      </c>
      <c r="C64" s="40" t="e">
        <f>IF(#REF!="","",#REF!)</f>
        <v>#REF!</v>
      </c>
      <c r="D64" s="41" t="e">
        <f>IF(#REF!="","",#REF!)</f>
        <v>#REF!</v>
      </c>
      <c r="E64" s="40" t="e">
        <f>IF(#REF!="","",#REF!)</f>
        <v>#REF!</v>
      </c>
      <c r="F64" s="12"/>
      <c r="G64" s="13"/>
      <c r="H64" s="13"/>
      <c r="I64" s="12"/>
      <c r="J64" s="13"/>
      <c r="K64" s="13"/>
      <c r="L64" s="12"/>
      <c r="M64" s="13"/>
      <c r="N64" s="36"/>
      <c r="O64" s="12"/>
      <c r="P64" s="13"/>
      <c r="Q64" s="36"/>
      <c r="R64" s="12"/>
      <c r="S64" s="13"/>
      <c r="T64" s="13"/>
      <c r="U64" s="2"/>
    </row>
    <row r="65" spans="1:21" ht="12.75" x14ac:dyDescent="0.2">
      <c r="A65" s="40" t="e">
        <f>IF(#REF!="","",#REF!)</f>
        <v>#REF!</v>
      </c>
      <c r="B65" s="40" t="e">
        <f>IF(#REF!="","",#REF!)</f>
        <v>#REF!</v>
      </c>
      <c r="C65" s="40" t="e">
        <f>IF(#REF!="","",#REF!)</f>
        <v>#REF!</v>
      </c>
      <c r="D65" s="41" t="e">
        <f>IF(#REF!="","",#REF!)</f>
        <v>#REF!</v>
      </c>
      <c r="E65" s="40" t="e">
        <f>IF(#REF!="","",#REF!)</f>
        <v>#REF!</v>
      </c>
      <c r="F65" s="12"/>
      <c r="G65" s="13"/>
      <c r="H65" s="13"/>
      <c r="I65" s="12"/>
      <c r="J65" s="13"/>
      <c r="K65" s="13"/>
      <c r="L65" s="12"/>
      <c r="M65" s="13"/>
      <c r="N65" s="36"/>
      <c r="O65" s="12"/>
      <c r="P65" s="13"/>
      <c r="Q65" s="36"/>
      <c r="R65" s="12"/>
      <c r="S65" s="13"/>
      <c r="T65" s="13"/>
      <c r="U65" s="2"/>
    </row>
    <row r="66" spans="1:21" ht="12.75" outlineLevel="1" x14ac:dyDescent="0.2">
      <c r="A66" s="40" t="e">
        <f>IF(#REF!="","",#REF!)</f>
        <v>#REF!</v>
      </c>
      <c r="B66" s="40" t="e">
        <f>IF(#REF!="","",#REF!)</f>
        <v>#REF!</v>
      </c>
      <c r="C66" s="40" t="e">
        <f>IF(#REF!="","",#REF!)</f>
        <v>#REF!</v>
      </c>
      <c r="D66" s="41" t="e">
        <f>IF(#REF!="","",#REF!)</f>
        <v>#REF!</v>
      </c>
      <c r="E66" s="40" t="e">
        <f>IF(#REF!="","",#REF!)</f>
        <v>#REF!</v>
      </c>
      <c r="F66" s="12"/>
      <c r="G66" s="13"/>
      <c r="H66" s="13"/>
      <c r="I66" s="12"/>
      <c r="J66" s="13"/>
      <c r="K66" s="13"/>
      <c r="L66" s="12"/>
      <c r="M66" s="13"/>
      <c r="N66" s="36"/>
      <c r="O66" s="12"/>
      <c r="P66" s="13"/>
      <c r="Q66" s="36"/>
      <c r="R66" s="12"/>
      <c r="S66" s="13"/>
      <c r="T66" s="13"/>
      <c r="U66" s="2"/>
    </row>
    <row r="67" spans="1:21" ht="12.75" outlineLevel="1" x14ac:dyDescent="0.2">
      <c r="A67" s="40" t="e">
        <f>IF(#REF!="","",#REF!)</f>
        <v>#REF!</v>
      </c>
      <c r="B67" s="40" t="e">
        <f>IF(#REF!="","",#REF!)</f>
        <v>#REF!</v>
      </c>
      <c r="C67" s="40" t="e">
        <f>IF(#REF!="","",#REF!)</f>
        <v>#REF!</v>
      </c>
      <c r="D67" s="41" t="e">
        <f>IF(#REF!="","",#REF!)</f>
        <v>#REF!</v>
      </c>
      <c r="E67" s="40" t="e">
        <f>IF(#REF!="","",#REF!)</f>
        <v>#REF!</v>
      </c>
      <c r="F67" s="12"/>
      <c r="G67" s="13"/>
      <c r="H67" s="13"/>
      <c r="I67" s="12"/>
      <c r="J67" s="13"/>
      <c r="K67" s="13"/>
      <c r="L67" s="12"/>
      <c r="M67" s="13"/>
      <c r="N67" s="36"/>
      <c r="O67" s="12"/>
      <c r="P67" s="13"/>
      <c r="Q67" s="36"/>
      <c r="R67" s="12"/>
      <c r="S67" s="13"/>
      <c r="T67" s="13"/>
      <c r="U67" s="2"/>
    </row>
    <row r="68" spans="1:21" ht="12.75" outlineLevel="1" x14ac:dyDescent="0.2">
      <c r="A68" s="40" t="e">
        <f>IF(#REF!="","",#REF!)</f>
        <v>#REF!</v>
      </c>
      <c r="B68" s="40" t="e">
        <f>IF(#REF!="","",#REF!)</f>
        <v>#REF!</v>
      </c>
      <c r="C68" s="40" t="e">
        <f>IF(#REF!="","",#REF!)</f>
        <v>#REF!</v>
      </c>
      <c r="D68" s="41" t="e">
        <f>IF(#REF!="","",#REF!)</f>
        <v>#REF!</v>
      </c>
      <c r="E68" s="40" t="e">
        <f>IF(#REF!="","",#REF!)</f>
        <v>#REF!</v>
      </c>
      <c r="F68" s="12"/>
      <c r="G68" s="13"/>
      <c r="H68" s="13"/>
      <c r="I68" s="12"/>
      <c r="J68" s="13"/>
      <c r="K68" s="13"/>
      <c r="L68" s="12"/>
      <c r="M68" s="13"/>
      <c r="N68" s="36"/>
      <c r="O68" s="12"/>
      <c r="P68" s="13"/>
      <c r="Q68" s="36"/>
      <c r="R68" s="12"/>
      <c r="S68" s="13"/>
      <c r="T68" s="13"/>
      <c r="U68" s="2"/>
    </row>
    <row r="69" spans="1:21" ht="12.75" outlineLevel="1" x14ac:dyDescent="0.2">
      <c r="A69" s="40" t="e">
        <f>IF(#REF!="","",#REF!)</f>
        <v>#REF!</v>
      </c>
      <c r="B69" s="40" t="e">
        <f>IF(#REF!="","",#REF!)</f>
        <v>#REF!</v>
      </c>
      <c r="C69" s="40" t="e">
        <f>IF(#REF!="","",#REF!)</f>
        <v>#REF!</v>
      </c>
      <c r="D69" s="41" t="e">
        <f>IF(#REF!="","",#REF!)</f>
        <v>#REF!</v>
      </c>
      <c r="E69" s="40" t="e">
        <f>IF(#REF!="","",#REF!)</f>
        <v>#REF!</v>
      </c>
      <c r="F69" s="12"/>
      <c r="G69" s="13"/>
      <c r="H69" s="13"/>
      <c r="I69" s="12"/>
      <c r="J69" s="13"/>
      <c r="K69" s="13"/>
      <c r="L69" s="12"/>
      <c r="M69" s="13"/>
      <c r="N69" s="36"/>
      <c r="O69" s="12"/>
      <c r="P69" s="13"/>
      <c r="Q69" s="36"/>
      <c r="R69" s="12"/>
      <c r="S69" s="13"/>
      <c r="T69" s="13"/>
      <c r="U69" s="2"/>
    </row>
    <row r="70" spans="1:21" ht="12.75" outlineLevel="1" x14ac:dyDescent="0.2">
      <c r="A70" s="40" t="e">
        <f>IF(#REF!="","",#REF!)</f>
        <v>#REF!</v>
      </c>
      <c r="B70" s="40" t="e">
        <f>IF(#REF!="","",#REF!)</f>
        <v>#REF!</v>
      </c>
      <c r="C70" s="40" t="e">
        <f>IF(#REF!="","",#REF!)</f>
        <v>#REF!</v>
      </c>
      <c r="D70" s="41" t="e">
        <f>IF(#REF!="","",#REF!)</f>
        <v>#REF!</v>
      </c>
      <c r="E70" s="40" t="e">
        <f>IF(#REF!="","",#REF!)</f>
        <v>#REF!</v>
      </c>
      <c r="F70" s="12"/>
      <c r="G70" s="13"/>
      <c r="H70" s="13"/>
      <c r="I70" s="12"/>
      <c r="J70" s="13"/>
      <c r="K70" s="13"/>
      <c r="L70" s="12"/>
      <c r="M70" s="13"/>
      <c r="N70" s="36"/>
      <c r="O70" s="12"/>
      <c r="P70" s="13"/>
      <c r="Q70" s="36"/>
      <c r="R70" s="12"/>
      <c r="S70" s="13"/>
      <c r="T70" s="13"/>
      <c r="U70" s="2"/>
    </row>
    <row r="71" spans="1:21" ht="12.75" outlineLevel="1" x14ac:dyDescent="0.2">
      <c r="A71" s="40" t="e">
        <f>IF(#REF!="","",#REF!)</f>
        <v>#REF!</v>
      </c>
      <c r="B71" s="40" t="e">
        <f>IF(#REF!="","",#REF!)</f>
        <v>#REF!</v>
      </c>
      <c r="C71" s="40" t="e">
        <f>IF(#REF!="","",#REF!)</f>
        <v>#REF!</v>
      </c>
      <c r="D71" s="41" t="e">
        <f>IF(#REF!="","",#REF!)</f>
        <v>#REF!</v>
      </c>
      <c r="E71" s="40" t="e">
        <f>IF(#REF!="","",#REF!)</f>
        <v>#REF!</v>
      </c>
      <c r="F71" s="12"/>
      <c r="G71" s="13"/>
      <c r="H71" s="13"/>
      <c r="I71" s="12"/>
      <c r="J71" s="13"/>
      <c r="K71" s="13"/>
      <c r="L71" s="12"/>
      <c r="M71" s="13"/>
      <c r="N71" s="36"/>
      <c r="O71" s="12"/>
      <c r="P71" s="13"/>
      <c r="Q71" s="36"/>
      <c r="R71" s="12"/>
      <c r="S71" s="13"/>
      <c r="T71" s="13"/>
      <c r="U71" s="2"/>
    </row>
    <row r="72" spans="1:21" ht="12.75" outlineLevel="1" x14ac:dyDescent="0.2">
      <c r="A72" s="40" t="e">
        <f>IF(#REF!="","",#REF!)</f>
        <v>#REF!</v>
      </c>
      <c r="B72" s="40" t="e">
        <f>IF(#REF!="","",#REF!)</f>
        <v>#REF!</v>
      </c>
      <c r="C72" s="40" t="e">
        <f>IF(#REF!="","",#REF!)</f>
        <v>#REF!</v>
      </c>
      <c r="D72" s="41" t="e">
        <f>IF(#REF!="","",#REF!)</f>
        <v>#REF!</v>
      </c>
      <c r="E72" s="40" t="e">
        <f>IF(#REF!="","",#REF!)</f>
        <v>#REF!</v>
      </c>
      <c r="F72" s="12"/>
      <c r="G72" s="13"/>
      <c r="H72" s="13"/>
      <c r="I72" s="12"/>
      <c r="J72" s="13"/>
      <c r="K72" s="13"/>
      <c r="L72" s="12"/>
      <c r="M72" s="13"/>
      <c r="N72" s="36"/>
      <c r="O72" s="12"/>
      <c r="P72" s="13"/>
      <c r="Q72" s="36"/>
      <c r="R72" s="12"/>
      <c r="S72" s="13"/>
      <c r="T72" s="13"/>
      <c r="U72" s="2"/>
    </row>
    <row r="73" spans="1:21" ht="12.75" outlineLevel="1" x14ac:dyDescent="0.2">
      <c r="A73" s="40" t="e">
        <f>IF(#REF!="","",#REF!)</f>
        <v>#REF!</v>
      </c>
      <c r="B73" s="40" t="e">
        <f>IF(#REF!="","",#REF!)</f>
        <v>#REF!</v>
      </c>
      <c r="C73" s="40" t="e">
        <f>IF(#REF!="","",#REF!)</f>
        <v>#REF!</v>
      </c>
      <c r="D73" s="41" t="e">
        <f>IF(#REF!="","",#REF!)</f>
        <v>#REF!</v>
      </c>
      <c r="E73" s="40" t="e">
        <f>IF(#REF!="","",#REF!)</f>
        <v>#REF!</v>
      </c>
      <c r="F73" s="12"/>
      <c r="G73" s="13"/>
      <c r="H73" s="13"/>
      <c r="I73" s="12"/>
      <c r="J73" s="13"/>
      <c r="K73" s="13"/>
      <c r="L73" s="12"/>
      <c r="M73" s="13"/>
      <c r="N73" s="36"/>
      <c r="O73" s="12"/>
      <c r="P73" s="13"/>
      <c r="Q73" s="36"/>
      <c r="R73" s="12"/>
      <c r="S73" s="13"/>
      <c r="T73" s="13"/>
      <c r="U73" s="2"/>
    </row>
    <row r="74" spans="1:21" ht="12.75" outlineLevel="1" x14ac:dyDescent="0.2">
      <c r="A74" s="40" t="e">
        <f>IF(#REF!="","",#REF!)</f>
        <v>#REF!</v>
      </c>
      <c r="B74" s="40" t="e">
        <f>IF(#REF!="","",#REF!)</f>
        <v>#REF!</v>
      </c>
      <c r="C74" s="40" t="e">
        <f>IF(#REF!="","",#REF!)</f>
        <v>#REF!</v>
      </c>
      <c r="D74" s="41" t="e">
        <f>IF(#REF!="","",#REF!)</f>
        <v>#REF!</v>
      </c>
      <c r="E74" s="40" t="e">
        <f>IF(#REF!="","",#REF!)</f>
        <v>#REF!</v>
      </c>
      <c r="F74" s="12"/>
      <c r="G74" s="13"/>
      <c r="H74" s="13"/>
      <c r="I74" s="12"/>
      <c r="J74" s="13"/>
      <c r="K74" s="13"/>
      <c r="L74" s="12"/>
      <c r="M74" s="13"/>
      <c r="N74" s="36"/>
      <c r="O74" s="12"/>
      <c r="P74" s="13"/>
      <c r="Q74" s="36"/>
      <c r="R74" s="12"/>
      <c r="S74" s="13"/>
      <c r="T74" s="13"/>
      <c r="U74" s="2"/>
    </row>
    <row r="75" spans="1:21" ht="12.75" outlineLevel="1" x14ac:dyDescent="0.2">
      <c r="A75" s="40" t="e">
        <f>IF(#REF!="","",#REF!)</f>
        <v>#REF!</v>
      </c>
      <c r="B75" s="40" t="e">
        <f>IF(#REF!="","",#REF!)</f>
        <v>#REF!</v>
      </c>
      <c r="C75" s="40" t="e">
        <f>IF(#REF!="","",#REF!)</f>
        <v>#REF!</v>
      </c>
      <c r="D75" s="41" t="e">
        <f>IF(#REF!="","",#REF!)</f>
        <v>#REF!</v>
      </c>
      <c r="E75" s="40" t="e">
        <f>IF(#REF!="","",#REF!)</f>
        <v>#REF!</v>
      </c>
      <c r="F75" s="12"/>
      <c r="G75" s="13"/>
      <c r="H75" s="13"/>
      <c r="I75" s="12"/>
      <c r="J75" s="13"/>
      <c r="K75" s="13"/>
      <c r="L75" s="12"/>
      <c r="M75" s="13"/>
      <c r="N75" s="36"/>
      <c r="O75" s="12"/>
      <c r="P75" s="13"/>
      <c r="Q75" s="36"/>
      <c r="R75" s="12"/>
      <c r="S75" s="13"/>
      <c r="T75" s="13"/>
      <c r="U75" s="2"/>
    </row>
    <row r="76" spans="1:21" ht="12.75" outlineLevel="1" x14ac:dyDescent="0.2">
      <c r="A76" s="40" t="e">
        <f>IF(#REF!="","",#REF!)</f>
        <v>#REF!</v>
      </c>
      <c r="B76" s="40" t="e">
        <f>IF(#REF!="","",#REF!)</f>
        <v>#REF!</v>
      </c>
      <c r="C76" s="40" t="e">
        <f>IF(#REF!="","",#REF!)</f>
        <v>#REF!</v>
      </c>
      <c r="D76" s="41" t="e">
        <f>IF(#REF!="","",#REF!)</f>
        <v>#REF!</v>
      </c>
      <c r="E76" s="40" t="e">
        <f>IF(#REF!="","",#REF!)</f>
        <v>#REF!</v>
      </c>
      <c r="F76" s="12"/>
      <c r="G76" s="13"/>
      <c r="H76" s="13"/>
      <c r="I76" s="12"/>
      <c r="J76" s="13"/>
      <c r="K76" s="13"/>
      <c r="L76" s="12"/>
      <c r="M76" s="13"/>
      <c r="N76" s="36"/>
      <c r="O76" s="12"/>
      <c r="P76" s="13"/>
      <c r="Q76" s="36"/>
      <c r="R76" s="12"/>
      <c r="S76" s="13"/>
      <c r="T76" s="13"/>
      <c r="U76" s="2"/>
    </row>
    <row r="77" spans="1:21" ht="12.75" outlineLevel="1" x14ac:dyDescent="0.2">
      <c r="A77" s="40" t="e">
        <f>IF(#REF!="","",#REF!)</f>
        <v>#REF!</v>
      </c>
      <c r="B77" s="40" t="e">
        <f>IF(#REF!="","",#REF!)</f>
        <v>#REF!</v>
      </c>
      <c r="C77" s="40" t="e">
        <f>IF(#REF!="","",#REF!)</f>
        <v>#REF!</v>
      </c>
      <c r="D77" s="41" t="e">
        <f>IF(#REF!="","",#REF!)</f>
        <v>#REF!</v>
      </c>
      <c r="E77" s="40" t="e">
        <f>IF(#REF!="","",#REF!)</f>
        <v>#REF!</v>
      </c>
      <c r="F77" s="12"/>
      <c r="G77" s="13"/>
      <c r="H77" s="13"/>
      <c r="I77" s="12"/>
      <c r="J77" s="13"/>
      <c r="K77" s="13"/>
      <c r="L77" s="12"/>
      <c r="M77" s="13"/>
      <c r="N77" s="36"/>
      <c r="O77" s="12"/>
      <c r="P77" s="13"/>
      <c r="Q77" s="36"/>
      <c r="R77" s="12"/>
      <c r="S77" s="13"/>
      <c r="T77" s="13"/>
      <c r="U77" s="2"/>
    </row>
    <row r="78" spans="1:21" ht="12.75" outlineLevel="1" x14ac:dyDescent="0.2">
      <c r="A78" s="40" t="e">
        <f>IF(#REF!="","",#REF!)</f>
        <v>#REF!</v>
      </c>
      <c r="B78" s="40" t="e">
        <f>IF(#REF!="","",#REF!)</f>
        <v>#REF!</v>
      </c>
      <c r="C78" s="40" t="e">
        <f>IF(#REF!="","",#REF!)</f>
        <v>#REF!</v>
      </c>
      <c r="D78" s="41" t="e">
        <f>IF(#REF!="","",#REF!)</f>
        <v>#REF!</v>
      </c>
      <c r="E78" s="40" t="e">
        <f>IF(#REF!="","",#REF!)</f>
        <v>#REF!</v>
      </c>
      <c r="F78" s="12"/>
      <c r="G78" s="13"/>
      <c r="H78" s="13"/>
      <c r="I78" s="12"/>
      <c r="J78" s="13"/>
      <c r="K78" s="13"/>
      <c r="L78" s="12"/>
      <c r="M78" s="13"/>
      <c r="N78" s="36"/>
      <c r="O78" s="12"/>
      <c r="P78" s="13"/>
      <c r="Q78" s="36"/>
      <c r="R78" s="12"/>
      <c r="S78" s="13"/>
      <c r="T78" s="13"/>
      <c r="U78" s="2"/>
    </row>
    <row r="79" spans="1:21" ht="12.75" outlineLevel="1" x14ac:dyDescent="0.2">
      <c r="A79" s="40" t="e">
        <f>IF(#REF!="","",#REF!)</f>
        <v>#REF!</v>
      </c>
      <c r="B79" s="40" t="e">
        <f>IF(#REF!="","",#REF!)</f>
        <v>#REF!</v>
      </c>
      <c r="C79" s="40" t="e">
        <f>IF(#REF!="","",#REF!)</f>
        <v>#REF!</v>
      </c>
      <c r="D79" s="41" t="e">
        <f>IF(#REF!="","",#REF!)</f>
        <v>#REF!</v>
      </c>
      <c r="E79" s="40" t="e">
        <f>IF(#REF!="","",#REF!)</f>
        <v>#REF!</v>
      </c>
      <c r="F79" s="12"/>
      <c r="G79" s="13"/>
      <c r="H79" s="13"/>
      <c r="I79" s="12"/>
      <c r="J79" s="13"/>
      <c r="K79" s="13"/>
      <c r="L79" s="12"/>
      <c r="M79" s="13"/>
      <c r="N79" s="36"/>
      <c r="O79" s="12"/>
      <c r="P79" s="13"/>
      <c r="Q79" s="36"/>
      <c r="R79" s="12"/>
      <c r="S79" s="13"/>
      <c r="T79" s="13"/>
      <c r="U79" s="2"/>
    </row>
    <row r="80" spans="1:21" ht="12.75" outlineLevel="1" x14ac:dyDescent="0.2">
      <c r="A80" s="40" t="e">
        <f>IF(#REF!="","",#REF!)</f>
        <v>#REF!</v>
      </c>
      <c r="B80" s="40" t="e">
        <f>IF(#REF!="","",#REF!)</f>
        <v>#REF!</v>
      </c>
      <c r="C80" s="40" t="e">
        <f>IF(#REF!="","",#REF!)</f>
        <v>#REF!</v>
      </c>
      <c r="D80" s="41" t="e">
        <f>IF(#REF!="","",#REF!)</f>
        <v>#REF!</v>
      </c>
      <c r="E80" s="40" t="e">
        <f>IF(#REF!="","",#REF!)</f>
        <v>#REF!</v>
      </c>
      <c r="F80" s="12"/>
      <c r="G80" s="13"/>
      <c r="H80" s="13"/>
      <c r="I80" s="12"/>
      <c r="J80" s="13"/>
      <c r="K80" s="13"/>
      <c r="L80" s="12"/>
      <c r="M80" s="13"/>
      <c r="N80" s="36"/>
      <c r="O80" s="12"/>
      <c r="P80" s="13"/>
      <c r="Q80" s="36"/>
      <c r="R80" s="12"/>
      <c r="S80" s="13"/>
      <c r="T80" s="13"/>
      <c r="U80" s="2"/>
    </row>
    <row r="81" spans="1:21" ht="12.75" outlineLevel="1" x14ac:dyDescent="0.2">
      <c r="A81" s="40" t="e">
        <f>IF(#REF!="","",#REF!)</f>
        <v>#REF!</v>
      </c>
      <c r="B81" s="40" t="e">
        <f>IF(#REF!="","",#REF!)</f>
        <v>#REF!</v>
      </c>
      <c r="C81" s="40" t="e">
        <f>IF(#REF!="","",#REF!)</f>
        <v>#REF!</v>
      </c>
      <c r="D81" s="41" t="e">
        <f>IF(#REF!="","",#REF!)</f>
        <v>#REF!</v>
      </c>
      <c r="E81" s="40" t="e">
        <f>IF(#REF!="","",#REF!)</f>
        <v>#REF!</v>
      </c>
      <c r="F81" s="12"/>
      <c r="G81" s="13"/>
      <c r="H81" s="13"/>
      <c r="I81" s="12"/>
      <c r="J81" s="13"/>
      <c r="K81" s="13"/>
      <c r="L81" s="12"/>
      <c r="M81" s="13"/>
      <c r="N81" s="36"/>
      <c r="O81" s="12"/>
      <c r="P81" s="13"/>
      <c r="Q81" s="36"/>
      <c r="R81" s="12"/>
      <c r="S81" s="13"/>
      <c r="T81" s="13"/>
      <c r="U81" s="2"/>
    </row>
    <row r="82" spans="1:21" ht="12.75" outlineLevel="1" x14ac:dyDescent="0.2">
      <c r="A82" s="40" t="e">
        <f>IF(#REF!="","",#REF!)</f>
        <v>#REF!</v>
      </c>
      <c r="B82" s="40" t="e">
        <f>IF(#REF!="","",#REF!)</f>
        <v>#REF!</v>
      </c>
      <c r="C82" s="40" t="e">
        <f>IF(#REF!="","",#REF!)</f>
        <v>#REF!</v>
      </c>
      <c r="D82" s="41" t="e">
        <f>IF(#REF!="","",#REF!)</f>
        <v>#REF!</v>
      </c>
      <c r="E82" s="40" t="e">
        <f>IF(#REF!="","",#REF!)</f>
        <v>#REF!</v>
      </c>
      <c r="F82" s="12"/>
      <c r="G82" s="13"/>
      <c r="H82" s="13"/>
      <c r="I82" s="12"/>
      <c r="J82" s="13"/>
      <c r="K82" s="13"/>
      <c r="L82" s="12"/>
      <c r="M82" s="13"/>
      <c r="N82" s="36"/>
      <c r="O82" s="12"/>
      <c r="P82" s="13"/>
      <c r="Q82" s="36"/>
      <c r="R82" s="12"/>
      <c r="S82" s="13"/>
      <c r="T82" s="13"/>
      <c r="U82" s="2"/>
    </row>
    <row r="83" spans="1:21" ht="12.75" outlineLevel="1" x14ac:dyDescent="0.2">
      <c r="A83" s="40" t="e">
        <f>IF(#REF!="","",#REF!)</f>
        <v>#REF!</v>
      </c>
      <c r="B83" s="40" t="e">
        <f>IF(#REF!="","",#REF!)</f>
        <v>#REF!</v>
      </c>
      <c r="C83" s="40" t="e">
        <f>IF(#REF!="","",#REF!)</f>
        <v>#REF!</v>
      </c>
      <c r="D83" s="41" t="e">
        <f>IF(#REF!="","",#REF!)</f>
        <v>#REF!</v>
      </c>
      <c r="E83" s="40" t="e">
        <f>IF(#REF!="","",#REF!)</f>
        <v>#REF!</v>
      </c>
      <c r="F83" s="12"/>
      <c r="G83" s="13"/>
      <c r="H83" s="13"/>
      <c r="I83" s="12"/>
      <c r="J83" s="13"/>
      <c r="K83" s="13"/>
      <c r="L83" s="12"/>
      <c r="M83" s="13"/>
      <c r="N83" s="36"/>
      <c r="O83" s="12"/>
      <c r="P83" s="13"/>
      <c r="Q83" s="36"/>
      <c r="R83" s="12"/>
      <c r="S83" s="13"/>
      <c r="T83" s="13"/>
      <c r="U83" s="2"/>
    </row>
    <row r="84" spans="1:21" ht="12.75" outlineLevel="1" x14ac:dyDescent="0.2">
      <c r="A84" s="40" t="e">
        <f>IF(#REF!="","",#REF!)</f>
        <v>#REF!</v>
      </c>
      <c r="B84" s="40" t="e">
        <f>IF(#REF!="","",#REF!)</f>
        <v>#REF!</v>
      </c>
      <c r="C84" s="40" t="e">
        <f>IF(#REF!="","",#REF!)</f>
        <v>#REF!</v>
      </c>
      <c r="D84" s="41" t="e">
        <f>IF(#REF!="","",#REF!)</f>
        <v>#REF!</v>
      </c>
      <c r="E84" s="40" t="e">
        <f>IF(#REF!="","",#REF!)</f>
        <v>#REF!</v>
      </c>
      <c r="F84" s="12"/>
      <c r="G84" s="13"/>
      <c r="H84" s="13"/>
      <c r="I84" s="12"/>
      <c r="J84" s="13"/>
      <c r="K84" s="13"/>
      <c r="L84" s="12"/>
      <c r="M84" s="13"/>
      <c r="N84" s="36"/>
      <c r="O84" s="12"/>
      <c r="P84" s="13"/>
      <c r="Q84" s="36"/>
      <c r="R84" s="12"/>
      <c r="S84" s="13"/>
      <c r="T84" s="13"/>
      <c r="U84" s="2"/>
    </row>
    <row r="85" spans="1:21" ht="12.75" outlineLevel="1" x14ac:dyDescent="0.2">
      <c r="A85" s="40" t="e">
        <f>IF(#REF!="","",#REF!)</f>
        <v>#REF!</v>
      </c>
      <c r="B85" s="40" t="e">
        <f>IF(#REF!="","",#REF!)</f>
        <v>#REF!</v>
      </c>
      <c r="C85" s="40" t="e">
        <f>IF(#REF!="","",#REF!)</f>
        <v>#REF!</v>
      </c>
      <c r="D85" s="41" t="e">
        <f>IF(#REF!="","",#REF!)</f>
        <v>#REF!</v>
      </c>
      <c r="E85" s="40" t="e">
        <f>IF(#REF!="","",#REF!)</f>
        <v>#REF!</v>
      </c>
      <c r="F85" s="12"/>
      <c r="G85" s="13"/>
      <c r="H85" s="13"/>
      <c r="I85" s="12"/>
      <c r="J85" s="13"/>
      <c r="K85" s="13"/>
      <c r="L85" s="12"/>
      <c r="M85" s="13"/>
      <c r="N85" s="36"/>
      <c r="O85" s="12"/>
      <c r="P85" s="13"/>
      <c r="Q85" s="36"/>
      <c r="R85" s="12"/>
      <c r="S85" s="13"/>
      <c r="T85" s="13"/>
      <c r="U85" s="2"/>
    </row>
    <row r="86" spans="1:21" ht="12.75" outlineLevel="1" x14ac:dyDescent="0.2">
      <c r="A86" s="40" t="e">
        <f>IF(#REF!="","",#REF!)</f>
        <v>#REF!</v>
      </c>
      <c r="B86" s="40" t="e">
        <f>IF(#REF!="","",#REF!)</f>
        <v>#REF!</v>
      </c>
      <c r="C86" s="40" t="e">
        <f>IF(#REF!="","",#REF!)</f>
        <v>#REF!</v>
      </c>
      <c r="D86" s="41" t="e">
        <f>IF(#REF!="","",#REF!)</f>
        <v>#REF!</v>
      </c>
      <c r="E86" s="40" t="e">
        <f>IF(#REF!="","",#REF!)</f>
        <v>#REF!</v>
      </c>
      <c r="F86" s="12"/>
      <c r="G86" s="13"/>
      <c r="H86" s="13"/>
      <c r="I86" s="12"/>
      <c r="J86" s="13"/>
      <c r="K86" s="13"/>
      <c r="L86" s="12"/>
      <c r="M86" s="13"/>
      <c r="N86" s="36"/>
      <c r="O86" s="12"/>
      <c r="P86" s="13"/>
      <c r="Q86" s="36"/>
      <c r="R86" s="12"/>
      <c r="S86" s="13"/>
      <c r="T86" s="13"/>
      <c r="U86" s="2"/>
    </row>
    <row r="87" spans="1:21" ht="12.75" outlineLevel="1" x14ac:dyDescent="0.2">
      <c r="A87" s="40" t="e">
        <f>IF(#REF!="","",#REF!)</f>
        <v>#REF!</v>
      </c>
      <c r="B87" s="40" t="e">
        <f>IF(#REF!="","",#REF!)</f>
        <v>#REF!</v>
      </c>
      <c r="C87" s="40" t="e">
        <f>IF(#REF!="","",#REF!)</f>
        <v>#REF!</v>
      </c>
      <c r="D87" s="41" t="e">
        <f>IF(#REF!="","",#REF!)</f>
        <v>#REF!</v>
      </c>
      <c r="E87" s="40" t="e">
        <f>IF(#REF!="","",#REF!)</f>
        <v>#REF!</v>
      </c>
      <c r="F87" s="12"/>
      <c r="G87" s="13"/>
      <c r="H87" s="13"/>
      <c r="I87" s="12"/>
      <c r="J87" s="13"/>
      <c r="K87" s="13"/>
      <c r="L87" s="12"/>
      <c r="M87" s="13"/>
      <c r="N87" s="36"/>
      <c r="O87" s="12"/>
      <c r="P87" s="13"/>
      <c r="Q87" s="36"/>
      <c r="R87" s="12"/>
      <c r="S87" s="13"/>
      <c r="T87" s="13"/>
      <c r="U87" s="2"/>
    </row>
    <row r="88" spans="1:21" ht="12.75" outlineLevel="1" x14ac:dyDescent="0.2">
      <c r="A88" s="40" t="e">
        <f>IF(#REF!="","",#REF!)</f>
        <v>#REF!</v>
      </c>
      <c r="B88" s="40" t="e">
        <f>IF(#REF!="","",#REF!)</f>
        <v>#REF!</v>
      </c>
      <c r="C88" s="40" t="e">
        <f>IF(#REF!="","",#REF!)</f>
        <v>#REF!</v>
      </c>
      <c r="D88" s="41" t="e">
        <f>IF(#REF!="","",#REF!)</f>
        <v>#REF!</v>
      </c>
      <c r="E88" s="40" t="e">
        <f>IF(#REF!="","",#REF!)</f>
        <v>#REF!</v>
      </c>
      <c r="F88" s="12"/>
      <c r="G88" s="13"/>
      <c r="H88" s="13"/>
      <c r="I88" s="12"/>
      <c r="J88" s="13"/>
      <c r="K88" s="13"/>
      <c r="L88" s="12"/>
      <c r="M88" s="13"/>
      <c r="N88" s="36"/>
      <c r="O88" s="12"/>
      <c r="P88" s="13"/>
      <c r="Q88" s="36"/>
      <c r="R88" s="12"/>
      <c r="S88" s="13"/>
      <c r="T88" s="13"/>
      <c r="U88" s="2"/>
    </row>
    <row r="89" spans="1:21" ht="12.75" outlineLevel="1" x14ac:dyDescent="0.2">
      <c r="A89" s="40" t="e">
        <f>IF(#REF!="","",#REF!)</f>
        <v>#REF!</v>
      </c>
      <c r="B89" s="40" t="e">
        <f>IF(#REF!="","",#REF!)</f>
        <v>#REF!</v>
      </c>
      <c r="C89" s="40" t="e">
        <f>IF(#REF!="","",#REF!)</f>
        <v>#REF!</v>
      </c>
      <c r="D89" s="41" t="e">
        <f>IF(#REF!="","",#REF!)</f>
        <v>#REF!</v>
      </c>
      <c r="E89" s="40" t="e">
        <f>IF(#REF!="","",#REF!)</f>
        <v>#REF!</v>
      </c>
      <c r="F89" s="12"/>
      <c r="G89" s="13"/>
      <c r="H89" s="13"/>
      <c r="I89" s="12"/>
      <c r="J89" s="13"/>
      <c r="K89" s="13"/>
      <c r="L89" s="12"/>
      <c r="M89" s="13"/>
      <c r="N89" s="36"/>
      <c r="O89" s="12"/>
      <c r="P89" s="13"/>
      <c r="Q89" s="36"/>
      <c r="R89" s="12"/>
      <c r="S89" s="13"/>
      <c r="T89" s="13"/>
      <c r="U89" s="2"/>
    </row>
    <row r="90" spans="1:21" ht="12.75" collapsed="1" x14ac:dyDescent="0.2">
      <c r="A90" s="40" t="e">
        <f>IF(#REF!="","",#REF!)</f>
        <v>#REF!</v>
      </c>
      <c r="B90" s="40" t="e">
        <f>IF(#REF!="","",#REF!)</f>
        <v>#REF!</v>
      </c>
      <c r="C90" s="40" t="e">
        <f>IF(#REF!="","",#REF!)</f>
        <v>#REF!</v>
      </c>
      <c r="D90" s="41" t="e">
        <f>IF(#REF!="","",#REF!)</f>
        <v>#REF!</v>
      </c>
      <c r="E90" s="40" t="e">
        <f>IF(#REF!="","",#REF!)</f>
        <v>#REF!</v>
      </c>
      <c r="F90" s="12"/>
      <c r="G90" s="13"/>
      <c r="H90" s="13"/>
      <c r="I90" s="12"/>
      <c r="J90" s="13"/>
      <c r="K90" s="13"/>
      <c r="L90" s="12"/>
      <c r="M90" s="13"/>
      <c r="N90" s="36"/>
      <c r="O90" s="12"/>
      <c r="P90" s="13"/>
      <c r="Q90" s="36"/>
      <c r="R90" s="12"/>
      <c r="S90" s="13"/>
      <c r="T90" s="13"/>
      <c r="U90" s="2"/>
    </row>
    <row r="91" spans="1:21" ht="12.75" outlineLevel="1" x14ac:dyDescent="0.2">
      <c r="A91" s="40" t="e">
        <f>IF(#REF!="","",#REF!)</f>
        <v>#REF!</v>
      </c>
      <c r="B91" s="40" t="e">
        <f>IF(#REF!="","",#REF!)</f>
        <v>#REF!</v>
      </c>
      <c r="C91" s="40" t="e">
        <f>IF(#REF!="","",#REF!)</f>
        <v>#REF!</v>
      </c>
      <c r="D91" s="41" t="e">
        <f>IF(#REF!="","",#REF!)</f>
        <v>#REF!</v>
      </c>
      <c r="E91" s="40" t="e">
        <f>IF(#REF!="","",#REF!)</f>
        <v>#REF!</v>
      </c>
      <c r="F91" s="12"/>
      <c r="G91" s="13"/>
      <c r="H91" s="13"/>
      <c r="I91" s="12"/>
      <c r="J91" s="13"/>
      <c r="K91" s="13"/>
      <c r="L91" s="12"/>
      <c r="M91" s="13"/>
      <c r="N91" s="36"/>
      <c r="O91" s="12"/>
      <c r="P91" s="13"/>
      <c r="Q91" s="36"/>
      <c r="R91" s="12"/>
      <c r="S91" s="13"/>
      <c r="T91" s="13"/>
      <c r="U91" s="2"/>
    </row>
    <row r="92" spans="1:21" ht="12.75" outlineLevel="1" x14ac:dyDescent="0.2">
      <c r="A92" s="40" t="e">
        <f>IF(#REF!="","",#REF!)</f>
        <v>#REF!</v>
      </c>
      <c r="B92" s="40" t="e">
        <f>IF(#REF!="","",#REF!)</f>
        <v>#REF!</v>
      </c>
      <c r="C92" s="40" t="e">
        <f>IF(#REF!="","",#REF!)</f>
        <v>#REF!</v>
      </c>
      <c r="D92" s="41" t="e">
        <f>IF(#REF!="","",#REF!)</f>
        <v>#REF!</v>
      </c>
      <c r="E92" s="40" t="e">
        <f>IF(#REF!="","",#REF!)</f>
        <v>#REF!</v>
      </c>
      <c r="F92" s="12"/>
      <c r="G92" s="13"/>
      <c r="H92" s="13"/>
      <c r="I92" s="12"/>
      <c r="J92" s="13"/>
      <c r="K92" s="13"/>
      <c r="L92" s="12"/>
      <c r="M92" s="13"/>
      <c r="N92" s="36"/>
      <c r="O92" s="12"/>
      <c r="P92" s="13"/>
      <c r="Q92" s="36"/>
      <c r="R92" s="12"/>
      <c r="S92" s="13"/>
      <c r="T92" s="13"/>
      <c r="U92" s="2"/>
    </row>
    <row r="93" spans="1:21" ht="12.75" outlineLevel="1" x14ac:dyDescent="0.2">
      <c r="A93" s="40" t="e">
        <f>IF(#REF!="","",#REF!)</f>
        <v>#REF!</v>
      </c>
      <c r="B93" s="40" t="e">
        <f>IF(#REF!="","",#REF!)</f>
        <v>#REF!</v>
      </c>
      <c r="C93" s="40" t="e">
        <f>IF(#REF!="","",#REF!)</f>
        <v>#REF!</v>
      </c>
      <c r="D93" s="41" t="e">
        <f>IF(#REF!="","",#REF!)</f>
        <v>#REF!</v>
      </c>
      <c r="E93" s="40" t="e">
        <f>IF(#REF!="","",#REF!)</f>
        <v>#REF!</v>
      </c>
      <c r="F93" s="12"/>
      <c r="G93" s="13"/>
      <c r="H93" s="13"/>
      <c r="I93" s="12"/>
      <c r="J93" s="13"/>
      <c r="K93" s="13"/>
      <c r="L93" s="12"/>
      <c r="M93" s="13"/>
      <c r="N93" s="36"/>
      <c r="O93" s="12"/>
      <c r="P93" s="13"/>
      <c r="Q93" s="36"/>
      <c r="R93" s="12"/>
      <c r="S93" s="13"/>
      <c r="T93" s="13"/>
      <c r="U93" s="2"/>
    </row>
    <row r="94" spans="1:21" ht="12.75" outlineLevel="1" x14ac:dyDescent="0.2">
      <c r="A94" s="40" t="e">
        <f>IF(#REF!="","",#REF!)</f>
        <v>#REF!</v>
      </c>
      <c r="B94" s="40" t="e">
        <f>IF(#REF!="","",#REF!)</f>
        <v>#REF!</v>
      </c>
      <c r="C94" s="40" t="e">
        <f>IF(#REF!="","",#REF!)</f>
        <v>#REF!</v>
      </c>
      <c r="D94" s="41" t="e">
        <f>IF(#REF!="","",#REF!)</f>
        <v>#REF!</v>
      </c>
      <c r="E94" s="40" t="e">
        <f>IF(#REF!="","",#REF!)</f>
        <v>#REF!</v>
      </c>
      <c r="F94" s="12"/>
      <c r="G94" s="13"/>
      <c r="H94" s="13"/>
      <c r="I94" s="12"/>
      <c r="J94" s="13"/>
      <c r="K94" s="13"/>
      <c r="L94" s="12"/>
      <c r="M94" s="13"/>
      <c r="N94" s="36"/>
      <c r="O94" s="12"/>
      <c r="P94" s="13"/>
      <c r="Q94" s="36"/>
      <c r="R94" s="12"/>
      <c r="S94" s="13"/>
      <c r="T94" s="13"/>
      <c r="U94" s="2"/>
    </row>
    <row r="95" spans="1:21" ht="12.75" outlineLevel="1" x14ac:dyDescent="0.2">
      <c r="A95" s="40" t="e">
        <f>IF(#REF!="","",#REF!)</f>
        <v>#REF!</v>
      </c>
      <c r="B95" s="40" t="e">
        <f>IF(#REF!="","",#REF!)</f>
        <v>#REF!</v>
      </c>
      <c r="C95" s="40" t="e">
        <f>IF(#REF!="","",#REF!)</f>
        <v>#REF!</v>
      </c>
      <c r="D95" s="41" t="e">
        <f>IF(#REF!="","",#REF!)</f>
        <v>#REF!</v>
      </c>
      <c r="E95" s="40" t="e">
        <f>IF(#REF!="","",#REF!)</f>
        <v>#REF!</v>
      </c>
      <c r="F95" s="12"/>
      <c r="G95" s="13"/>
      <c r="H95" s="13"/>
      <c r="I95" s="12"/>
      <c r="J95" s="13"/>
      <c r="K95" s="13"/>
      <c r="L95" s="12"/>
      <c r="M95" s="13"/>
      <c r="N95" s="36"/>
      <c r="O95" s="12"/>
      <c r="P95" s="13"/>
      <c r="Q95" s="36"/>
      <c r="R95" s="12"/>
      <c r="S95" s="13"/>
      <c r="T95" s="13"/>
      <c r="U95" s="2"/>
    </row>
    <row r="96" spans="1:21" ht="12.75" outlineLevel="1" x14ac:dyDescent="0.2">
      <c r="A96" s="40" t="e">
        <f>IF(#REF!="","",#REF!)</f>
        <v>#REF!</v>
      </c>
      <c r="B96" s="40" t="e">
        <f>IF(#REF!="","",#REF!)</f>
        <v>#REF!</v>
      </c>
      <c r="C96" s="40" t="e">
        <f>IF(#REF!="","",#REF!)</f>
        <v>#REF!</v>
      </c>
      <c r="D96" s="41" t="e">
        <f>IF(#REF!="","",#REF!)</f>
        <v>#REF!</v>
      </c>
      <c r="E96" s="40" t="e">
        <f>IF(#REF!="","",#REF!)</f>
        <v>#REF!</v>
      </c>
      <c r="F96" s="12"/>
      <c r="G96" s="13"/>
      <c r="H96" s="13"/>
      <c r="I96" s="12"/>
      <c r="J96" s="13"/>
      <c r="K96" s="13"/>
      <c r="L96" s="12"/>
      <c r="M96" s="13"/>
      <c r="N96" s="36"/>
      <c r="O96" s="12"/>
      <c r="P96" s="13"/>
      <c r="Q96" s="36"/>
      <c r="R96" s="12"/>
      <c r="S96" s="13"/>
      <c r="T96" s="13"/>
      <c r="U96" s="2"/>
    </row>
    <row r="97" spans="1:21" ht="12.75" outlineLevel="1" x14ac:dyDescent="0.2">
      <c r="A97" s="40" t="e">
        <f>IF(#REF!="","",#REF!)</f>
        <v>#REF!</v>
      </c>
      <c r="B97" s="40" t="e">
        <f>IF(#REF!="","",#REF!)</f>
        <v>#REF!</v>
      </c>
      <c r="C97" s="40" t="e">
        <f>IF(#REF!="","",#REF!)</f>
        <v>#REF!</v>
      </c>
      <c r="D97" s="41" t="e">
        <f>IF(#REF!="","",#REF!)</f>
        <v>#REF!</v>
      </c>
      <c r="E97" s="40" t="e">
        <f>IF(#REF!="","",#REF!)</f>
        <v>#REF!</v>
      </c>
      <c r="F97" s="12"/>
      <c r="G97" s="13"/>
      <c r="H97" s="13"/>
      <c r="I97" s="12"/>
      <c r="J97" s="13"/>
      <c r="K97" s="13"/>
      <c r="L97" s="12"/>
      <c r="M97" s="13"/>
      <c r="N97" s="36"/>
      <c r="O97" s="12"/>
      <c r="P97" s="13"/>
      <c r="Q97" s="36"/>
      <c r="R97" s="12"/>
      <c r="S97" s="13"/>
      <c r="T97" s="13"/>
      <c r="U97" s="2"/>
    </row>
    <row r="98" spans="1:21" ht="12.75" outlineLevel="1" x14ac:dyDescent="0.2">
      <c r="A98" s="40" t="e">
        <f>IF(#REF!="","",#REF!)</f>
        <v>#REF!</v>
      </c>
      <c r="B98" s="40" t="e">
        <f>IF(#REF!="","",#REF!)</f>
        <v>#REF!</v>
      </c>
      <c r="C98" s="40" t="e">
        <f>IF(#REF!="","",#REF!)</f>
        <v>#REF!</v>
      </c>
      <c r="D98" s="41" t="e">
        <f>IF(#REF!="","",#REF!)</f>
        <v>#REF!</v>
      </c>
      <c r="E98" s="40" t="e">
        <f>IF(#REF!="","",#REF!)</f>
        <v>#REF!</v>
      </c>
      <c r="F98" s="12"/>
      <c r="G98" s="13"/>
      <c r="H98" s="13"/>
      <c r="I98" s="12"/>
      <c r="J98" s="13"/>
      <c r="K98" s="13"/>
      <c r="L98" s="12"/>
      <c r="M98" s="13"/>
      <c r="N98" s="36"/>
      <c r="O98" s="12"/>
      <c r="P98" s="13"/>
      <c r="Q98" s="36"/>
      <c r="R98" s="12"/>
      <c r="S98" s="13"/>
      <c r="T98" s="13"/>
      <c r="U98" s="2"/>
    </row>
    <row r="99" spans="1:21" ht="12.75" outlineLevel="1" x14ac:dyDescent="0.2">
      <c r="A99" s="40" t="e">
        <f>IF(#REF!="","",#REF!)</f>
        <v>#REF!</v>
      </c>
      <c r="B99" s="40" t="e">
        <f>IF(#REF!="","",#REF!)</f>
        <v>#REF!</v>
      </c>
      <c r="C99" s="40" t="e">
        <f>IF(#REF!="","",#REF!)</f>
        <v>#REF!</v>
      </c>
      <c r="D99" s="41" t="e">
        <f>IF(#REF!="","",#REF!)</f>
        <v>#REF!</v>
      </c>
      <c r="E99" s="40" t="e">
        <f>IF(#REF!="","",#REF!)</f>
        <v>#REF!</v>
      </c>
      <c r="F99" s="12"/>
      <c r="G99" s="13"/>
      <c r="H99" s="13"/>
      <c r="I99" s="12"/>
      <c r="J99" s="13"/>
      <c r="K99" s="13"/>
      <c r="L99" s="12"/>
      <c r="M99" s="13"/>
      <c r="N99" s="36"/>
      <c r="O99" s="12"/>
      <c r="P99" s="13"/>
      <c r="Q99" s="36"/>
      <c r="R99" s="12"/>
      <c r="S99" s="13"/>
      <c r="T99" s="13"/>
      <c r="U99" s="2"/>
    </row>
    <row r="100" spans="1:21" ht="12.75" outlineLevel="1" x14ac:dyDescent="0.2">
      <c r="A100" s="40" t="e">
        <f>IF(#REF!="","",#REF!)</f>
        <v>#REF!</v>
      </c>
      <c r="B100" s="40" t="e">
        <f>IF(#REF!="","",#REF!)</f>
        <v>#REF!</v>
      </c>
      <c r="C100" s="40" t="e">
        <f>IF(#REF!="","",#REF!)</f>
        <v>#REF!</v>
      </c>
      <c r="D100" s="41" t="e">
        <f>IF(#REF!="","",#REF!)</f>
        <v>#REF!</v>
      </c>
      <c r="E100" s="40" t="e">
        <f>IF(#REF!="","",#REF!)</f>
        <v>#REF!</v>
      </c>
      <c r="F100" s="12"/>
      <c r="G100" s="13"/>
      <c r="H100" s="13"/>
      <c r="I100" s="12"/>
      <c r="J100" s="13"/>
      <c r="K100" s="13"/>
      <c r="L100" s="12"/>
      <c r="M100" s="13"/>
      <c r="N100" s="36"/>
      <c r="O100" s="12"/>
      <c r="P100" s="13"/>
      <c r="Q100" s="36"/>
      <c r="R100" s="12"/>
      <c r="S100" s="13"/>
      <c r="T100" s="13"/>
      <c r="U100" s="2"/>
    </row>
    <row r="101" spans="1:21" ht="12.75" outlineLevel="1" x14ac:dyDescent="0.2">
      <c r="A101" s="40" t="e">
        <f>IF(#REF!="","",#REF!)</f>
        <v>#REF!</v>
      </c>
      <c r="B101" s="40" t="e">
        <f>IF(#REF!="","",#REF!)</f>
        <v>#REF!</v>
      </c>
      <c r="C101" s="40" t="e">
        <f>IF(#REF!="","",#REF!)</f>
        <v>#REF!</v>
      </c>
      <c r="D101" s="41" t="e">
        <f>IF(#REF!="","",#REF!)</f>
        <v>#REF!</v>
      </c>
      <c r="E101" s="40" t="e">
        <f>IF(#REF!="","",#REF!)</f>
        <v>#REF!</v>
      </c>
      <c r="F101" s="12"/>
      <c r="G101" s="13"/>
      <c r="H101" s="13"/>
      <c r="I101" s="12"/>
      <c r="J101" s="13"/>
      <c r="K101" s="13"/>
      <c r="L101" s="12"/>
      <c r="M101" s="13"/>
      <c r="N101" s="36"/>
      <c r="O101" s="12"/>
      <c r="P101" s="13"/>
      <c r="Q101" s="36"/>
      <c r="R101" s="12"/>
      <c r="S101" s="13"/>
      <c r="T101" s="13"/>
      <c r="U101" s="2"/>
    </row>
    <row r="102" spans="1:21" ht="12.75" outlineLevel="1" x14ac:dyDescent="0.2">
      <c r="A102" s="40" t="e">
        <f>IF(#REF!="","",#REF!)</f>
        <v>#REF!</v>
      </c>
      <c r="B102" s="40" t="e">
        <f>IF(#REF!="","",#REF!)</f>
        <v>#REF!</v>
      </c>
      <c r="C102" s="40" t="e">
        <f>IF(#REF!="","",#REF!)</f>
        <v>#REF!</v>
      </c>
      <c r="D102" s="41" t="e">
        <f>IF(#REF!="","",#REF!)</f>
        <v>#REF!</v>
      </c>
      <c r="E102" s="40" t="e">
        <f>IF(#REF!="","",#REF!)</f>
        <v>#REF!</v>
      </c>
      <c r="F102" s="12"/>
      <c r="G102" s="13"/>
      <c r="H102" s="13"/>
      <c r="I102" s="12"/>
      <c r="J102" s="13"/>
      <c r="K102" s="13"/>
      <c r="L102" s="12"/>
      <c r="M102" s="13"/>
      <c r="N102" s="36"/>
      <c r="O102" s="12"/>
      <c r="P102" s="13"/>
      <c r="Q102" s="36"/>
      <c r="R102" s="12"/>
      <c r="S102" s="13"/>
      <c r="T102" s="13"/>
      <c r="U102" s="2"/>
    </row>
    <row r="103" spans="1:21" ht="12.75" outlineLevel="1" x14ac:dyDescent="0.2">
      <c r="A103" s="40" t="e">
        <f>IF(#REF!="","",#REF!)</f>
        <v>#REF!</v>
      </c>
      <c r="B103" s="40" t="e">
        <f>IF(#REF!="","",#REF!)</f>
        <v>#REF!</v>
      </c>
      <c r="C103" s="40" t="e">
        <f>IF(#REF!="","",#REF!)</f>
        <v>#REF!</v>
      </c>
      <c r="D103" s="41" t="e">
        <f>IF(#REF!="","",#REF!)</f>
        <v>#REF!</v>
      </c>
      <c r="E103" s="40" t="e">
        <f>IF(#REF!="","",#REF!)</f>
        <v>#REF!</v>
      </c>
      <c r="F103" s="12"/>
      <c r="G103" s="13"/>
      <c r="H103" s="13"/>
      <c r="I103" s="12"/>
      <c r="J103" s="13"/>
      <c r="K103" s="13"/>
      <c r="L103" s="12"/>
      <c r="M103" s="13"/>
      <c r="N103" s="36"/>
      <c r="O103" s="12"/>
      <c r="P103" s="13"/>
      <c r="Q103" s="36"/>
      <c r="R103" s="12"/>
      <c r="S103" s="13"/>
      <c r="T103" s="13"/>
      <c r="U103" s="2"/>
    </row>
    <row r="104" spans="1:21" ht="12.75" outlineLevel="1" x14ac:dyDescent="0.2">
      <c r="A104" s="40" t="e">
        <f>IF(#REF!="","",#REF!)</f>
        <v>#REF!</v>
      </c>
      <c r="B104" s="40" t="e">
        <f>IF(#REF!="","",#REF!)</f>
        <v>#REF!</v>
      </c>
      <c r="C104" s="40" t="e">
        <f>IF(#REF!="","",#REF!)</f>
        <v>#REF!</v>
      </c>
      <c r="D104" s="41" t="e">
        <f>IF(#REF!="","",#REF!)</f>
        <v>#REF!</v>
      </c>
      <c r="E104" s="40" t="e">
        <f>IF(#REF!="","",#REF!)</f>
        <v>#REF!</v>
      </c>
      <c r="F104" s="12"/>
      <c r="G104" s="13"/>
      <c r="H104" s="13"/>
      <c r="I104" s="12"/>
      <c r="J104" s="13"/>
      <c r="K104" s="13"/>
      <c r="L104" s="12"/>
      <c r="M104" s="13"/>
      <c r="N104" s="36"/>
      <c r="O104" s="12"/>
      <c r="P104" s="13"/>
      <c r="Q104" s="36"/>
      <c r="R104" s="12"/>
      <c r="S104" s="13"/>
      <c r="T104" s="13"/>
      <c r="U104" s="2"/>
    </row>
    <row r="105" spans="1:21" ht="12.75" outlineLevel="1" x14ac:dyDescent="0.2">
      <c r="A105" s="40" t="e">
        <f>IF(#REF!="","",#REF!)</f>
        <v>#REF!</v>
      </c>
      <c r="B105" s="40" t="e">
        <f>IF(#REF!="","",#REF!)</f>
        <v>#REF!</v>
      </c>
      <c r="C105" s="40" t="e">
        <f>IF(#REF!="","",#REF!)</f>
        <v>#REF!</v>
      </c>
      <c r="D105" s="41" t="e">
        <f>IF(#REF!="","",#REF!)</f>
        <v>#REF!</v>
      </c>
      <c r="E105" s="40" t="e">
        <f>IF(#REF!="","",#REF!)</f>
        <v>#REF!</v>
      </c>
      <c r="F105" s="12"/>
      <c r="G105" s="13"/>
      <c r="H105" s="13"/>
      <c r="I105" s="12"/>
      <c r="J105" s="13"/>
      <c r="K105" s="13"/>
      <c r="L105" s="12"/>
      <c r="M105" s="13"/>
      <c r="N105" s="36"/>
      <c r="O105" s="12"/>
      <c r="P105" s="13"/>
      <c r="Q105" s="36"/>
      <c r="R105" s="12"/>
      <c r="S105" s="13"/>
      <c r="T105" s="13"/>
      <c r="U105" s="2"/>
    </row>
    <row r="106" spans="1:21" ht="12.75" outlineLevel="1" x14ac:dyDescent="0.2">
      <c r="A106" s="40" t="e">
        <f>IF(#REF!="","",#REF!)</f>
        <v>#REF!</v>
      </c>
      <c r="B106" s="40" t="e">
        <f>IF(#REF!="","",#REF!)</f>
        <v>#REF!</v>
      </c>
      <c r="C106" s="40" t="e">
        <f>IF(#REF!="","",#REF!)</f>
        <v>#REF!</v>
      </c>
      <c r="D106" s="41" t="e">
        <f>IF(#REF!="","",#REF!)</f>
        <v>#REF!</v>
      </c>
      <c r="E106" s="40" t="e">
        <f>IF(#REF!="","",#REF!)</f>
        <v>#REF!</v>
      </c>
      <c r="F106" s="12"/>
      <c r="G106" s="13"/>
      <c r="H106" s="13"/>
      <c r="I106" s="12"/>
      <c r="J106" s="13"/>
      <c r="K106" s="13"/>
      <c r="L106" s="12"/>
      <c r="M106" s="13"/>
      <c r="N106" s="36"/>
      <c r="O106" s="12"/>
      <c r="P106" s="13"/>
      <c r="Q106" s="36"/>
      <c r="R106" s="12"/>
      <c r="S106" s="13"/>
      <c r="T106" s="13"/>
      <c r="U106" s="2"/>
    </row>
    <row r="107" spans="1:21" ht="12.75" outlineLevel="1" x14ac:dyDescent="0.2">
      <c r="A107" s="40" t="e">
        <f>IF(#REF!="","",#REF!)</f>
        <v>#REF!</v>
      </c>
      <c r="B107" s="40" t="e">
        <f>IF(#REF!="","",#REF!)</f>
        <v>#REF!</v>
      </c>
      <c r="C107" s="40" t="e">
        <f>IF(#REF!="","",#REF!)</f>
        <v>#REF!</v>
      </c>
      <c r="D107" s="41" t="e">
        <f>IF(#REF!="","",#REF!)</f>
        <v>#REF!</v>
      </c>
      <c r="E107" s="40" t="e">
        <f>IF(#REF!="","",#REF!)</f>
        <v>#REF!</v>
      </c>
      <c r="F107" s="12"/>
      <c r="G107" s="13"/>
      <c r="H107" s="13"/>
      <c r="I107" s="12"/>
      <c r="J107" s="13"/>
      <c r="K107" s="13"/>
      <c r="L107" s="12"/>
      <c r="M107" s="13"/>
      <c r="N107" s="36"/>
      <c r="O107" s="12"/>
      <c r="P107" s="13"/>
      <c r="Q107" s="36"/>
      <c r="R107" s="12"/>
      <c r="S107" s="13"/>
      <c r="T107" s="13"/>
      <c r="U107" s="2"/>
    </row>
    <row r="108" spans="1:21" ht="12.75" outlineLevel="1" x14ac:dyDescent="0.2">
      <c r="A108" s="40" t="e">
        <f>IF(#REF!="","",#REF!)</f>
        <v>#REF!</v>
      </c>
      <c r="B108" s="40" t="e">
        <f>IF(#REF!="","",#REF!)</f>
        <v>#REF!</v>
      </c>
      <c r="C108" s="40" t="e">
        <f>IF(#REF!="","",#REF!)</f>
        <v>#REF!</v>
      </c>
      <c r="D108" s="41" t="e">
        <f>IF(#REF!="","",#REF!)</f>
        <v>#REF!</v>
      </c>
      <c r="E108" s="40" t="e">
        <f>IF(#REF!="","",#REF!)</f>
        <v>#REF!</v>
      </c>
      <c r="F108" s="12"/>
      <c r="G108" s="13"/>
      <c r="H108" s="13"/>
      <c r="I108" s="12"/>
      <c r="J108" s="13"/>
      <c r="K108" s="13"/>
      <c r="L108" s="12"/>
      <c r="M108" s="13"/>
      <c r="N108" s="36"/>
      <c r="O108" s="12"/>
      <c r="P108" s="13"/>
      <c r="Q108" s="36"/>
      <c r="R108" s="12"/>
      <c r="S108" s="13"/>
      <c r="T108" s="13"/>
      <c r="U108" s="2"/>
    </row>
    <row r="109" spans="1:21" ht="12.75" outlineLevel="1" x14ac:dyDescent="0.2">
      <c r="A109" s="40" t="e">
        <f>IF(#REF!="","",#REF!)</f>
        <v>#REF!</v>
      </c>
      <c r="B109" s="40" t="e">
        <f>IF(#REF!="","",#REF!)</f>
        <v>#REF!</v>
      </c>
      <c r="C109" s="40" t="e">
        <f>IF(#REF!="","",#REF!)</f>
        <v>#REF!</v>
      </c>
      <c r="D109" s="41" t="e">
        <f>IF(#REF!="","",#REF!)</f>
        <v>#REF!</v>
      </c>
      <c r="E109" s="40" t="e">
        <f>IF(#REF!="","",#REF!)</f>
        <v>#REF!</v>
      </c>
      <c r="F109" s="12"/>
      <c r="G109" s="13"/>
      <c r="H109" s="13"/>
      <c r="I109" s="12"/>
      <c r="J109" s="13"/>
      <c r="K109" s="13"/>
      <c r="L109" s="12"/>
      <c r="M109" s="13"/>
      <c r="N109" s="36"/>
      <c r="O109" s="12"/>
      <c r="P109" s="13"/>
      <c r="Q109" s="36"/>
      <c r="R109" s="12"/>
      <c r="S109" s="13"/>
      <c r="T109" s="13"/>
      <c r="U109" s="2"/>
    </row>
    <row r="110" spans="1:21" ht="12.75" outlineLevel="1" x14ac:dyDescent="0.2">
      <c r="A110" s="40" t="e">
        <f>IF(#REF!="","",#REF!)</f>
        <v>#REF!</v>
      </c>
      <c r="B110" s="40" t="e">
        <f>IF(#REF!="","",#REF!)</f>
        <v>#REF!</v>
      </c>
      <c r="C110" s="40" t="e">
        <f>IF(#REF!="","",#REF!)</f>
        <v>#REF!</v>
      </c>
      <c r="D110" s="41" t="e">
        <f>IF(#REF!="","",#REF!)</f>
        <v>#REF!</v>
      </c>
      <c r="E110" s="40" t="e">
        <f>IF(#REF!="","",#REF!)</f>
        <v>#REF!</v>
      </c>
      <c r="F110" s="12"/>
      <c r="G110" s="13"/>
      <c r="H110" s="13"/>
      <c r="I110" s="12"/>
      <c r="J110" s="13"/>
      <c r="K110" s="13"/>
      <c r="L110" s="12"/>
      <c r="M110" s="13"/>
      <c r="N110" s="36"/>
      <c r="O110" s="12"/>
      <c r="P110" s="13"/>
      <c r="Q110" s="36"/>
      <c r="R110" s="12"/>
      <c r="S110" s="13"/>
      <c r="T110" s="13"/>
      <c r="U110" s="2"/>
    </row>
    <row r="111" spans="1:21" ht="12.75" outlineLevel="1" x14ac:dyDescent="0.2">
      <c r="A111" s="40" t="e">
        <f>IF(#REF!="","",#REF!)</f>
        <v>#REF!</v>
      </c>
      <c r="B111" s="40" t="e">
        <f>IF(#REF!="","",#REF!)</f>
        <v>#REF!</v>
      </c>
      <c r="C111" s="40" t="e">
        <f>IF(#REF!="","",#REF!)</f>
        <v>#REF!</v>
      </c>
      <c r="D111" s="41" t="e">
        <f>IF(#REF!="","",#REF!)</f>
        <v>#REF!</v>
      </c>
      <c r="E111" s="40" t="e">
        <f>IF(#REF!="","",#REF!)</f>
        <v>#REF!</v>
      </c>
      <c r="F111" s="12"/>
      <c r="G111" s="13"/>
      <c r="H111" s="13"/>
      <c r="I111" s="12"/>
      <c r="J111" s="13"/>
      <c r="K111" s="13"/>
      <c r="L111" s="12"/>
      <c r="M111" s="13"/>
      <c r="N111" s="36"/>
      <c r="O111" s="12"/>
      <c r="P111" s="13"/>
      <c r="Q111" s="36"/>
      <c r="R111" s="12"/>
      <c r="S111" s="13"/>
      <c r="T111" s="13"/>
      <c r="U111" s="2"/>
    </row>
    <row r="112" spans="1:21" ht="12.75" outlineLevel="1" x14ac:dyDescent="0.2">
      <c r="A112" s="40" t="e">
        <f>IF(#REF!="","",#REF!)</f>
        <v>#REF!</v>
      </c>
      <c r="B112" s="40" t="e">
        <f>IF(#REF!="","",#REF!)</f>
        <v>#REF!</v>
      </c>
      <c r="C112" s="40" t="e">
        <f>IF(#REF!="","",#REF!)</f>
        <v>#REF!</v>
      </c>
      <c r="D112" s="41" t="e">
        <f>IF(#REF!="","",#REF!)</f>
        <v>#REF!</v>
      </c>
      <c r="E112" s="40" t="e">
        <f>IF(#REF!="","",#REF!)</f>
        <v>#REF!</v>
      </c>
      <c r="F112" s="12"/>
      <c r="G112" s="13"/>
      <c r="H112" s="13"/>
      <c r="I112" s="12"/>
      <c r="J112" s="13"/>
      <c r="K112" s="13"/>
      <c r="L112" s="12"/>
      <c r="M112" s="13"/>
      <c r="N112" s="36"/>
      <c r="O112" s="12"/>
      <c r="P112" s="13"/>
      <c r="Q112" s="36"/>
      <c r="R112" s="12"/>
      <c r="S112" s="13"/>
      <c r="T112" s="13"/>
      <c r="U112" s="2"/>
    </row>
    <row r="113" spans="1:21" ht="12.75" outlineLevel="1" x14ac:dyDescent="0.2">
      <c r="A113" s="40" t="e">
        <f>IF(#REF!="","",#REF!)</f>
        <v>#REF!</v>
      </c>
      <c r="B113" s="40" t="e">
        <f>IF(#REF!="","",#REF!)</f>
        <v>#REF!</v>
      </c>
      <c r="C113" s="40" t="e">
        <f>IF(#REF!="","",#REF!)</f>
        <v>#REF!</v>
      </c>
      <c r="D113" s="41" t="e">
        <f>IF(#REF!="","",#REF!)</f>
        <v>#REF!</v>
      </c>
      <c r="E113" s="40" t="e">
        <f>IF(#REF!="","",#REF!)</f>
        <v>#REF!</v>
      </c>
      <c r="F113" s="12"/>
      <c r="G113" s="13"/>
      <c r="H113" s="13"/>
      <c r="I113" s="12"/>
      <c r="J113" s="13"/>
      <c r="K113" s="13"/>
      <c r="L113" s="12"/>
      <c r="M113" s="13"/>
      <c r="N113" s="36"/>
      <c r="O113" s="12"/>
      <c r="P113" s="13"/>
      <c r="Q113" s="36"/>
      <c r="R113" s="12"/>
      <c r="S113" s="13"/>
      <c r="T113" s="13"/>
      <c r="U113" s="2"/>
    </row>
    <row r="114" spans="1:21" ht="12.75" outlineLevel="1" x14ac:dyDescent="0.2">
      <c r="A114" s="40" t="e">
        <f>IF(#REF!="","",#REF!)</f>
        <v>#REF!</v>
      </c>
      <c r="B114" s="40" t="e">
        <f>IF(#REF!="","",#REF!)</f>
        <v>#REF!</v>
      </c>
      <c r="C114" s="40" t="e">
        <f>IF(#REF!="","",#REF!)</f>
        <v>#REF!</v>
      </c>
      <c r="D114" s="41" t="e">
        <f>IF(#REF!="","",#REF!)</f>
        <v>#REF!</v>
      </c>
      <c r="E114" s="40" t="e">
        <f>IF(#REF!="","",#REF!)</f>
        <v>#REF!</v>
      </c>
      <c r="F114" s="12"/>
      <c r="G114" s="13"/>
      <c r="H114" s="13"/>
      <c r="I114" s="12"/>
      <c r="J114" s="13"/>
      <c r="K114" s="13"/>
      <c r="L114" s="12"/>
      <c r="M114" s="13"/>
      <c r="N114" s="36"/>
      <c r="O114" s="12"/>
      <c r="P114" s="13"/>
      <c r="Q114" s="36"/>
      <c r="R114" s="12"/>
      <c r="S114" s="13"/>
      <c r="T114" s="13"/>
      <c r="U114" s="2"/>
    </row>
    <row r="115" spans="1:21" ht="12.75" collapsed="1" x14ac:dyDescent="0.2">
      <c r="A115" s="40" t="e">
        <f>IF(#REF!="","",#REF!)</f>
        <v>#REF!</v>
      </c>
      <c r="B115" s="40" t="e">
        <f>IF(#REF!="","",#REF!)</f>
        <v>#REF!</v>
      </c>
      <c r="C115" s="40" t="e">
        <f>IF(#REF!="","",#REF!)</f>
        <v>#REF!</v>
      </c>
      <c r="D115" s="41" t="e">
        <f>IF(#REF!="","",#REF!)</f>
        <v>#REF!</v>
      </c>
      <c r="E115" s="40" t="e">
        <f>IF(#REF!="","",#REF!)</f>
        <v>#REF!</v>
      </c>
      <c r="F115" s="12"/>
      <c r="G115" s="13"/>
      <c r="H115" s="13"/>
      <c r="I115" s="12"/>
      <c r="J115" s="13"/>
      <c r="K115" s="13"/>
      <c r="L115" s="12"/>
      <c r="M115" s="13"/>
      <c r="N115" s="36"/>
      <c r="O115" s="12"/>
      <c r="P115" s="13"/>
      <c r="Q115" s="36"/>
      <c r="R115" s="12"/>
      <c r="S115" s="13"/>
      <c r="T115" s="13"/>
      <c r="U115" s="2"/>
    </row>
    <row r="116" spans="1:21" ht="12.75" outlineLevel="1" x14ac:dyDescent="0.2">
      <c r="A116" s="40" t="e">
        <f>IF(#REF!="","",#REF!)</f>
        <v>#REF!</v>
      </c>
      <c r="B116" s="40" t="e">
        <f>IF(#REF!="","",#REF!)</f>
        <v>#REF!</v>
      </c>
      <c r="C116" s="40" t="e">
        <f>IF(#REF!="","",#REF!)</f>
        <v>#REF!</v>
      </c>
      <c r="D116" s="41" t="e">
        <f>IF(#REF!="","",#REF!)</f>
        <v>#REF!</v>
      </c>
      <c r="E116" s="40" t="e">
        <f>IF(#REF!="","",#REF!)</f>
        <v>#REF!</v>
      </c>
      <c r="F116" s="12"/>
      <c r="G116" s="13"/>
      <c r="H116" s="13"/>
      <c r="I116" s="12"/>
      <c r="J116" s="13"/>
      <c r="K116" s="13"/>
      <c r="L116" s="12"/>
      <c r="M116" s="13"/>
      <c r="N116" s="36"/>
      <c r="O116" s="12"/>
      <c r="P116" s="13"/>
      <c r="Q116" s="36"/>
      <c r="R116" s="12"/>
      <c r="S116" s="13"/>
      <c r="T116" s="13"/>
      <c r="U116" s="2"/>
    </row>
    <row r="117" spans="1:21" ht="12.75" outlineLevel="1" x14ac:dyDescent="0.2">
      <c r="A117" s="40" t="e">
        <f>IF(#REF!="","",#REF!)</f>
        <v>#REF!</v>
      </c>
      <c r="B117" s="40" t="e">
        <f>IF(#REF!="","",#REF!)</f>
        <v>#REF!</v>
      </c>
      <c r="C117" s="40" t="e">
        <f>IF(#REF!="","",#REF!)</f>
        <v>#REF!</v>
      </c>
      <c r="D117" s="41" t="e">
        <f>IF(#REF!="","",#REF!)</f>
        <v>#REF!</v>
      </c>
      <c r="E117" s="40" t="e">
        <f>IF(#REF!="","",#REF!)</f>
        <v>#REF!</v>
      </c>
      <c r="F117" s="12"/>
      <c r="G117" s="13"/>
      <c r="H117" s="13"/>
      <c r="I117" s="12"/>
      <c r="J117" s="13"/>
      <c r="K117" s="13"/>
      <c r="L117" s="12"/>
      <c r="M117" s="13"/>
      <c r="N117" s="36"/>
      <c r="O117" s="12"/>
      <c r="P117" s="13"/>
      <c r="Q117" s="36"/>
      <c r="R117" s="12"/>
      <c r="S117" s="13"/>
      <c r="T117" s="13"/>
      <c r="U117" s="2"/>
    </row>
    <row r="118" spans="1:21" ht="12.75" outlineLevel="1" x14ac:dyDescent="0.2">
      <c r="A118" s="40" t="e">
        <f>IF(#REF!="","",#REF!)</f>
        <v>#REF!</v>
      </c>
      <c r="B118" s="40" t="e">
        <f>IF(#REF!="","",#REF!)</f>
        <v>#REF!</v>
      </c>
      <c r="C118" s="40" t="e">
        <f>IF(#REF!="","",#REF!)</f>
        <v>#REF!</v>
      </c>
      <c r="D118" s="41" t="e">
        <f>IF(#REF!="","",#REF!)</f>
        <v>#REF!</v>
      </c>
      <c r="E118" s="40" t="e">
        <f>IF(#REF!="","",#REF!)</f>
        <v>#REF!</v>
      </c>
      <c r="F118" s="12"/>
      <c r="G118" s="13"/>
      <c r="H118" s="13"/>
      <c r="I118" s="12"/>
      <c r="J118" s="13"/>
      <c r="K118" s="13"/>
      <c r="L118" s="12"/>
      <c r="M118" s="13"/>
      <c r="N118" s="36"/>
      <c r="O118" s="12"/>
      <c r="P118" s="13"/>
      <c r="Q118" s="36"/>
      <c r="R118" s="12"/>
      <c r="S118" s="13"/>
      <c r="T118" s="13"/>
      <c r="U118" s="2"/>
    </row>
    <row r="119" spans="1:21" ht="12.75" outlineLevel="1" x14ac:dyDescent="0.2">
      <c r="A119" s="40" t="e">
        <f>IF(#REF!="","",#REF!)</f>
        <v>#REF!</v>
      </c>
      <c r="B119" s="40" t="e">
        <f>IF(#REF!="","",#REF!)</f>
        <v>#REF!</v>
      </c>
      <c r="C119" s="40" t="e">
        <f>IF(#REF!="","",#REF!)</f>
        <v>#REF!</v>
      </c>
      <c r="D119" s="41" t="e">
        <f>IF(#REF!="","",#REF!)</f>
        <v>#REF!</v>
      </c>
      <c r="E119" s="40" t="e">
        <f>IF(#REF!="","",#REF!)</f>
        <v>#REF!</v>
      </c>
      <c r="F119" s="12"/>
      <c r="G119" s="13"/>
      <c r="H119" s="13"/>
      <c r="I119" s="12"/>
      <c r="J119" s="13"/>
      <c r="K119" s="13"/>
      <c r="L119" s="12"/>
      <c r="M119" s="13"/>
      <c r="N119" s="36"/>
      <c r="O119" s="12"/>
      <c r="P119" s="13"/>
      <c r="Q119" s="36"/>
      <c r="R119" s="12"/>
      <c r="S119" s="13"/>
      <c r="T119" s="13"/>
      <c r="U119" s="2"/>
    </row>
    <row r="120" spans="1:21" ht="12.75" outlineLevel="1" x14ac:dyDescent="0.2">
      <c r="A120" s="40" t="e">
        <f>IF(#REF!="","",#REF!)</f>
        <v>#REF!</v>
      </c>
      <c r="B120" s="40" t="e">
        <f>IF(#REF!="","",#REF!)</f>
        <v>#REF!</v>
      </c>
      <c r="C120" s="40" t="e">
        <f>IF(#REF!="","",#REF!)</f>
        <v>#REF!</v>
      </c>
      <c r="D120" s="41" t="e">
        <f>IF(#REF!="","",#REF!)</f>
        <v>#REF!</v>
      </c>
      <c r="E120" s="40" t="e">
        <f>IF(#REF!="","",#REF!)</f>
        <v>#REF!</v>
      </c>
      <c r="F120" s="12"/>
      <c r="G120" s="13"/>
      <c r="H120" s="13"/>
      <c r="I120" s="12"/>
      <c r="J120" s="13"/>
      <c r="K120" s="13"/>
      <c r="L120" s="12"/>
      <c r="M120" s="13"/>
      <c r="N120" s="36"/>
      <c r="O120" s="12"/>
      <c r="P120" s="13"/>
      <c r="Q120" s="36"/>
      <c r="R120" s="12"/>
      <c r="S120" s="13"/>
      <c r="T120" s="13"/>
      <c r="U120" s="2"/>
    </row>
    <row r="121" spans="1:21" ht="12.75" outlineLevel="1" x14ac:dyDescent="0.2">
      <c r="A121" s="40" t="e">
        <f>IF(#REF!="","",#REF!)</f>
        <v>#REF!</v>
      </c>
      <c r="B121" s="40" t="e">
        <f>IF(#REF!="","",#REF!)</f>
        <v>#REF!</v>
      </c>
      <c r="C121" s="40" t="e">
        <f>IF(#REF!="","",#REF!)</f>
        <v>#REF!</v>
      </c>
      <c r="D121" s="41" t="e">
        <f>IF(#REF!="","",#REF!)</f>
        <v>#REF!</v>
      </c>
      <c r="E121" s="40" t="e">
        <f>IF(#REF!="","",#REF!)</f>
        <v>#REF!</v>
      </c>
      <c r="F121" s="12"/>
      <c r="G121" s="13"/>
      <c r="H121" s="13"/>
      <c r="I121" s="12"/>
      <c r="J121" s="13"/>
      <c r="K121" s="13"/>
      <c r="L121" s="12"/>
      <c r="M121" s="13"/>
      <c r="N121" s="36"/>
      <c r="O121" s="12"/>
      <c r="P121" s="13"/>
      <c r="Q121" s="36"/>
      <c r="R121" s="12"/>
      <c r="S121" s="13"/>
      <c r="T121" s="13"/>
      <c r="U121" s="2"/>
    </row>
    <row r="122" spans="1:21" ht="12.75" outlineLevel="1" x14ac:dyDescent="0.2">
      <c r="A122" s="40" t="e">
        <f>IF(#REF!="","",#REF!)</f>
        <v>#REF!</v>
      </c>
      <c r="B122" s="40" t="e">
        <f>IF(#REF!="","",#REF!)</f>
        <v>#REF!</v>
      </c>
      <c r="C122" s="40" t="e">
        <f>IF(#REF!="","",#REF!)</f>
        <v>#REF!</v>
      </c>
      <c r="D122" s="41" t="e">
        <f>IF(#REF!="","",#REF!)</f>
        <v>#REF!</v>
      </c>
      <c r="E122" s="40" t="e">
        <f>IF(#REF!="","",#REF!)</f>
        <v>#REF!</v>
      </c>
      <c r="F122" s="12"/>
      <c r="G122" s="13"/>
      <c r="H122" s="13"/>
      <c r="I122" s="12"/>
      <c r="J122" s="13"/>
      <c r="K122" s="13"/>
      <c r="L122" s="12"/>
      <c r="M122" s="13"/>
      <c r="N122" s="36"/>
      <c r="O122" s="12"/>
      <c r="P122" s="13"/>
      <c r="Q122" s="36"/>
      <c r="R122" s="12"/>
      <c r="S122" s="13"/>
      <c r="T122" s="13"/>
      <c r="U122" s="2"/>
    </row>
    <row r="123" spans="1:21" ht="12.75" outlineLevel="1" x14ac:dyDescent="0.2">
      <c r="A123" s="40" t="e">
        <f>IF(#REF!="","",#REF!)</f>
        <v>#REF!</v>
      </c>
      <c r="B123" s="40" t="e">
        <f>IF(#REF!="","",#REF!)</f>
        <v>#REF!</v>
      </c>
      <c r="C123" s="40" t="e">
        <f>IF(#REF!="","",#REF!)</f>
        <v>#REF!</v>
      </c>
      <c r="D123" s="41" t="e">
        <f>IF(#REF!="","",#REF!)</f>
        <v>#REF!</v>
      </c>
      <c r="E123" s="40" t="e">
        <f>IF(#REF!="","",#REF!)</f>
        <v>#REF!</v>
      </c>
      <c r="F123" s="12"/>
      <c r="G123" s="13"/>
      <c r="H123" s="13"/>
      <c r="I123" s="12"/>
      <c r="J123" s="13"/>
      <c r="K123" s="13"/>
      <c r="L123" s="12"/>
      <c r="M123" s="13"/>
      <c r="N123" s="36"/>
      <c r="O123" s="12"/>
      <c r="P123" s="13"/>
      <c r="Q123" s="36"/>
      <c r="R123" s="12"/>
      <c r="S123" s="13"/>
      <c r="T123" s="13"/>
      <c r="U123" s="2"/>
    </row>
    <row r="124" spans="1:21" ht="12.75" outlineLevel="1" x14ac:dyDescent="0.2">
      <c r="A124" s="40" t="e">
        <f>IF(#REF!="","",#REF!)</f>
        <v>#REF!</v>
      </c>
      <c r="B124" s="40" t="e">
        <f>IF(#REF!="","",#REF!)</f>
        <v>#REF!</v>
      </c>
      <c r="C124" s="40" t="e">
        <f>IF(#REF!="","",#REF!)</f>
        <v>#REF!</v>
      </c>
      <c r="D124" s="41" t="e">
        <f>IF(#REF!="","",#REF!)</f>
        <v>#REF!</v>
      </c>
      <c r="E124" s="40" t="e">
        <f>IF(#REF!="","",#REF!)</f>
        <v>#REF!</v>
      </c>
      <c r="F124" s="12"/>
      <c r="G124" s="13"/>
      <c r="H124" s="13"/>
      <c r="I124" s="12"/>
      <c r="J124" s="13"/>
      <c r="K124" s="13"/>
      <c r="L124" s="12"/>
      <c r="M124" s="13"/>
      <c r="N124" s="36"/>
      <c r="O124" s="12"/>
      <c r="P124" s="13"/>
      <c r="Q124" s="36"/>
      <c r="R124" s="12"/>
      <c r="S124" s="13"/>
      <c r="T124" s="13"/>
      <c r="U124" s="2"/>
    </row>
    <row r="125" spans="1:21" ht="12.75" outlineLevel="1" x14ac:dyDescent="0.2">
      <c r="A125" s="40" t="e">
        <f>IF(#REF!="","",#REF!)</f>
        <v>#REF!</v>
      </c>
      <c r="B125" s="40" t="e">
        <f>IF(#REF!="","",#REF!)</f>
        <v>#REF!</v>
      </c>
      <c r="C125" s="40" t="e">
        <f>IF(#REF!="","",#REF!)</f>
        <v>#REF!</v>
      </c>
      <c r="D125" s="41" t="e">
        <f>IF(#REF!="","",#REF!)</f>
        <v>#REF!</v>
      </c>
      <c r="E125" s="40" t="e">
        <f>IF(#REF!="","",#REF!)</f>
        <v>#REF!</v>
      </c>
      <c r="F125" s="12"/>
      <c r="G125" s="13"/>
      <c r="H125" s="13"/>
      <c r="I125" s="12"/>
      <c r="J125" s="13"/>
      <c r="K125" s="13"/>
      <c r="L125" s="12"/>
      <c r="M125" s="13"/>
      <c r="N125" s="36"/>
      <c r="O125" s="12"/>
      <c r="P125" s="13"/>
      <c r="Q125" s="36"/>
      <c r="R125" s="12"/>
      <c r="S125" s="13"/>
      <c r="T125" s="13"/>
      <c r="U125" s="2"/>
    </row>
    <row r="126" spans="1:21" ht="12.75" outlineLevel="1" x14ac:dyDescent="0.2">
      <c r="A126" s="40" t="e">
        <f>IF(#REF!="","",#REF!)</f>
        <v>#REF!</v>
      </c>
      <c r="B126" s="40" t="e">
        <f>IF(#REF!="","",#REF!)</f>
        <v>#REF!</v>
      </c>
      <c r="C126" s="40" t="e">
        <f>IF(#REF!="","",#REF!)</f>
        <v>#REF!</v>
      </c>
      <c r="D126" s="41" t="e">
        <f>IF(#REF!="","",#REF!)</f>
        <v>#REF!</v>
      </c>
      <c r="E126" s="40" t="e">
        <f>IF(#REF!="","",#REF!)</f>
        <v>#REF!</v>
      </c>
      <c r="F126" s="12"/>
      <c r="G126" s="13"/>
      <c r="H126" s="13"/>
      <c r="I126" s="12"/>
      <c r="J126" s="13"/>
      <c r="K126" s="13"/>
      <c r="L126" s="12"/>
      <c r="M126" s="13"/>
      <c r="N126" s="36"/>
      <c r="O126" s="12"/>
      <c r="P126" s="13"/>
      <c r="Q126" s="36"/>
      <c r="R126" s="12"/>
      <c r="S126" s="13"/>
      <c r="T126" s="13"/>
      <c r="U126" s="2"/>
    </row>
    <row r="127" spans="1:21" ht="12.75" outlineLevel="1" x14ac:dyDescent="0.2">
      <c r="A127" s="40" t="e">
        <f>IF(#REF!="","",#REF!)</f>
        <v>#REF!</v>
      </c>
      <c r="B127" s="40" t="e">
        <f>IF(#REF!="","",#REF!)</f>
        <v>#REF!</v>
      </c>
      <c r="C127" s="40" t="e">
        <f>IF(#REF!="","",#REF!)</f>
        <v>#REF!</v>
      </c>
      <c r="D127" s="41" t="e">
        <f>IF(#REF!="","",#REF!)</f>
        <v>#REF!</v>
      </c>
      <c r="E127" s="40" t="e">
        <f>IF(#REF!="","",#REF!)</f>
        <v>#REF!</v>
      </c>
      <c r="F127" s="12"/>
      <c r="G127" s="13"/>
      <c r="H127" s="13"/>
      <c r="I127" s="12"/>
      <c r="J127" s="13"/>
      <c r="K127" s="13"/>
      <c r="L127" s="12"/>
      <c r="M127" s="13"/>
      <c r="N127" s="36"/>
      <c r="O127" s="12"/>
      <c r="P127" s="13"/>
      <c r="Q127" s="36"/>
      <c r="R127" s="12"/>
      <c r="S127" s="13"/>
      <c r="T127" s="13"/>
      <c r="U127" s="2"/>
    </row>
    <row r="128" spans="1:21" ht="12.75" outlineLevel="1" x14ac:dyDescent="0.2">
      <c r="A128" s="40" t="e">
        <f>IF(#REF!="","",#REF!)</f>
        <v>#REF!</v>
      </c>
      <c r="B128" s="40" t="e">
        <f>IF(#REF!="","",#REF!)</f>
        <v>#REF!</v>
      </c>
      <c r="C128" s="40" t="e">
        <f>IF(#REF!="","",#REF!)</f>
        <v>#REF!</v>
      </c>
      <c r="D128" s="41" t="e">
        <f>IF(#REF!="","",#REF!)</f>
        <v>#REF!</v>
      </c>
      <c r="E128" s="40" t="e">
        <f>IF(#REF!="","",#REF!)</f>
        <v>#REF!</v>
      </c>
      <c r="F128" s="12"/>
      <c r="G128" s="13"/>
      <c r="H128" s="13"/>
      <c r="I128" s="12"/>
      <c r="J128" s="13"/>
      <c r="K128" s="13"/>
      <c r="L128" s="12"/>
      <c r="M128" s="13"/>
      <c r="N128" s="36"/>
      <c r="O128" s="12"/>
      <c r="P128" s="13"/>
      <c r="Q128" s="36"/>
      <c r="R128" s="12"/>
      <c r="S128" s="13"/>
      <c r="T128" s="13"/>
      <c r="U128" s="2"/>
    </row>
    <row r="129" spans="1:21" ht="12.75" outlineLevel="1" x14ac:dyDescent="0.2">
      <c r="A129" s="40" t="e">
        <f>IF(#REF!="","",#REF!)</f>
        <v>#REF!</v>
      </c>
      <c r="B129" s="40" t="e">
        <f>IF(#REF!="","",#REF!)</f>
        <v>#REF!</v>
      </c>
      <c r="C129" s="40" t="e">
        <f>IF(#REF!="","",#REF!)</f>
        <v>#REF!</v>
      </c>
      <c r="D129" s="41" t="e">
        <f>IF(#REF!="","",#REF!)</f>
        <v>#REF!</v>
      </c>
      <c r="E129" s="40" t="e">
        <f>IF(#REF!="","",#REF!)</f>
        <v>#REF!</v>
      </c>
      <c r="F129" s="12"/>
      <c r="G129" s="13"/>
      <c r="H129" s="13"/>
      <c r="I129" s="12"/>
      <c r="J129" s="13"/>
      <c r="K129" s="13"/>
      <c r="L129" s="12"/>
      <c r="M129" s="13"/>
      <c r="N129" s="36"/>
      <c r="O129" s="12"/>
      <c r="P129" s="13"/>
      <c r="Q129" s="36"/>
      <c r="R129" s="12"/>
      <c r="S129" s="13"/>
      <c r="T129" s="13"/>
      <c r="U129" s="2"/>
    </row>
    <row r="130" spans="1:21" ht="12.75" outlineLevel="1" x14ac:dyDescent="0.2">
      <c r="A130" s="40" t="e">
        <f>IF(#REF!="","",#REF!)</f>
        <v>#REF!</v>
      </c>
      <c r="B130" s="40" t="e">
        <f>IF(#REF!="","",#REF!)</f>
        <v>#REF!</v>
      </c>
      <c r="C130" s="40" t="e">
        <f>IF(#REF!="","",#REF!)</f>
        <v>#REF!</v>
      </c>
      <c r="D130" s="41" t="e">
        <f>IF(#REF!="","",#REF!)</f>
        <v>#REF!</v>
      </c>
      <c r="E130" s="40" t="e">
        <f>IF(#REF!="","",#REF!)</f>
        <v>#REF!</v>
      </c>
      <c r="F130" s="12"/>
      <c r="G130" s="13"/>
      <c r="H130" s="13"/>
      <c r="I130" s="12"/>
      <c r="J130" s="13"/>
      <c r="K130" s="13"/>
      <c r="L130" s="12"/>
      <c r="M130" s="13"/>
      <c r="N130" s="36"/>
      <c r="O130" s="12"/>
      <c r="P130" s="13"/>
      <c r="Q130" s="36"/>
      <c r="R130" s="12"/>
      <c r="S130" s="13"/>
      <c r="T130" s="13"/>
      <c r="U130" s="2"/>
    </row>
    <row r="131" spans="1:21" ht="12.75" outlineLevel="1" x14ac:dyDescent="0.2">
      <c r="A131" s="40" t="e">
        <f>IF(#REF!="","",#REF!)</f>
        <v>#REF!</v>
      </c>
      <c r="B131" s="40" t="e">
        <f>IF(#REF!="","",#REF!)</f>
        <v>#REF!</v>
      </c>
      <c r="C131" s="40" t="e">
        <f>IF(#REF!="","",#REF!)</f>
        <v>#REF!</v>
      </c>
      <c r="D131" s="41" t="e">
        <f>IF(#REF!="","",#REF!)</f>
        <v>#REF!</v>
      </c>
      <c r="E131" s="40" t="e">
        <f>IF(#REF!="","",#REF!)</f>
        <v>#REF!</v>
      </c>
      <c r="F131" s="12"/>
      <c r="G131" s="13"/>
      <c r="H131" s="13"/>
      <c r="I131" s="12"/>
      <c r="J131" s="13"/>
      <c r="K131" s="13"/>
      <c r="L131" s="12"/>
      <c r="M131" s="13"/>
      <c r="N131" s="36"/>
      <c r="O131" s="12"/>
      <c r="P131" s="13"/>
      <c r="Q131" s="36"/>
      <c r="R131" s="12"/>
      <c r="S131" s="13"/>
      <c r="T131" s="13"/>
      <c r="U131" s="2"/>
    </row>
    <row r="132" spans="1:21" ht="12.75" outlineLevel="1" x14ac:dyDescent="0.2">
      <c r="A132" s="40" t="e">
        <f>IF(#REF!="","",#REF!)</f>
        <v>#REF!</v>
      </c>
      <c r="B132" s="40" t="e">
        <f>IF(#REF!="","",#REF!)</f>
        <v>#REF!</v>
      </c>
      <c r="C132" s="40" t="e">
        <f>IF(#REF!="","",#REF!)</f>
        <v>#REF!</v>
      </c>
      <c r="D132" s="41" t="e">
        <f>IF(#REF!="","",#REF!)</f>
        <v>#REF!</v>
      </c>
      <c r="E132" s="40" t="e">
        <f>IF(#REF!="","",#REF!)</f>
        <v>#REF!</v>
      </c>
      <c r="F132" s="12"/>
      <c r="G132" s="13"/>
      <c r="H132" s="13"/>
      <c r="I132" s="12"/>
      <c r="J132" s="13"/>
      <c r="K132" s="13"/>
      <c r="L132" s="12"/>
      <c r="M132" s="13"/>
      <c r="N132" s="36"/>
      <c r="O132" s="12"/>
      <c r="P132" s="13"/>
      <c r="Q132" s="36"/>
      <c r="R132" s="12"/>
      <c r="S132" s="13"/>
      <c r="T132" s="13"/>
      <c r="U132" s="2"/>
    </row>
    <row r="133" spans="1:21" ht="12.75" outlineLevel="1" x14ac:dyDescent="0.2">
      <c r="A133" s="40" t="e">
        <f>IF(#REF!="","",#REF!)</f>
        <v>#REF!</v>
      </c>
      <c r="B133" s="40" t="e">
        <f>IF(#REF!="","",#REF!)</f>
        <v>#REF!</v>
      </c>
      <c r="C133" s="40" t="e">
        <f>IF(#REF!="","",#REF!)</f>
        <v>#REF!</v>
      </c>
      <c r="D133" s="41" t="e">
        <f>IF(#REF!="","",#REF!)</f>
        <v>#REF!</v>
      </c>
      <c r="E133" s="40" t="e">
        <f>IF(#REF!="","",#REF!)</f>
        <v>#REF!</v>
      </c>
      <c r="F133" s="12"/>
      <c r="G133" s="13"/>
      <c r="H133" s="13"/>
      <c r="I133" s="12"/>
      <c r="J133" s="13"/>
      <c r="K133" s="13"/>
      <c r="L133" s="12"/>
      <c r="M133" s="13"/>
      <c r="N133" s="36"/>
      <c r="O133" s="12"/>
      <c r="P133" s="13"/>
      <c r="Q133" s="36"/>
      <c r="R133" s="12"/>
      <c r="S133" s="13"/>
      <c r="T133" s="13"/>
      <c r="U133" s="2"/>
    </row>
    <row r="134" spans="1:21" ht="12.75" outlineLevel="1" x14ac:dyDescent="0.2">
      <c r="A134" s="40" t="e">
        <f>IF(#REF!="","",#REF!)</f>
        <v>#REF!</v>
      </c>
      <c r="B134" s="40" t="e">
        <f>IF(#REF!="","",#REF!)</f>
        <v>#REF!</v>
      </c>
      <c r="C134" s="40" t="e">
        <f>IF(#REF!="","",#REF!)</f>
        <v>#REF!</v>
      </c>
      <c r="D134" s="41" t="e">
        <f>IF(#REF!="","",#REF!)</f>
        <v>#REF!</v>
      </c>
      <c r="E134" s="40" t="e">
        <f>IF(#REF!="","",#REF!)</f>
        <v>#REF!</v>
      </c>
      <c r="F134" s="12"/>
      <c r="G134" s="13"/>
      <c r="H134" s="13"/>
      <c r="I134" s="12"/>
      <c r="J134" s="13"/>
      <c r="K134" s="13"/>
      <c r="L134" s="12"/>
      <c r="M134" s="13"/>
      <c r="N134" s="36"/>
      <c r="O134" s="12"/>
      <c r="P134" s="13"/>
      <c r="Q134" s="36"/>
      <c r="R134" s="12"/>
      <c r="S134" s="13"/>
      <c r="T134" s="13"/>
      <c r="U134" s="2"/>
    </row>
    <row r="135" spans="1:21" ht="12.75" outlineLevel="1" x14ac:dyDescent="0.2">
      <c r="A135" s="40" t="e">
        <f>IF(#REF!="","",#REF!)</f>
        <v>#REF!</v>
      </c>
      <c r="B135" s="40" t="e">
        <f>IF(#REF!="","",#REF!)</f>
        <v>#REF!</v>
      </c>
      <c r="C135" s="40" t="e">
        <f>IF(#REF!="","",#REF!)</f>
        <v>#REF!</v>
      </c>
      <c r="D135" s="41" t="e">
        <f>IF(#REF!="","",#REF!)</f>
        <v>#REF!</v>
      </c>
      <c r="E135" s="40" t="e">
        <f>IF(#REF!="","",#REF!)</f>
        <v>#REF!</v>
      </c>
      <c r="F135" s="12"/>
      <c r="G135" s="13"/>
      <c r="H135" s="13"/>
      <c r="I135" s="12"/>
      <c r="J135" s="13"/>
      <c r="K135" s="13"/>
      <c r="L135" s="12"/>
      <c r="M135" s="13"/>
      <c r="N135" s="36"/>
      <c r="O135" s="12"/>
      <c r="P135" s="13"/>
      <c r="Q135" s="36"/>
      <c r="R135" s="12"/>
      <c r="S135" s="13"/>
      <c r="T135" s="13"/>
      <c r="U135" s="2"/>
    </row>
    <row r="136" spans="1:21" ht="12.75" outlineLevel="1" x14ac:dyDescent="0.2">
      <c r="A136" s="40" t="e">
        <f>IF(#REF!="","",#REF!)</f>
        <v>#REF!</v>
      </c>
      <c r="B136" s="40" t="e">
        <f>IF(#REF!="","",#REF!)</f>
        <v>#REF!</v>
      </c>
      <c r="C136" s="40" t="e">
        <f>IF(#REF!="","",#REF!)</f>
        <v>#REF!</v>
      </c>
      <c r="D136" s="41" t="e">
        <f>IF(#REF!="","",#REF!)</f>
        <v>#REF!</v>
      </c>
      <c r="E136" s="40" t="e">
        <f>IF(#REF!="","",#REF!)</f>
        <v>#REF!</v>
      </c>
      <c r="F136" s="12"/>
      <c r="G136" s="13"/>
      <c r="H136" s="13"/>
      <c r="I136" s="12"/>
      <c r="J136" s="13"/>
      <c r="K136" s="13"/>
      <c r="L136" s="12"/>
      <c r="M136" s="13"/>
      <c r="N136" s="36"/>
      <c r="O136" s="12"/>
      <c r="P136" s="13"/>
      <c r="Q136" s="36"/>
      <c r="R136" s="12"/>
      <c r="S136" s="13"/>
      <c r="T136" s="13"/>
      <c r="U136" s="2"/>
    </row>
    <row r="137" spans="1:21" ht="12.75" outlineLevel="1" x14ac:dyDescent="0.2">
      <c r="A137" s="40" t="e">
        <f>IF(#REF!="","",#REF!)</f>
        <v>#REF!</v>
      </c>
      <c r="B137" s="40" t="e">
        <f>IF(#REF!="","",#REF!)</f>
        <v>#REF!</v>
      </c>
      <c r="C137" s="40" t="e">
        <f>IF(#REF!="","",#REF!)</f>
        <v>#REF!</v>
      </c>
      <c r="D137" s="41" t="e">
        <f>IF(#REF!="","",#REF!)</f>
        <v>#REF!</v>
      </c>
      <c r="E137" s="40" t="e">
        <f>IF(#REF!="","",#REF!)</f>
        <v>#REF!</v>
      </c>
      <c r="F137" s="12"/>
      <c r="G137" s="13"/>
      <c r="H137" s="13"/>
      <c r="I137" s="12"/>
      <c r="J137" s="13"/>
      <c r="K137" s="13"/>
      <c r="L137" s="12"/>
      <c r="M137" s="13"/>
      <c r="N137" s="36"/>
      <c r="O137" s="12"/>
      <c r="P137" s="13"/>
      <c r="Q137" s="36"/>
      <c r="R137" s="12"/>
      <c r="S137" s="13"/>
      <c r="T137" s="13"/>
      <c r="U137" s="2"/>
    </row>
    <row r="138" spans="1:21" ht="12.75" outlineLevel="1" x14ac:dyDescent="0.2">
      <c r="A138" s="40" t="e">
        <f>IF(#REF!="","",#REF!)</f>
        <v>#REF!</v>
      </c>
      <c r="B138" s="40" t="e">
        <f>IF(#REF!="","",#REF!)</f>
        <v>#REF!</v>
      </c>
      <c r="C138" s="40" t="e">
        <f>IF(#REF!="","",#REF!)</f>
        <v>#REF!</v>
      </c>
      <c r="D138" s="41" t="e">
        <f>IF(#REF!="","",#REF!)</f>
        <v>#REF!</v>
      </c>
      <c r="E138" s="40" t="e">
        <f>IF(#REF!="","",#REF!)</f>
        <v>#REF!</v>
      </c>
      <c r="F138" s="12"/>
      <c r="G138" s="13"/>
      <c r="H138" s="13"/>
      <c r="I138" s="12"/>
      <c r="J138" s="13"/>
      <c r="K138" s="13"/>
      <c r="L138" s="12"/>
      <c r="M138" s="13"/>
      <c r="N138" s="36"/>
      <c r="O138" s="12"/>
      <c r="P138" s="13"/>
      <c r="Q138" s="36"/>
      <c r="R138" s="12"/>
      <c r="S138" s="13"/>
      <c r="T138" s="13"/>
      <c r="U138" s="2"/>
    </row>
    <row r="139" spans="1:21" ht="12.75" outlineLevel="1" x14ac:dyDescent="0.2">
      <c r="A139" s="40" t="e">
        <f>IF(#REF!="","",#REF!)</f>
        <v>#REF!</v>
      </c>
      <c r="B139" s="40" t="e">
        <f>IF(#REF!="","",#REF!)</f>
        <v>#REF!</v>
      </c>
      <c r="C139" s="40" t="e">
        <f>IF(#REF!="","",#REF!)</f>
        <v>#REF!</v>
      </c>
      <c r="D139" s="41" t="e">
        <f>IF(#REF!="","",#REF!)</f>
        <v>#REF!</v>
      </c>
      <c r="E139" s="40" t="e">
        <f>IF(#REF!="","",#REF!)</f>
        <v>#REF!</v>
      </c>
      <c r="F139" s="12"/>
      <c r="G139" s="13"/>
      <c r="H139" s="13"/>
      <c r="I139" s="12"/>
      <c r="J139" s="13"/>
      <c r="K139" s="13"/>
      <c r="L139" s="12"/>
      <c r="M139" s="13"/>
      <c r="N139" s="36"/>
      <c r="O139" s="12"/>
      <c r="P139" s="13"/>
      <c r="Q139" s="36"/>
      <c r="R139" s="12"/>
      <c r="S139" s="13"/>
      <c r="T139" s="13"/>
      <c r="U139" s="2"/>
    </row>
    <row r="140" spans="1:21" ht="12.75" x14ac:dyDescent="0.2">
      <c r="A140" s="40" t="e">
        <f>IF(#REF!="","",#REF!)</f>
        <v>#REF!</v>
      </c>
      <c r="B140" s="40" t="e">
        <f>IF(#REF!="","",#REF!)</f>
        <v>#REF!</v>
      </c>
      <c r="C140" s="40" t="e">
        <f>IF(#REF!="","",#REF!)</f>
        <v>#REF!</v>
      </c>
      <c r="D140" s="41" t="e">
        <f>IF(#REF!="","",#REF!)</f>
        <v>#REF!</v>
      </c>
      <c r="E140" s="40" t="e">
        <f>IF(#REF!="","",#REF!)</f>
        <v>#REF!</v>
      </c>
      <c r="F140" s="12"/>
      <c r="G140" s="13"/>
      <c r="H140" s="13"/>
      <c r="I140" s="12"/>
      <c r="J140" s="13"/>
      <c r="K140" s="13"/>
      <c r="L140" s="12"/>
      <c r="M140" s="13"/>
      <c r="N140" s="36"/>
      <c r="O140" s="12"/>
      <c r="P140" s="13"/>
      <c r="Q140" s="36"/>
      <c r="R140" s="12"/>
      <c r="S140" s="13"/>
      <c r="T140" s="13"/>
      <c r="U140" s="2"/>
    </row>
    <row r="141" spans="1:21" ht="12.75" outlineLevel="1" x14ac:dyDescent="0.2">
      <c r="A141" s="40" t="e">
        <f>IF(#REF!="","",#REF!)</f>
        <v>#REF!</v>
      </c>
      <c r="B141" s="40" t="e">
        <f>IF(#REF!="","",#REF!)</f>
        <v>#REF!</v>
      </c>
      <c r="C141" s="40" t="e">
        <f>IF(#REF!="","",#REF!)</f>
        <v>#REF!</v>
      </c>
      <c r="D141" s="41" t="e">
        <f>IF(#REF!="","",#REF!)</f>
        <v>#REF!</v>
      </c>
      <c r="E141" s="40" t="e">
        <f>IF(#REF!="","",#REF!)</f>
        <v>#REF!</v>
      </c>
      <c r="F141" s="12"/>
      <c r="G141" s="13"/>
      <c r="H141" s="13"/>
      <c r="I141" s="12"/>
      <c r="J141" s="13"/>
      <c r="K141" s="13"/>
      <c r="L141" s="12"/>
      <c r="M141" s="13"/>
      <c r="N141" s="36"/>
      <c r="O141" s="12"/>
      <c r="P141" s="13"/>
      <c r="Q141" s="36"/>
      <c r="R141" s="12"/>
      <c r="S141" s="13"/>
      <c r="T141" s="13"/>
      <c r="U141" s="2"/>
    </row>
    <row r="142" spans="1:21" ht="12.75" outlineLevel="1" x14ac:dyDescent="0.2">
      <c r="A142" s="40" t="e">
        <f>IF(#REF!="","",#REF!)</f>
        <v>#REF!</v>
      </c>
      <c r="B142" s="40" t="e">
        <f>IF(#REF!="","",#REF!)</f>
        <v>#REF!</v>
      </c>
      <c r="C142" s="40" t="e">
        <f>IF(#REF!="","",#REF!)</f>
        <v>#REF!</v>
      </c>
      <c r="D142" s="41" t="e">
        <f>IF(#REF!="","",#REF!)</f>
        <v>#REF!</v>
      </c>
      <c r="E142" s="40" t="e">
        <f>IF(#REF!="","",#REF!)</f>
        <v>#REF!</v>
      </c>
      <c r="F142" s="12"/>
      <c r="G142" s="13"/>
      <c r="H142" s="13"/>
      <c r="I142" s="12"/>
      <c r="J142" s="13"/>
      <c r="K142" s="13"/>
      <c r="L142" s="12"/>
      <c r="M142" s="13"/>
      <c r="N142" s="36"/>
      <c r="O142" s="12"/>
      <c r="P142" s="13"/>
      <c r="Q142" s="36"/>
      <c r="R142" s="12"/>
      <c r="S142" s="13"/>
      <c r="T142" s="13"/>
      <c r="U142" s="2"/>
    </row>
    <row r="143" spans="1:21" ht="12.75" outlineLevel="1" x14ac:dyDescent="0.2">
      <c r="A143" s="40" t="e">
        <f>IF(#REF!="","",#REF!)</f>
        <v>#REF!</v>
      </c>
      <c r="B143" s="40" t="e">
        <f>IF(#REF!="","",#REF!)</f>
        <v>#REF!</v>
      </c>
      <c r="C143" s="40" t="e">
        <f>IF(#REF!="","",#REF!)</f>
        <v>#REF!</v>
      </c>
      <c r="D143" s="41" t="e">
        <f>IF(#REF!="","",#REF!)</f>
        <v>#REF!</v>
      </c>
      <c r="E143" s="40" t="e">
        <f>IF(#REF!="","",#REF!)</f>
        <v>#REF!</v>
      </c>
      <c r="F143" s="12"/>
      <c r="G143" s="13"/>
      <c r="H143" s="13"/>
      <c r="I143" s="12"/>
      <c r="J143" s="13"/>
      <c r="K143" s="13"/>
      <c r="L143" s="12"/>
      <c r="M143" s="13"/>
      <c r="N143" s="36"/>
      <c r="O143" s="12"/>
      <c r="P143" s="13"/>
      <c r="Q143" s="36"/>
      <c r="R143" s="12"/>
      <c r="S143" s="13"/>
      <c r="T143" s="13"/>
      <c r="U143" s="2"/>
    </row>
    <row r="144" spans="1:21" ht="12.75" outlineLevel="1" x14ac:dyDescent="0.2">
      <c r="A144" s="40" t="e">
        <f>IF(#REF!="","",#REF!)</f>
        <v>#REF!</v>
      </c>
      <c r="B144" s="40" t="e">
        <f>IF(#REF!="","",#REF!)</f>
        <v>#REF!</v>
      </c>
      <c r="C144" s="40" t="e">
        <f>IF(#REF!="","",#REF!)</f>
        <v>#REF!</v>
      </c>
      <c r="D144" s="41" t="e">
        <f>IF(#REF!="","",#REF!)</f>
        <v>#REF!</v>
      </c>
      <c r="E144" s="40" t="e">
        <f>IF(#REF!="","",#REF!)</f>
        <v>#REF!</v>
      </c>
      <c r="F144" s="12"/>
      <c r="G144" s="13"/>
      <c r="H144" s="13"/>
      <c r="I144" s="12"/>
      <c r="J144" s="13"/>
      <c r="K144" s="13"/>
      <c r="L144" s="12"/>
      <c r="M144" s="13"/>
      <c r="N144" s="36"/>
      <c r="O144" s="12"/>
      <c r="P144" s="13"/>
      <c r="Q144" s="36"/>
      <c r="R144" s="12"/>
      <c r="S144" s="13"/>
      <c r="T144" s="13"/>
      <c r="U144" s="2"/>
    </row>
    <row r="145" spans="1:21" ht="12.75" outlineLevel="1" x14ac:dyDescent="0.2">
      <c r="A145" s="40" t="e">
        <f>IF(#REF!="","",#REF!)</f>
        <v>#REF!</v>
      </c>
      <c r="B145" s="40" t="e">
        <f>IF(#REF!="","",#REF!)</f>
        <v>#REF!</v>
      </c>
      <c r="C145" s="40" t="e">
        <f>IF(#REF!="","",#REF!)</f>
        <v>#REF!</v>
      </c>
      <c r="D145" s="41" t="e">
        <f>IF(#REF!="","",#REF!)</f>
        <v>#REF!</v>
      </c>
      <c r="E145" s="40" t="e">
        <f>IF(#REF!="","",#REF!)</f>
        <v>#REF!</v>
      </c>
      <c r="F145" s="12"/>
      <c r="G145" s="13"/>
      <c r="H145" s="13"/>
      <c r="I145" s="12"/>
      <c r="J145" s="13"/>
      <c r="K145" s="13"/>
      <c r="L145" s="12"/>
      <c r="M145" s="13"/>
      <c r="N145" s="36"/>
      <c r="O145" s="12"/>
      <c r="P145" s="13"/>
      <c r="Q145" s="36"/>
      <c r="R145" s="12"/>
      <c r="S145" s="13"/>
      <c r="T145" s="13"/>
      <c r="U145" s="2"/>
    </row>
    <row r="146" spans="1:21" ht="12.75" outlineLevel="1" x14ac:dyDescent="0.2">
      <c r="A146" s="40" t="e">
        <f>IF(#REF!="","",#REF!)</f>
        <v>#REF!</v>
      </c>
      <c r="B146" s="40" t="e">
        <f>IF(#REF!="","",#REF!)</f>
        <v>#REF!</v>
      </c>
      <c r="C146" s="40" t="e">
        <f>IF(#REF!="","",#REF!)</f>
        <v>#REF!</v>
      </c>
      <c r="D146" s="41" t="e">
        <f>IF(#REF!="","",#REF!)</f>
        <v>#REF!</v>
      </c>
      <c r="E146" s="40" t="e">
        <f>IF(#REF!="","",#REF!)</f>
        <v>#REF!</v>
      </c>
      <c r="F146" s="12"/>
      <c r="G146" s="13"/>
      <c r="H146" s="13"/>
      <c r="I146" s="12"/>
      <c r="J146" s="13"/>
      <c r="K146" s="13"/>
      <c r="L146" s="12"/>
      <c r="M146" s="13"/>
      <c r="N146" s="36"/>
      <c r="O146" s="12"/>
      <c r="P146" s="13"/>
      <c r="Q146" s="36"/>
      <c r="R146" s="12"/>
      <c r="S146" s="13"/>
      <c r="T146" s="13"/>
      <c r="U146" s="2"/>
    </row>
    <row r="147" spans="1:21" ht="12.75" outlineLevel="1" x14ac:dyDescent="0.2">
      <c r="A147" s="40" t="e">
        <f>IF(#REF!="","",#REF!)</f>
        <v>#REF!</v>
      </c>
      <c r="B147" s="40" t="e">
        <f>IF(#REF!="","",#REF!)</f>
        <v>#REF!</v>
      </c>
      <c r="C147" s="40" t="e">
        <f>IF(#REF!="","",#REF!)</f>
        <v>#REF!</v>
      </c>
      <c r="D147" s="41" t="e">
        <f>IF(#REF!="","",#REF!)</f>
        <v>#REF!</v>
      </c>
      <c r="E147" s="40" t="e">
        <f>IF(#REF!="","",#REF!)</f>
        <v>#REF!</v>
      </c>
      <c r="F147" s="12"/>
      <c r="G147" s="13"/>
      <c r="H147" s="13"/>
      <c r="I147" s="12"/>
      <c r="J147" s="13"/>
      <c r="K147" s="13"/>
      <c r="L147" s="12"/>
      <c r="M147" s="13"/>
      <c r="N147" s="36"/>
      <c r="O147" s="12"/>
      <c r="P147" s="13"/>
      <c r="Q147" s="36"/>
      <c r="R147" s="12"/>
      <c r="S147" s="13"/>
      <c r="T147" s="13"/>
      <c r="U147" s="2"/>
    </row>
    <row r="148" spans="1:21" ht="12.75" outlineLevel="1" x14ac:dyDescent="0.2">
      <c r="A148" s="40" t="e">
        <f>IF(#REF!="","",#REF!)</f>
        <v>#REF!</v>
      </c>
      <c r="B148" s="40" t="e">
        <f>IF(#REF!="","",#REF!)</f>
        <v>#REF!</v>
      </c>
      <c r="C148" s="40" t="e">
        <f>IF(#REF!="","",#REF!)</f>
        <v>#REF!</v>
      </c>
      <c r="D148" s="41" t="e">
        <f>IF(#REF!="","",#REF!)</f>
        <v>#REF!</v>
      </c>
      <c r="E148" s="40" t="e">
        <f>IF(#REF!="","",#REF!)</f>
        <v>#REF!</v>
      </c>
      <c r="F148" s="12"/>
      <c r="G148" s="13"/>
      <c r="H148" s="13"/>
      <c r="I148" s="12"/>
      <c r="J148" s="13"/>
      <c r="K148" s="13"/>
      <c r="L148" s="12"/>
      <c r="M148" s="13"/>
      <c r="N148" s="36"/>
      <c r="O148" s="12"/>
      <c r="P148" s="13"/>
      <c r="Q148" s="36"/>
      <c r="R148" s="12"/>
      <c r="S148" s="13"/>
      <c r="T148" s="13"/>
      <c r="U148" s="2"/>
    </row>
    <row r="149" spans="1:21" ht="12.75" outlineLevel="1" x14ac:dyDescent="0.2">
      <c r="A149" s="40" t="e">
        <f>IF(#REF!="","",#REF!)</f>
        <v>#REF!</v>
      </c>
      <c r="B149" s="40" t="e">
        <f>IF(#REF!="","",#REF!)</f>
        <v>#REF!</v>
      </c>
      <c r="C149" s="40" t="e">
        <f>IF(#REF!="","",#REF!)</f>
        <v>#REF!</v>
      </c>
      <c r="D149" s="41" t="e">
        <f>IF(#REF!="","",#REF!)</f>
        <v>#REF!</v>
      </c>
      <c r="E149" s="40" t="e">
        <f>IF(#REF!="","",#REF!)</f>
        <v>#REF!</v>
      </c>
      <c r="F149" s="12"/>
      <c r="G149" s="13"/>
      <c r="H149" s="13"/>
      <c r="I149" s="12"/>
      <c r="J149" s="13"/>
      <c r="K149" s="13"/>
      <c r="L149" s="12"/>
      <c r="M149" s="13"/>
      <c r="N149" s="36"/>
      <c r="O149" s="12"/>
      <c r="P149" s="13"/>
      <c r="Q149" s="36"/>
      <c r="R149" s="12"/>
      <c r="S149" s="13"/>
      <c r="T149" s="13"/>
      <c r="U149" s="2"/>
    </row>
    <row r="150" spans="1:21" ht="12.75" outlineLevel="1" x14ac:dyDescent="0.2">
      <c r="A150" s="40" t="e">
        <f>IF(#REF!="","",#REF!)</f>
        <v>#REF!</v>
      </c>
      <c r="B150" s="40" t="e">
        <f>IF(#REF!="","",#REF!)</f>
        <v>#REF!</v>
      </c>
      <c r="C150" s="40" t="e">
        <f>IF(#REF!="","",#REF!)</f>
        <v>#REF!</v>
      </c>
      <c r="D150" s="41" t="e">
        <f>IF(#REF!="","",#REF!)</f>
        <v>#REF!</v>
      </c>
      <c r="E150" s="40" t="e">
        <f>IF(#REF!="","",#REF!)</f>
        <v>#REF!</v>
      </c>
      <c r="F150" s="12"/>
      <c r="G150" s="13"/>
      <c r="H150" s="13"/>
      <c r="I150" s="12"/>
      <c r="J150" s="13"/>
      <c r="K150" s="13"/>
      <c r="L150" s="12"/>
      <c r="M150" s="13"/>
      <c r="N150" s="36"/>
      <c r="O150" s="12"/>
      <c r="P150" s="13"/>
      <c r="Q150" s="36"/>
      <c r="R150" s="12"/>
      <c r="S150" s="13"/>
      <c r="T150" s="13"/>
      <c r="U150" s="2"/>
    </row>
    <row r="151" spans="1:21" ht="12.75" outlineLevel="1" x14ac:dyDescent="0.2">
      <c r="A151" s="40" t="e">
        <f>IF(#REF!="","",#REF!)</f>
        <v>#REF!</v>
      </c>
      <c r="B151" s="40" t="e">
        <f>IF(#REF!="","",#REF!)</f>
        <v>#REF!</v>
      </c>
      <c r="C151" s="40" t="e">
        <f>IF(#REF!="","",#REF!)</f>
        <v>#REF!</v>
      </c>
      <c r="D151" s="41" t="e">
        <f>IF(#REF!="","",#REF!)</f>
        <v>#REF!</v>
      </c>
      <c r="E151" s="40" t="e">
        <f>IF(#REF!="","",#REF!)</f>
        <v>#REF!</v>
      </c>
      <c r="F151" s="12"/>
      <c r="G151" s="13"/>
      <c r="H151" s="13"/>
      <c r="I151" s="12"/>
      <c r="J151" s="13"/>
      <c r="K151" s="13"/>
      <c r="L151" s="12"/>
      <c r="M151" s="13"/>
      <c r="N151" s="36"/>
      <c r="O151" s="12"/>
      <c r="P151" s="13"/>
      <c r="Q151" s="36"/>
      <c r="R151" s="12"/>
      <c r="S151" s="13"/>
      <c r="T151" s="13"/>
      <c r="U151" s="2"/>
    </row>
    <row r="152" spans="1:21" ht="12.75" outlineLevel="1" x14ac:dyDescent="0.2">
      <c r="A152" s="40" t="e">
        <f>IF(#REF!="","",#REF!)</f>
        <v>#REF!</v>
      </c>
      <c r="B152" s="40" t="e">
        <f>IF(#REF!="","",#REF!)</f>
        <v>#REF!</v>
      </c>
      <c r="C152" s="40" t="e">
        <f>IF(#REF!="","",#REF!)</f>
        <v>#REF!</v>
      </c>
      <c r="D152" s="41" t="e">
        <f>IF(#REF!="","",#REF!)</f>
        <v>#REF!</v>
      </c>
      <c r="E152" s="40" t="e">
        <f>IF(#REF!="","",#REF!)</f>
        <v>#REF!</v>
      </c>
      <c r="F152" s="12"/>
      <c r="G152" s="13"/>
      <c r="H152" s="13"/>
      <c r="I152" s="12"/>
      <c r="J152" s="13"/>
      <c r="K152" s="13"/>
      <c r="L152" s="12"/>
      <c r="M152" s="13"/>
      <c r="N152" s="36"/>
      <c r="O152" s="12"/>
      <c r="P152" s="13"/>
      <c r="Q152" s="36"/>
      <c r="R152" s="12"/>
      <c r="S152" s="13"/>
      <c r="T152" s="13"/>
      <c r="U152" s="2"/>
    </row>
    <row r="153" spans="1:21" ht="12.75" outlineLevel="1" x14ac:dyDescent="0.2">
      <c r="A153" s="40" t="e">
        <f>IF(#REF!="","",#REF!)</f>
        <v>#REF!</v>
      </c>
      <c r="B153" s="40" t="e">
        <f>IF(#REF!="","",#REF!)</f>
        <v>#REF!</v>
      </c>
      <c r="C153" s="40" t="e">
        <f>IF(#REF!="","",#REF!)</f>
        <v>#REF!</v>
      </c>
      <c r="D153" s="41" t="e">
        <f>IF(#REF!="","",#REF!)</f>
        <v>#REF!</v>
      </c>
      <c r="E153" s="40" t="e">
        <f>IF(#REF!="","",#REF!)</f>
        <v>#REF!</v>
      </c>
      <c r="F153" s="12"/>
      <c r="G153" s="13"/>
      <c r="H153" s="13"/>
      <c r="I153" s="12"/>
      <c r="J153" s="13"/>
      <c r="K153" s="13"/>
      <c r="L153" s="12"/>
      <c r="M153" s="13"/>
      <c r="N153" s="36"/>
      <c r="O153" s="12"/>
      <c r="P153" s="13"/>
      <c r="Q153" s="36"/>
      <c r="R153" s="12"/>
      <c r="S153" s="13"/>
      <c r="T153" s="13"/>
      <c r="U153" s="2"/>
    </row>
    <row r="154" spans="1:21" ht="12.75" outlineLevel="1" x14ac:dyDescent="0.2">
      <c r="A154" s="40" t="e">
        <f>IF(#REF!="","",#REF!)</f>
        <v>#REF!</v>
      </c>
      <c r="B154" s="40" t="e">
        <f>IF(#REF!="","",#REF!)</f>
        <v>#REF!</v>
      </c>
      <c r="C154" s="40" t="e">
        <f>IF(#REF!="","",#REF!)</f>
        <v>#REF!</v>
      </c>
      <c r="D154" s="41" t="e">
        <f>IF(#REF!="","",#REF!)</f>
        <v>#REF!</v>
      </c>
      <c r="E154" s="40" t="e">
        <f>IF(#REF!="","",#REF!)</f>
        <v>#REF!</v>
      </c>
      <c r="F154" s="12"/>
      <c r="G154" s="13"/>
      <c r="H154" s="13"/>
      <c r="I154" s="12"/>
      <c r="J154" s="13"/>
      <c r="K154" s="13"/>
      <c r="L154" s="12"/>
      <c r="M154" s="13"/>
      <c r="N154" s="36"/>
      <c r="O154" s="12"/>
      <c r="P154" s="13"/>
      <c r="Q154" s="36"/>
      <c r="R154" s="12"/>
      <c r="S154" s="13"/>
      <c r="T154" s="13"/>
      <c r="U154" s="2"/>
    </row>
    <row r="155" spans="1:21" ht="12.75" outlineLevel="1" x14ac:dyDescent="0.2">
      <c r="A155" s="40" t="e">
        <f>IF(#REF!="","",#REF!)</f>
        <v>#REF!</v>
      </c>
      <c r="B155" s="40" t="e">
        <f>IF(#REF!="","",#REF!)</f>
        <v>#REF!</v>
      </c>
      <c r="C155" s="40" t="e">
        <f>IF(#REF!="","",#REF!)</f>
        <v>#REF!</v>
      </c>
      <c r="D155" s="41" t="e">
        <f>IF(#REF!="","",#REF!)</f>
        <v>#REF!</v>
      </c>
      <c r="E155" s="40" t="e">
        <f>IF(#REF!="","",#REF!)</f>
        <v>#REF!</v>
      </c>
      <c r="F155" s="12"/>
      <c r="G155" s="13"/>
      <c r="H155" s="13"/>
      <c r="I155" s="12"/>
      <c r="J155" s="13"/>
      <c r="K155" s="13"/>
      <c r="L155" s="12"/>
      <c r="M155" s="13"/>
      <c r="N155" s="36"/>
      <c r="O155" s="12"/>
      <c r="P155" s="13"/>
      <c r="Q155" s="36"/>
      <c r="R155" s="12"/>
      <c r="S155" s="13"/>
      <c r="T155" s="13"/>
      <c r="U155" s="2"/>
    </row>
    <row r="156" spans="1:21" ht="12.75" outlineLevel="1" x14ac:dyDescent="0.2">
      <c r="A156" s="40" t="e">
        <f>IF(#REF!="","",#REF!)</f>
        <v>#REF!</v>
      </c>
      <c r="B156" s="40" t="e">
        <f>IF(#REF!="","",#REF!)</f>
        <v>#REF!</v>
      </c>
      <c r="C156" s="40" t="e">
        <f>IF(#REF!="","",#REF!)</f>
        <v>#REF!</v>
      </c>
      <c r="D156" s="41" t="e">
        <f>IF(#REF!="","",#REF!)</f>
        <v>#REF!</v>
      </c>
      <c r="E156" s="40" t="e">
        <f>IF(#REF!="","",#REF!)</f>
        <v>#REF!</v>
      </c>
      <c r="F156" s="12"/>
      <c r="G156" s="13"/>
      <c r="H156" s="13"/>
      <c r="I156" s="12"/>
      <c r="J156" s="13"/>
      <c r="K156" s="13"/>
      <c r="L156" s="12"/>
      <c r="M156" s="13"/>
      <c r="N156" s="36"/>
      <c r="O156" s="12"/>
      <c r="P156" s="13"/>
      <c r="Q156" s="36"/>
      <c r="R156" s="12"/>
      <c r="S156" s="13"/>
      <c r="T156" s="13"/>
      <c r="U156" s="2"/>
    </row>
    <row r="157" spans="1:21" ht="12.75" outlineLevel="1" x14ac:dyDescent="0.2">
      <c r="A157" s="40" t="e">
        <f>IF(#REF!="","",#REF!)</f>
        <v>#REF!</v>
      </c>
      <c r="B157" s="40" t="e">
        <f>IF(#REF!="","",#REF!)</f>
        <v>#REF!</v>
      </c>
      <c r="C157" s="40" t="e">
        <f>IF(#REF!="","",#REF!)</f>
        <v>#REF!</v>
      </c>
      <c r="D157" s="41" t="e">
        <f>IF(#REF!="","",#REF!)</f>
        <v>#REF!</v>
      </c>
      <c r="E157" s="40" t="e">
        <f>IF(#REF!="","",#REF!)</f>
        <v>#REF!</v>
      </c>
      <c r="F157" s="12"/>
      <c r="G157" s="13"/>
      <c r="H157" s="13"/>
      <c r="I157" s="12"/>
      <c r="J157" s="13"/>
      <c r="K157" s="13"/>
      <c r="L157" s="12"/>
      <c r="M157" s="13"/>
      <c r="N157" s="36"/>
      <c r="O157" s="12"/>
      <c r="P157" s="13"/>
      <c r="Q157" s="36"/>
      <c r="R157" s="12"/>
      <c r="S157" s="13"/>
      <c r="T157" s="13"/>
      <c r="U157" s="2"/>
    </row>
    <row r="158" spans="1:21" ht="12.75" outlineLevel="1" x14ac:dyDescent="0.2">
      <c r="A158" s="40" t="e">
        <f>IF(#REF!="","",#REF!)</f>
        <v>#REF!</v>
      </c>
      <c r="B158" s="40" t="e">
        <f>IF(#REF!="","",#REF!)</f>
        <v>#REF!</v>
      </c>
      <c r="C158" s="40" t="e">
        <f>IF(#REF!="","",#REF!)</f>
        <v>#REF!</v>
      </c>
      <c r="D158" s="41" t="e">
        <f>IF(#REF!="","",#REF!)</f>
        <v>#REF!</v>
      </c>
      <c r="E158" s="40" t="e">
        <f>IF(#REF!="","",#REF!)</f>
        <v>#REF!</v>
      </c>
      <c r="F158" s="12"/>
      <c r="G158" s="13"/>
      <c r="H158" s="13"/>
      <c r="I158" s="12"/>
      <c r="J158" s="13"/>
      <c r="K158" s="13"/>
      <c r="L158" s="12"/>
      <c r="M158" s="13"/>
      <c r="N158" s="36"/>
      <c r="O158" s="12"/>
      <c r="P158" s="13"/>
      <c r="Q158" s="36"/>
      <c r="R158" s="12"/>
      <c r="S158" s="13"/>
      <c r="T158" s="13"/>
      <c r="U158" s="2"/>
    </row>
    <row r="159" spans="1:21" ht="12.75" outlineLevel="1" x14ac:dyDescent="0.2">
      <c r="A159" s="40" t="e">
        <f>IF(#REF!="","",#REF!)</f>
        <v>#REF!</v>
      </c>
      <c r="B159" s="40" t="e">
        <f>IF(#REF!="","",#REF!)</f>
        <v>#REF!</v>
      </c>
      <c r="C159" s="40" t="e">
        <f>IF(#REF!="","",#REF!)</f>
        <v>#REF!</v>
      </c>
      <c r="D159" s="41" t="e">
        <f>IF(#REF!="","",#REF!)</f>
        <v>#REF!</v>
      </c>
      <c r="E159" s="40" t="e">
        <f>IF(#REF!="","",#REF!)</f>
        <v>#REF!</v>
      </c>
      <c r="F159" s="12"/>
      <c r="G159" s="13"/>
      <c r="H159" s="13"/>
      <c r="I159" s="12"/>
      <c r="J159" s="13"/>
      <c r="K159" s="13"/>
      <c r="L159" s="12"/>
      <c r="M159" s="13"/>
      <c r="N159" s="36"/>
      <c r="O159" s="12"/>
      <c r="P159" s="13"/>
      <c r="Q159" s="36"/>
      <c r="R159" s="12"/>
      <c r="S159" s="13"/>
      <c r="T159" s="13"/>
      <c r="U159" s="2"/>
    </row>
    <row r="160" spans="1:21" ht="12.75" outlineLevel="1" x14ac:dyDescent="0.2">
      <c r="A160" s="40" t="e">
        <f>IF(#REF!="","",#REF!)</f>
        <v>#REF!</v>
      </c>
      <c r="B160" s="40" t="e">
        <f>IF(#REF!="","",#REF!)</f>
        <v>#REF!</v>
      </c>
      <c r="C160" s="40" t="e">
        <f>IF(#REF!="","",#REF!)</f>
        <v>#REF!</v>
      </c>
      <c r="D160" s="41" t="e">
        <f>IF(#REF!="","",#REF!)</f>
        <v>#REF!</v>
      </c>
      <c r="E160" s="40" t="e">
        <f>IF(#REF!="","",#REF!)</f>
        <v>#REF!</v>
      </c>
      <c r="F160" s="12"/>
      <c r="G160" s="13"/>
      <c r="H160" s="13"/>
      <c r="I160" s="12"/>
      <c r="J160" s="13"/>
      <c r="K160" s="13"/>
      <c r="L160" s="12"/>
      <c r="M160" s="13"/>
      <c r="N160" s="36"/>
      <c r="O160" s="12"/>
      <c r="P160" s="13"/>
      <c r="Q160" s="36"/>
      <c r="R160" s="12"/>
      <c r="S160" s="13"/>
      <c r="T160" s="13"/>
      <c r="U160" s="2"/>
    </row>
    <row r="161" spans="1:21" ht="12.75" outlineLevel="1" x14ac:dyDescent="0.2">
      <c r="A161" s="40" t="e">
        <f>IF(#REF!="","",#REF!)</f>
        <v>#REF!</v>
      </c>
      <c r="B161" s="40" t="e">
        <f>IF(#REF!="","",#REF!)</f>
        <v>#REF!</v>
      </c>
      <c r="C161" s="40" t="e">
        <f>IF(#REF!="","",#REF!)</f>
        <v>#REF!</v>
      </c>
      <c r="D161" s="41" t="e">
        <f>IF(#REF!="","",#REF!)</f>
        <v>#REF!</v>
      </c>
      <c r="E161" s="40" t="e">
        <f>IF(#REF!="","",#REF!)</f>
        <v>#REF!</v>
      </c>
      <c r="F161" s="12"/>
      <c r="G161" s="13"/>
      <c r="H161" s="13"/>
      <c r="I161" s="12"/>
      <c r="J161" s="13"/>
      <c r="K161" s="13"/>
      <c r="L161" s="12"/>
      <c r="M161" s="13"/>
      <c r="N161" s="36"/>
      <c r="O161" s="12"/>
      <c r="P161" s="13"/>
      <c r="Q161" s="36"/>
      <c r="R161" s="12"/>
      <c r="S161" s="13"/>
      <c r="T161" s="13"/>
      <c r="U161" s="2"/>
    </row>
    <row r="162" spans="1:21" ht="12.75" outlineLevel="1" x14ac:dyDescent="0.2">
      <c r="A162" s="40" t="e">
        <f>IF(#REF!="","",#REF!)</f>
        <v>#REF!</v>
      </c>
      <c r="B162" s="40" t="e">
        <f>IF(#REF!="","",#REF!)</f>
        <v>#REF!</v>
      </c>
      <c r="C162" s="40" t="e">
        <f>IF(#REF!="","",#REF!)</f>
        <v>#REF!</v>
      </c>
      <c r="D162" s="41" t="e">
        <f>IF(#REF!="","",#REF!)</f>
        <v>#REF!</v>
      </c>
      <c r="E162" s="40" t="e">
        <f>IF(#REF!="","",#REF!)</f>
        <v>#REF!</v>
      </c>
      <c r="F162" s="12"/>
      <c r="G162" s="13"/>
      <c r="H162" s="13"/>
      <c r="I162" s="12"/>
      <c r="J162" s="13"/>
      <c r="K162" s="13"/>
      <c r="L162" s="12"/>
      <c r="M162" s="13"/>
      <c r="N162" s="36"/>
      <c r="O162" s="12"/>
      <c r="P162" s="13"/>
      <c r="Q162" s="36"/>
      <c r="R162" s="12"/>
      <c r="S162" s="13"/>
      <c r="T162" s="13"/>
      <c r="U162" s="2"/>
    </row>
    <row r="163" spans="1:21" ht="12.75" outlineLevel="1" x14ac:dyDescent="0.2">
      <c r="A163" s="40" t="e">
        <f>IF(#REF!="","",#REF!)</f>
        <v>#REF!</v>
      </c>
      <c r="B163" s="40" t="e">
        <f>IF(#REF!="","",#REF!)</f>
        <v>#REF!</v>
      </c>
      <c r="C163" s="40" t="e">
        <f>IF(#REF!="","",#REF!)</f>
        <v>#REF!</v>
      </c>
      <c r="D163" s="41" t="e">
        <f>IF(#REF!="","",#REF!)</f>
        <v>#REF!</v>
      </c>
      <c r="E163" s="40" t="e">
        <f>IF(#REF!="","",#REF!)</f>
        <v>#REF!</v>
      </c>
      <c r="F163" s="12"/>
      <c r="G163" s="13"/>
      <c r="H163" s="13"/>
      <c r="I163" s="12"/>
      <c r="J163" s="13"/>
      <c r="K163" s="13"/>
      <c r="L163" s="12"/>
      <c r="M163" s="13"/>
      <c r="N163" s="36"/>
      <c r="O163" s="12"/>
      <c r="P163" s="13"/>
      <c r="Q163" s="36"/>
      <c r="R163" s="12"/>
      <c r="S163" s="13"/>
      <c r="T163" s="13"/>
      <c r="U163" s="2"/>
    </row>
    <row r="164" spans="1:21" ht="12.75" outlineLevel="1" x14ac:dyDescent="0.2">
      <c r="A164" s="40" t="e">
        <f>IF(#REF!="","",#REF!)</f>
        <v>#REF!</v>
      </c>
      <c r="B164" s="40" t="e">
        <f>IF(#REF!="","",#REF!)</f>
        <v>#REF!</v>
      </c>
      <c r="C164" s="40" t="e">
        <f>IF(#REF!="","",#REF!)</f>
        <v>#REF!</v>
      </c>
      <c r="D164" s="41" t="e">
        <f>IF(#REF!="","",#REF!)</f>
        <v>#REF!</v>
      </c>
      <c r="E164" s="40" t="e">
        <f>IF(#REF!="","",#REF!)</f>
        <v>#REF!</v>
      </c>
      <c r="F164" s="12"/>
      <c r="G164" s="13"/>
      <c r="H164" s="13"/>
      <c r="I164" s="12"/>
      <c r="J164" s="13"/>
      <c r="K164" s="13"/>
      <c r="L164" s="12"/>
      <c r="M164" s="13"/>
      <c r="N164" s="36"/>
      <c r="O164" s="12"/>
      <c r="P164" s="13"/>
      <c r="Q164" s="36"/>
      <c r="R164" s="12"/>
      <c r="S164" s="13"/>
      <c r="T164" s="13"/>
      <c r="U164" s="2"/>
    </row>
    <row r="165" spans="1:21" ht="12.75" outlineLevel="1" x14ac:dyDescent="0.2">
      <c r="A165" s="40" t="e">
        <f>IF(#REF!="","",#REF!)</f>
        <v>#REF!</v>
      </c>
      <c r="B165" s="40" t="e">
        <f>IF(#REF!="","",#REF!)</f>
        <v>#REF!</v>
      </c>
      <c r="C165" s="40" t="e">
        <f>IF(#REF!="","",#REF!)</f>
        <v>#REF!</v>
      </c>
      <c r="D165" s="41" t="e">
        <f>IF(#REF!="","",#REF!)</f>
        <v>#REF!</v>
      </c>
      <c r="E165" s="40" t="e">
        <f>IF(#REF!="","",#REF!)</f>
        <v>#REF!</v>
      </c>
      <c r="F165" s="12"/>
      <c r="G165" s="13"/>
      <c r="H165" s="13"/>
      <c r="I165" s="12"/>
      <c r="J165" s="13"/>
      <c r="K165" s="13"/>
      <c r="L165" s="12"/>
      <c r="M165" s="13"/>
      <c r="N165" s="36"/>
      <c r="O165" s="12"/>
      <c r="P165" s="13"/>
      <c r="Q165" s="36"/>
      <c r="R165" s="12"/>
      <c r="S165" s="13"/>
      <c r="T165" s="13"/>
      <c r="U165" s="2"/>
    </row>
    <row r="166" spans="1:21" ht="12.75" outlineLevel="1" x14ac:dyDescent="0.2">
      <c r="A166" s="40" t="e">
        <f>IF(#REF!="","",#REF!)</f>
        <v>#REF!</v>
      </c>
      <c r="B166" s="40" t="e">
        <f>IF(#REF!="","",#REF!)</f>
        <v>#REF!</v>
      </c>
      <c r="C166" s="40" t="e">
        <f>IF(#REF!="","",#REF!)</f>
        <v>#REF!</v>
      </c>
      <c r="D166" s="41" t="e">
        <f>IF(#REF!="","",#REF!)</f>
        <v>#REF!</v>
      </c>
      <c r="E166" s="40" t="e">
        <f>IF(#REF!="","",#REF!)</f>
        <v>#REF!</v>
      </c>
      <c r="F166" s="12"/>
      <c r="G166" s="13"/>
      <c r="H166" s="13"/>
      <c r="I166" s="12"/>
      <c r="J166" s="13"/>
      <c r="K166" s="13"/>
      <c r="L166" s="12"/>
      <c r="M166" s="13"/>
      <c r="N166" s="36"/>
      <c r="O166" s="12"/>
      <c r="P166" s="13"/>
      <c r="Q166" s="36"/>
      <c r="R166" s="12"/>
      <c r="S166" s="13"/>
      <c r="T166" s="13"/>
      <c r="U166" s="2"/>
    </row>
    <row r="167" spans="1:21" ht="12.75" outlineLevel="1" x14ac:dyDescent="0.2">
      <c r="A167" s="40" t="e">
        <f>IF(#REF!="","",#REF!)</f>
        <v>#REF!</v>
      </c>
      <c r="B167" s="40" t="e">
        <f>IF(#REF!="","",#REF!)</f>
        <v>#REF!</v>
      </c>
      <c r="C167" s="40" t="e">
        <f>IF(#REF!="","",#REF!)</f>
        <v>#REF!</v>
      </c>
      <c r="D167" s="41" t="e">
        <f>IF(#REF!="","",#REF!)</f>
        <v>#REF!</v>
      </c>
      <c r="E167" s="40" t="e">
        <f>IF(#REF!="","",#REF!)</f>
        <v>#REF!</v>
      </c>
      <c r="F167" s="12"/>
      <c r="G167" s="13"/>
      <c r="H167" s="13"/>
      <c r="I167" s="12"/>
      <c r="J167" s="13"/>
      <c r="K167" s="13"/>
      <c r="L167" s="12"/>
      <c r="M167" s="13"/>
      <c r="N167" s="36"/>
      <c r="O167" s="12"/>
      <c r="P167" s="13"/>
      <c r="Q167" s="36"/>
      <c r="R167" s="12"/>
      <c r="S167" s="13"/>
      <c r="T167" s="13"/>
      <c r="U167" s="2"/>
    </row>
    <row r="168" spans="1:21" ht="12.75" outlineLevel="1" x14ac:dyDescent="0.2">
      <c r="A168" s="40" t="e">
        <f>IF(#REF!="","",#REF!)</f>
        <v>#REF!</v>
      </c>
      <c r="B168" s="40" t="e">
        <f>IF(#REF!="","",#REF!)</f>
        <v>#REF!</v>
      </c>
      <c r="C168" s="40" t="e">
        <f>IF(#REF!="","",#REF!)</f>
        <v>#REF!</v>
      </c>
      <c r="D168" s="41" t="e">
        <f>IF(#REF!="","",#REF!)</f>
        <v>#REF!</v>
      </c>
      <c r="E168" s="40" t="e">
        <f>IF(#REF!="","",#REF!)</f>
        <v>#REF!</v>
      </c>
      <c r="F168" s="12"/>
      <c r="G168" s="13"/>
      <c r="H168" s="13"/>
      <c r="I168" s="12"/>
      <c r="J168" s="13"/>
      <c r="K168" s="13"/>
      <c r="L168" s="12"/>
      <c r="M168" s="13"/>
      <c r="N168" s="36"/>
      <c r="O168" s="12"/>
      <c r="P168" s="13"/>
      <c r="Q168" s="36"/>
      <c r="R168" s="12"/>
      <c r="S168" s="13"/>
      <c r="T168" s="13"/>
      <c r="U168" s="2"/>
    </row>
    <row r="169" spans="1:21" ht="12.75" outlineLevel="1" x14ac:dyDescent="0.2">
      <c r="A169" s="40" t="e">
        <f>IF(#REF!="","",#REF!)</f>
        <v>#REF!</v>
      </c>
      <c r="B169" s="40" t="e">
        <f>IF(#REF!="","",#REF!)</f>
        <v>#REF!</v>
      </c>
      <c r="C169" s="40" t="e">
        <f>IF(#REF!="","",#REF!)</f>
        <v>#REF!</v>
      </c>
      <c r="D169" s="41" t="e">
        <f>IF(#REF!="","",#REF!)</f>
        <v>#REF!</v>
      </c>
      <c r="E169" s="40" t="e">
        <f>IF(#REF!="","",#REF!)</f>
        <v>#REF!</v>
      </c>
      <c r="F169" s="12"/>
      <c r="G169" s="13"/>
      <c r="H169" s="13"/>
      <c r="I169" s="12"/>
      <c r="J169" s="13"/>
      <c r="K169" s="13"/>
      <c r="L169" s="12"/>
      <c r="M169" s="13"/>
      <c r="N169" s="36"/>
      <c r="O169" s="12"/>
      <c r="P169" s="13"/>
      <c r="Q169" s="36"/>
      <c r="R169" s="12"/>
      <c r="S169" s="13"/>
      <c r="T169" s="13"/>
      <c r="U169" s="2"/>
    </row>
    <row r="170" spans="1:21" ht="12.75" outlineLevel="1" x14ac:dyDescent="0.2">
      <c r="A170" s="40" t="e">
        <f>IF(#REF!="","",#REF!)</f>
        <v>#REF!</v>
      </c>
      <c r="B170" s="40" t="e">
        <f>IF(#REF!="","",#REF!)</f>
        <v>#REF!</v>
      </c>
      <c r="C170" s="40" t="e">
        <f>IF(#REF!="","",#REF!)</f>
        <v>#REF!</v>
      </c>
      <c r="D170" s="41" t="e">
        <f>IF(#REF!="","",#REF!)</f>
        <v>#REF!</v>
      </c>
      <c r="E170" s="40" t="e">
        <f>IF(#REF!="","",#REF!)</f>
        <v>#REF!</v>
      </c>
      <c r="F170" s="12"/>
      <c r="G170" s="13"/>
      <c r="H170" s="13"/>
      <c r="I170" s="12"/>
      <c r="J170" s="13"/>
      <c r="K170" s="13"/>
      <c r="L170" s="12"/>
      <c r="M170" s="13"/>
      <c r="N170" s="36"/>
      <c r="O170" s="12"/>
      <c r="P170" s="13"/>
      <c r="Q170" s="36"/>
      <c r="R170" s="12"/>
      <c r="S170" s="13"/>
      <c r="T170" s="13"/>
      <c r="U170" s="2"/>
    </row>
    <row r="171" spans="1:21" ht="12.75" outlineLevel="1" x14ac:dyDescent="0.2">
      <c r="A171" s="40" t="e">
        <f>IF(#REF!="","",#REF!)</f>
        <v>#REF!</v>
      </c>
      <c r="B171" s="40" t="e">
        <f>IF(#REF!="","",#REF!)</f>
        <v>#REF!</v>
      </c>
      <c r="C171" s="40" t="e">
        <f>IF(#REF!="","",#REF!)</f>
        <v>#REF!</v>
      </c>
      <c r="D171" s="41" t="e">
        <f>IF(#REF!="","",#REF!)</f>
        <v>#REF!</v>
      </c>
      <c r="E171" s="40" t="e">
        <f>IF(#REF!="","",#REF!)</f>
        <v>#REF!</v>
      </c>
      <c r="F171" s="12"/>
      <c r="G171" s="13"/>
      <c r="H171" s="13"/>
      <c r="I171" s="12"/>
      <c r="J171" s="13"/>
      <c r="K171" s="13"/>
      <c r="L171" s="12"/>
      <c r="M171" s="13"/>
      <c r="N171" s="36"/>
      <c r="O171" s="12"/>
      <c r="P171" s="13"/>
      <c r="Q171" s="36"/>
      <c r="R171" s="12"/>
      <c r="S171" s="13"/>
      <c r="T171" s="13"/>
      <c r="U171" s="2"/>
    </row>
    <row r="172" spans="1:21" ht="12.75" outlineLevel="1" x14ac:dyDescent="0.2">
      <c r="A172" s="40" t="e">
        <f>IF(#REF!="","",#REF!)</f>
        <v>#REF!</v>
      </c>
      <c r="B172" s="40" t="e">
        <f>IF(#REF!="","",#REF!)</f>
        <v>#REF!</v>
      </c>
      <c r="C172" s="40" t="e">
        <f>IF(#REF!="","",#REF!)</f>
        <v>#REF!</v>
      </c>
      <c r="D172" s="41" t="e">
        <f>IF(#REF!="","",#REF!)</f>
        <v>#REF!</v>
      </c>
      <c r="E172" s="40" t="e">
        <f>IF(#REF!="","",#REF!)</f>
        <v>#REF!</v>
      </c>
      <c r="F172" s="12"/>
      <c r="G172" s="13"/>
      <c r="H172" s="13"/>
      <c r="I172" s="12"/>
      <c r="J172" s="13"/>
      <c r="K172" s="13"/>
      <c r="L172" s="12"/>
      <c r="M172" s="13"/>
      <c r="N172" s="36"/>
      <c r="O172" s="12"/>
      <c r="P172" s="13"/>
      <c r="Q172" s="36"/>
      <c r="R172" s="12"/>
      <c r="S172" s="13"/>
      <c r="T172" s="13"/>
      <c r="U172" s="2"/>
    </row>
    <row r="173" spans="1:21" ht="12.75" outlineLevel="1" x14ac:dyDescent="0.2">
      <c r="A173" s="40" t="e">
        <f>IF(#REF!="","",#REF!)</f>
        <v>#REF!</v>
      </c>
      <c r="B173" s="40" t="e">
        <f>IF(#REF!="","",#REF!)</f>
        <v>#REF!</v>
      </c>
      <c r="C173" s="40" t="e">
        <f>IF(#REF!="","",#REF!)</f>
        <v>#REF!</v>
      </c>
      <c r="D173" s="41" t="e">
        <f>IF(#REF!="","",#REF!)</f>
        <v>#REF!</v>
      </c>
      <c r="E173" s="40" t="e">
        <f>IF(#REF!="","",#REF!)</f>
        <v>#REF!</v>
      </c>
      <c r="F173" s="12"/>
      <c r="G173" s="13"/>
      <c r="H173" s="13"/>
      <c r="I173" s="12"/>
      <c r="J173" s="13"/>
      <c r="K173" s="13"/>
      <c r="L173" s="12"/>
      <c r="M173" s="13"/>
      <c r="N173" s="36"/>
      <c r="O173" s="12"/>
      <c r="P173" s="13"/>
      <c r="Q173" s="36"/>
      <c r="R173" s="12"/>
      <c r="S173" s="13"/>
      <c r="T173" s="13"/>
      <c r="U173" s="2"/>
    </row>
    <row r="174" spans="1:21" ht="12.75" outlineLevel="1" x14ac:dyDescent="0.2">
      <c r="A174" s="40" t="e">
        <f>IF(#REF!="","",#REF!)</f>
        <v>#REF!</v>
      </c>
      <c r="B174" s="40" t="e">
        <f>IF(#REF!="","",#REF!)</f>
        <v>#REF!</v>
      </c>
      <c r="C174" s="40" t="e">
        <f>IF(#REF!="","",#REF!)</f>
        <v>#REF!</v>
      </c>
      <c r="D174" s="41" t="e">
        <f>IF(#REF!="","",#REF!)</f>
        <v>#REF!</v>
      </c>
      <c r="E174" s="40" t="e">
        <f>IF(#REF!="","",#REF!)</f>
        <v>#REF!</v>
      </c>
      <c r="F174" s="12"/>
      <c r="G174" s="13"/>
      <c r="H174" s="13"/>
      <c r="I174" s="12"/>
      <c r="J174" s="13"/>
      <c r="K174" s="13"/>
      <c r="L174" s="12"/>
      <c r="M174" s="13"/>
      <c r="N174" s="36"/>
      <c r="O174" s="12"/>
      <c r="P174" s="13"/>
      <c r="Q174" s="36"/>
      <c r="R174" s="12"/>
      <c r="S174" s="13"/>
      <c r="T174" s="13"/>
      <c r="U174" s="2"/>
    </row>
    <row r="175" spans="1:21" ht="12.75" outlineLevel="1" x14ac:dyDescent="0.2">
      <c r="A175" s="40" t="e">
        <f>IF(#REF!="","",#REF!)</f>
        <v>#REF!</v>
      </c>
      <c r="B175" s="40" t="e">
        <f>IF(#REF!="","",#REF!)</f>
        <v>#REF!</v>
      </c>
      <c r="C175" s="40" t="e">
        <f>IF(#REF!="","",#REF!)</f>
        <v>#REF!</v>
      </c>
      <c r="D175" s="41" t="e">
        <f>IF(#REF!="","",#REF!)</f>
        <v>#REF!</v>
      </c>
      <c r="E175" s="40" t="e">
        <f>IF(#REF!="","",#REF!)</f>
        <v>#REF!</v>
      </c>
      <c r="F175" s="12"/>
      <c r="G175" s="13"/>
      <c r="H175" s="13"/>
      <c r="I175" s="12"/>
      <c r="J175" s="13"/>
      <c r="K175" s="13"/>
      <c r="L175" s="12"/>
      <c r="M175" s="13"/>
      <c r="N175" s="36"/>
      <c r="O175" s="12"/>
      <c r="P175" s="13"/>
      <c r="Q175" s="36"/>
      <c r="R175" s="12"/>
      <c r="S175" s="13"/>
      <c r="T175" s="13"/>
      <c r="U175" s="2"/>
    </row>
    <row r="176" spans="1:21" ht="12.75" outlineLevel="1" x14ac:dyDescent="0.2">
      <c r="A176" s="40" t="e">
        <f>IF(#REF!="","",#REF!)</f>
        <v>#REF!</v>
      </c>
      <c r="B176" s="40" t="e">
        <f>IF(#REF!="","",#REF!)</f>
        <v>#REF!</v>
      </c>
      <c r="C176" s="40" t="e">
        <f>IF(#REF!="","",#REF!)</f>
        <v>#REF!</v>
      </c>
      <c r="D176" s="41" t="e">
        <f>IF(#REF!="","",#REF!)</f>
        <v>#REF!</v>
      </c>
      <c r="E176" s="40" t="e">
        <f>IF(#REF!="","",#REF!)</f>
        <v>#REF!</v>
      </c>
      <c r="F176" s="12"/>
      <c r="G176" s="13"/>
      <c r="H176" s="13"/>
      <c r="I176" s="12"/>
      <c r="J176" s="13"/>
      <c r="K176" s="13"/>
      <c r="L176" s="12"/>
      <c r="M176" s="13"/>
      <c r="N176" s="36"/>
      <c r="O176" s="12"/>
      <c r="P176" s="13"/>
      <c r="Q176" s="36"/>
      <c r="R176" s="12"/>
      <c r="S176" s="13"/>
      <c r="T176" s="13"/>
      <c r="U176" s="2"/>
    </row>
    <row r="177" spans="1:21" ht="12.75" outlineLevel="1" x14ac:dyDescent="0.2">
      <c r="A177" s="40" t="e">
        <f>IF(#REF!="","",#REF!)</f>
        <v>#REF!</v>
      </c>
      <c r="B177" s="40" t="e">
        <f>IF(#REF!="","",#REF!)</f>
        <v>#REF!</v>
      </c>
      <c r="C177" s="40" t="e">
        <f>IF(#REF!="","",#REF!)</f>
        <v>#REF!</v>
      </c>
      <c r="D177" s="41" t="e">
        <f>IF(#REF!="","",#REF!)</f>
        <v>#REF!</v>
      </c>
      <c r="E177" s="40" t="e">
        <f>IF(#REF!="","",#REF!)</f>
        <v>#REF!</v>
      </c>
      <c r="F177" s="12"/>
      <c r="G177" s="13"/>
      <c r="H177" s="13"/>
      <c r="I177" s="12"/>
      <c r="J177" s="13"/>
      <c r="K177" s="13"/>
      <c r="L177" s="12"/>
      <c r="M177" s="13"/>
      <c r="N177" s="36"/>
      <c r="O177" s="12"/>
      <c r="P177" s="13"/>
      <c r="Q177" s="36"/>
      <c r="R177" s="12"/>
      <c r="S177" s="13"/>
      <c r="T177" s="13"/>
      <c r="U177" s="2"/>
    </row>
    <row r="178" spans="1:21" ht="12.75" outlineLevel="1" x14ac:dyDescent="0.2">
      <c r="A178" s="40" t="e">
        <f>IF(#REF!="","",#REF!)</f>
        <v>#REF!</v>
      </c>
      <c r="B178" s="40" t="e">
        <f>IF(#REF!="","",#REF!)</f>
        <v>#REF!</v>
      </c>
      <c r="C178" s="40" t="e">
        <f>IF(#REF!="","",#REF!)</f>
        <v>#REF!</v>
      </c>
      <c r="D178" s="41" t="e">
        <f>IF(#REF!="","",#REF!)</f>
        <v>#REF!</v>
      </c>
      <c r="E178" s="40" t="e">
        <f>IF(#REF!="","",#REF!)</f>
        <v>#REF!</v>
      </c>
      <c r="F178" s="12"/>
      <c r="G178" s="13"/>
      <c r="H178" s="13"/>
      <c r="I178" s="12"/>
      <c r="J178" s="13"/>
      <c r="K178" s="13"/>
      <c r="L178" s="12"/>
      <c r="M178" s="13"/>
      <c r="N178" s="36"/>
      <c r="O178" s="12"/>
      <c r="P178" s="13"/>
      <c r="Q178" s="36"/>
      <c r="R178" s="12"/>
      <c r="S178" s="13"/>
      <c r="T178" s="13"/>
      <c r="U178" s="2"/>
    </row>
    <row r="179" spans="1:21" ht="12.75" outlineLevel="1" x14ac:dyDescent="0.2">
      <c r="A179" s="40" t="e">
        <f>IF(#REF!="","",#REF!)</f>
        <v>#REF!</v>
      </c>
      <c r="B179" s="40" t="e">
        <f>IF(#REF!="","",#REF!)</f>
        <v>#REF!</v>
      </c>
      <c r="C179" s="40" t="e">
        <f>IF(#REF!="","",#REF!)</f>
        <v>#REF!</v>
      </c>
      <c r="D179" s="41" t="e">
        <f>IF(#REF!="","",#REF!)</f>
        <v>#REF!</v>
      </c>
      <c r="E179" s="40" t="e">
        <f>IF(#REF!="","",#REF!)</f>
        <v>#REF!</v>
      </c>
      <c r="F179" s="12"/>
      <c r="G179" s="13"/>
      <c r="H179" s="13"/>
      <c r="I179" s="12"/>
      <c r="J179" s="13"/>
      <c r="K179" s="13"/>
      <c r="L179" s="12"/>
      <c r="M179" s="13"/>
      <c r="N179" s="36"/>
      <c r="O179" s="12"/>
      <c r="P179" s="13"/>
      <c r="Q179" s="36"/>
      <c r="R179" s="12"/>
      <c r="S179" s="13"/>
      <c r="T179" s="13"/>
      <c r="U179" s="2"/>
    </row>
    <row r="180" spans="1:21" ht="12.75" outlineLevel="1" x14ac:dyDescent="0.2">
      <c r="A180" s="40" t="e">
        <f>IF(#REF!="","",#REF!)</f>
        <v>#REF!</v>
      </c>
      <c r="B180" s="40" t="e">
        <f>IF(#REF!="","",#REF!)</f>
        <v>#REF!</v>
      </c>
      <c r="C180" s="40" t="e">
        <f>IF(#REF!="","",#REF!)</f>
        <v>#REF!</v>
      </c>
      <c r="D180" s="41" t="e">
        <f>IF(#REF!="","",#REF!)</f>
        <v>#REF!</v>
      </c>
      <c r="E180" s="40" t="e">
        <f>IF(#REF!="","",#REF!)</f>
        <v>#REF!</v>
      </c>
      <c r="F180" s="12"/>
      <c r="G180" s="13"/>
      <c r="H180" s="13"/>
      <c r="I180" s="12"/>
      <c r="J180" s="13"/>
      <c r="K180" s="13"/>
      <c r="L180" s="12"/>
      <c r="M180" s="13"/>
      <c r="N180" s="36"/>
      <c r="O180" s="12"/>
      <c r="P180" s="13"/>
      <c r="Q180" s="36"/>
      <c r="R180" s="12"/>
      <c r="S180" s="13"/>
      <c r="T180" s="13"/>
      <c r="U180" s="2"/>
    </row>
    <row r="181" spans="1:21" ht="12.75" outlineLevel="1" x14ac:dyDescent="0.2">
      <c r="A181" s="40" t="e">
        <f>IF(#REF!="","",#REF!)</f>
        <v>#REF!</v>
      </c>
      <c r="B181" s="40" t="e">
        <f>IF(#REF!="","",#REF!)</f>
        <v>#REF!</v>
      </c>
      <c r="C181" s="40" t="e">
        <f>IF(#REF!="","",#REF!)</f>
        <v>#REF!</v>
      </c>
      <c r="D181" s="41" t="e">
        <f>IF(#REF!="","",#REF!)</f>
        <v>#REF!</v>
      </c>
      <c r="E181" s="40" t="e">
        <f>IF(#REF!="","",#REF!)</f>
        <v>#REF!</v>
      </c>
      <c r="F181" s="12"/>
      <c r="G181" s="13"/>
      <c r="H181" s="13"/>
      <c r="I181" s="12"/>
      <c r="J181" s="13"/>
      <c r="K181" s="13"/>
      <c r="L181" s="12"/>
      <c r="M181" s="13"/>
      <c r="N181" s="36"/>
      <c r="O181" s="12"/>
      <c r="P181" s="13"/>
      <c r="Q181" s="36"/>
      <c r="R181" s="12"/>
      <c r="S181" s="13"/>
      <c r="T181" s="13"/>
      <c r="U181" s="2"/>
    </row>
    <row r="182" spans="1:21" ht="12.75" outlineLevel="1" x14ac:dyDescent="0.2">
      <c r="A182" s="40" t="e">
        <f>IF(#REF!="","",#REF!)</f>
        <v>#REF!</v>
      </c>
      <c r="B182" s="40" t="e">
        <f>IF(#REF!="","",#REF!)</f>
        <v>#REF!</v>
      </c>
      <c r="C182" s="40" t="e">
        <f>IF(#REF!="","",#REF!)</f>
        <v>#REF!</v>
      </c>
      <c r="D182" s="41" t="e">
        <f>IF(#REF!="","",#REF!)</f>
        <v>#REF!</v>
      </c>
      <c r="E182" s="40" t="e">
        <f>IF(#REF!="","",#REF!)</f>
        <v>#REF!</v>
      </c>
      <c r="F182" s="12"/>
      <c r="G182" s="13"/>
      <c r="H182" s="13"/>
      <c r="I182" s="12"/>
      <c r="J182" s="13"/>
      <c r="K182" s="13"/>
      <c r="L182" s="12"/>
      <c r="M182" s="13"/>
      <c r="N182" s="36"/>
      <c r="O182" s="12"/>
      <c r="P182" s="13"/>
      <c r="Q182" s="36"/>
      <c r="R182" s="12"/>
      <c r="S182" s="13"/>
      <c r="T182" s="13"/>
      <c r="U182" s="2"/>
    </row>
    <row r="183" spans="1:21" ht="12.75" outlineLevel="1" x14ac:dyDescent="0.2">
      <c r="A183" s="40" t="e">
        <f>IF(#REF!="","",#REF!)</f>
        <v>#REF!</v>
      </c>
      <c r="B183" s="40" t="e">
        <f>IF(#REF!="","",#REF!)</f>
        <v>#REF!</v>
      </c>
      <c r="C183" s="40" t="e">
        <f>IF(#REF!="","",#REF!)</f>
        <v>#REF!</v>
      </c>
      <c r="D183" s="41" t="e">
        <f>IF(#REF!="","",#REF!)</f>
        <v>#REF!</v>
      </c>
      <c r="E183" s="40" t="e">
        <f>IF(#REF!="","",#REF!)</f>
        <v>#REF!</v>
      </c>
      <c r="F183" s="12"/>
      <c r="G183" s="13"/>
      <c r="H183" s="13"/>
      <c r="I183" s="12"/>
      <c r="J183" s="13"/>
      <c r="K183" s="13"/>
      <c r="L183" s="12"/>
      <c r="M183" s="13"/>
      <c r="N183" s="36"/>
      <c r="O183" s="12"/>
      <c r="P183" s="13"/>
      <c r="Q183" s="36"/>
      <c r="R183" s="12"/>
      <c r="S183" s="13"/>
      <c r="T183" s="13"/>
      <c r="U183" s="2"/>
    </row>
    <row r="184" spans="1:21" ht="12.75" outlineLevel="1" x14ac:dyDescent="0.2">
      <c r="A184" s="40" t="e">
        <f>IF(#REF!="","",#REF!)</f>
        <v>#REF!</v>
      </c>
      <c r="B184" s="40" t="e">
        <f>IF(#REF!="","",#REF!)</f>
        <v>#REF!</v>
      </c>
      <c r="C184" s="40" t="e">
        <f>IF(#REF!="","",#REF!)</f>
        <v>#REF!</v>
      </c>
      <c r="D184" s="41" t="e">
        <f>IF(#REF!="","",#REF!)</f>
        <v>#REF!</v>
      </c>
      <c r="E184" s="40" t="e">
        <f>IF(#REF!="","",#REF!)</f>
        <v>#REF!</v>
      </c>
      <c r="F184" s="12"/>
      <c r="G184" s="13"/>
      <c r="H184" s="13"/>
      <c r="I184" s="12"/>
      <c r="J184" s="13"/>
      <c r="K184" s="13"/>
      <c r="L184" s="12"/>
      <c r="M184" s="13"/>
      <c r="N184" s="36"/>
      <c r="O184" s="12"/>
      <c r="P184" s="13"/>
      <c r="Q184" s="36"/>
      <c r="R184" s="12"/>
      <c r="S184" s="13"/>
      <c r="T184" s="13"/>
      <c r="U184" s="2"/>
    </row>
    <row r="185" spans="1:21" ht="12.75" outlineLevel="1" x14ac:dyDescent="0.2">
      <c r="A185" s="40" t="e">
        <f>IF(#REF!="","",#REF!)</f>
        <v>#REF!</v>
      </c>
      <c r="B185" s="40" t="e">
        <f>IF(#REF!="","",#REF!)</f>
        <v>#REF!</v>
      </c>
      <c r="C185" s="40" t="e">
        <f>IF(#REF!="","",#REF!)</f>
        <v>#REF!</v>
      </c>
      <c r="D185" s="41" t="e">
        <f>IF(#REF!="","",#REF!)</f>
        <v>#REF!</v>
      </c>
      <c r="E185" s="40" t="e">
        <f>IF(#REF!="","",#REF!)</f>
        <v>#REF!</v>
      </c>
      <c r="F185" s="12"/>
      <c r="G185" s="13"/>
      <c r="H185" s="13"/>
      <c r="I185" s="12"/>
      <c r="J185" s="13"/>
      <c r="K185" s="13"/>
      <c r="L185" s="12"/>
      <c r="M185" s="13"/>
      <c r="N185" s="36"/>
      <c r="O185" s="12"/>
      <c r="P185" s="13"/>
      <c r="Q185" s="36"/>
      <c r="R185" s="12"/>
      <c r="S185" s="13"/>
      <c r="T185" s="13"/>
      <c r="U185" s="2"/>
    </row>
    <row r="186" spans="1:21" ht="12.75" outlineLevel="1" x14ac:dyDescent="0.2">
      <c r="A186" s="40" t="e">
        <f>IF(#REF!="","",#REF!)</f>
        <v>#REF!</v>
      </c>
      <c r="B186" s="40" t="e">
        <f>IF(#REF!="","",#REF!)</f>
        <v>#REF!</v>
      </c>
      <c r="C186" s="40" t="e">
        <f>IF(#REF!="","",#REF!)</f>
        <v>#REF!</v>
      </c>
      <c r="D186" s="41" t="e">
        <f>IF(#REF!="","",#REF!)</f>
        <v>#REF!</v>
      </c>
      <c r="E186" s="40" t="e">
        <f>IF(#REF!="","",#REF!)</f>
        <v>#REF!</v>
      </c>
      <c r="F186" s="12"/>
      <c r="G186" s="13"/>
      <c r="H186" s="13"/>
      <c r="I186" s="12"/>
      <c r="J186" s="13"/>
      <c r="K186" s="13"/>
      <c r="L186" s="12"/>
      <c r="M186" s="13"/>
      <c r="N186" s="36"/>
      <c r="O186" s="12"/>
      <c r="P186" s="13"/>
      <c r="Q186" s="36"/>
      <c r="R186" s="12"/>
      <c r="S186" s="13"/>
      <c r="T186" s="13"/>
      <c r="U186" s="2"/>
    </row>
    <row r="187" spans="1:21" ht="12.75" outlineLevel="1" x14ac:dyDescent="0.2">
      <c r="A187" s="40" t="e">
        <f>IF(#REF!="","",#REF!)</f>
        <v>#REF!</v>
      </c>
      <c r="B187" s="40" t="e">
        <f>IF(#REF!="","",#REF!)</f>
        <v>#REF!</v>
      </c>
      <c r="C187" s="40" t="e">
        <f>IF(#REF!="","",#REF!)</f>
        <v>#REF!</v>
      </c>
      <c r="D187" s="41" t="e">
        <f>IF(#REF!="","",#REF!)</f>
        <v>#REF!</v>
      </c>
      <c r="E187" s="40" t="e">
        <f>IF(#REF!="","",#REF!)</f>
        <v>#REF!</v>
      </c>
      <c r="F187" s="12"/>
      <c r="G187" s="13"/>
      <c r="H187" s="13"/>
      <c r="I187" s="12"/>
      <c r="J187" s="13"/>
      <c r="K187" s="13"/>
      <c r="L187" s="12"/>
      <c r="M187" s="13"/>
      <c r="N187" s="36"/>
      <c r="O187" s="12"/>
      <c r="P187" s="13"/>
      <c r="Q187" s="36"/>
      <c r="R187" s="12"/>
      <c r="S187" s="13"/>
      <c r="T187" s="13"/>
      <c r="U187" s="2"/>
    </row>
    <row r="188" spans="1:21" ht="12.75" outlineLevel="1" x14ac:dyDescent="0.2">
      <c r="A188" s="40" t="e">
        <f>IF(#REF!="","",#REF!)</f>
        <v>#REF!</v>
      </c>
      <c r="B188" s="40" t="e">
        <f>IF(#REF!="","",#REF!)</f>
        <v>#REF!</v>
      </c>
      <c r="C188" s="40" t="e">
        <f>IF(#REF!="","",#REF!)</f>
        <v>#REF!</v>
      </c>
      <c r="D188" s="41" t="e">
        <f>IF(#REF!="","",#REF!)</f>
        <v>#REF!</v>
      </c>
      <c r="E188" s="40" t="e">
        <f>IF(#REF!="","",#REF!)</f>
        <v>#REF!</v>
      </c>
      <c r="F188" s="12"/>
      <c r="G188" s="13"/>
      <c r="H188" s="13"/>
      <c r="I188" s="12"/>
      <c r="J188" s="13"/>
      <c r="K188" s="13"/>
      <c r="L188" s="12"/>
      <c r="M188" s="13"/>
      <c r="N188" s="36"/>
      <c r="O188" s="12"/>
      <c r="P188" s="13"/>
      <c r="Q188" s="36"/>
      <c r="R188" s="12"/>
      <c r="S188" s="13"/>
      <c r="T188" s="13"/>
      <c r="U188" s="2"/>
    </row>
    <row r="189" spans="1:21" ht="12.75" outlineLevel="1" x14ac:dyDescent="0.2">
      <c r="A189" s="40" t="e">
        <f>IF(#REF!="","",#REF!)</f>
        <v>#REF!</v>
      </c>
      <c r="B189" s="40" t="e">
        <f>IF(#REF!="","",#REF!)</f>
        <v>#REF!</v>
      </c>
      <c r="C189" s="40" t="e">
        <f>IF(#REF!="","",#REF!)</f>
        <v>#REF!</v>
      </c>
      <c r="D189" s="41" t="e">
        <f>IF(#REF!="","",#REF!)</f>
        <v>#REF!</v>
      </c>
      <c r="E189" s="40" t="e">
        <f>IF(#REF!="","",#REF!)</f>
        <v>#REF!</v>
      </c>
      <c r="F189" s="12"/>
      <c r="G189" s="13"/>
      <c r="H189" s="13"/>
      <c r="I189" s="12"/>
      <c r="J189" s="13"/>
      <c r="K189" s="13"/>
      <c r="L189" s="12"/>
      <c r="M189" s="13"/>
      <c r="N189" s="36"/>
      <c r="O189" s="12"/>
      <c r="P189" s="13"/>
      <c r="Q189" s="36"/>
      <c r="R189" s="12"/>
      <c r="S189" s="13"/>
      <c r="T189" s="13"/>
      <c r="U189" s="2"/>
    </row>
    <row r="190" spans="1:21" ht="12.75" outlineLevel="1" x14ac:dyDescent="0.2">
      <c r="A190" s="40" t="e">
        <f>IF(#REF!="","",#REF!)</f>
        <v>#REF!</v>
      </c>
      <c r="B190" s="40" t="e">
        <f>IF(#REF!="","",#REF!)</f>
        <v>#REF!</v>
      </c>
      <c r="C190" s="40" t="e">
        <f>IF(#REF!="","",#REF!)</f>
        <v>#REF!</v>
      </c>
      <c r="D190" s="41" t="e">
        <f>IF(#REF!="","",#REF!)</f>
        <v>#REF!</v>
      </c>
      <c r="E190" s="40" t="e">
        <f>IF(#REF!="","",#REF!)</f>
        <v>#REF!</v>
      </c>
      <c r="F190" s="12"/>
      <c r="G190" s="13"/>
      <c r="H190" s="13"/>
      <c r="I190" s="12"/>
      <c r="J190" s="13"/>
      <c r="K190" s="13"/>
      <c r="L190" s="12"/>
      <c r="M190" s="13"/>
      <c r="N190" s="36"/>
      <c r="O190" s="12"/>
      <c r="P190" s="13"/>
      <c r="Q190" s="36"/>
      <c r="R190" s="12"/>
      <c r="S190" s="13"/>
      <c r="T190" s="13"/>
      <c r="U190" s="2"/>
    </row>
    <row r="191" spans="1:21" ht="12.75" outlineLevel="1" x14ac:dyDescent="0.2">
      <c r="A191" s="40" t="e">
        <f>IF(#REF!="","",#REF!)</f>
        <v>#REF!</v>
      </c>
      <c r="B191" s="40" t="e">
        <f>IF(#REF!="","",#REF!)</f>
        <v>#REF!</v>
      </c>
      <c r="C191" s="40" t="e">
        <f>IF(#REF!="","",#REF!)</f>
        <v>#REF!</v>
      </c>
      <c r="D191" s="41" t="e">
        <f>IF(#REF!="","",#REF!)</f>
        <v>#REF!</v>
      </c>
      <c r="E191" s="40" t="e">
        <f>IF(#REF!="","",#REF!)</f>
        <v>#REF!</v>
      </c>
      <c r="F191" s="12"/>
      <c r="G191" s="13"/>
      <c r="H191" s="13"/>
      <c r="I191" s="12"/>
      <c r="J191" s="13"/>
      <c r="K191" s="13"/>
      <c r="L191" s="12"/>
      <c r="M191" s="13"/>
      <c r="N191" s="36"/>
      <c r="O191" s="12"/>
      <c r="P191" s="13"/>
      <c r="Q191" s="36"/>
      <c r="R191" s="12"/>
      <c r="S191" s="13"/>
      <c r="T191" s="13"/>
      <c r="U191" s="2"/>
    </row>
    <row r="192" spans="1:21" ht="12.75" outlineLevel="1" x14ac:dyDescent="0.2">
      <c r="A192" s="40" t="e">
        <f>IF(#REF!="","",#REF!)</f>
        <v>#REF!</v>
      </c>
      <c r="B192" s="40" t="e">
        <f>IF(#REF!="","",#REF!)</f>
        <v>#REF!</v>
      </c>
      <c r="C192" s="40" t="e">
        <f>IF(#REF!="","",#REF!)</f>
        <v>#REF!</v>
      </c>
      <c r="D192" s="41" t="e">
        <f>IF(#REF!="","",#REF!)</f>
        <v>#REF!</v>
      </c>
      <c r="E192" s="40" t="e">
        <f>IF(#REF!="","",#REF!)</f>
        <v>#REF!</v>
      </c>
      <c r="F192" s="12"/>
      <c r="G192" s="13"/>
      <c r="H192" s="13"/>
      <c r="I192" s="12"/>
      <c r="J192" s="13"/>
      <c r="K192" s="13"/>
      <c r="L192" s="12"/>
      <c r="M192" s="13"/>
      <c r="N192" s="36"/>
      <c r="O192" s="12"/>
      <c r="P192" s="13"/>
      <c r="Q192" s="36"/>
      <c r="R192" s="12"/>
      <c r="S192" s="13"/>
      <c r="T192" s="13"/>
      <c r="U192" s="2"/>
    </row>
    <row r="193" spans="1:21" ht="12.75" outlineLevel="1" x14ac:dyDescent="0.2">
      <c r="A193" s="40" t="e">
        <f>IF(#REF!="","",#REF!)</f>
        <v>#REF!</v>
      </c>
      <c r="B193" s="40" t="e">
        <f>IF(#REF!="","",#REF!)</f>
        <v>#REF!</v>
      </c>
      <c r="C193" s="40" t="e">
        <f>IF(#REF!="","",#REF!)</f>
        <v>#REF!</v>
      </c>
      <c r="D193" s="41" t="e">
        <f>IF(#REF!="","",#REF!)</f>
        <v>#REF!</v>
      </c>
      <c r="E193" s="40" t="e">
        <f>IF(#REF!="","",#REF!)</f>
        <v>#REF!</v>
      </c>
      <c r="F193" s="12"/>
      <c r="G193" s="13"/>
      <c r="H193" s="13"/>
      <c r="I193" s="12"/>
      <c r="J193" s="13"/>
      <c r="K193" s="13"/>
      <c r="L193" s="12"/>
      <c r="M193" s="13"/>
      <c r="N193" s="36"/>
      <c r="O193" s="12"/>
      <c r="P193" s="13"/>
      <c r="Q193" s="36"/>
      <c r="R193" s="12"/>
      <c r="S193" s="13"/>
      <c r="T193" s="13"/>
      <c r="U193" s="2"/>
    </row>
    <row r="194" spans="1:21" ht="12.75" outlineLevel="1" x14ac:dyDescent="0.2">
      <c r="A194" s="40" t="e">
        <f>IF(#REF!="","",#REF!)</f>
        <v>#REF!</v>
      </c>
      <c r="B194" s="40" t="e">
        <f>IF(#REF!="","",#REF!)</f>
        <v>#REF!</v>
      </c>
      <c r="C194" s="40" t="e">
        <f>IF(#REF!="","",#REF!)</f>
        <v>#REF!</v>
      </c>
      <c r="D194" s="41" t="e">
        <f>IF(#REF!="","",#REF!)</f>
        <v>#REF!</v>
      </c>
      <c r="E194" s="40" t="e">
        <f>IF(#REF!="","",#REF!)</f>
        <v>#REF!</v>
      </c>
      <c r="F194" s="12"/>
      <c r="G194" s="13"/>
      <c r="H194" s="13"/>
      <c r="I194" s="12"/>
      <c r="J194" s="13"/>
      <c r="K194" s="13"/>
      <c r="L194" s="12"/>
      <c r="M194" s="13"/>
      <c r="N194" s="36"/>
      <c r="O194" s="12"/>
      <c r="P194" s="13"/>
      <c r="Q194" s="36"/>
      <c r="R194" s="12"/>
      <c r="S194" s="13"/>
      <c r="T194" s="13"/>
      <c r="U194" s="2"/>
    </row>
    <row r="195" spans="1:21" ht="12.75" outlineLevel="1" x14ac:dyDescent="0.2">
      <c r="A195" s="40" t="e">
        <f>IF(#REF!="","",#REF!)</f>
        <v>#REF!</v>
      </c>
      <c r="B195" s="40" t="e">
        <f>IF(#REF!="","",#REF!)</f>
        <v>#REF!</v>
      </c>
      <c r="C195" s="40" t="e">
        <f>IF(#REF!="","",#REF!)</f>
        <v>#REF!</v>
      </c>
      <c r="D195" s="41" t="e">
        <f>IF(#REF!="","",#REF!)</f>
        <v>#REF!</v>
      </c>
      <c r="E195" s="40" t="e">
        <f>IF(#REF!="","",#REF!)</f>
        <v>#REF!</v>
      </c>
      <c r="F195" s="12"/>
      <c r="G195" s="13"/>
      <c r="H195" s="13"/>
      <c r="I195" s="12"/>
      <c r="J195" s="13"/>
      <c r="K195" s="13"/>
      <c r="L195" s="12"/>
      <c r="M195" s="13"/>
      <c r="N195" s="36"/>
      <c r="O195" s="12"/>
      <c r="P195" s="13"/>
      <c r="Q195" s="36"/>
      <c r="R195" s="12"/>
      <c r="S195" s="13"/>
      <c r="T195" s="13"/>
      <c r="U195" s="2"/>
    </row>
    <row r="196" spans="1:21" ht="12.75" outlineLevel="1" x14ac:dyDescent="0.2">
      <c r="A196" s="40" t="e">
        <f>IF(#REF!="","",#REF!)</f>
        <v>#REF!</v>
      </c>
      <c r="B196" s="40" t="e">
        <f>IF(#REF!="","",#REF!)</f>
        <v>#REF!</v>
      </c>
      <c r="C196" s="40" t="e">
        <f>IF(#REF!="","",#REF!)</f>
        <v>#REF!</v>
      </c>
      <c r="D196" s="41" t="e">
        <f>IF(#REF!="","",#REF!)</f>
        <v>#REF!</v>
      </c>
      <c r="E196" s="40" t="e">
        <f>IF(#REF!="","",#REF!)</f>
        <v>#REF!</v>
      </c>
      <c r="F196" s="12"/>
      <c r="G196" s="13"/>
      <c r="H196" s="13"/>
      <c r="I196" s="12"/>
      <c r="J196" s="13"/>
      <c r="K196" s="13"/>
      <c r="L196" s="12"/>
      <c r="M196" s="13"/>
      <c r="N196" s="36"/>
      <c r="O196" s="12"/>
      <c r="P196" s="13"/>
      <c r="Q196" s="36"/>
      <c r="R196" s="12"/>
      <c r="S196" s="13"/>
      <c r="T196" s="13"/>
      <c r="U196" s="2"/>
    </row>
    <row r="197" spans="1:21" ht="12.75" outlineLevel="1" x14ac:dyDescent="0.2">
      <c r="A197" s="40" t="e">
        <f>IF(#REF!="","",#REF!)</f>
        <v>#REF!</v>
      </c>
      <c r="B197" s="40" t="e">
        <f>IF(#REF!="","",#REF!)</f>
        <v>#REF!</v>
      </c>
      <c r="C197" s="40" t="e">
        <f>IF(#REF!="","",#REF!)</f>
        <v>#REF!</v>
      </c>
      <c r="D197" s="41" t="e">
        <f>IF(#REF!="","",#REF!)</f>
        <v>#REF!</v>
      </c>
      <c r="E197" s="40" t="e">
        <f>IF(#REF!="","",#REF!)</f>
        <v>#REF!</v>
      </c>
      <c r="F197" s="12"/>
      <c r="G197" s="13"/>
      <c r="H197" s="13"/>
      <c r="I197" s="12"/>
      <c r="J197" s="13"/>
      <c r="K197" s="13"/>
      <c r="L197" s="12"/>
      <c r="M197" s="13"/>
      <c r="N197" s="36"/>
      <c r="O197" s="12"/>
      <c r="P197" s="13"/>
      <c r="Q197" s="36"/>
      <c r="R197" s="12"/>
      <c r="S197" s="13"/>
      <c r="T197" s="13"/>
      <c r="U197" s="2"/>
    </row>
    <row r="198" spans="1:21" ht="12.75" outlineLevel="1" x14ac:dyDescent="0.2">
      <c r="A198" s="40" t="e">
        <f>IF(#REF!="","",#REF!)</f>
        <v>#REF!</v>
      </c>
      <c r="B198" s="40" t="e">
        <f>IF(#REF!="","",#REF!)</f>
        <v>#REF!</v>
      </c>
      <c r="C198" s="40" t="e">
        <f>IF(#REF!="","",#REF!)</f>
        <v>#REF!</v>
      </c>
      <c r="D198" s="41" t="e">
        <f>IF(#REF!="","",#REF!)</f>
        <v>#REF!</v>
      </c>
      <c r="E198" s="40" t="e">
        <f>IF(#REF!="","",#REF!)</f>
        <v>#REF!</v>
      </c>
      <c r="F198" s="12"/>
      <c r="G198" s="13"/>
      <c r="H198" s="13"/>
      <c r="I198" s="12"/>
      <c r="J198" s="13"/>
      <c r="K198" s="13"/>
      <c r="L198" s="12"/>
      <c r="M198" s="13"/>
      <c r="N198" s="36"/>
      <c r="O198" s="12"/>
      <c r="P198" s="13"/>
      <c r="Q198" s="36"/>
      <c r="R198" s="12"/>
      <c r="S198" s="13"/>
      <c r="T198" s="13"/>
      <c r="U198" s="2"/>
    </row>
    <row r="199" spans="1:21" ht="12.75" outlineLevel="1" x14ac:dyDescent="0.2">
      <c r="A199" s="40" t="e">
        <f>IF(#REF!="","",#REF!)</f>
        <v>#REF!</v>
      </c>
      <c r="B199" s="40" t="e">
        <f>IF(#REF!="","",#REF!)</f>
        <v>#REF!</v>
      </c>
      <c r="C199" s="40" t="e">
        <f>IF(#REF!="","",#REF!)</f>
        <v>#REF!</v>
      </c>
      <c r="D199" s="41" t="e">
        <f>IF(#REF!="","",#REF!)</f>
        <v>#REF!</v>
      </c>
      <c r="E199" s="40" t="e">
        <f>IF(#REF!="","",#REF!)</f>
        <v>#REF!</v>
      </c>
      <c r="F199" s="12"/>
      <c r="G199" s="13"/>
      <c r="H199" s="13"/>
      <c r="I199" s="12"/>
      <c r="J199" s="13"/>
      <c r="K199" s="13"/>
      <c r="L199" s="12"/>
      <c r="M199" s="13"/>
      <c r="N199" s="36"/>
      <c r="O199" s="12"/>
      <c r="P199" s="13"/>
      <c r="Q199" s="36"/>
      <c r="R199" s="12"/>
      <c r="S199" s="13"/>
      <c r="T199" s="13"/>
      <c r="U199" s="2"/>
    </row>
    <row r="200" spans="1:21" ht="12.75" outlineLevel="1" x14ac:dyDescent="0.2">
      <c r="A200" s="40" t="e">
        <f>IF(#REF!="","",#REF!)</f>
        <v>#REF!</v>
      </c>
      <c r="B200" s="40" t="e">
        <f>IF(#REF!="","",#REF!)</f>
        <v>#REF!</v>
      </c>
      <c r="C200" s="40" t="e">
        <f>IF(#REF!="","",#REF!)</f>
        <v>#REF!</v>
      </c>
      <c r="D200" s="41" t="e">
        <f>IF(#REF!="","",#REF!)</f>
        <v>#REF!</v>
      </c>
      <c r="E200" s="40" t="e">
        <f>IF(#REF!="","",#REF!)</f>
        <v>#REF!</v>
      </c>
      <c r="F200" s="12"/>
      <c r="G200" s="13"/>
      <c r="H200" s="13"/>
      <c r="I200" s="12"/>
      <c r="J200" s="13"/>
      <c r="K200" s="13"/>
      <c r="L200" s="12"/>
      <c r="M200" s="13"/>
      <c r="N200" s="36"/>
      <c r="O200" s="12"/>
      <c r="P200" s="13"/>
      <c r="Q200" s="36"/>
      <c r="R200" s="12"/>
      <c r="S200" s="13"/>
      <c r="T200" s="13"/>
      <c r="U200" s="2"/>
    </row>
    <row r="201" spans="1:21" ht="12.75" outlineLevel="1" x14ac:dyDescent="0.2">
      <c r="A201" s="40" t="e">
        <f>IF(#REF!="","",#REF!)</f>
        <v>#REF!</v>
      </c>
      <c r="B201" s="40" t="e">
        <f>IF(#REF!="","",#REF!)</f>
        <v>#REF!</v>
      </c>
      <c r="C201" s="40" t="e">
        <f>IF(#REF!="","",#REF!)</f>
        <v>#REF!</v>
      </c>
      <c r="D201" s="41" t="e">
        <f>IF(#REF!="","",#REF!)</f>
        <v>#REF!</v>
      </c>
      <c r="E201" s="40" t="e">
        <f>IF(#REF!="","",#REF!)</f>
        <v>#REF!</v>
      </c>
      <c r="F201" s="12"/>
      <c r="G201" s="13"/>
      <c r="H201" s="13"/>
      <c r="I201" s="12"/>
      <c r="J201" s="13"/>
      <c r="K201" s="13"/>
      <c r="L201" s="12"/>
      <c r="M201" s="13"/>
      <c r="N201" s="36"/>
      <c r="O201" s="12"/>
      <c r="P201" s="13"/>
      <c r="Q201" s="36"/>
      <c r="R201" s="12"/>
      <c r="S201" s="13"/>
      <c r="T201" s="13"/>
      <c r="U201" s="2"/>
    </row>
    <row r="202" spans="1:21" ht="12.75" outlineLevel="1" x14ac:dyDescent="0.2">
      <c r="A202" s="40" t="e">
        <f>IF(#REF!="","",#REF!)</f>
        <v>#REF!</v>
      </c>
      <c r="B202" s="40" t="e">
        <f>IF(#REF!="","",#REF!)</f>
        <v>#REF!</v>
      </c>
      <c r="C202" s="40" t="e">
        <f>IF(#REF!="","",#REF!)</f>
        <v>#REF!</v>
      </c>
      <c r="D202" s="41" t="e">
        <f>IF(#REF!="","",#REF!)</f>
        <v>#REF!</v>
      </c>
      <c r="E202" s="40" t="e">
        <f>IF(#REF!="","",#REF!)</f>
        <v>#REF!</v>
      </c>
      <c r="F202" s="12"/>
      <c r="G202" s="13"/>
      <c r="H202" s="13"/>
      <c r="I202" s="12"/>
      <c r="J202" s="13"/>
      <c r="K202" s="13"/>
      <c r="L202" s="12"/>
      <c r="M202" s="13"/>
      <c r="N202" s="36"/>
      <c r="O202" s="12"/>
      <c r="P202" s="13"/>
      <c r="Q202" s="36"/>
      <c r="R202" s="12"/>
      <c r="S202" s="13"/>
      <c r="T202" s="13"/>
      <c r="U202" s="2"/>
    </row>
    <row r="203" spans="1:21" ht="12.75" outlineLevel="1" x14ac:dyDescent="0.2">
      <c r="A203" s="40" t="e">
        <f>IF(#REF!="","",#REF!)</f>
        <v>#REF!</v>
      </c>
      <c r="B203" s="40" t="e">
        <f>IF(#REF!="","",#REF!)</f>
        <v>#REF!</v>
      </c>
      <c r="C203" s="40" t="e">
        <f>IF(#REF!="","",#REF!)</f>
        <v>#REF!</v>
      </c>
      <c r="D203" s="41" t="e">
        <f>IF(#REF!="","",#REF!)</f>
        <v>#REF!</v>
      </c>
      <c r="E203" s="40" t="e">
        <f>IF(#REF!="","",#REF!)</f>
        <v>#REF!</v>
      </c>
      <c r="F203" s="12"/>
      <c r="G203" s="13"/>
      <c r="H203" s="13"/>
      <c r="I203" s="12"/>
      <c r="J203" s="13"/>
      <c r="K203" s="13"/>
      <c r="L203" s="12"/>
      <c r="M203" s="13"/>
      <c r="N203" s="36"/>
      <c r="O203" s="12"/>
      <c r="P203" s="13"/>
      <c r="Q203" s="36"/>
      <c r="R203" s="12"/>
      <c r="S203" s="13"/>
      <c r="T203" s="13"/>
      <c r="U203" s="2"/>
    </row>
    <row r="204" spans="1:21" ht="12.75" outlineLevel="1" x14ac:dyDescent="0.2">
      <c r="A204" s="40" t="e">
        <f>IF(#REF!="","",#REF!)</f>
        <v>#REF!</v>
      </c>
      <c r="B204" s="40" t="e">
        <f>IF(#REF!="","",#REF!)</f>
        <v>#REF!</v>
      </c>
      <c r="C204" s="40" t="e">
        <f>IF(#REF!="","",#REF!)</f>
        <v>#REF!</v>
      </c>
      <c r="D204" s="41" t="e">
        <f>IF(#REF!="","",#REF!)</f>
        <v>#REF!</v>
      </c>
      <c r="E204" s="40" t="e">
        <f>IF(#REF!="","",#REF!)</f>
        <v>#REF!</v>
      </c>
      <c r="F204" s="12"/>
      <c r="G204" s="13"/>
      <c r="H204" s="13"/>
      <c r="I204" s="12"/>
      <c r="J204" s="13"/>
      <c r="K204" s="13"/>
      <c r="L204" s="12"/>
      <c r="M204" s="13"/>
      <c r="N204" s="36"/>
      <c r="O204" s="12"/>
      <c r="P204" s="13"/>
      <c r="Q204" s="36"/>
      <c r="R204" s="12"/>
      <c r="S204" s="13"/>
      <c r="T204" s="13"/>
      <c r="U204" s="2"/>
    </row>
    <row r="205" spans="1:21" ht="12.75" outlineLevel="1" x14ac:dyDescent="0.2">
      <c r="A205" s="40" t="e">
        <f>IF(#REF!="","",#REF!)</f>
        <v>#REF!</v>
      </c>
      <c r="B205" s="40" t="e">
        <f>IF(#REF!="","",#REF!)</f>
        <v>#REF!</v>
      </c>
      <c r="C205" s="40" t="e">
        <f>IF(#REF!="","",#REF!)</f>
        <v>#REF!</v>
      </c>
      <c r="D205" s="41" t="e">
        <f>IF(#REF!="","",#REF!)</f>
        <v>#REF!</v>
      </c>
      <c r="E205" s="40" t="e">
        <f>IF(#REF!="","",#REF!)</f>
        <v>#REF!</v>
      </c>
      <c r="F205" s="12"/>
      <c r="G205" s="13"/>
      <c r="H205" s="13"/>
      <c r="I205" s="12"/>
      <c r="J205" s="13"/>
      <c r="K205" s="13"/>
      <c r="L205" s="12"/>
      <c r="M205" s="13"/>
      <c r="N205" s="36"/>
      <c r="O205" s="12"/>
      <c r="P205" s="13"/>
      <c r="Q205" s="36"/>
      <c r="R205" s="12"/>
      <c r="S205" s="13"/>
      <c r="T205" s="13"/>
      <c r="U205" s="2"/>
    </row>
    <row r="206" spans="1:21" ht="12.75" outlineLevel="1" x14ac:dyDescent="0.2">
      <c r="A206" s="40" t="e">
        <f>IF(#REF!="","",#REF!)</f>
        <v>#REF!</v>
      </c>
      <c r="B206" s="40" t="e">
        <f>IF(#REF!="","",#REF!)</f>
        <v>#REF!</v>
      </c>
      <c r="C206" s="40" t="e">
        <f>IF(#REF!="","",#REF!)</f>
        <v>#REF!</v>
      </c>
      <c r="D206" s="41" t="e">
        <f>IF(#REF!="","",#REF!)</f>
        <v>#REF!</v>
      </c>
      <c r="E206" s="40" t="e">
        <f>IF(#REF!="","",#REF!)</f>
        <v>#REF!</v>
      </c>
      <c r="F206" s="12"/>
      <c r="G206" s="13"/>
      <c r="H206" s="13"/>
      <c r="I206" s="12"/>
      <c r="J206" s="13"/>
      <c r="K206" s="13"/>
      <c r="L206" s="12"/>
      <c r="M206" s="13"/>
      <c r="N206" s="36"/>
      <c r="O206" s="12"/>
      <c r="P206" s="13"/>
      <c r="Q206" s="36"/>
      <c r="R206" s="12"/>
      <c r="S206" s="13"/>
      <c r="T206" s="13"/>
      <c r="U206" s="2"/>
    </row>
    <row r="207" spans="1:21" ht="12.75" outlineLevel="1" x14ac:dyDescent="0.2">
      <c r="A207" s="40" t="e">
        <f>IF(#REF!="","",#REF!)</f>
        <v>#REF!</v>
      </c>
      <c r="B207" s="40" t="e">
        <f>IF(#REF!="","",#REF!)</f>
        <v>#REF!</v>
      </c>
      <c r="C207" s="40" t="e">
        <f>IF(#REF!="","",#REF!)</f>
        <v>#REF!</v>
      </c>
      <c r="D207" s="41" t="e">
        <f>IF(#REF!="","",#REF!)</f>
        <v>#REF!</v>
      </c>
      <c r="E207" s="40" t="e">
        <f>IF(#REF!="","",#REF!)</f>
        <v>#REF!</v>
      </c>
      <c r="F207" s="12"/>
      <c r="G207" s="13"/>
      <c r="H207" s="13"/>
      <c r="I207" s="12"/>
      <c r="J207" s="13"/>
      <c r="K207" s="13"/>
      <c r="L207" s="12"/>
      <c r="M207" s="13"/>
      <c r="N207" s="36"/>
      <c r="O207" s="12"/>
      <c r="P207" s="13"/>
      <c r="Q207" s="36"/>
      <c r="R207" s="12"/>
      <c r="S207" s="13"/>
      <c r="T207" s="13"/>
      <c r="U207" s="2"/>
    </row>
    <row r="208" spans="1:21" ht="12.75" outlineLevel="1" x14ac:dyDescent="0.2">
      <c r="A208" s="40" t="e">
        <f>IF(#REF!="","",#REF!)</f>
        <v>#REF!</v>
      </c>
      <c r="B208" s="40" t="e">
        <f>IF(#REF!="","",#REF!)</f>
        <v>#REF!</v>
      </c>
      <c r="C208" s="40" t="e">
        <f>IF(#REF!="","",#REF!)</f>
        <v>#REF!</v>
      </c>
      <c r="D208" s="41" t="e">
        <f>IF(#REF!="","",#REF!)</f>
        <v>#REF!</v>
      </c>
      <c r="E208" s="40" t="e">
        <f>IF(#REF!="","",#REF!)</f>
        <v>#REF!</v>
      </c>
      <c r="F208" s="12"/>
      <c r="G208" s="13"/>
      <c r="H208" s="13"/>
      <c r="I208" s="12"/>
      <c r="J208" s="13"/>
      <c r="K208" s="13"/>
      <c r="L208" s="12"/>
      <c r="M208" s="13"/>
      <c r="N208" s="36"/>
      <c r="O208" s="12"/>
      <c r="P208" s="13"/>
      <c r="Q208" s="36"/>
      <c r="R208" s="12"/>
      <c r="S208" s="13"/>
      <c r="T208" s="13"/>
      <c r="U208" s="2"/>
    </row>
    <row r="209" spans="1:21" ht="12.75" outlineLevel="1" x14ac:dyDescent="0.2">
      <c r="A209" s="40" t="e">
        <f>IF(#REF!="","",#REF!)</f>
        <v>#REF!</v>
      </c>
      <c r="B209" s="40" t="e">
        <f>IF(#REF!="","",#REF!)</f>
        <v>#REF!</v>
      </c>
      <c r="C209" s="40" t="e">
        <f>IF(#REF!="","",#REF!)</f>
        <v>#REF!</v>
      </c>
      <c r="D209" s="41" t="e">
        <f>IF(#REF!="","",#REF!)</f>
        <v>#REF!</v>
      </c>
      <c r="E209" s="40" t="e">
        <f>IF(#REF!="","",#REF!)</f>
        <v>#REF!</v>
      </c>
      <c r="F209" s="12"/>
      <c r="G209" s="13"/>
      <c r="H209" s="13"/>
      <c r="I209" s="12"/>
      <c r="J209" s="13"/>
      <c r="K209" s="13"/>
      <c r="L209" s="12"/>
      <c r="M209" s="13"/>
      <c r="N209" s="36"/>
      <c r="O209" s="12"/>
      <c r="P209" s="13"/>
      <c r="Q209" s="36"/>
      <c r="R209" s="12"/>
      <c r="S209" s="13"/>
      <c r="T209" s="13"/>
      <c r="U209" s="2"/>
    </row>
    <row r="210" spans="1:21" ht="12.75" outlineLevel="1" x14ac:dyDescent="0.2">
      <c r="A210" s="40" t="e">
        <f>IF(#REF!="","",#REF!)</f>
        <v>#REF!</v>
      </c>
      <c r="B210" s="40" t="e">
        <f>IF(#REF!="","",#REF!)</f>
        <v>#REF!</v>
      </c>
      <c r="C210" s="40" t="e">
        <f>IF(#REF!="","",#REF!)</f>
        <v>#REF!</v>
      </c>
      <c r="D210" s="41" t="e">
        <f>IF(#REF!="","",#REF!)</f>
        <v>#REF!</v>
      </c>
      <c r="E210" s="40" t="e">
        <f>IF(#REF!="","",#REF!)</f>
        <v>#REF!</v>
      </c>
      <c r="F210" s="12"/>
      <c r="G210" s="13"/>
      <c r="H210" s="13"/>
      <c r="I210" s="12"/>
      <c r="J210" s="13"/>
      <c r="K210" s="13"/>
      <c r="L210" s="12"/>
      <c r="M210" s="13"/>
      <c r="N210" s="36"/>
      <c r="O210" s="12"/>
      <c r="P210" s="13"/>
      <c r="Q210" s="36"/>
      <c r="R210" s="12"/>
      <c r="S210" s="13"/>
      <c r="T210" s="13"/>
      <c r="U210" s="2"/>
    </row>
    <row r="211" spans="1:21" ht="12.75" outlineLevel="1" x14ac:dyDescent="0.2">
      <c r="A211" s="40" t="e">
        <f>IF(#REF!="","",#REF!)</f>
        <v>#REF!</v>
      </c>
      <c r="B211" s="40" t="e">
        <f>IF(#REF!="","",#REF!)</f>
        <v>#REF!</v>
      </c>
      <c r="C211" s="40" t="e">
        <f>IF(#REF!="","",#REF!)</f>
        <v>#REF!</v>
      </c>
      <c r="D211" s="41" t="e">
        <f>IF(#REF!="","",#REF!)</f>
        <v>#REF!</v>
      </c>
      <c r="E211" s="40" t="e">
        <f>IF(#REF!="","",#REF!)</f>
        <v>#REF!</v>
      </c>
      <c r="F211" s="12"/>
      <c r="G211" s="13"/>
      <c r="H211" s="13"/>
      <c r="I211" s="12"/>
      <c r="J211" s="13"/>
      <c r="K211" s="13"/>
      <c r="L211" s="12"/>
      <c r="M211" s="13"/>
      <c r="N211" s="36"/>
      <c r="O211" s="12"/>
      <c r="P211" s="13"/>
      <c r="Q211" s="36"/>
      <c r="R211" s="12"/>
      <c r="S211" s="13"/>
      <c r="T211" s="13"/>
      <c r="U211" s="2"/>
    </row>
    <row r="212" spans="1:21" ht="12.75" outlineLevel="1" x14ac:dyDescent="0.2">
      <c r="A212" s="40" t="e">
        <f>IF(#REF!="","",#REF!)</f>
        <v>#REF!</v>
      </c>
      <c r="B212" s="40" t="e">
        <f>IF(#REF!="","",#REF!)</f>
        <v>#REF!</v>
      </c>
      <c r="C212" s="40" t="e">
        <f>IF(#REF!="","",#REF!)</f>
        <v>#REF!</v>
      </c>
      <c r="D212" s="41" t="e">
        <f>IF(#REF!="","",#REF!)</f>
        <v>#REF!</v>
      </c>
      <c r="E212" s="40" t="e">
        <f>IF(#REF!="","",#REF!)</f>
        <v>#REF!</v>
      </c>
      <c r="F212" s="12"/>
      <c r="G212" s="13"/>
      <c r="H212" s="13"/>
      <c r="I212" s="12"/>
      <c r="J212" s="13"/>
      <c r="K212" s="13"/>
      <c r="L212" s="12"/>
      <c r="M212" s="13"/>
      <c r="N212" s="36"/>
      <c r="O212" s="12"/>
      <c r="P212" s="13"/>
      <c r="Q212" s="36"/>
      <c r="R212" s="12"/>
      <c r="S212" s="13"/>
      <c r="T212" s="13"/>
      <c r="U212" s="2"/>
    </row>
    <row r="213" spans="1:21" ht="12.75" outlineLevel="1" x14ac:dyDescent="0.2">
      <c r="A213" s="40" t="e">
        <f>IF(#REF!="","",#REF!)</f>
        <v>#REF!</v>
      </c>
      <c r="B213" s="40" t="e">
        <f>IF(#REF!="","",#REF!)</f>
        <v>#REF!</v>
      </c>
      <c r="C213" s="40" t="e">
        <f>IF(#REF!="","",#REF!)</f>
        <v>#REF!</v>
      </c>
      <c r="D213" s="41" t="e">
        <f>IF(#REF!="","",#REF!)</f>
        <v>#REF!</v>
      </c>
      <c r="E213" s="40" t="e">
        <f>IF(#REF!="","",#REF!)</f>
        <v>#REF!</v>
      </c>
      <c r="F213" s="12"/>
      <c r="G213" s="13"/>
      <c r="H213" s="13"/>
      <c r="I213" s="12"/>
      <c r="J213" s="13"/>
      <c r="K213" s="13"/>
      <c r="L213" s="12"/>
      <c r="M213" s="13"/>
      <c r="N213" s="36"/>
      <c r="O213" s="12"/>
      <c r="P213" s="13"/>
      <c r="Q213" s="36"/>
      <c r="R213" s="12"/>
      <c r="S213" s="13"/>
      <c r="T213" s="13"/>
      <c r="U213" s="2"/>
    </row>
    <row r="214" spans="1:21" ht="12.75" outlineLevel="1" x14ac:dyDescent="0.2">
      <c r="A214" s="40" t="e">
        <f>IF(#REF!="","",#REF!)</f>
        <v>#REF!</v>
      </c>
      <c r="B214" s="40" t="e">
        <f>IF(#REF!="","",#REF!)</f>
        <v>#REF!</v>
      </c>
      <c r="C214" s="40" t="e">
        <f>IF(#REF!="","",#REF!)</f>
        <v>#REF!</v>
      </c>
      <c r="D214" s="41" t="e">
        <f>IF(#REF!="","",#REF!)</f>
        <v>#REF!</v>
      </c>
      <c r="E214" s="40" t="e">
        <f>IF(#REF!="","",#REF!)</f>
        <v>#REF!</v>
      </c>
      <c r="F214" s="12"/>
      <c r="G214" s="13"/>
      <c r="H214" s="13"/>
      <c r="I214" s="12"/>
      <c r="J214" s="13"/>
      <c r="K214" s="13"/>
      <c r="L214" s="12"/>
      <c r="M214" s="13"/>
      <c r="N214" s="36"/>
      <c r="O214" s="12"/>
      <c r="P214" s="13"/>
      <c r="Q214" s="36"/>
      <c r="R214" s="12"/>
      <c r="S214" s="13"/>
      <c r="T214" s="13"/>
      <c r="U214" s="2"/>
    </row>
    <row r="215" spans="1:21" ht="12.75" outlineLevel="1" x14ac:dyDescent="0.2">
      <c r="A215" s="40" t="e">
        <f>IF(#REF!="","",#REF!)</f>
        <v>#REF!</v>
      </c>
      <c r="B215" s="40" t="e">
        <f>IF(#REF!="","",#REF!)</f>
        <v>#REF!</v>
      </c>
      <c r="C215" s="40" t="e">
        <f>IF(#REF!="","",#REF!)</f>
        <v>#REF!</v>
      </c>
      <c r="D215" s="41" t="e">
        <f>IF(#REF!="","",#REF!)</f>
        <v>#REF!</v>
      </c>
      <c r="E215" s="40" t="e">
        <f>IF(#REF!="","",#REF!)</f>
        <v>#REF!</v>
      </c>
      <c r="F215" s="12"/>
      <c r="G215" s="13"/>
      <c r="H215" s="13"/>
      <c r="I215" s="12"/>
      <c r="J215" s="13"/>
      <c r="K215" s="13"/>
      <c r="L215" s="12"/>
      <c r="M215" s="13"/>
      <c r="N215" s="36"/>
      <c r="O215" s="12"/>
      <c r="P215" s="13"/>
      <c r="Q215" s="36"/>
      <c r="R215" s="12"/>
      <c r="S215" s="13"/>
      <c r="T215" s="13"/>
      <c r="U215" s="2"/>
    </row>
    <row r="216" spans="1:21" ht="12.75" customHeight="1" x14ac:dyDescent="0.2">
      <c r="A216" s="2"/>
      <c r="B216" s="2"/>
      <c r="C216" s="2"/>
      <c r="D216" s="2"/>
      <c r="E216" s="2"/>
      <c r="F216" s="2"/>
      <c r="G216" s="2"/>
      <c r="H216" s="2"/>
      <c r="I216" s="2"/>
      <c r="J216" s="2"/>
      <c r="K216" s="2"/>
      <c r="L216" s="2"/>
      <c r="M216" s="2"/>
      <c r="N216" s="2"/>
      <c r="O216" s="2"/>
      <c r="P216" s="2"/>
      <c r="Q216" s="2"/>
      <c r="R216" s="2"/>
      <c r="S216" s="2"/>
      <c r="T216" s="2"/>
    </row>
    <row r="217" spans="1:21" ht="12.75" customHeight="1" x14ac:dyDescent="0.2">
      <c r="A217" s="2"/>
      <c r="B217" s="2"/>
      <c r="C217" s="2"/>
      <c r="D217" s="2"/>
      <c r="E217" s="2"/>
      <c r="F217" s="2"/>
      <c r="G217" s="2"/>
      <c r="H217" s="2"/>
      <c r="I217" s="2"/>
      <c r="J217" s="2"/>
      <c r="K217" s="2"/>
      <c r="L217" s="2"/>
      <c r="M217" s="2"/>
      <c r="N217" s="2"/>
      <c r="O217" s="2"/>
      <c r="P217" s="2"/>
      <c r="Q217" s="2"/>
      <c r="R217" s="2"/>
      <c r="S217" s="2"/>
      <c r="T217" s="2"/>
    </row>
    <row r="218" spans="1:21" ht="18.75" x14ac:dyDescent="0.3">
      <c r="A218" s="337" t="s">
        <v>62</v>
      </c>
      <c r="B218" s="338"/>
      <c r="C218" s="338"/>
      <c r="D218" s="338"/>
      <c r="E218" s="338"/>
      <c r="F218" s="338"/>
      <c r="G218" s="338"/>
      <c r="H218" s="338"/>
      <c r="I218" s="33"/>
      <c r="J218" s="33"/>
      <c r="K218" s="2"/>
      <c r="L218" s="33"/>
      <c r="M218" s="33"/>
      <c r="N218" s="2"/>
      <c r="O218" s="33"/>
      <c r="P218" s="33"/>
      <c r="Q218" s="2"/>
      <c r="R218" s="33"/>
      <c r="S218" s="33"/>
      <c r="T218" s="2"/>
    </row>
    <row r="219" spans="1:21" ht="12.75" customHeight="1" x14ac:dyDescent="0.2">
      <c r="A219" s="17" t="s">
        <v>63</v>
      </c>
      <c r="B219" s="18">
        <f>SUM(B220:B222)</f>
        <v>0</v>
      </c>
      <c r="C219" s="2"/>
      <c r="D219" s="2"/>
      <c r="E219" s="2"/>
      <c r="F219" s="2"/>
      <c r="G219" s="2"/>
      <c r="H219" s="2"/>
      <c r="I219" s="2"/>
      <c r="J219" s="2"/>
      <c r="K219" s="2"/>
      <c r="L219" s="2"/>
      <c r="M219" s="2"/>
      <c r="N219" s="2"/>
      <c r="O219" s="2"/>
      <c r="P219" s="2"/>
      <c r="Q219" s="2"/>
      <c r="R219" s="2"/>
      <c r="S219" s="2"/>
      <c r="T219" s="2"/>
    </row>
    <row r="220" spans="1:21" ht="12.75" customHeight="1" x14ac:dyDescent="0.2">
      <c r="A220" s="17" t="s">
        <v>64</v>
      </c>
      <c r="B220" s="18">
        <f>COUNTIF(F16:F215,"Pass")</f>
        <v>0</v>
      </c>
      <c r="C220" s="2"/>
      <c r="D220" s="2"/>
      <c r="E220" s="2"/>
      <c r="F220" s="2"/>
      <c r="G220" s="2"/>
      <c r="H220" s="2"/>
      <c r="I220" s="2"/>
      <c r="J220" s="2"/>
      <c r="K220" s="2"/>
      <c r="L220" s="2"/>
      <c r="M220" s="2"/>
      <c r="N220" s="2"/>
      <c r="O220" s="2"/>
      <c r="P220" s="2"/>
      <c r="Q220" s="2"/>
      <c r="R220" s="2"/>
      <c r="S220" s="2"/>
      <c r="T220" s="2"/>
    </row>
    <row r="221" spans="1:21" ht="12.75" customHeight="1" x14ac:dyDescent="0.2">
      <c r="A221" s="17" t="s">
        <v>65</v>
      </c>
      <c r="B221" s="18">
        <f>COUNTIF(F16:F215,"Fail")</f>
        <v>0</v>
      </c>
      <c r="C221" s="2"/>
      <c r="D221" s="2"/>
      <c r="E221" s="2"/>
      <c r="F221" s="2"/>
      <c r="G221" s="2"/>
      <c r="H221" s="2"/>
      <c r="I221" s="2"/>
      <c r="J221" s="2"/>
      <c r="K221" s="2"/>
      <c r="L221" s="2"/>
      <c r="M221" s="2"/>
      <c r="N221" s="2"/>
      <c r="O221" s="2"/>
      <c r="P221" s="2"/>
      <c r="Q221" s="2"/>
      <c r="R221" s="2"/>
      <c r="S221" s="2"/>
      <c r="T221" s="2"/>
    </row>
    <row r="222" spans="1:21" ht="12.75" customHeight="1" x14ac:dyDescent="0.2">
      <c r="A222" s="19" t="s">
        <v>66</v>
      </c>
      <c r="B222" s="20">
        <f>COUNTIF(F16:F215,"Not Executed")</f>
        <v>0</v>
      </c>
      <c r="C222" s="2"/>
      <c r="D222" s="2"/>
      <c r="E222" s="2"/>
      <c r="F222" s="2"/>
      <c r="G222" s="2"/>
      <c r="H222" s="2"/>
      <c r="I222" s="2"/>
      <c r="J222" s="2"/>
      <c r="K222" s="2"/>
      <c r="L222" s="2"/>
      <c r="M222" s="2"/>
      <c r="N222" s="2"/>
      <c r="O222" s="2"/>
      <c r="P222" s="2"/>
      <c r="Q222" s="2"/>
      <c r="R222" s="2"/>
      <c r="S222" s="2"/>
      <c r="T222" s="2"/>
    </row>
    <row r="223" spans="1:21" ht="12.75" customHeight="1" x14ac:dyDescent="0.2">
      <c r="A223" s="21"/>
      <c r="B223" s="21"/>
      <c r="C223" s="2"/>
      <c r="D223" s="2"/>
      <c r="E223" s="2"/>
      <c r="F223" s="2"/>
      <c r="G223" s="2"/>
      <c r="H223" s="2"/>
      <c r="I223" s="2"/>
      <c r="J223" s="2"/>
      <c r="K223" s="2"/>
      <c r="L223" s="2"/>
      <c r="M223" s="2"/>
      <c r="N223" s="2"/>
      <c r="O223" s="2"/>
      <c r="P223" s="2"/>
      <c r="Q223" s="2"/>
      <c r="R223" s="2"/>
      <c r="S223" s="2"/>
      <c r="T223" s="2"/>
    </row>
    <row r="224" spans="1:21" ht="12.75" x14ac:dyDescent="0.2">
      <c r="A224" s="17" t="s">
        <v>60</v>
      </c>
      <c r="B224" s="17" t="s">
        <v>67</v>
      </c>
      <c r="C224" s="2"/>
      <c r="D224" s="2"/>
      <c r="E224" s="2"/>
      <c r="F224" s="2"/>
      <c r="G224" s="22"/>
      <c r="H224" s="22"/>
      <c r="I224" s="2"/>
      <c r="J224" s="22"/>
      <c r="K224" s="22"/>
      <c r="L224" s="2"/>
      <c r="M224" s="22"/>
      <c r="N224" s="22"/>
      <c r="O224" s="2"/>
      <c r="P224" s="22"/>
      <c r="Q224" s="22"/>
      <c r="R224" s="2"/>
      <c r="S224" s="22"/>
      <c r="T224" s="22"/>
    </row>
    <row r="225" spans="1:20" ht="12.75" customHeight="1" x14ac:dyDescent="0.2">
      <c r="A225" s="17" t="s">
        <v>68</v>
      </c>
      <c r="B225" s="23">
        <f>COUNTIF(G16:G215,"Major")</f>
        <v>0</v>
      </c>
      <c r="C225" s="2"/>
      <c r="D225" s="2"/>
      <c r="E225" s="2"/>
      <c r="F225" s="2"/>
      <c r="G225" s="2"/>
      <c r="H225" s="2"/>
      <c r="I225" s="2"/>
      <c r="J225" s="2"/>
      <c r="K225" s="2"/>
      <c r="L225" s="2"/>
      <c r="M225" s="2"/>
      <c r="N225" s="2"/>
      <c r="O225" s="2"/>
      <c r="P225" s="2"/>
      <c r="Q225" s="2"/>
      <c r="R225" s="2"/>
      <c r="S225" s="2"/>
      <c r="T225" s="2"/>
    </row>
    <row r="226" spans="1:20" ht="12.75" customHeight="1" x14ac:dyDescent="0.2">
      <c r="A226" s="17" t="s">
        <v>69</v>
      </c>
      <c r="B226" s="23">
        <f>COUNTIF(G16:G215,"Medium")</f>
        <v>0</v>
      </c>
      <c r="C226" s="2"/>
      <c r="D226" s="2"/>
      <c r="E226" s="2"/>
      <c r="F226" s="2"/>
      <c r="G226" s="2"/>
      <c r="H226" s="2"/>
      <c r="I226" s="2"/>
      <c r="J226" s="2"/>
      <c r="K226" s="2"/>
      <c r="L226" s="2"/>
      <c r="M226" s="2"/>
      <c r="N226" s="2"/>
      <c r="O226" s="2"/>
      <c r="P226" s="2"/>
      <c r="Q226" s="2"/>
      <c r="R226" s="2"/>
      <c r="S226" s="2"/>
      <c r="T226" s="2"/>
    </row>
    <row r="227" spans="1:20" ht="12.75" customHeight="1" x14ac:dyDescent="0.2">
      <c r="A227" s="19" t="s">
        <v>70</v>
      </c>
      <c r="B227" s="23">
        <f>COUNTIF(G15:G215,"Minor")</f>
        <v>0</v>
      </c>
      <c r="C227" s="2"/>
      <c r="D227" s="2"/>
      <c r="E227" s="2"/>
      <c r="F227" s="2"/>
      <c r="G227" s="2"/>
      <c r="H227" s="2"/>
      <c r="I227" s="2"/>
      <c r="J227" s="2"/>
      <c r="K227" s="2"/>
      <c r="L227" s="2"/>
      <c r="M227" s="2"/>
      <c r="N227" s="2"/>
      <c r="O227" s="2"/>
      <c r="P227" s="2"/>
      <c r="Q227" s="2"/>
      <c r="R227" s="2"/>
      <c r="S227" s="2"/>
      <c r="T227" s="2"/>
    </row>
    <row r="228" spans="1:20" ht="8.25" customHeight="1" x14ac:dyDescent="0.2">
      <c r="A228" s="24"/>
      <c r="B228" s="2"/>
      <c r="C228" s="2"/>
      <c r="D228" s="2"/>
      <c r="E228" s="2"/>
      <c r="F228" s="2"/>
      <c r="G228" s="2"/>
      <c r="H228" s="2"/>
      <c r="I228" s="2"/>
      <c r="J228" s="2"/>
      <c r="K228" s="2"/>
      <c r="L228" s="2"/>
      <c r="M228" s="2"/>
      <c r="N228" s="2"/>
      <c r="O228" s="2"/>
      <c r="P228" s="2"/>
      <c r="Q228" s="2"/>
      <c r="R228" s="2"/>
      <c r="S228" s="2"/>
      <c r="T228" s="2"/>
    </row>
    <row r="229" spans="1:20" ht="0.75" customHeight="1" x14ac:dyDescent="0.2">
      <c r="A229" s="25" t="e">
        <f>COUNTIF(#REF!,"F")</f>
        <v>#REF!</v>
      </c>
      <c r="B229" s="26" t="e">
        <f>COUNTIF(#REF!,"P")</f>
        <v>#REF!</v>
      </c>
      <c r="C229" s="2"/>
      <c r="D229" s="2"/>
      <c r="E229" s="2"/>
      <c r="F229" s="2"/>
      <c r="G229" s="2"/>
      <c r="H229" s="2"/>
      <c r="I229" s="2"/>
      <c r="J229" s="2"/>
      <c r="K229" s="2"/>
      <c r="L229" s="2"/>
      <c r="M229" s="2"/>
      <c r="N229" s="2"/>
      <c r="O229" s="2"/>
      <c r="P229" s="2"/>
      <c r="Q229" s="2"/>
      <c r="R229" s="2"/>
      <c r="S229" s="2"/>
      <c r="T229" s="2"/>
    </row>
    <row r="230" spans="1:20" ht="12.75" x14ac:dyDescent="0.2">
      <c r="A230" s="27"/>
      <c r="B230" s="2"/>
      <c r="C230" s="2"/>
      <c r="D230" s="2"/>
      <c r="E230" s="2"/>
      <c r="F230" s="2"/>
      <c r="G230" s="2"/>
      <c r="H230" s="2"/>
      <c r="I230" s="2"/>
      <c r="J230" s="2"/>
      <c r="K230" s="2"/>
      <c r="L230" s="2"/>
      <c r="M230" s="2"/>
      <c r="N230" s="2"/>
      <c r="O230" s="2"/>
      <c r="P230" s="2"/>
      <c r="Q230" s="2"/>
      <c r="R230" s="2"/>
      <c r="S230" s="2"/>
      <c r="T230" s="2"/>
    </row>
    <row r="231" spans="1:20" ht="46.5" customHeight="1" x14ac:dyDescent="0.2">
      <c r="A231" s="28" t="s">
        <v>71</v>
      </c>
      <c r="B231" s="334"/>
      <c r="C231" s="334"/>
      <c r="D231" s="334"/>
      <c r="E231" s="334"/>
      <c r="F231" s="29"/>
      <c r="G231" s="29"/>
      <c r="H231" s="29"/>
      <c r="I231" s="29"/>
      <c r="J231" s="29"/>
      <c r="K231" s="29"/>
      <c r="L231" s="29"/>
      <c r="M231" s="29"/>
      <c r="N231" s="29"/>
      <c r="O231" s="29"/>
      <c r="P231" s="29"/>
      <c r="Q231" s="29"/>
      <c r="R231" s="29"/>
      <c r="S231" s="29"/>
      <c r="T231" s="29"/>
    </row>
    <row r="232" spans="1:20" ht="45.75" customHeight="1" x14ac:dyDescent="0.2">
      <c r="A232" s="30" t="s">
        <v>72</v>
      </c>
      <c r="B232" s="333"/>
      <c r="C232" s="333"/>
      <c r="D232" s="333"/>
      <c r="E232" s="333"/>
      <c r="F232" s="29"/>
      <c r="G232" s="29"/>
      <c r="H232" s="29"/>
      <c r="I232" s="29"/>
      <c r="J232" s="29"/>
      <c r="K232" s="29"/>
      <c r="L232" s="29"/>
      <c r="M232" s="29"/>
      <c r="N232" s="29"/>
      <c r="O232" s="29"/>
      <c r="P232" s="29"/>
      <c r="Q232" s="29"/>
      <c r="R232" s="29"/>
      <c r="S232" s="29"/>
      <c r="T232" s="29"/>
    </row>
    <row r="233" spans="1:20" ht="12.75" customHeight="1" x14ac:dyDescent="0.2"/>
    <row r="234" spans="1:20" ht="12.75" customHeight="1" x14ac:dyDescent="0.2"/>
    <row r="235" spans="1:20" ht="12.75" customHeight="1" x14ac:dyDescent="0.2"/>
    <row r="236" spans="1:20" ht="12.75" customHeight="1" x14ac:dyDescent="0.2"/>
    <row r="237" spans="1:20" ht="12.75" customHeight="1" x14ac:dyDescent="0.2"/>
    <row r="238" spans="1:20" ht="12.75" customHeight="1" x14ac:dyDescent="0.2"/>
    <row r="239" spans="1:20" ht="12.75" customHeight="1" x14ac:dyDescent="0.2"/>
    <row r="240" spans="1:2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sheetData>
  <sheetProtection password="9B81" sheet="1" objects="1" scenarios="1"/>
  <mergeCells count="31">
    <mergeCell ref="A1:E1"/>
    <mergeCell ref="F13:H13"/>
    <mergeCell ref="D9:E9"/>
    <mergeCell ref="D8:E8"/>
    <mergeCell ref="D4:E4"/>
    <mergeCell ref="D6:E6"/>
    <mergeCell ref="A10:H10"/>
    <mergeCell ref="A2:H2"/>
    <mergeCell ref="A13:A15"/>
    <mergeCell ref="B13:E13"/>
    <mergeCell ref="B14:B15"/>
    <mergeCell ref="A3:C3"/>
    <mergeCell ref="D3:E3"/>
    <mergeCell ref="A4:C4"/>
    <mergeCell ref="A5:C5"/>
    <mergeCell ref="D5:E5"/>
    <mergeCell ref="B232:E232"/>
    <mergeCell ref="B231:E231"/>
    <mergeCell ref="A6:C6"/>
    <mergeCell ref="A7:C7"/>
    <mergeCell ref="A8:C8"/>
    <mergeCell ref="A218:H218"/>
    <mergeCell ref="A9:C9"/>
    <mergeCell ref="D7:E7"/>
    <mergeCell ref="F14:H14"/>
    <mergeCell ref="A12:H12"/>
    <mergeCell ref="R14:T14"/>
    <mergeCell ref="I14:K14"/>
    <mergeCell ref="L14:N14"/>
    <mergeCell ref="O14:Q14"/>
    <mergeCell ref="C14:E14"/>
  </mergeCells>
  <phoneticPr fontId="0" type="noConversion"/>
  <dataValidations xWindow="466" yWindow="396" count="5">
    <dataValidation allowBlank="1" sqref="O16:O494 D3:F3 R3 I3 L3 O6:IV6 O3 J7:T7" xr:uid="{00000000-0002-0000-0300-000000000000}"/>
    <dataValidation type="list" allowBlank="1" sqref="U231:U232 L6" xr:uid="{00000000-0002-0000-0300-000001000000}">
      <formula1>"N/A, "</formula1>
    </dataValidation>
    <dataValidation allowBlank="1" showInputMessage="1" prompt="Comments by Test Engineer" sqref="T16:T215 N16:N215 K16:L215 R16:R215 F16:F215 H16:I215" xr:uid="{00000000-0002-0000-0300-000002000000}"/>
    <dataValidation type="list" allowBlank="1" showInputMessage="1" prompt="Comments by Test Engineer" sqref="G16:G215 S16:S215 J16:J215 M16:M215 P16:P215" xr:uid="{00000000-0002-0000-0300-000003000000}">
      <formula1>"Major,Medium,Minor"</formula1>
    </dataValidation>
    <dataValidation allowBlank="1" prompt="Comments by Test Engineer" sqref="Q16:Q494" xr:uid="{00000000-0002-0000-0300-000004000000}"/>
  </dataValidations>
  <pageMargins left="0.53" right="0.5" top="1.1599999999999999" bottom="1" header="0.5" footer="0.5"/>
  <pageSetup orientation="landscape" r:id="rId1"/>
  <headerFooter alignWithMargins="0">
    <oddHeader>&amp;L&amp;"Times New Roman,Italic"&amp;12&lt;Report ID_Version No.&gt;</oddHeader>
    <oddFooter>&amp;L&amp;"Times New Roman,Regular"© SoCrates Confidential&amp;RPage&amp;POf&amp;N</oddFooter>
  </headerFooter>
  <drawing r:id="rId2"/>
  <legacyDrawing r:id="rId3"/>
  <controls>
    <mc:AlternateContent xmlns:mc="http://schemas.openxmlformats.org/markup-compatibility/2006">
      <mc:Choice Requires="x14">
        <control shapeId="2049" r:id="rId4" name="CommandButton1">
          <controlPr defaultSize="0" autoLine="0" r:id="rId5">
            <anchor moveWithCells="1">
              <from>
                <xdr:col>1</xdr:col>
                <xdr:colOff>152400</xdr:colOff>
                <xdr:row>10</xdr:row>
                <xdr:rowOff>66675</xdr:rowOff>
              </from>
              <to>
                <xdr:col>2</xdr:col>
                <xdr:colOff>104775</xdr:colOff>
                <xdr:row>11</xdr:row>
                <xdr:rowOff>180975</xdr:rowOff>
              </to>
            </anchor>
          </controlPr>
        </control>
      </mc:Choice>
      <mc:Fallback>
        <control shapeId="2049" r:id="rId4" name="CommandButton1"/>
      </mc:Fallback>
    </mc:AlternateContent>
    <mc:AlternateContent xmlns:mc="http://schemas.openxmlformats.org/markup-compatibility/2006">
      <mc:Choice Requires="x14">
        <control shapeId="2060" r:id="rId6" name="iteration_combo">
          <controlPr locked="0" defaultSize="0" autoLine="0" autoPict="0" r:id="rId7">
            <anchor moveWithCells="1">
              <from>
                <xdr:col>3</xdr:col>
                <xdr:colOff>19050</xdr:colOff>
                <xdr:row>1</xdr:row>
                <xdr:rowOff>219075</xdr:rowOff>
              </from>
              <to>
                <xdr:col>5</xdr:col>
                <xdr:colOff>0</xdr:colOff>
                <xdr:row>3</xdr:row>
                <xdr:rowOff>19050</xdr:rowOff>
              </to>
            </anchor>
          </controlPr>
        </control>
      </mc:Choice>
      <mc:Fallback>
        <control shapeId="2060" r:id="rId6" name="iteration_combo"/>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applyStyles="1"/>
    <pageSetUpPr autoPageBreaks="0" fitToPage="1"/>
  </sheetPr>
  <dimension ref="A1:S279"/>
  <sheetViews>
    <sheetView showGridLines="0" tabSelected="1" showOutlineSymbols="0" zoomScale="70" zoomScaleNormal="70" zoomScalePageLayoutView="50" workbookViewId="0">
      <selection activeCell="A62" sqref="A62"/>
    </sheetView>
  </sheetViews>
  <sheetFormatPr defaultColWidth="9.140625" defaultRowHeight="33.75" customHeight="1" x14ac:dyDescent="0.3"/>
  <cols>
    <col min="1" max="1" width="28" style="105" customWidth="1"/>
    <col min="2" max="4" width="15.7109375" style="105" customWidth="1"/>
    <col min="5" max="5" width="15.5703125" style="105" customWidth="1"/>
    <col min="6" max="6" width="37.5703125" style="105" customWidth="1"/>
    <col min="7" max="8" width="15.7109375" style="105" customWidth="1"/>
    <col min="9" max="9" width="15.7109375" style="105" hidden="1" customWidth="1"/>
    <col min="10" max="10" width="9.85546875" style="105" customWidth="1"/>
    <col min="11" max="11" width="25.28515625" style="105" customWidth="1"/>
    <col min="12" max="12" width="41.7109375" style="105" customWidth="1"/>
    <col min="13" max="13" width="32.28515625" style="105" customWidth="1"/>
    <col min="14" max="16" width="15.7109375" style="105" customWidth="1"/>
    <col min="17" max="17" width="6.28515625" style="105" customWidth="1"/>
    <col min="18" max="16384" width="9.140625" style="105"/>
  </cols>
  <sheetData>
    <row r="1" spans="1:19" ht="33.75" customHeight="1" x14ac:dyDescent="0.3">
      <c r="A1" s="372" t="s">
        <v>117</v>
      </c>
      <c r="B1" s="373"/>
      <c r="C1" s="373"/>
      <c r="D1" s="373"/>
      <c r="E1" s="373"/>
      <c r="F1" s="373"/>
      <c r="G1" s="373"/>
      <c r="H1" s="373"/>
      <c r="I1" s="373"/>
      <c r="J1" s="373"/>
      <c r="K1" s="373"/>
      <c r="L1" s="373"/>
      <c r="M1" s="373"/>
      <c r="N1" s="373"/>
      <c r="O1" s="374"/>
      <c r="Q1" s="107"/>
      <c r="R1" s="124"/>
      <c r="S1" s="124"/>
    </row>
    <row r="2" spans="1:19" ht="33.75" customHeight="1" x14ac:dyDescent="0.3">
      <c r="A2" s="375" t="s">
        <v>73</v>
      </c>
      <c r="B2" s="377" t="s">
        <v>74</v>
      </c>
      <c r="C2" s="379" t="s">
        <v>75</v>
      </c>
      <c r="D2" s="379"/>
      <c r="E2" s="379"/>
      <c r="F2" s="379"/>
      <c r="G2" s="379"/>
      <c r="H2" s="380" t="s">
        <v>76</v>
      </c>
      <c r="I2" s="380" t="s">
        <v>77</v>
      </c>
      <c r="J2" s="381" t="s">
        <v>78</v>
      </c>
      <c r="K2" s="382"/>
      <c r="L2" s="380" t="s">
        <v>79</v>
      </c>
      <c r="M2" s="125"/>
      <c r="N2" s="380" t="s">
        <v>80</v>
      </c>
      <c r="O2" s="380" t="s">
        <v>81</v>
      </c>
      <c r="P2" s="107"/>
    </row>
    <row r="3" spans="1:19" ht="33.75" customHeight="1" x14ac:dyDescent="0.3">
      <c r="A3" s="376"/>
      <c r="B3" s="378"/>
      <c r="C3" s="112" t="s">
        <v>82</v>
      </c>
      <c r="D3" s="112" t="s">
        <v>83</v>
      </c>
      <c r="E3" s="112" t="s">
        <v>84</v>
      </c>
      <c r="F3" s="112" t="s">
        <v>85</v>
      </c>
      <c r="G3" s="112" t="s">
        <v>86</v>
      </c>
      <c r="H3" s="378"/>
      <c r="I3" s="378"/>
      <c r="J3" s="126" t="s">
        <v>87</v>
      </c>
      <c r="K3" s="127" t="s">
        <v>88</v>
      </c>
      <c r="L3" s="378"/>
      <c r="M3" s="128"/>
      <c r="N3" s="378"/>
      <c r="O3" s="378"/>
      <c r="P3" s="107"/>
    </row>
    <row r="4" spans="1:19" ht="23.25" customHeight="1" x14ac:dyDescent="0.3">
      <c r="A4" s="113">
        <v>1</v>
      </c>
      <c r="B4" s="114" t="s">
        <v>89</v>
      </c>
      <c r="C4" s="115">
        <f>COUNTIF($B$19:$B$277,B4)</f>
        <v>40</v>
      </c>
      <c r="D4" s="116">
        <f t="shared" ref="D4:D9" si="0">SUM(F4:G4)</f>
        <v>40</v>
      </c>
      <c r="E4" s="115">
        <f>SUMPRODUCT((($N$19:$N$258="Not Executed")+($N$19:$N$258="ON HOLD")+($N$19:$N$258="NA"))*($B$19:$B$258=$B4))</f>
        <v>0</v>
      </c>
      <c r="F4" s="115">
        <f>SUMPRODUCT(($N$19:$N$277="PASS")*($B$19:$B$277=$B4))</f>
        <v>37</v>
      </c>
      <c r="G4" s="115">
        <f>SUMPRODUCT(($N$19:$N$277="FAIL")*($B$19:$B$277=$B4))</f>
        <v>3</v>
      </c>
      <c r="H4" s="117"/>
      <c r="I4" s="117"/>
      <c r="J4" s="403"/>
      <c r="K4" s="403"/>
      <c r="L4" s="403"/>
      <c r="M4" s="129"/>
      <c r="N4" s="406">
        <f>IF(L10=0,0,H10/L10)</f>
        <v>0</v>
      </c>
      <c r="O4" s="406">
        <f>IF(L4=0,0,D10/L4)</f>
        <v>0</v>
      </c>
      <c r="P4" s="107"/>
    </row>
    <row r="5" spans="1:19" ht="23.25" customHeight="1" x14ac:dyDescent="0.3">
      <c r="A5" s="113">
        <v>2</v>
      </c>
      <c r="B5" s="114" t="s">
        <v>90</v>
      </c>
      <c r="C5" s="115">
        <f>COUNTIF($B$19:$B$70,B5)</f>
        <v>0</v>
      </c>
      <c r="D5" s="116">
        <f t="shared" si="0"/>
        <v>0</v>
      </c>
      <c r="E5" s="115">
        <f>SUMPRODUCT(($N$19:$N$70="Not Executed")*($B$19:$B$70=$B5))</f>
        <v>0</v>
      </c>
      <c r="F5" s="115">
        <f>SUMPRODUCT(($N$19:$N$70="PASS")*($B$19:$B$70=$B5))</f>
        <v>0</v>
      </c>
      <c r="G5" s="115">
        <f>SUMPRODUCT(($N$19:$N$70="FAIL")*($B$19:$B$70=$B5))</f>
        <v>0</v>
      </c>
      <c r="H5" s="117"/>
      <c r="I5" s="117"/>
      <c r="J5" s="404"/>
      <c r="K5" s="404"/>
      <c r="L5" s="404"/>
      <c r="M5" s="130"/>
      <c r="N5" s="407"/>
      <c r="O5" s="407"/>
      <c r="P5" s="107"/>
    </row>
    <row r="6" spans="1:19" ht="23.25" customHeight="1" x14ac:dyDescent="0.3">
      <c r="A6" s="113">
        <v>3</v>
      </c>
      <c r="B6" s="114" t="s">
        <v>91</v>
      </c>
      <c r="C6" s="115">
        <f>COUNTIF($B$19:$B$70,B6)</f>
        <v>0</v>
      </c>
      <c r="D6" s="116">
        <f t="shared" si="0"/>
        <v>0</v>
      </c>
      <c r="E6" s="115">
        <f>SUMPRODUCT(($N$19:$N$70="Not Executed")*($B$19:$B$70=$B6))</f>
        <v>0</v>
      </c>
      <c r="F6" s="115">
        <f>SUMPRODUCT(($N$19:$N$70="PASS")*($B$19:$B$70=$B6))</f>
        <v>0</v>
      </c>
      <c r="G6" s="115">
        <f>SUMPRODUCT(($N$19:$N$70="FAIL")*($B$19:$B$70=$B6))</f>
        <v>0</v>
      </c>
      <c r="H6" s="117"/>
      <c r="I6" s="117"/>
      <c r="J6" s="404"/>
      <c r="K6" s="404"/>
      <c r="L6" s="404"/>
      <c r="M6" s="130"/>
      <c r="N6" s="407"/>
      <c r="O6" s="407"/>
      <c r="P6" s="107"/>
    </row>
    <row r="7" spans="1:19" ht="23.25" customHeight="1" x14ac:dyDescent="0.3">
      <c r="A7" s="113">
        <v>4</v>
      </c>
      <c r="B7" s="114" t="s">
        <v>92</v>
      </c>
      <c r="C7" s="115">
        <f>COUNTIF($B$19:$B$70,B7)</f>
        <v>0</v>
      </c>
      <c r="D7" s="116">
        <f t="shared" si="0"/>
        <v>0</v>
      </c>
      <c r="E7" s="115">
        <f>SUMPRODUCT(($N$19:$N$70="Not Executed")*($B$19:$B$70=$B7))</f>
        <v>0</v>
      </c>
      <c r="F7" s="115">
        <f>SUMPRODUCT(($N$19:$N$70="PASS")*($B$19:$B$70=$B7))</f>
        <v>0</v>
      </c>
      <c r="G7" s="115">
        <f>SUMPRODUCT(($N$19:$N$70="FAIL")*($B$19:$B$70=$B7))</f>
        <v>0</v>
      </c>
      <c r="H7" s="117"/>
      <c r="I7" s="117"/>
      <c r="J7" s="404"/>
      <c r="K7" s="404"/>
      <c r="L7" s="404"/>
      <c r="M7" s="130"/>
      <c r="N7" s="407"/>
      <c r="O7" s="407"/>
      <c r="P7" s="107"/>
    </row>
    <row r="8" spans="1:19" ht="23.25" customHeight="1" x14ac:dyDescent="0.3">
      <c r="A8" s="113">
        <v>5</v>
      </c>
      <c r="B8" s="114" t="s">
        <v>93</v>
      </c>
      <c r="C8" s="115">
        <f>COUNTIF($B$19:$B$70,B8)</f>
        <v>0</v>
      </c>
      <c r="D8" s="116">
        <f t="shared" si="0"/>
        <v>0</v>
      </c>
      <c r="E8" s="115">
        <f>SUMPRODUCT(($N$19:$N$70="Not Executed")*($B$19:$B$70=$B8))</f>
        <v>0</v>
      </c>
      <c r="F8" s="115">
        <f>SUMPRODUCT(($N$19:$N$70="PASS")*($B$19:$B$70=$B8))</f>
        <v>0</v>
      </c>
      <c r="G8" s="115">
        <f>SUMPRODUCT(($N$19:$N$70="FAIL")*($B$19:$B$70=$B8))</f>
        <v>0</v>
      </c>
      <c r="H8" s="117"/>
      <c r="I8" s="117"/>
      <c r="J8" s="404"/>
      <c r="K8" s="404"/>
      <c r="L8" s="404"/>
      <c r="M8" s="130"/>
      <c r="N8" s="407"/>
      <c r="O8" s="407"/>
      <c r="P8" s="107"/>
    </row>
    <row r="9" spans="1:19" ht="23.25" customHeight="1" x14ac:dyDescent="0.3">
      <c r="A9" s="113">
        <v>6</v>
      </c>
      <c r="B9" s="114" t="s">
        <v>94</v>
      </c>
      <c r="C9" s="115">
        <f>COUNTIF($B$19:$B$70,B9)</f>
        <v>0</v>
      </c>
      <c r="D9" s="116">
        <f t="shared" si="0"/>
        <v>0</v>
      </c>
      <c r="E9" s="115">
        <f>SUMPRODUCT(($N$19:$N$70="Not Executed")*($B$19:$B$70=$B9))</f>
        <v>0</v>
      </c>
      <c r="F9" s="115">
        <f>SUMPRODUCT(($N$19:$N$70="PASS")*($B$19:$B$70=$B9))</f>
        <v>0</v>
      </c>
      <c r="G9" s="115">
        <f>SUMPRODUCT(($N$19:$N$70="FAIL")*($B$19:$B$70=$B9))</f>
        <v>0</v>
      </c>
      <c r="H9" s="117"/>
      <c r="I9" s="117"/>
      <c r="J9" s="405"/>
      <c r="K9" s="405"/>
      <c r="L9" s="405"/>
      <c r="M9" s="131"/>
      <c r="N9" s="408"/>
      <c r="O9" s="408"/>
      <c r="P9" s="107"/>
    </row>
    <row r="10" spans="1:19" ht="23.25" customHeight="1" x14ac:dyDescent="0.3">
      <c r="A10" s="118" t="s">
        <v>95</v>
      </c>
      <c r="B10" s="119">
        <f t="shared" ref="B10:I10" si="1">SUM(B4:B9)</f>
        <v>0</v>
      </c>
      <c r="C10" s="119">
        <f t="shared" si="1"/>
        <v>40</v>
      </c>
      <c r="D10" s="119">
        <f t="shared" si="1"/>
        <v>40</v>
      </c>
      <c r="E10" s="119">
        <f t="shared" si="1"/>
        <v>0</v>
      </c>
      <c r="F10" s="119">
        <f t="shared" si="1"/>
        <v>37</v>
      </c>
      <c r="G10" s="119">
        <f t="shared" si="1"/>
        <v>3</v>
      </c>
      <c r="H10" s="119">
        <f t="shared" si="1"/>
        <v>0</v>
      </c>
      <c r="I10" s="119">
        <f t="shared" si="1"/>
        <v>0</v>
      </c>
      <c r="J10" s="132">
        <f>J4</f>
        <v>0</v>
      </c>
      <c r="K10" s="132">
        <f>K4</f>
        <v>0</v>
      </c>
      <c r="L10" s="133">
        <f>L4</f>
        <v>0</v>
      </c>
      <c r="M10" s="133"/>
      <c r="N10" s="133">
        <f>N4</f>
        <v>0</v>
      </c>
      <c r="O10" s="133">
        <f>O4</f>
        <v>0</v>
      </c>
      <c r="P10" s="107"/>
    </row>
    <row r="11" spans="1:19" ht="33.75" customHeight="1" x14ac:dyDescent="0.3">
      <c r="A11" s="120"/>
      <c r="B11" s="106"/>
      <c r="C11" s="106"/>
      <c r="D11" s="106"/>
      <c r="E11" s="106"/>
      <c r="F11" s="106"/>
      <c r="G11" s="106"/>
      <c r="H11" s="106"/>
      <c r="I11" s="106"/>
      <c r="J11" s="106"/>
      <c r="K11" s="134"/>
      <c r="L11" s="134"/>
      <c r="M11" s="134"/>
      <c r="N11" s="135"/>
      <c r="O11" s="135"/>
      <c r="P11" s="135"/>
    </row>
    <row r="12" spans="1:19" ht="33.75" customHeight="1" x14ac:dyDescent="0.3">
      <c r="A12" s="121"/>
      <c r="B12" s="106"/>
      <c r="C12" s="106"/>
      <c r="D12" s="106"/>
      <c r="E12" s="106"/>
      <c r="F12" s="106"/>
      <c r="G12" s="106"/>
      <c r="H12" s="106"/>
      <c r="I12" s="106"/>
      <c r="J12" s="106"/>
      <c r="K12" s="134"/>
      <c r="L12" s="134"/>
      <c r="M12" s="134"/>
      <c r="N12" s="135"/>
      <c r="O12" s="135"/>
      <c r="P12" s="135"/>
    </row>
    <row r="13" spans="1:19" ht="33.75" customHeight="1" x14ac:dyDescent="0.3">
      <c r="A13" s="121"/>
      <c r="B13" s="106"/>
      <c r="C13" s="106"/>
      <c r="D13" s="106"/>
      <c r="E13" s="106"/>
      <c r="F13" s="106"/>
      <c r="G13" s="106"/>
      <c r="H13" s="106"/>
      <c r="I13" s="106"/>
      <c r="J13" s="106"/>
      <c r="K13" s="134"/>
      <c r="L13" s="134"/>
      <c r="M13" s="134"/>
      <c r="N13" s="135"/>
      <c r="O13" s="135"/>
      <c r="P13" s="135"/>
    </row>
    <row r="14" spans="1:19" ht="33.75" customHeight="1" x14ac:dyDescent="0.3">
      <c r="A14" s="120"/>
      <c r="B14" s="106"/>
      <c r="C14" s="106"/>
      <c r="D14" s="106"/>
      <c r="E14" s="106"/>
      <c r="F14" s="106"/>
      <c r="G14" s="106"/>
      <c r="H14" s="106"/>
      <c r="I14" s="106"/>
      <c r="J14" s="106"/>
      <c r="K14" s="134"/>
      <c r="L14" s="134"/>
      <c r="M14" s="134"/>
      <c r="N14" s="135"/>
      <c r="O14" s="135"/>
      <c r="P14" s="135"/>
    </row>
    <row r="15" spans="1:19" ht="33.75" customHeight="1" x14ac:dyDescent="0.3">
      <c r="A15" s="122"/>
      <c r="B15" s="106"/>
      <c r="C15" s="123"/>
      <c r="D15" s="123"/>
      <c r="E15" s="123"/>
      <c r="F15" s="123"/>
      <c r="G15" s="123"/>
      <c r="H15" s="123"/>
      <c r="I15" s="123"/>
      <c r="J15" s="135"/>
      <c r="K15" s="135"/>
      <c r="L15" s="135"/>
      <c r="M15" s="135"/>
      <c r="N15" s="123"/>
      <c r="O15" s="123"/>
      <c r="P15" s="106"/>
    </row>
    <row r="16" spans="1:19" ht="33.75" customHeight="1" x14ac:dyDescent="0.3">
      <c r="A16" s="372" t="s">
        <v>96</v>
      </c>
      <c r="B16" s="373"/>
      <c r="C16" s="373"/>
      <c r="D16" s="373"/>
      <c r="E16" s="373"/>
      <c r="F16" s="373"/>
      <c r="G16" s="373"/>
      <c r="H16" s="373"/>
      <c r="I16" s="373"/>
      <c r="J16" s="373"/>
      <c r="K16" s="373"/>
      <c r="L16" s="373"/>
      <c r="M16" s="373"/>
      <c r="N16" s="373"/>
      <c r="O16" s="374"/>
    </row>
    <row r="17" spans="1:16" ht="33.75" customHeight="1" x14ac:dyDescent="0.3">
      <c r="A17" s="383" t="s">
        <v>97</v>
      </c>
      <c r="B17" s="385" t="s">
        <v>74</v>
      </c>
      <c r="C17" s="387" t="s">
        <v>49</v>
      </c>
      <c r="D17" s="388"/>
      <c r="E17" s="389"/>
      <c r="F17" s="393" t="s">
        <v>48</v>
      </c>
      <c r="G17" s="394"/>
      <c r="H17" s="394"/>
      <c r="I17" s="394"/>
      <c r="J17" s="394"/>
      <c r="K17" s="395"/>
      <c r="L17" s="396" t="s">
        <v>98</v>
      </c>
      <c r="M17" s="397"/>
      <c r="N17" s="398"/>
      <c r="O17" s="399" t="s">
        <v>61</v>
      </c>
    </row>
    <row r="18" spans="1:16" ht="33.75" customHeight="1" x14ac:dyDescent="0.3">
      <c r="A18" s="384"/>
      <c r="B18" s="386"/>
      <c r="C18" s="390"/>
      <c r="D18" s="391"/>
      <c r="E18" s="392"/>
      <c r="F18" s="111" t="s">
        <v>99</v>
      </c>
      <c r="G18" s="358" t="s">
        <v>56</v>
      </c>
      <c r="H18" s="359"/>
      <c r="I18" s="400" t="s">
        <v>100</v>
      </c>
      <c r="J18" s="401"/>
      <c r="K18" s="402"/>
      <c r="L18" s="136" t="s">
        <v>58</v>
      </c>
      <c r="M18" s="136" t="s">
        <v>101</v>
      </c>
      <c r="N18" s="136" t="s">
        <v>102</v>
      </c>
      <c r="O18" s="384"/>
    </row>
    <row r="19" spans="1:16" ht="150" customHeight="1" x14ac:dyDescent="0.3">
      <c r="A19" s="101" t="s">
        <v>366</v>
      </c>
      <c r="B19" s="102" t="s">
        <v>89</v>
      </c>
      <c r="C19" s="362" t="s">
        <v>268</v>
      </c>
      <c r="D19" s="360"/>
      <c r="E19" s="361"/>
      <c r="F19" s="103" t="s">
        <v>271</v>
      </c>
      <c r="G19" s="358" t="s">
        <v>269</v>
      </c>
      <c r="H19" s="359"/>
      <c r="I19" s="362" t="s">
        <v>270</v>
      </c>
      <c r="J19" s="360"/>
      <c r="K19" s="361"/>
      <c r="L19" s="104" t="s">
        <v>277</v>
      </c>
      <c r="M19" s="104" t="s">
        <v>433</v>
      </c>
      <c r="N19" s="104" t="s">
        <v>434</v>
      </c>
      <c r="O19" s="138"/>
      <c r="P19" s="138"/>
    </row>
    <row r="20" spans="1:16" ht="150" customHeight="1" x14ac:dyDescent="0.3">
      <c r="A20" s="101" t="s">
        <v>367</v>
      </c>
      <c r="B20" s="102" t="s">
        <v>89</v>
      </c>
      <c r="C20" s="362" t="s">
        <v>268</v>
      </c>
      <c r="D20" s="360"/>
      <c r="E20" s="361"/>
      <c r="F20" s="103" t="s">
        <v>272</v>
      </c>
      <c r="G20" s="358" t="s">
        <v>273</v>
      </c>
      <c r="H20" s="359"/>
      <c r="I20" s="362" t="s">
        <v>274</v>
      </c>
      <c r="J20" s="360"/>
      <c r="K20" s="361"/>
      <c r="L20" s="104" t="s">
        <v>278</v>
      </c>
      <c r="M20" s="104" t="s">
        <v>435</v>
      </c>
      <c r="N20" s="104" t="s">
        <v>434</v>
      </c>
      <c r="O20" s="138"/>
      <c r="P20" s="138"/>
    </row>
    <row r="21" spans="1:16" ht="150" customHeight="1" x14ac:dyDescent="0.3">
      <c r="A21" s="101" t="s">
        <v>368</v>
      </c>
      <c r="B21" s="102" t="s">
        <v>89</v>
      </c>
      <c r="C21" s="362" t="s">
        <v>268</v>
      </c>
      <c r="D21" s="360"/>
      <c r="E21" s="361"/>
      <c r="F21" s="103" t="s">
        <v>327</v>
      </c>
      <c r="G21" s="358" t="s">
        <v>276</v>
      </c>
      <c r="H21" s="359"/>
      <c r="I21" s="362" t="s">
        <v>275</v>
      </c>
      <c r="J21" s="360"/>
      <c r="K21" s="361"/>
      <c r="L21" s="104" t="s">
        <v>278</v>
      </c>
      <c r="M21" s="104" t="s">
        <v>435</v>
      </c>
      <c r="N21" s="104" t="s">
        <v>434</v>
      </c>
      <c r="O21" s="138"/>
      <c r="P21" s="138"/>
    </row>
    <row r="22" spans="1:16" ht="150" customHeight="1" x14ac:dyDescent="0.3">
      <c r="A22" s="101" t="s">
        <v>369</v>
      </c>
      <c r="B22" s="102" t="s">
        <v>89</v>
      </c>
      <c r="C22" s="362" t="s">
        <v>268</v>
      </c>
      <c r="D22" s="360"/>
      <c r="E22" s="361"/>
      <c r="F22" s="103" t="s">
        <v>279</v>
      </c>
      <c r="G22" s="358" t="s">
        <v>284</v>
      </c>
      <c r="H22" s="359"/>
      <c r="I22" s="362" t="s">
        <v>281</v>
      </c>
      <c r="J22" s="360"/>
      <c r="K22" s="361"/>
      <c r="L22" s="104" t="s">
        <v>278</v>
      </c>
      <c r="M22" s="104" t="s">
        <v>435</v>
      </c>
      <c r="N22" s="104" t="s">
        <v>434</v>
      </c>
      <c r="O22" s="138"/>
      <c r="P22" s="138"/>
    </row>
    <row r="23" spans="1:16" ht="150" customHeight="1" x14ac:dyDescent="0.3">
      <c r="A23" s="101" t="s">
        <v>370</v>
      </c>
      <c r="B23" s="102" t="s">
        <v>89</v>
      </c>
      <c r="C23" s="362" t="s">
        <v>268</v>
      </c>
      <c r="D23" s="360"/>
      <c r="E23" s="361"/>
      <c r="F23" s="103" t="s">
        <v>280</v>
      </c>
      <c r="G23" s="358" t="s">
        <v>285</v>
      </c>
      <c r="H23" s="359"/>
      <c r="I23" s="362" t="s">
        <v>282</v>
      </c>
      <c r="J23" s="360"/>
      <c r="K23" s="361"/>
      <c r="L23" s="104" t="s">
        <v>278</v>
      </c>
      <c r="M23" s="104" t="s">
        <v>435</v>
      </c>
      <c r="N23" s="104" t="s">
        <v>434</v>
      </c>
      <c r="O23" s="138"/>
      <c r="P23" s="138"/>
    </row>
    <row r="24" spans="1:16" ht="150" customHeight="1" x14ac:dyDescent="0.3">
      <c r="A24" s="101" t="s">
        <v>371</v>
      </c>
      <c r="B24" s="102" t="s">
        <v>89</v>
      </c>
      <c r="C24" s="362" t="s">
        <v>283</v>
      </c>
      <c r="D24" s="360"/>
      <c r="E24" s="361"/>
      <c r="F24" s="103" t="s">
        <v>271</v>
      </c>
      <c r="G24" s="358" t="s">
        <v>328</v>
      </c>
      <c r="H24" s="359"/>
      <c r="I24" s="141"/>
      <c r="J24" s="360" t="s">
        <v>329</v>
      </c>
      <c r="K24" s="361"/>
      <c r="L24" s="104" t="s">
        <v>330</v>
      </c>
      <c r="M24" s="104" t="s">
        <v>436</v>
      </c>
      <c r="N24" s="104" t="s">
        <v>434</v>
      </c>
      <c r="O24" s="138"/>
      <c r="P24" s="138"/>
    </row>
    <row r="25" spans="1:16" ht="150" customHeight="1" x14ac:dyDescent="0.3">
      <c r="A25" s="101" t="s">
        <v>372</v>
      </c>
      <c r="B25" s="102" t="s">
        <v>89</v>
      </c>
      <c r="C25" s="362" t="s">
        <v>283</v>
      </c>
      <c r="D25" s="360"/>
      <c r="E25" s="361"/>
      <c r="F25" s="103" t="s">
        <v>334</v>
      </c>
      <c r="G25" s="358" t="s">
        <v>404</v>
      </c>
      <c r="H25" s="359"/>
      <c r="I25" s="141"/>
      <c r="J25" s="360" t="s">
        <v>405</v>
      </c>
      <c r="K25" s="361"/>
      <c r="L25" s="104" t="s">
        <v>406</v>
      </c>
      <c r="M25" s="104" t="s">
        <v>406</v>
      </c>
      <c r="N25" s="104" t="s">
        <v>434</v>
      </c>
      <c r="O25" s="138"/>
      <c r="P25" s="138"/>
    </row>
    <row r="26" spans="1:16" ht="150" customHeight="1" x14ac:dyDescent="0.3">
      <c r="A26" s="101" t="s">
        <v>373</v>
      </c>
      <c r="B26" s="102" t="s">
        <v>89</v>
      </c>
      <c r="C26" s="362" t="s">
        <v>283</v>
      </c>
      <c r="D26" s="360"/>
      <c r="E26" s="361"/>
      <c r="F26" s="103" t="s">
        <v>249</v>
      </c>
      <c r="G26" s="358" t="s">
        <v>407</v>
      </c>
      <c r="H26" s="359"/>
      <c r="I26" s="141"/>
      <c r="J26" s="360" t="s">
        <v>408</v>
      </c>
      <c r="K26" s="361"/>
      <c r="L26" s="104" t="s">
        <v>409</v>
      </c>
      <c r="M26" s="104" t="s">
        <v>409</v>
      </c>
      <c r="N26" s="104" t="s">
        <v>434</v>
      </c>
      <c r="O26" s="138"/>
      <c r="P26" s="138"/>
    </row>
    <row r="27" spans="1:16" ht="150" customHeight="1" x14ac:dyDescent="0.3">
      <c r="A27" s="101" t="s">
        <v>374</v>
      </c>
      <c r="B27" s="102" t="s">
        <v>89</v>
      </c>
      <c r="C27" s="362" t="s">
        <v>283</v>
      </c>
      <c r="D27" s="360"/>
      <c r="E27" s="361"/>
      <c r="F27" s="103" t="s">
        <v>249</v>
      </c>
      <c r="G27" s="358" t="s">
        <v>410</v>
      </c>
      <c r="H27" s="359"/>
      <c r="I27" s="141"/>
      <c r="J27" s="360" t="s">
        <v>411</v>
      </c>
      <c r="K27" s="361"/>
      <c r="L27" s="104" t="s">
        <v>412</v>
      </c>
      <c r="M27" s="104" t="s">
        <v>412</v>
      </c>
      <c r="N27" s="104" t="s">
        <v>434</v>
      </c>
      <c r="O27" s="138"/>
      <c r="P27" s="138"/>
    </row>
    <row r="28" spans="1:16" ht="150" customHeight="1" x14ac:dyDescent="0.3">
      <c r="A28" s="101" t="s">
        <v>375</v>
      </c>
      <c r="B28" s="102" t="s">
        <v>89</v>
      </c>
      <c r="C28" s="362" t="s">
        <v>283</v>
      </c>
      <c r="D28" s="360"/>
      <c r="E28" s="361"/>
      <c r="F28" s="103" t="s">
        <v>249</v>
      </c>
      <c r="G28" s="358" t="s">
        <v>413</v>
      </c>
      <c r="H28" s="359"/>
      <c r="I28" s="141"/>
      <c r="J28" s="360" t="s">
        <v>414</v>
      </c>
      <c r="K28" s="361"/>
      <c r="L28" s="104" t="s">
        <v>415</v>
      </c>
      <c r="M28" s="104" t="s">
        <v>415</v>
      </c>
      <c r="N28" s="104" t="s">
        <v>434</v>
      </c>
      <c r="O28" s="138"/>
      <c r="P28" s="138"/>
    </row>
    <row r="29" spans="1:16" ht="150" customHeight="1" x14ac:dyDescent="0.3">
      <c r="A29" s="101" t="s">
        <v>376</v>
      </c>
      <c r="B29" s="102" t="s">
        <v>89</v>
      </c>
      <c r="C29" s="362" t="s">
        <v>283</v>
      </c>
      <c r="D29" s="360"/>
      <c r="E29" s="361"/>
      <c r="F29" s="103" t="s">
        <v>249</v>
      </c>
      <c r="G29" s="358" t="s">
        <v>416</v>
      </c>
      <c r="H29" s="359"/>
      <c r="I29" s="141"/>
      <c r="J29" s="360" t="s">
        <v>417</v>
      </c>
      <c r="K29" s="361"/>
      <c r="L29" s="104" t="s">
        <v>431</v>
      </c>
      <c r="M29" s="104" t="s">
        <v>437</v>
      </c>
      <c r="N29" s="104" t="s">
        <v>434</v>
      </c>
      <c r="O29" s="138"/>
      <c r="P29" s="138"/>
    </row>
    <row r="30" spans="1:16" ht="150" customHeight="1" x14ac:dyDescent="0.3">
      <c r="A30" s="101" t="s">
        <v>377</v>
      </c>
      <c r="B30" s="102" t="s">
        <v>89</v>
      </c>
      <c r="C30" s="362" t="s">
        <v>283</v>
      </c>
      <c r="D30" s="360"/>
      <c r="E30" s="361"/>
      <c r="F30" s="103" t="s">
        <v>249</v>
      </c>
      <c r="G30" s="358" t="s">
        <v>331</v>
      </c>
      <c r="H30" s="359"/>
      <c r="I30" s="141"/>
      <c r="J30" s="360" t="s">
        <v>332</v>
      </c>
      <c r="K30" s="361"/>
      <c r="L30" s="104" t="s">
        <v>333</v>
      </c>
      <c r="M30" s="104" t="s">
        <v>438</v>
      </c>
      <c r="N30" s="104" t="s">
        <v>434</v>
      </c>
      <c r="O30" s="138"/>
      <c r="P30" s="138"/>
    </row>
    <row r="31" spans="1:16" ht="150" customHeight="1" x14ac:dyDescent="0.3">
      <c r="A31" s="101" t="s">
        <v>378</v>
      </c>
      <c r="B31" s="102" t="s">
        <v>89</v>
      </c>
      <c r="C31" s="362" t="s">
        <v>283</v>
      </c>
      <c r="D31" s="360"/>
      <c r="E31" s="361"/>
      <c r="F31" s="103" t="s">
        <v>249</v>
      </c>
      <c r="G31" s="358" t="s">
        <v>335</v>
      </c>
      <c r="H31" s="359"/>
      <c r="I31" s="141"/>
      <c r="J31" s="360" t="s">
        <v>336</v>
      </c>
      <c r="K31" s="361"/>
      <c r="L31" s="104" t="s">
        <v>337</v>
      </c>
      <c r="M31" s="104" t="s">
        <v>439</v>
      </c>
      <c r="N31" s="104" t="s">
        <v>440</v>
      </c>
      <c r="O31" s="138"/>
      <c r="P31" s="138"/>
    </row>
    <row r="32" spans="1:16" ht="150" customHeight="1" x14ac:dyDescent="0.3">
      <c r="A32" s="101" t="s">
        <v>379</v>
      </c>
      <c r="B32" s="102" t="s">
        <v>89</v>
      </c>
      <c r="C32" s="362" t="s">
        <v>283</v>
      </c>
      <c r="D32" s="360"/>
      <c r="E32" s="361"/>
      <c r="F32" s="103" t="s">
        <v>249</v>
      </c>
      <c r="G32" s="358" t="s">
        <v>298</v>
      </c>
      <c r="H32" s="359"/>
      <c r="I32" s="362" t="s">
        <v>299</v>
      </c>
      <c r="J32" s="360"/>
      <c r="K32" s="361"/>
      <c r="L32" s="104" t="s">
        <v>300</v>
      </c>
      <c r="M32" s="104" t="s">
        <v>441</v>
      </c>
      <c r="N32" s="104" t="s">
        <v>434</v>
      </c>
      <c r="O32" s="138"/>
      <c r="P32" s="138"/>
    </row>
    <row r="33" spans="1:17" ht="150" customHeight="1" x14ac:dyDescent="0.3">
      <c r="A33" s="101" t="s">
        <v>380</v>
      </c>
      <c r="B33" s="102" t="s">
        <v>89</v>
      </c>
      <c r="C33" s="362" t="s">
        <v>283</v>
      </c>
      <c r="D33" s="360"/>
      <c r="E33" s="361"/>
      <c r="F33" s="103" t="s">
        <v>249</v>
      </c>
      <c r="G33" s="358" t="s">
        <v>339</v>
      </c>
      <c r="H33" s="359"/>
      <c r="I33" s="362" t="s">
        <v>418</v>
      </c>
      <c r="J33" s="360"/>
      <c r="K33" s="361"/>
      <c r="L33" s="104" t="s">
        <v>340</v>
      </c>
      <c r="M33" s="104" t="s">
        <v>442</v>
      </c>
      <c r="N33" s="104" t="s">
        <v>434</v>
      </c>
      <c r="O33" s="138"/>
      <c r="P33" s="138"/>
    </row>
    <row r="34" spans="1:17" ht="150" hidden="1" customHeight="1" x14ac:dyDescent="0.3">
      <c r="A34" s="101"/>
      <c r="B34" s="102"/>
      <c r="C34" s="362"/>
      <c r="D34" s="360"/>
      <c r="E34" s="361"/>
      <c r="F34" s="103"/>
      <c r="G34" s="358"/>
      <c r="H34" s="359"/>
      <c r="I34" s="362"/>
      <c r="J34" s="360"/>
      <c r="K34" s="361"/>
      <c r="L34" s="104"/>
      <c r="M34" s="104"/>
      <c r="N34" s="104"/>
      <c r="O34" s="138"/>
      <c r="P34" s="138"/>
    </row>
    <row r="35" spans="1:17" ht="150" customHeight="1" x14ac:dyDescent="0.3">
      <c r="A35" s="101" t="s">
        <v>381</v>
      </c>
      <c r="B35" s="102" t="s">
        <v>89</v>
      </c>
      <c r="C35" s="362" t="s">
        <v>283</v>
      </c>
      <c r="D35" s="360"/>
      <c r="E35" s="361"/>
      <c r="F35" s="103" t="s">
        <v>249</v>
      </c>
      <c r="G35" s="358" t="s">
        <v>302</v>
      </c>
      <c r="H35" s="359"/>
      <c r="I35" s="362" t="s">
        <v>301</v>
      </c>
      <c r="J35" s="360"/>
      <c r="K35" s="361"/>
      <c r="L35" s="104" t="s">
        <v>303</v>
      </c>
      <c r="M35" s="104" t="s">
        <v>443</v>
      </c>
      <c r="N35" s="104" t="s">
        <v>434</v>
      </c>
      <c r="O35" s="138"/>
      <c r="P35" s="138"/>
    </row>
    <row r="36" spans="1:17" ht="150" customHeight="1" x14ac:dyDescent="0.3">
      <c r="A36" s="101" t="s">
        <v>382</v>
      </c>
      <c r="B36" s="102" t="s">
        <v>89</v>
      </c>
      <c r="C36" s="362" t="s">
        <v>283</v>
      </c>
      <c r="D36" s="360"/>
      <c r="E36" s="361"/>
      <c r="F36" s="103" t="s">
        <v>249</v>
      </c>
      <c r="G36" s="358" t="s">
        <v>305</v>
      </c>
      <c r="H36" s="359"/>
      <c r="I36" s="362" t="s">
        <v>304</v>
      </c>
      <c r="J36" s="360"/>
      <c r="K36" s="361"/>
      <c r="L36" s="104" t="s">
        <v>306</v>
      </c>
      <c r="M36" s="104" t="s">
        <v>444</v>
      </c>
      <c r="N36" s="104" t="s">
        <v>434</v>
      </c>
      <c r="O36" s="138"/>
      <c r="P36" s="138"/>
    </row>
    <row r="37" spans="1:17" ht="150" customHeight="1" x14ac:dyDescent="0.3">
      <c r="A37" s="101" t="s">
        <v>383</v>
      </c>
      <c r="B37" s="102" t="s">
        <v>89</v>
      </c>
      <c r="C37" s="362" t="s">
        <v>283</v>
      </c>
      <c r="D37" s="360"/>
      <c r="E37" s="361"/>
      <c r="F37" s="103" t="s">
        <v>249</v>
      </c>
      <c r="G37" s="358" t="s">
        <v>308</v>
      </c>
      <c r="H37" s="359"/>
      <c r="I37" s="362" t="s">
        <v>309</v>
      </c>
      <c r="J37" s="360"/>
      <c r="K37" s="361"/>
      <c r="L37" s="104" t="s">
        <v>307</v>
      </c>
      <c r="M37" s="104" t="s">
        <v>445</v>
      </c>
      <c r="N37" s="104" t="s">
        <v>434</v>
      </c>
      <c r="O37" s="138"/>
      <c r="P37" s="138"/>
    </row>
    <row r="38" spans="1:17" ht="150" customHeight="1" x14ac:dyDescent="0.3">
      <c r="A38" s="101" t="s">
        <v>384</v>
      </c>
      <c r="B38" s="102" t="s">
        <v>89</v>
      </c>
      <c r="C38" s="362" t="s">
        <v>283</v>
      </c>
      <c r="D38" s="360"/>
      <c r="E38" s="361"/>
      <c r="F38" s="103" t="s">
        <v>249</v>
      </c>
      <c r="G38" s="358" t="s">
        <v>310</v>
      </c>
      <c r="H38" s="359"/>
      <c r="I38" s="362" t="s">
        <v>315</v>
      </c>
      <c r="J38" s="360"/>
      <c r="K38" s="361"/>
      <c r="L38" s="104" t="s">
        <v>312</v>
      </c>
      <c r="M38" s="104" t="s">
        <v>446</v>
      </c>
      <c r="N38" s="104" t="s">
        <v>434</v>
      </c>
      <c r="O38" s="138"/>
      <c r="P38" s="138"/>
    </row>
    <row r="39" spans="1:17" ht="150" customHeight="1" x14ac:dyDescent="0.3">
      <c r="A39" s="101" t="s">
        <v>385</v>
      </c>
      <c r="B39" s="102" t="s">
        <v>89</v>
      </c>
      <c r="C39" s="362" t="s">
        <v>283</v>
      </c>
      <c r="D39" s="360"/>
      <c r="E39" s="361"/>
      <c r="F39" s="103" t="s">
        <v>249</v>
      </c>
      <c r="G39" s="358" t="s">
        <v>420</v>
      </c>
      <c r="H39" s="359"/>
      <c r="I39" s="141"/>
      <c r="J39" s="360" t="s">
        <v>419</v>
      </c>
      <c r="K39" s="361"/>
      <c r="L39" s="104" t="s">
        <v>421</v>
      </c>
      <c r="M39" s="104" t="s">
        <v>447</v>
      </c>
      <c r="N39" s="104" t="s">
        <v>434</v>
      </c>
      <c r="O39" s="138"/>
      <c r="P39" s="138"/>
    </row>
    <row r="40" spans="1:17" ht="150" customHeight="1" x14ac:dyDescent="0.3">
      <c r="A40" s="101" t="s">
        <v>386</v>
      </c>
      <c r="B40" s="102" t="s">
        <v>89</v>
      </c>
      <c r="C40" s="362" t="s">
        <v>283</v>
      </c>
      <c r="D40" s="360"/>
      <c r="E40" s="361"/>
      <c r="F40" s="103" t="s">
        <v>249</v>
      </c>
      <c r="G40" s="358" t="s">
        <v>426</v>
      </c>
      <c r="H40" s="359"/>
      <c r="I40" s="141"/>
      <c r="J40" s="360" t="s">
        <v>422</v>
      </c>
      <c r="K40" s="361"/>
      <c r="L40" s="104" t="s">
        <v>423</v>
      </c>
      <c r="M40" s="104" t="s">
        <v>448</v>
      </c>
      <c r="N40" s="104" t="s">
        <v>434</v>
      </c>
      <c r="O40" s="138"/>
      <c r="P40" s="138"/>
    </row>
    <row r="41" spans="1:17" ht="150" customHeight="1" x14ac:dyDescent="0.3">
      <c r="A41" s="101" t="s">
        <v>387</v>
      </c>
      <c r="B41" s="102" t="s">
        <v>89</v>
      </c>
      <c r="C41" s="362" t="s">
        <v>283</v>
      </c>
      <c r="D41" s="360"/>
      <c r="E41" s="361"/>
      <c r="F41" s="103" t="s">
        <v>295</v>
      </c>
      <c r="G41" s="358" t="s">
        <v>294</v>
      </c>
      <c r="H41" s="359"/>
      <c r="I41" s="362" t="s">
        <v>296</v>
      </c>
      <c r="J41" s="360"/>
      <c r="K41" s="361"/>
      <c r="L41" s="104" t="s">
        <v>297</v>
      </c>
      <c r="M41" s="104" t="s">
        <v>449</v>
      </c>
      <c r="N41" s="104" t="s">
        <v>434</v>
      </c>
      <c r="O41" s="138"/>
      <c r="P41" s="138"/>
    </row>
    <row r="42" spans="1:17" ht="150" customHeight="1" x14ac:dyDescent="0.3">
      <c r="A42" s="101" t="s">
        <v>429</v>
      </c>
      <c r="B42" s="102" t="s">
        <v>89</v>
      </c>
      <c r="C42" s="362" t="s">
        <v>283</v>
      </c>
      <c r="D42" s="360"/>
      <c r="E42" s="361"/>
      <c r="F42" s="260" t="s">
        <v>292</v>
      </c>
      <c r="G42" s="358" t="s">
        <v>311</v>
      </c>
      <c r="H42" s="359"/>
      <c r="I42" s="362" t="s">
        <v>293</v>
      </c>
      <c r="J42" s="360"/>
      <c r="K42" s="361"/>
      <c r="L42" s="104" t="s">
        <v>291</v>
      </c>
      <c r="M42" s="104" t="s">
        <v>447</v>
      </c>
      <c r="N42" s="104" t="s">
        <v>434</v>
      </c>
      <c r="O42" s="138"/>
      <c r="P42" s="138"/>
      <c r="Q42" s="107"/>
    </row>
    <row r="43" spans="1:17" ht="150" customHeight="1" x14ac:dyDescent="0.3">
      <c r="A43" s="101" t="s">
        <v>430</v>
      </c>
      <c r="B43" s="102" t="s">
        <v>89</v>
      </c>
      <c r="C43" s="362" t="s">
        <v>283</v>
      </c>
      <c r="D43" s="360"/>
      <c r="E43" s="361"/>
      <c r="F43" s="260" t="s">
        <v>249</v>
      </c>
      <c r="G43" s="358" t="s">
        <v>425</v>
      </c>
      <c r="H43" s="359"/>
      <c r="I43" s="141"/>
      <c r="J43" s="360" t="s">
        <v>424</v>
      </c>
      <c r="K43" s="361"/>
      <c r="L43" s="104" t="s">
        <v>432</v>
      </c>
      <c r="M43" s="104" t="s">
        <v>450</v>
      </c>
      <c r="N43" s="104" t="s">
        <v>434</v>
      </c>
      <c r="O43" s="138"/>
      <c r="P43" s="138"/>
      <c r="Q43" s="107"/>
    </row>
    <row r="44" spans="1:17" ht="150" customHeight="1" x14ac:dyDescent="0.3">
      <c r="A44" s="101" t="s">
        <v>388</v>
      </c>
      <c r="B44" s="102" t="s">
        <v>89</v>
      </c>
      <c r="C44" s="362" t="s">
        <v>283</v>
      </c>
      <c r="D44" s="360"/>
      <c r="E44" s="361"/>
      <c r="F44" s="260" t="s">
        <v>249</v>
      </c>
      <c r="G44" s="358" t="s">
        <v>286</v>
      </c>
      <c r="H44" s="359"/>
      <c r="I44" s="362" t="s">
        <v>288</v>
      </c>
      <c r="J44" s="360"/>
      <c r="K44" s="361"/>
      <c r="L44" s="104" t="s">
        <v>287</v>
      </c>
      <c r="M44" s="104" t="s">
        <v>451</v>
      </c>
      <c r="N44" s="104" t="s">
        <v>434</v>
      </c>
      <c r="O44" s="138"/>
      <c r="P44" s="138"/>
    </row>
    <row r="45" spans="1:17" ht="150" customHeight="1" x14ac:dyDescent="0.3">
      <c r="A45" s="101" t="s">
        <v>389</v>
      </c>
      <c r="B45" s="102" t="s">
        <v>89</v>
      </c>
      <c r="C45" s="362" t="s">
        <v>283</v>
      </c>
      <c r="D45" s="360"/>
      <c r="E45" s="361"/>
      <c r="F45" s="260" t="s">
        <v>249</v>
      </c>
      <c r="G45" s="358" t="s">
        <v>289</v>
      </c>
      <c r="H45" s="359"/>
      <c r="I45" s="362" t="s">
        <v>290</v>
      </c>
      <c r="J45" s="360"/>
      <c r="K45" s="361"/>
      <c r="L45" s="104" t="s">
        <v>338</v>
      </c>
      <c r="M45" s="104" t="s">
        <v>452</v>
      </c>
      <c r="N45" s="104" t="s">
        <v>434</v>
      </c>
      <c r="O45" s="138"/>
      <c r="P45" s="138"/>
      <c r="Q45" s="107"/>
    </row>
    <row r="46" spans="1:17" ht="150" customHeight="1" x14ac:dyDescent="0.3">
      <c r="A46" s="101" t="s">
        <v>390</v>
      </c>
      <c r="B46" s="102" t="s">
        <v>89</v>
      </c>
      <c r="C46" s="362" t="s">
        <v>283</v>
      </c>
      <c r="D46" s="360"/>
      <c r="E46" s="361"/>
      <c r="F46" s="103" t="s">
        <v>249</v>
      </c>
      <c r="G46" s="358" t="s">
        <v>313</v>
      </c>
      <c r="H46" s="359"/>
      <c r="I46" s="141"/>
      <c r="J46" s="360" t="s">
        <v>314</v>
      </c>
      <c r="K46" s="361"/>
      <c r="L46" s="104" t="s">
        <v>312</v>
      </c>
      <c r="M46" s="104" t="s">
        <v>446</v>
      </c>
      <c r="N46" s="104" t="s">
        <v>434</v>
      </c>
      <c r="O46" s="138"/>
      <c r="P46" s="138"/>
    </row>
    <row r="47" spans="1:17" ht="150" customHeight="1" x14ac:dyDescent="0.3">
      <c r="A47" s="101" t="s">
        <v>391</v>
      </c>
      <c r="B47" s="102" t="s">
        <v>89</v>
      </c>
      <c r="C47" s="362" t="s">
        <v>283</v>
      </c>
      <c r="D47" s="360"/>
      <c r="E47" s="361"/>
      <c r="F47" s="103" t="s">
        <v>249</v>
      </c>
      <c r="G47" s="358" t="s">
        <v>427</v>
      </c>
      <c r="H47" s="359"/>
      <c r="I47" s="362" t="s">
        <v>422</v>
      </c>
      <c r="J47" s="360"/>
      <c r="K47" s="361"/>
      <c r="L47" s="104" t="s">
        <v>428</v>
      </c>
      <c r="M47" s="104" t="s">
        <v>428</v>
      </c>
      <c r="N47" s="104" t="s">
        <v>434</v>
      </c>
      <c r="O47" s="138"/>
      <c r="P47" s="138"/>
    </row>
    <row r="48" spans="1:17" ht="150" customHeight="1" x14ac:dyDescent="0.3">
      <c r="A48" s="101" t="s">
        <v>392</v>
      </c>
      <c r="B48" s="102" t="s">
        <v>89</v>
      </c>
      <c r="C48" s="362" t="s">
        <v>283</v>
      </c>
      <c r="D48" s="360"/>
      <c r="E48" s="361"/>
      <c r="F48" s="103" t="s">
        <v>249</v>
      </c>
      <c r="G48" s="358" t="s">
        <v>341</v>
      </c>
      <c r="H48" s="359"/>
      <c r="I48" s="362" t="s">
        <v>316</v>
      </c>
      <c r="J48" s="360"/>
      <c r="K48" s="361"/>
      <c r="L48" s="104" t="s">
        <v>317</v>
      </c>
      <c r="M48" s="104" t="s">
        <v>446</v>
      </c>
      <c r="N48" s="104" t="s">
        <v>434</v>
      </c>
      <c r="O48" s="138"/>
      <c r="P48" s="138"/>
    </row>
    <row r="49" spans="1:16" ht="150" customHeight="1" x14ac:dyDescent="0.3">
      <c r="A49" s="101" t="s">
        <v>393</v>
      </c>
      <c r="B49" s="102" t="s">
        <v>89</v>
      </c>
      <c r="C49" s="362" t="s">
        <v>283</v>
      </c>
      <c r="D49" s="360"/>
      <c r="E49" s="361"/>
      <c r="F49" s="103" t="s">
        <v>249</v>
      </c>
      <c r="G49" s="358" t="s">
        <v>318</v>
      </c>
      <c r="H49" s="359"/>
      <c r="I49" s="362" t="s">
        <v>319</v>
      </c>
      <c r="J49" s="360"/>
      <c r="K49" s="361"/>
      <c r="L49" s="104" t="s">
        <v>320</v>
      </c>
      <c r="M49" s="104" t="s">
        <v>453</v>
      </c>
      <c r="N49" s="104" t="s">
        <v>440</v>
      </c>
      <c r="O49" s="138"/>
      <c r="P49" s="138"/>
    </row>
    <row r="50" spans="1:16" ht="150" customHeight="1" x14ac:dyDescent="0.3">
      <c r="A50" s="101" t="s">
        <v>394</v>
      </c>
      <c r="B50" s="102" t="s">
        <v>89</v>
      </c>
      <c r="C50" s="362" t="s">
        <v>283</v>
      </c>
      <c r="D50" s="360"/>
      <c r="E50" s="361"/>
      <c r="F50" s="103" t="s">
        <v>249</v>
      </c>
      <c r="G50" s="358" t="s">
        <v>321</v>
      </c>
      <c r="H50" s="359"/>
      <c r="I50" s="362" t="s">
        <v>322</v>
      </c>
      <c r="J50" s="360"/>
      <c r="K50" s="361"/>
      <c r="L50" s="104" t="s">
        <v>323</v>
      </c>
      <c r="M50" s="104" t="s">
        <v>454</v>
      </c>
      <c r="N50" s="104" t="s">
        <v>440</v>
      </c>
      <c r="O50" s="138"/>
      <c r="P50" s="138"/>
    </row>
    <row r="51" spans="1:16" ht="150" hidden="1" customHeight="1" x14ac:dyDescent="0.3">
      <c r="A51" s="101"/>
      <c r="B51" s="102"/>
      <c r="C51" s="362"/>
      <c r="D51" s="360"/>
      <c r="E51" s="361"/>
      <c r="F51" s="103"/>
      <c r="G51" s="358"/>
      <c r="H51" s="359"/>
      <c r="I51" s="362"/>
      <c r="J51" s="360"/>
      <c r="K51" s="361"/>
      <c r="L51" s="104"/>
      <c r="M51" s="104"/>
      <c r="N51" s="104"/>
      <c r="O51" s="138"/>
      <c r="P51" s="138"/>
    </row>
    <row r="52" spans="1:16" ht="150" customHeight="1" x14ac:dyDescent="0.3">
      <c r="A52" s="101" t="s">
        <v>395</v>
      </c>
      <c r="B52" s="102" t="s">
        <v>89</v>
      </c>
      <c r="C52" s="362" t="s">
        <v>283</v>
      </c>
      <c r="D52" s="360"/>
      <c r="E52" s="361"/>
      <c r="F52" s="103" t="s">
        <v>249</v>
      </c>
      <c r="G52" s="358" t="s">
        <v>324</v>
      </c>
      <c r="H52" s="359"/>
      <c r="I52" s="362" t="s">
        <v>326</v>
      </c>
      <c r="J52" s="360"/>
      <c r="K52" s="361"/>
      <c r="L52" s="104" t="s">
        <v>325</v>
      </c>
      <c r="M52" s="104" t="s">
        <v>455</v>
      </c>
      <c r="N52" s="104" t="s">
        <v>434</v>
      </c>
      <c r="O52" s="138"/>
      <c r="P52" s="138"/>
    </row>
    <row r="53" spans="1:16" ht="150" customHeight="1" x14ac:dyDescent="0.3">
      <c r="A53" s="101" t="s">
        <v>396</v>
      </c>
      <c r="B53" s="102" t="s">
        <v>89</v>
      </c>
      <c r="C53" s="362" t="s">
        <v>283</v>
      </c>
      <c r="D53" s="360"/>
      <c r="E53" s="361"/>
      <c r="F53" s="103" t="s">
        <v>249</v>
      </c>
      <c r="G53" s="358" t="s">
        <v>342</v>
      </c>
      <c r="H53" s="359"/>
      <c r="I53" s="362" t="s">
        <v>343</v>
      </c>
      <c r="J53" s="360"/>
      <c r="K53" s="361"/>
      <c r="L53" s="104" t="s">
        <v>344</v>
      </c>
      <c r="M53" s="104" t="s">
        <v>344</v>
      </c>
      <c r="N53" s="104" t="s">
        <v>434</v>
      </c>
      <c r="O53" s="138"/>
      <c r="P53" s="138"/>
    </row>
    <row r="54" spans="1:16" ht="150" customHeight="1" x14ac:dyDescent="0.3">
      <c r="A54" s="101" t="s">
        <v>397</v>
      </c>
      <c r="B54" s="102" t="s">
        <v>89</v>
      </c>
      <c r="C54" s="362" t="s">
        <v>283</v>
      </c>
      <c r="D54" s="360"/>
      <c r="E54" s="361"/>
      <c r="F54" s="103" t="s">
        <v>249</v>
      </c>
      <c r="G54" s="358" t="s">
        <v>345</v>
      </c>
      <c r="H54" s="359"/>
      <c r="I54" s="362" t="s">
        <v>346</v>
      </c>
      <c r="J54" s="360"/>
      <c r="K54" s="361"/>
      <c r="L54" s="104" t="s">
        <v>347</v>
      </c>
      <c r="M54" s="104" t="s">
        <v>456</v>
      </c>
      <c r="N54" s="104" t="s">
        <v>434</v>
      </c>
      <c r="O54" s="138"/>
      <c r="P54" s="138"/>
    </row>
    <row r="55" spans="1:16" ht="150" customHeight="1" x14ac:dyDescent="0.3">
      <c r="A55" s="101" t="s">
        <v>398</v>
      </c>
      <c r="B55" s="102" t="s">
        <v>89</v>
      </c>
      <c r="C55" s="362" t="s">
        <v>283</v>
      </c>
      <c r="D55" s="360"/>
      <c r="E55" s="361"/>
      <c r="F55" s="103" t="s">
        <v>249</v>
      </c>
      <c r="G55" s="358" t="s">
        <v>348</v>
      </c>
      <c r="H55" s="359"/>
      <c r="I55" s="362" t="s">
        <v>349</v>
      </c>
      <c r="J55" s="360"/>
      <c r="K55" s="361"/>
      <c r="L55" s="104" t="s">
        <v>350</v>
      </c>
      <c r="M55" s="104" t="s">
        <v>457</v>
      </c>
      <c r="N55" s="104" t="s">
        <v>434</v>
      </c>
      <c r="O55" s="138"/>
      <c r="P55" s="138"/>
    </row>
    <row r="56" spans="1:16" ht="150" customHeight="1" x14ac:dyDescent="0.3">
      <c r="A56" s="101" t="s">
        <v>399</v>
      </c>
      <c r="B56" s="102" t="s">
        <v>89</v>
      </c>
      <c r="C56" s="362" t="s">
        <v>283</v>
      </c>
      <c r="D56" s="360"/>
      <c r="E56" s="361"/>
      <c r="F56" s="103" t="s">
        <v>249</v>
      </c>
      <c r="G56" s="358" t="s">
        <v>351</v>
      </c>
      <c r="H56" s="359"/>
      <c r="I56" s="362" t="s">
        <v>352</v>
      </c>
      <c r="J56" s="360"/>
      <c r="K56" s="361"/>
      <c r="L56" s="104" t="s">
        <v>353</v>
      </c>
      <c r="M56" s="104" t="s">
        <v>458</v>
      </c>
      <c r="N56" s="104" t="s">
        <v>434</v>
      </c>
      <c r="O56" s="138"/>
      <c r="P56" s="138"/>
    </row>
    <row r="57" spans="1:16" ht="150" customHeight="1" x14ac:dyDescent="0.3">
      <c r="A57" s="101" t="s">
        <v>400</v>
      </c>
      <c r="B57" s="102" t="s">
        <v>89</v>
      </c>
      <c r="C57" s="362" t="s">
        <v>283</v>
      </c>
      <c r="D57" s="360"/>
      <c r="E57" s="361"/>
      <c r="F57" s="103" t="s">
        <v>249</v>
      </c>
      <c r="G57" s="358" t="s">
        <v>354</v>
      </c>
      <c r="H57" s="359"/>
      <c r="I57" s="362" t="s">
        <v>355</v>
      </c>
      <c r="J57" s="360"/>
      <c r="K57" s="361"/>
      <c r="L57" s="104" t="s">
        <v>356</v>
      </c>
      <c r="M57" s="104" t="s">
        <v>459</v>
      </c>
      <c r="N57" s="104" t="s">
        <v>434</v>
      </c>
      <c r="O57" s="138"/>
      <c r="P57" s="138"/>
    </row>
    <row r="58" spans="1:16" ht="150" customHeight="1" x14ac:dyDescent="0.3">
      <c r="A58" s="101" t="s">
        <v>401</v>
      </c>
      <c r="B58" s="102" t="s">
        <v>89</v>
      </c>
      <c r="C58" s="362" t="s">
        <v>283</v>
      </c>
      <c r="D58" s="360"/>
      <c r="E58" s="361"/>
      <c r="F58" s="103" t="s">
        <v>249</v>
      </c>
      <c r="G58" s="358" t="s">
        <v>357</v>
      </c>
      <c r="H58" s="359"/>
      <c r="I58" s="362" t="s">
        <v>358</v>
      </c>
      <c r="J58" s="360"/>
      <c r="K58" s="361"/>
      <c r="L58" s="104" t="s">
        <v>359</v>
      </c>
      <c r="M58" s="104" t="s">
        <v>460</v>
      </c>
      <c r="N58" s="104" t="s">
        <v>434</v>
      </c>
      <c r="O58" s="138"/>
      <c r="P58" s="138"/>
    </row>
    <row r="59" spans="1:16" ht="150" customHeight="1" x14ac:dyDescent="0.3">
      <c r="A59" s="101" t="s">
        <v>402</v>
      </c>
      <c r="B59" s="102" t="s">
        <v>89</v>
      </c>
      <c r="C59" s="362" t="s">
        <v>283</v>
      </c>
      <c r="D59" s="360"/>
      <c r="E59" s="361"/>
      <c r="F59" s="103" t="s">
        <v>249</v>
      </c>
      <c r="G59" s="358" t="s">
        <v>360</v>
      </c>
      <c r="H59" s="359"/>
      <c r="I59" s="362" t="s">
        <v>361</v>
      </c>
      <c r="J59" s="360"/>
      <c r="K59" s="361"/>
      <c r="L59" s="104" t="s">
        <v>362</v>
      </c>
      <c r="M59" s="104" t="s">
        <v>461</v>
      </c>
      <c r="N59" s="104" t="s">
        <v>434</v>
      </c>
      <c r="O59" s="138"/>
      <c r="P59" s="138"/>
    </row>
    <row r="60" spans="1:16" ht="150" customHeight="1" x14ac:dyDescent="0.3">
      <c r="A60" s="101" t="s">
        <v>403</v>
      </c>
      <c r="B60" s="102" t="s">
        <v>89</v>
      </c>
      <c r="C60" s="362" t="s">
        <v>283</v>
      </c>
      <c r="D60" s="360"/>
      <c r="E60" s="361"/>
      <c r="F60" s="103" t="s">
        <v>249</v>
      </c>
      <c r="G60" s="358" t="s">
        <v>363</v>
      </c>
      <c r="H60" s="359"/>
      <c r="I60" s="362" t="s">
        <v>364</v>
      </c>
      <c r="J60" s="360"/>
      <c r="K60" s="361"/>
      <c r="L60" s="104" t="s">
        <v>365</v>
      </c>
      <c r="M60" s="104" t="s">
        <v>462</v>
      </c>
      <c r="N60" s="104" t="s">
        <v>434</v>
      </c>
      <c r="O60" s="138"/>
      <c r="P60" s="138"/>
    </row>
    <row r="61" spans="1:16" ht="150" customHeight="1" x14ac:dyDescent="0.3">
      <c r="A61" s="101"/>
      <c r="B61" s="102"/>
      <c r="C61" s="362"/>
      <c r="D61" s="360"/>
      <c r="E61" s="361"/>
      <c r="F61" s="103"/>
      <c r="G61" s="358"/>
      <c r="H61" s="359"/>
      <c r="I61" s="362"/>
      <c r="J61" s="360"/>
      <c r="K61" s="361"/>
      <c r="L61" s="104"/>
      <c r="M61" s="104"/>
      <c r="N61" s="104"/>
      <c r="O61" s="138"/>
      <c r="P61" s="138"/>
    </row>
    <row r="62" spans="1:16" ht="150" customHeight="1" x14ac:dyDescent="0.3">
      <c r="A62" s="101"/>
      <c r="B62" s="102"/>
      <c r="C62" s="362"/>
      <c r="D62" s="360"/>
      <c r="E62" s="361"/>
      <c r="F62" s="103"/>
      <c r="G62" s="358"/>
      <c r="H62" s="359"/>
      <c r="I62" s="362"/>
      <c r="J62" s="360"/>
      <c r="K62" s="361"/>
      <c r="L62" s="104"/>
      <c r="M62" s="104"/>
      <c r="N62" s="104"/>
      <c r="O62" s="138"/>
      <c r="P62" s="138"/>
    </row>
    <row r="63" spans="1:16" ht="150" customHeight="1" x14ac:dyDescent="0.3">
      <c r="A63" s="101"/>
      <c r="B63" s="102"/>
      <c r="C63" s="362"/>
      <c r="D63" s="360"/>
      <c r="E63" s="361"/>
      <c r="F63" s="103"/>
      <c r="G63" s="358"/>
      <c r="H63" s="359"/>
      <c r="I63" s="362"/>
      <c r="J63" s="360"/>
      <c r="K63" s="361"/>
      <c r="L63" s="104"/>
      <c r="M63" s="104"/>
      <c r="N63" s="104"/>
      <c r="O63" s="138"/>
      <c r="P63" s="138"/>
    </row>
    <row r="64" spans="1:16" ht="150" customHeight="1" x14ac:dyDescent="0.3">
      <c r="A64" s="101"/>
      <c r="B64" s="102"/>
      <c r="C64" s="362"/>
      <c r="D64" s="360"/>
      <c r="E64" s="361"/>
      <c r="F64" s="103"/>
      <c r="G64" s="358"/>
      <c r="H64" s="359"/>
      <c r="I64" s="362"/>
      <c r="J64" s="360"/>
      <c r="K64" s="361"/>
      <c r="L64" s="104"/>
      <c r="M64" s="104"/>
      <c r="N64" s="104"/>
      <c r="O64" s="138"/>
      <c r="P64" s="138"/>
    </row>
    <row r="65" spans="1:16" ht="150" customHeight="1" x14ac:dyDescent="0.3">
      <c r="A65" s="101"/>
      <c r="B65" s="102"/>
      <c r="C65" s="362"/>
      <c r="D65" s="360"/>
      <c r="E65" s="361"/>
      <c r="F65" s="103"/>
      <c r="G65" s="358"/>
      <c r="H65" s="359"/>
      <c r="I65" s="362"/>
      <c r="J65" s="360"/>
      <c r="K65" s="361"/>
      <c r="L65" s="104"/>
      <c r="M65" s="104"/>
      <c r="N65" s="104"/>
      <c r="O65" s="138"/>
      <c r="P65" s="138"/>
    </row>
    <row r="66" spans="1:16" ht="150" customHeight="1" x14ac:dyDescent="0.3">
      <c r="A66" s="101"/>
      <c r="B66" s="102"/>
      <c r="C66" s="362"/>
      <c r="D66" s="360"/>
      <c r="E66" s="361"/>
      <c r="F66" s="103"/>
      <c r="G66" s="358"/>
      <c r="H66" s="359"/>
      <c r="I66" s="362"/>
      <c r="J66" s="360"/>
      <c r="K66" s="361"/>
      <c r="L66" s="104"/>
      <c r="M66" s="104"/>
      <c r="N66" s="104"/>
      <c r="O66" s="138"/>
      <c r="P66" s="138"/>
    </row>
    <row r="67" spans="1:16" ht="150" customHeight="1" x14ac:dyDescent="0.3">
      <c r="A67" s="101"/>
      <c r="B67" s="102"/>
      <c r="C67" s="362"/>
      <c r="D67" s="360"/>
      <c r="E67" s="361"/>
      <c r="F67" s="103"/>
      <c r="G67" s="358"/>
      <c r="H67" s="359"/>
      <c r="I67" s="362"/>
      <c r="J67" s="360"/>
      <c r="K67" s="361"/>
      <c r="L67" s="104"/>
      <c r="M67" s="104"/>
      <c r="N67" s="104"/>
      <c r="O67" s="138"/>
      <c r="P67" s="138"/>
    </row>
    <row r="68" spans="1:16" ht="150" customHeight="1" x14ac:dyDescent="0.3">
      <c r="A68" s="101"/>
      <c r="B68" s="102"/>
      <c r="C68" s="362"/>
      <c r="D68" s="360"/>
      <c r="E68" s="361"/>
      <c r="F68" s="103"/>
      <c r="G68" s="358"/>
      <c r="H68" s="359"/>
      <c r="I68" s="362"/>
      <c r="J68" s="360"/>
      <c r="K68" s="361"/>
      <c r="L68" s="104"/>
      <c r="M68" s="104"/>
      <c r="N68" s="104"/>
      <c r="O68" s="138"/>
      <c r="P68" s="138"/>
    </row>
    <row r="69" spans="1:16" ht="150" customHeight="1" x14ac:dyDescent="0.3">
      <c r="A69" s="101"/>
      <c r="B69" s="102"/>
      <c r="C69" s="362"/>
      <c r="D69" s="360"/>
      <c r="E69" s="361"/>
      <c r="F69" s="103"/>
      <c r="G69" s="358"/>
      <c r="H69" s="359"/>
      <c r="I69" s="362"/>
      <c r="J69" s="360"/>
      <c r="K69" s="361"/>
      <c r="L69" s="104"/>
      <c r="M69" s="104"/>
      <c r="N69" s="104"/>
      <c r="O69" s="138"/>
      <c r="P69" s="138"/>
    </row>
    <row r="70" spans="1:16" ht="150" customHeight="1" x14ac:dyDescent="0.3">
      <c r="A70" s="101"/>
      <c r="B70" s="102"/>
      <c r="C70" s="362"/>
      <c r="D70" s="360"/>
      <c r="E70" s="361"/>
      <c r="F70" s="103"/>
      <c r="G70" s="358"/>
      <c r="H70" s="359"/>
      <c r="I70" s="362"/>
      <c r="J70" s="360"/>
      <c r="K70" s="361"/>
      <c r="L70" s="104"/>
      <c r="M70" s="104"/>
      <c r="N70" s="104"/>
      <c r="O70" s="138"/>
      <c r="P70" s="138"/>
    </row>
    <row r="71" spans="1:16" ht="150" customHeight="1" x14ac:dyDescent="0.3">
      <c r="A71" s="101"/>
      <c r="B71" s="102"/>
      <c r="C71" s="362"/>
      <c r="D71" s="360"/>
      <c r="E71" s="361"/>
      <c r="F71" s="103"/>
      <c r="G71" s="358"/>
      <c r="H71" s="359"/>
      <c r="I71" s="362"/>
      <c r="J71" s="360"/>
      <c r="K71" s="361"/>
      <c r="L71" s="104"/>
      <c r="M71" s="104"/>
      <c r="N71" s="104"/>
      <c r="O71" s="138"/>
      <c r="P71" s="138"/>
    </row>
    <row r="72" spans="1:16" ht="150" customHeight="1" x14ac:dyDescent="0.3">
      <c r="A72" s="101"/>
      <c r="B72" s="102"/>
      <c r="C72" s="362"/>
      <c r="D72" s="360"/>
      <c r="E72" s="361"/>
      <c r="F72" s="103"/>
      <c r="G72" s="358"/>
      <c r="H72" s="359"/>
      <c r="I72" s="362"/>
      <c r="J72" s="360"/>
      <c r="K72" s="361"/>
      <c r="L72" s="104"/>
      <c r="M72" s="104"/>
      <c r="N72" s="104"/>
      <c r="O72" s="138"/>
      <c r="P72" s="138"/>
    </row>
    <row r="73" spans="1:16" ht="150" customHeight="1" x14ac:dyDescent="0.3">
      <c r="A73" s="101"/>
      <c r="B73" s="102"/>
      <c r="C73" s="362"/>
      <c r="D73" s="360"/>
      <c r="E73" s="361"/>
      <c r="F73" s="103"/>
      <c r="G73" s="358"/>
      <c r="H73" s="359"/>
      <c r="I73" s="362"/>
      <c r="J73" s="360"/>
      <c r="K73" s="361"/>
      <c r="L73" s="104"/>
      <c r="M73" s="104"/>
      <c r="N73" s="104"/>
      <c r="O73" s="138"/>
      <c r="P73" s="138"/>
    </row>
    <row r="74" spans="1:16" ht="150" customHeight="1" x14ac:dyDescent="0.3">
      <c r="A74" s="101"/>
      <c r="B74" s="102"/>
      <c r="C74" s="362"/>
      <c r="D74" s="360"/>
      <c r="E74" s="361"/>
      <c r="F74" s="103"/>
      <c r="G74" s="358"/>
      <c r="H74" s="359"/>
      <c r="I74" s="362"/>
      <c r="J74" s="360"/>
      <c r="K74" s="361"/>
      <c r="L74" s="104"/>
      <c r="M74" s="104"/>
      <c r="N74" s="104"/>
      <c r="O74" s="138"/>
      <c r="P74" s="138"/>
    </row>
    <row r="75" spans="1:16" ht="150" customHeight="1" x14ac:dyDescent="0.3">
      <c r="A75" s="101"/>
      <c r="B75" s="102"/>
      <c r="C75" s="362"/>
      <c r="D75" s="360"/>
      <c r="E75" s="361"/>
      <c r="F75" s="103"/>
      <c r="G75" s="358"/>
      <c r="H75" s="359"/>
      <c r="I75" s="362"/>
      <c r="J75" s="360"/>
      <c r="K75" s="361"/>
      <c r="L75" s="104"/>
      <c r="M75" s="104"/>
      <c r="N75" s="104"/>
      <c r="O75" s="138"/>
      <c r="P75" s="138"/>
    </row>
    <row r="76" spans="1:16" ht="150" customHeight="1" x14ac:dyDescent="0.3">
      <c r="A76" s="101"/>
      <c r="B76" s="102"/>
      <c r="C76" s="362"/>
      <c r="D76" s="360"/>
      <c r="E76" s="361"/>
      <c r="F76" s="103"/>
      <c r="G76" s="358"/>
      <c r="H76" s="359"/>
      <c r="I76" s="362"/>
      <c r="J76" s="360"/>
      <c r="K76" s="361"/>
      <c r="L76" s="104"/>
      <c r="M76" s="104"/>
      <c r="N76" s="104"/>
      <c r="O76" s="138"/>
      <c r="P76" s="138"/>
    </row>
    <row r="77" spans="1:16" ht="150" customHeight="1" x14ac:dyDescent="0.3">
      <c r="A77" s="101"/>
      <c r="B77" s="102"/>
      <c r="C77" s="362"/>
      <c r="D77" s="360"/>
      <c r="E77" s="361"/>
      <c r="F77" s="103"/>
      <c r="G77" s="358"/>
      <c r="H77" s="359"/>
      <c r="I77" s="362"/>
      <c r="J77" s="360"/>
      <c r="K77" s="361"/>
      <c r="L77" s="104"/>
      <c r="M77" s="104"/>
      <c r="N77" s="104"/>
      <c r="O77" s="138"/>
      <c r="P77" s="138"/>
    </row>
    <row r="78" spans="1:16" ht="150" customHeight="1" x14ac:dyDescent="0.3">
      <c r="A78" s="101"/>
      <c r="B78" s="102"/>
      <c r="C78" s="362"/>
      <c r="D78" s="360"/>
      <c r="E78" s="361"/>
      <c r="F78" s="103"/>
      <c r="G78" s="358"/>
      <c r="H78" s="359"/>
      <c r="I78" s="362"/>
      <c r="J78" s="360"/>
      <c r="K78" s="361"/>
      <c r="L78" s="104"/>
      <c r="M78" s="104"/>
      <c r="N78" s="104"/>
      <c r="O78" s="138"/>
      <c r="P78" s="138"/>
    </row>
    <row r="79" spans="1:16" ht="150" customHeight="1" x14ac:dyDescent="0.3">
      <c r="A79" s="101"/>
      <c r="B79" s="102"/>
      <c r="C79" s="362"/>
      <c r="D79" s="360"/>
      <c r="E79" s="361"/>
      <c r="F79" s="103"/>
      <c r="G79" s="358"/>
      <c r="H79" s="359"/>
      <c r="I79" s="362"/>
      <c r="J79" s="360"/>
      <c r="K79" s="361"/>
      <c r="L79" s="104"/>
      <c r="M79" s="104"/>
      <c r="N79" s="104"/>
      <c r="O79" s="138"/>
      <c r="P79" s="138"/>
    </row>
    <row r="80" spans="1:16" ht="150" customHeight="1" x14ac:dyDescent="0.3">
      <c r="A80" s="101"/>
      <c r="B80" s="102"/>
      <c r="C80" s="362"/>
      <c r="D80" s="360"/>
      <c r="E80" s="361"/>
      <c r="F80" s="103"/>
      <c r="G80" s="358"/>
      <c r="H80" s="359"/>
      <c r="I80" s="362"/>
      <c r="J80" s="360"/>
      <c r="K80" s="361"/>
      <c r="L80" s="104"/>
      <c r="M80" s="104"/>
      <c r="N80" s="104"/>
      <c r="O80" s="138"/>
      <c r="P80" s="138"/>
    </row>
    <row r="81" spans="1:16" ht="150" customHeight="1" x14ac:dyDescent="0.3">
      <c r="A81" s="101"/>
      <c r="B81" s="102"/>
      <c r="C81" s="362"/>
      <c r="D81" s="360"/>
      <c r="E81" s="361"/>
      <c r="F81" s="103"/>
      <c r="G81" s="358"/>
      <c r="H81" s="359"/>
      <c r="I81" s="362"/>
      <c r="J81" s="360"/>
      <c r="K81" s="361"/>
      <c r="L81" s="104"/>
      <c r="M81" s="104"/>
      <c r="N81" s="104"/>
      <c r="O81" s="138"/>
      <c r="P81" s="138"/>
    </row>
    <row r="82" spans="1:16" ht="150" customHeight="1" x14ac:dyDescent="0.3">
      <c r="A82" s="101"/>
      <c r="B82" s="102"/>
      <c r="C82" s="362"/>
      <c r="D82" s="360"/>
      <c r="E82" s="361"/>
      <c r="F82" s="103"/>
      <c r="G82" s="358"/>
      <c r="H82" s="359"/>
      <c r="I82" s="362"/>
      <c r="J82" s="360"/>
      <c r="K82" s="361"/>
      <c r="L82" s="104"/>
      <c r="M82" s="104"/>
      <c r="N82" s="104"/>
      <c r="O82" s="138"/>
      <c r="P82" s="138"/>
    </row>
    <row r="83" spans="1:16" ht="150" customHeight="1" x14ac:dyDescent="0.3">
      <c r="A83" s="101"/>
      <c r="B83" s="102"/>
      <c r="C83" s="362"/>
      <c r="D83" s="360"/>
      <c r="E83" s="361"/>
      <c r="F83" s="103"/>
      <c r="G83" s="358"/>
      <c r="H83" s="359"/>
      <c r="I83" s="362"/>
      <c r="J83" s="360"/>
      <c r="K83" s="361"/>
      <c r="L83" s="104"/>
      <c r="M83" s="104"/>
      <c r="N83" s="104"/>
      <c r="O83" s="138"/>
    </row>
    <row r="84" spans="1:16" ht="150" customHeight="1" x14ac:dyDescent="0.3">
      <c r="A84" s="101"/>
      <c r="B84" s="102"/>
      <c r="C84" s="362"/>
      <c r="D84" s="360"/>
      <c r="E84" s="361"/>
      <c r="F84" s="103"/>
      <c r="G84" s="358"/>
      <c r="H84" s="359"/>
      <c r="I84" s="362"/>
      <c r="J84" s="360"/>
      <c r="K84" s="361"/>
      <c r="L84" s="104"/>
      <c r="M84" s="104"/>
      <c r="N84" s="104"/>
      <c r="O84" s="138"/>
    </row>
    <row r="85" spans="1:16" ht="150" customHeight="1" x14ac:dyDescent="0.3">
      <c r="A85" s="101"/>
      <c r="B85" s="102"/>
      <c r="C85" s="362"/>
      <c r="D85" s="360"/>
      <c r="E85" s="361"/>
      <c r="F85" s="103"/>
      <c r="G85" s="358"/>
      <c r="H85" s="359"/>
      <c r="I85" s="362"/>
      <c r="J85" s="360"/>
      <c r="K85" s="361"/>
      <c r="L85" s="104"/>
      <c r="M85" s="104"/>
      <c r="N85" s="104"/>
      <c r="O85" s="138"/>
    </row>
    <row r="86" spans="1:16" ht="150" customHeight="1" x14ac:dyDescent="0.3">
      <c r="A86" s="101"/>
      <c r="B86" s="102"/>
      <c r="C86" s="362"/>
      <c r="D86" s="360"/>
      <c r="E86" s="361"/>
      <c r="F86" s="103"/>
      <c r="G86" s="358"/>
      <c r="H86" s="359"/>
      <c r="I86" s="362"/>
      <c r="J86" s="360"/>
      <c r="K86" s="361"/>
      <c r="L86" s="104"/>
      <c r="M86" s="104"/>
      <c r="N86" s="104"/>
      <c r="O86" s="138"/>
    </row>
    <row r="87" spans="1:16" ht="150" customHeight="1" x14ac:dyDescent="0.3">
      <c r="A87" s="101"/>
      <c r="B87" s="102"/>
      <c r="C87" s="362"/>
      <c r="D87" s="360"/>
      <c r="E87" s="361"/>
      <c r="F87" s="103"/>
      <c r="G87" s="358"/>
      <c r="H87" s="359"/>
      <c r="I87" s="362"/>
      <c r="J87" s="360"/>
      <c r="K87" s="361"/>
      <c r="L87" s="104"/>
      <c r="M87" s="104"/>
      <c r="N87" s="104"/>
      <c r="O87" s="138"/>
    </row>
    <row r="88" spans="1:16" ht="150" customHeight="1" x14ac:dyDescent="0.3">
      <c r="A88" s="101"/>
      <c r="B88" s="102"/>
      <c r="C88" s="362"/>
      <c r="D88" s="360"/>
      <c r="E88" s="361"/>
      <c r="F88" s="103"/>
      <c r="G88" s="358"/>
      <c r="H88" s="359"/>
      <c r="I88" s="362"/>
      <c r="J88" s="360"/>
      <c r="K88" s="361"/>
      <c r="L88" s="104"/>
      <c r="M88" s="104"/>
      <c r="N88" s="104"/>
      <c r="O88" s="138"/>
    </row>
    <row r="89" spans="1:16" ht="150" customHeight="1" x14ac:dyDescent="0.3">
      <c r="A89" s="101"/>
      <c r="B89" s="102"/>
      <c r="C89" s="362"/>
      <c r="D89" s="360"/>
      <c r="E89" s="361"/>
      <c r="F89" s="103"/>
      <c r="G89" s="358"/>
      <c r="H89" s="359"/>
      <c r="I89" s="362"/>
      <c r="J89" s="360"/>
      <c r="K89" s="361"/>
      <c r="L89" s="104"/>
      <c r="M89" s="104"/>
      <c r="N89" s="104"/>
      <c r="O89" s="138"/>
    </row>
    <row r="90" spans="1:16" ht="150" customHeight="1" x14ac:dyDescent="0.3">
      <c r="A90" s="101"/>
      <c r="B90" s="102"/>
      <c r="C90" s="362"/>
      <c r="D90" s="360"/>
      <c r="E90" s="361"/>
      <c r="F90" s="103"/>
      <c r="G90" s="358"/>
      <c r="H90" s="359"/>
      <c r="I90" s="362"/>
      <c r="J90" s="360"/>
      <c r="K90" s="361"/>
      <c r="L90" s="104"/>
      <c r="M90" s="104"/>
      <c r="N90" s="104"/>
      <c r="O90" s="138"/>
    </row>
    <row r="91" spans="1:16" ht="150" customHeight="1" x14ac:dyDescent="0.3">
      <c r="A91" s="101"/>
      <c r="B91" s="102"/>
      <c r="C91" s="362"/>
      <c r="D91" s="360"/>
      <c r="E91" s="361"/>
      <c r="F91" s="103"/>
      <c r="G91" s="358"/>
      <c r="H91" s="359"/>
      <c r="I91" s="362"/>
      <c r="J91" s="360"/>
      <c r="K91" s="361"/>
      <c r="L91" s="104"/>
      <c r="M91" s="104"/>
      <c r="N91" s="104"/>
      <c r="O91" s="138"/>
    </row>
    <row r="92" spans="1:16" ht="150" customHeight="1" x14ac:dyDescent="0.3">
      <c r="A92" s="101"/>
      <c r="B92" s="102"/>
      <c r="C92" s="362"/>
      <c r="D92" s="360"/>
      <c r="E92" s="361"/>
      <c r="F92" s="103"/>
      <c r="G92" s="358"/>
      <c r="H92" s="359"/>
      <c r="I92" s="362"/>
      <c r="J92" s="360"/>
      <c r="K92" s="361"/>
      <c r="L92" s="104"/>
      <c r="M92" s="104"/>
      <c r="N92" s="104"/>
      <c r="O92" s="138"/>
    </row>
    <row r="93" spans="1:16" ht="150" customHeight="1" x14ac:dyDescent="0.3">
      <c r="A93" s="101"/>
      <c r="B93" s="102"/>
      <c r="C93" s="362"/>
      <c r="D93" s="360"/>
      <c r="E93" s="361"/>
      <c r="F93" s="103"/>
      <c r="G93" s="358"/>
      <c r="H93" s="359"/>
      <c r="I93" s="362"/>
      <c r="J93" s="360"/>
      <c r="K93" s="361"/>
      <c r="L93" s="104"/>
      <c r="M93" s="104"/>
      <c r="N93" s="104"/>
      <c r="O93" s="138"/>
    </row>
    <row r="94" spans="1:16" ht="150" customHeight="1" x14ac:dyDescent="0.3">
      <c r="A94" s="101"/>
      <c r="B94" s="102"/>
      <c r="C94" s="362"/>
      <c r="D94" s="360"/>
      <c r="E94" s="361"/>
      <c r="F94" s="103"/>
      <c r="G94" s="358"/>
      <c r="H94" s="359"/>
      <c r="I94" s="362"/>
      <c r="J94" s="360"/>
      <c r="K94" s="361"/>
      <c r="L94" s="104"/>
      <c r="M94" s="104"/>
      <c r="N94" s="104"/>
      <c r="O94" s="138"/>
    </row>
    <row r="95" spans="1:16" ht="150" customHeight="1" x14ac:dyDescent="0.3">
      <c r="A95" s="101"/>
      <c r="B95" s="102"/>
      <c r="C95" s="362"/>
      <c r="D95" s="360"/>
      <c r="E95" s="361"/>
      <c r="F95" s="103"/>
      <c r="G95" s="358"/>
      <c r="H95" s="359"/>
      <c r="I95" s="362"/>
      <c r="J95" s="360"/>
      <c r="K95" s="361"/>
      <c r="L95" s="104"/>
      <c r="M95" s="104"/>
      <c r="N95" s="104"/>
      <c r="O95" s="138"/>
    </row>
    <row r="96" spans="1:16" ht="150" customHeight="1" x14ac:dyDescent="0.3">
      <c r="A96" s="101"/>
      <c r="B96" s="102"/>
      <c r="C96" s="362"/>
      <c r="D96" s="360"/>
      <c r="E96" s="361"/>
      <c r="F96" s="103"/>
      <c r="G96" s="358"/>
      <c r="H96" s="359"/>
      <c r="I96" s="362"/>
      <c r="J96" s="360"/>
      <c r="K96" s="361"/>
      <c r="L96" s="104"/>
      <c r="M96" s="104"/>
      <c r="N96" s="104"/>
      <c r="O96" s="138"/>
    </row>
    <row r="97" spans="1:15" ht="150" customHeight="1" x14ac:dyDescent="0.3">
      <c r="A97" s="101"/>
      <c r="B97" s="102"/>
      <c r="C97" s="362"/>
      <c r="D97" s="360"/>
      <c r="E97" s="361"/>
      <c r="F97" s="103"/>
      <c r="G97" s="358"/>
      <c r="H97" s="359"/>
      <c r="I97" s="362"/>
      <c r="J97" s="360"/>
      <c r="K97" s="361"/>
      <c r="L97" s="104"/>
      <c r="M97" s="104"/>
      <c r="N97" s="104"/>
      <c r="O97" s="138"/>
    </row>
    <row r="98" spans="1:15" ht="150" customHeight="1" x14ac:dyDescent="0.3">
      <c r="A98" s="101"/>
      <c r="B98" s="102"/>
      <c r="C98" s="362"/>
      <c r="D98" s="360"/>
      <c r="E98" s="361"/>
      <c r="F98" s="103"/>
      <c r="G98" s="358"/>
      <c r="H98" s="359"/>
      <c r="I98" s="362"/>
      <c r="J98" s="360"/>
      <c r="K98" s="361"/>
      <c r="L98" s="104"/>
      <c r="M98" s="104"/>
      <c r="N98" s="104"/>
      <c r="O98" s="138"/>
    </row>
    <row r="99" spans="1:15" ht="150" customHeight="1" x14ac:dyDescent="0.3">
      <c r="A99" s="101"/>
      <c r="B99" s="102"/>
      <c r="C99" s="362"/>
      <c r="D99" s="360"/>
      <c r="E99" s="361"/>
      <c r="F99" s="103"/>
      <c r="G99" s="358"/>
      <c r="H99" s="359"/>
      <c r="I99" s="362"/>
      <c r="J99" s="360"/>
      <c r="K99" s="361"/>
      <c r="L99" s="104"/>
      <c r="M99" s="104"/>
      <c r="N99" s="104"/>
      <c r="O99" s="138"/>
    </row>
    <row r="100" spans="1:15" ht="150" customHeight="1" x14ac:dyDescent="0.3">
      <c r="A100" s="101"/>
      <c r="B100" s="102"/>
      <c r="C100" s="362"/>
      <c r="D100" s="360"/>
      <c r="E100" s="361"/>
      <c r="F100" s="103"/>
      <c r="G100" s="358"/>
      <c r="H100" s="359"/>
      <c r="I100" s="362"/>
      <c r="J100" s="360"/>
      <c r="K100" s="361"/>
      <c r="L100" s="104"/>
      <c r="M100" s="104"/>
      <c r="N100" s="104"/>
      <c r="O100" s="138"/>
    </row>
    <row r="101" spans="1:15" ht="150" customHeight="1" x14ac:dyDescent="0.3">
      <c r="A101" s="101"/>
      <c r="B101" s="102"/>
      <c r="C101" s="362"/>
      <c r="D101" s="360"/>
      <c r="E101" s="361"/>
      <c r="F101" s="103"/>
      <c r="G101" s="358"/>
      <c r="H101" s="359"/>
      <c r="I101" s="362"/>
      <c r="J101" s="360"/>
      <c r="K101" s="361"/>
      <c r="L101" s="104"/>
      <c r="M101" s="104"/>
      <c r="N101" s="104"/>
      <c r="O101" s="138"/>
    </row>
    <row r="102" spans="1:15" ht="150" customHeight="1" x14ac:dyDescent="0.3">
      <c r="A102" s="101"/>
      <c r="B102" s="102"/>
      <c r="C102" s="362"/>
      <c r="D102" s="360"/>
      <c r="E102" s="361"/>
      <c r="F102" s="103"/>
      <c r="G102" s="358"/>
      <c r="H102" s="359"/>
      <c r="I102" s="362"/>
      <c r="J102" s="360"/>
      <c r="K102" s="361"/>
      <c r="L102" s="104"/>
      <c r="M102" s="104"/>
      <c r="N102" s="104"/>
      <c r="O102" s="138"/>
    </row>
    <row r="103" spans="1:15" ht="150" customHeight="1" x14ac:dyDescent="0.3">
      <c r="A103" s="101"/>
      <c r="B103" s="102"/>
      <c r="C103" s="362"/>
      <c r="D103" s="360"/>
      <c r="E103" s="361"/>
      <c r="F103" s="103"/>
      <c r="G103" s="358"/>
      <c r="H103" s="359"/>
      <c r="I103" s="362"/>
      <c r="J103" s="360"/>
      <c r="K103" s="361"/>
      <c r="L103" s="104"/>
      <c r="M103" s="104"/>
      <c r="N103" s="104"/>
      <c r="O103" s="138"/>
    </row>
    <row r="104" spans="1:15" ht="150" customHeight="1" x14ac:dyDescent="0.3">
      <c r="A104" s="101"/>
      <c r="B104" s="102"/>
      <c r="C104" s="362"/>
      <c r="D104" s="360"/>
      <c r="E104" s="361"/>
      <c r="F104" s="103"/>
      <c r="G104" s="358"/>
      <c r="H104" s="359"/>
      <c r="I104" s="362"/>
      <c r="J104" s="360"/>
      <c r="K104" s="361"/>
      <c r="L104" s="104"/>
      <c r="M104" s="104"/>
      <c r="N104" s="104"/>
      <c r="O104" s="138"/>
    </row>
    <row r="105" spans="1:15" ht="150" customHeight="1" x14ac:dyDescent="0.3">
      <c r="A105" s="101"/>
      <c r="B105" s="102"/>
      <c r="C105" s="362"/>
      <c r="D105" s="360"/>
      <c r="E105" s="361"/>
      <c r="F105" s="103"/>
      <c r="G105" s="358"/>
      <c r="H105" s="359"/>
      <c r="I105" s="362"/>
      <c r="J105" s="360"/>
      <c r="K105" s="361"/>
      <c r="L105" s="104"/>
      <c r="M105" s="104"/>
      <c r="N105" s="104"/>
      <c r="O105" s="138"/>
    </row>
    <row r="106" spans="1:15" ht="150" customHeight="1" x14ac:dyDescent="0.3">
      <c r="A106" s="101"/>
      <c r="B106" s="102"/>
      <c r="C106" s="362"/>
      <c r="D106" s="360"/>
      <c r="E106" s="361"/>
      <c r="F106" s="103"/>
      <c r="G106" s="358"/>
      <c r="H106" s="359"/>
      <c r="I106" s="362"/>
      <c r="J106" s="360"/>
      <c r="K106" s="361"/>
      <c r="L106" s="104"/>
      <c r="M106" s="104"/>
      <c r="N106" s="104"/>
      <c r="O106" s="138"/>
    </row>
    <row r="107" spans="1:15" ht="150" customHeight="1" x14ac:dyDescent="0.3">
      <c r="A107" s="101"/>
      <c r="B107" s="102"/>
      <c r="C107" s="362"/>
      <c r="D107" s="360"/>
      <c r="E107" s="361"/>
      <c r="F107" s="103"/>
      <c r="G107" s="358"/>
      <c r="H107" s="359"/>
      <c r="I107" s="362"/>
      <c r="J107" s="360"/>
      <c r="K107" s="361"/>
      <c r="L107" s="104"/>
      <c r="M107" s="104"/>
      <c r="N107" s="104"/>
      <c r="O107" s="138"/>
    </row>
    <row r="108" spans="1:15" ht="150" customHeight="1" x14ac:dyDescent="0.3">
      <c r="A108" s="101"/>
      <c r="B108" s="102"/>
      <c r="C108" s="362"/>
      <c r="D108" s="360"/>
      <c r="E108" s="361"/>
      <c r="F108" s="103"/>
      <c r="G108" s="358"/>
      <c r="H108" s="359"/>
      <c r="I108" s="362"/>
      <c r="J108" s="360"/>
      <c r="K108" s="361"/>
      <c r="L108" s="104"/>
      <c r="M108" s="104"/>
      <c r="N108" s="104"/>
      <c r="O108" s="138"/>
    </row>
    <row r="109" spans="1:15" ht="150" customHeight="1" x14ac:dyDescent="0.3">
      <c r="A109" s="101"/>
      <c r="B109" s="102"/>
      <c r="C109" s="362"/>
      <c r="D109" s="360"/>
      <c r="E109" s="361"/>
      <c r="F109" s="103"/>
      <c r="G109" s="358"/>
      <c r="H109" s="359"/>
      <c r="I109" s="362"/>
      <c r="J109" s="360"/>
      <c r="K109" s="361"/>
      <c r="L109" s="104"/>
      <c r="M109" s="104"/>
      <c r="N109" s="104"/>
      <c r="O109" s="138"/>
    </row>
    <row r="110" spans="1:15" ht="150" customHeight="1" x14ac:dyDescent="0.3">
      <c r="A110" s="101"/>
      <c r="B110" s="102"/>
      <c r="C110" s="362"/>
      <c r="D110" s="360"/>
      <c r="E110" s="361"/>
      <c r="F110" s="137"/>
      <c r="G110" s="358"/>
      <c r="H110" s="359"/>
      <c r="I110" s="362"/>
      <c r="J110" s="360"/>
      <c r="K110" s="361"/>
      <c r="L110" s="104"/>
      <c r="M110" s="104"/>
      <c r="N110" s="104"/>
      <c r="O110" s="138"/>
    </row>
    <row r="111" spans="1:15" ht="150" customHeight="1" x14ac:dyDescent="0.3">
      <c r="A111" s="101"/>
      <c r="B111" s="102"/>
      <c r="C111" s="362"/>
      <c r="D111" s="360"/>
      <c r="E111" s="361"/>
      <c r="F111" s="137"/>
      <c r="G111" s="358"/>
      <c r="H111" s="359"/>
      <c r="I111" s="362"/>
      <c r="J111" s="360"/>
      <c r="K111" s="361"/>
      <c r="L111" s="104"/>
      <c r="M111" s="104"/>
      <c r="N111" s="104"/>
      <c r="O111" s="138"/>
    </row>
    <row r="112" spans="1:15" ht="150" customHeight="1" x14ac:dyDescent="0.3">
      <c r="A112" s="101"/>
      <c r="B112" s="102"/>
      <c r="C112" s="362"/>
      <c r="D112" s="360"/>
      <c r="E112" s="361"/>
      <c r="F112" s="137"/>
      <c r="G112" s="358"/>
      <c r="H112" s="359"/>
      <c r="I112" s="362"/>
      <c r="J112" s="360"/>
      <c r="K112" s="361"/>
      <c r="L112" s="104"/>
      <c r="M112" s="104"/>
      <c r="N112" s="143"/>
      <c r="O112" s="138"/>
    </row>
    <row r="113" spans="1:15" ht="150" customHeight="1" x14ac:dyDescent="0.3">
      <c r="A113" s="101"/>
      <c r="B113" s="102"/>
      <c r="C113" s="362"/>
      <c r="D113" s="360"/>
      <c r="E113" s="361"/>
      <c r="F113" s="137"/>
      <c r="G113" s="358"/>
      <c r="H113" s="359"/>
      <c r="I113" s="362"/>
      <c r="J113" s="360"/>
      <c r="K113" s="361"/>
      <c r="L113" s="104"/>
      <c r="M113" s="104"/>
      <c r="N113" s="104"/>
      <c r="O113" s="138"/>
    </row>
    <row r="114" spans="1:15" ht="150" customHeight="1" x14ac:dyDescent="0.3">
      <c r="A114" s="101"/>
      <c r="B114" s="102"/>
      <c r="C114" s="362"/>
      <c r="D114" s="360"/>
      <c r="E114" s="361"/>
      <c r="F114" s="137"/>
      <c r="G114" s="358"/>
      <c r="H114" s="359"/>
      <c r="I114" s="362"/>
      <c r="J114" s="360"/>
      <c r="K114" s="361"/>
      <c r="L114" s="104"/>
      <c r="M114" s="104"/>
      <c r="N114" s="104"/>
      <c r="O114" s="138"/>
    </row>
    <row r="115" spans="1:15" ht="150" customHeight="1" x14ac:dyDescent="0.3">
      <c r="A115" s="101"/>
      <c r="B115" s="102"/>
      <c r="C115" s="362"/>
      <c r="D115" s="360"/>
      <c r="E115" s="361"/>
      <c r="F115" s="137"/>
      <c r="G115" s="358"/>
      <c r="H115" s="359"/>
      <c r="I115" s="362"/>
      <c r="J115" s="360"/>
      <c r="K115" s="361"/>
      <c r="L115" s="104"/>
      <c r="M115" s="104"/>
      <c r="N115" s="104"/>
      <c r="O115" s="138"/>
    </row>
    <row r="116" spans="1:15" ht="150" customHeight="1" x14ac:dyDescent="0.3">
      <c r="A116" s="101"/>
      <c r="B116" s="102"/>
      <c r="C116" s="362"/>
      <c r="D116" s="360"/>
      <c r="E116" s="361"/>
      <c r="F116" s="137"/>
      <c r="G116" s="358"/>
      <c r="H116" s="359"/>
      <c r="I116" s="362"/>
      <c r="J116" s="360"/>
      <c r="K116" s="361"/>
      <c r="L116" s="104"/>
      <c r="M116" s="104"/>
      <c r="N116" s="104"/>
      <c r="O116" s="138"/>
    </row>
    <row r="117" spans="1:15" ht="150" customHeight="1" x14ac:dyDescent="0.3">
      <c r="A117" s="101"/>
      <c r="B117" s="102"/>
      <c r="C117" s="362"/>
      <c r="D117" s="360"/>
      <c r="E117" s="361"/>
      <c r="F117" s="137"/>
      <c r="G117" s="358"/>
      <c r="H117" s="359"/>
      <c r="I117" s="362"/>
      <c r="J117" s="360"/>
      <c r="K117" s="361"/>
      <c r="L117" s="104"/>
      <c r="M117" s="104"/>
      <c r="N117" s="104"/>
      <c r="O117" s="138"/>
    </row>
    <row r="118" spans="1:15" ht="150" customHeight="1" x14ac:dyDescent="0.3">
      <c r="A118" s="101"/>
      <c r="B118" s="102"/>
      <c r="C118" s="362"/>
      <c r="D118" s="360"/>
      <c r="E118" s="361"/>
      <c r="F118" s="137"/>
      <c r="G118" s="358"/>
      <c r="H118" s="359"/>
      <c r="I118" s="362"/>
      <c r="J118" s="360"/>
      <c r="K118" s="361"/>
      <c r="L118" s="104"/>
      <c r="M118" s="104"/>
      <c r="N118" s="104"/>
      <c r="O118" s="138"/>
    </row>
    <row r="119" spans="1:15" ht="150" customHeight="1" x14ac:dyDescent="0.3">
      <c r="A119" s="101"/>
      <c r="B119" s="102"/>
      <c r="C119" s="362"/>
      <c r="D119" s="360"/>
      <c r="E119" s="361"/>
      <c r="F119" s="137"/>
      <c r="G119" s="358"/>
      <c r="H119" s="359"/>
      <c r="I119" s="362"/>
      <c r="J119" s="360"/>
      <c r="K119" s="361"/>
      <c r="L119" s="104"/>
      <c r="M119" s="104"/>
      <c r="N119" s="104"/>
      <c r="O119" s="138"/>
    </row>
    <row r="120" spans="1:15" ht="150" customHeight="1" x14ac:dyDescent="0.3">
      <c r="A120" s="101"/>
      <c r="B120" s="102"/>
      <c r="C120" s="362"/>
      <c r="D120" s="360"/>
      <c r="E120" s="361"/>
      <c r="F120" s="137"/>
      <c r="G120" s="358"/>
      <c r="H120" s="359"/>
      <c r="I120" s="362"/>
      <c r="J120" s="360"/>
      <c r="K120" s="361"/>
      <c r="L120" s="104"/>
      <c r="M120" s="104"/>
      <c r="N120" s="104"/>
      <c r="O120" s="138"/>
    </row>
    <row r="121" spans="1:15" ht="150" customHeight="1" x14ac:dyDescent="0.3">
      <c r="A121" s="101"/>
      <c r="B121" s="102"/>
      <c r="C121" s="362"/>
      <c r="D121" s="360"/>
      <c r="E121" s="361"/>
      <c r="F121" s="137"/>
      <c r="G121" s="358"/>
      <c r="H121" s="359"/>
      <c r="I121" s="362"/>
      <c r="J121" s="360"/>
      <c r="K121" s="361"/>
      <c r="L121" s="104"/>
      <c r="M121" s="104"/>
      <c r="N121" s="143"/>
      <c r="O121" s="138"/>
    </row>
    <row r="122" spans="1:15" ht="150" customHeight="1" x14ac:dyDescent="0.3">
      <c r="A122" s="101"/>
      <c r="B122" s="102"/>
      <c r="C122" s="362"/>
      <c r="D122" s="360"/>
      <c r="E122" s="361"/>
      <c r="F122" s="137"/>
      <c r="G122" s="358"/>
      <c r="H122" s="359"/>
      <c r="I122" s="362"/>
      <c r="J122" s="360"/>
      <c r="K122" s="361"/>
      <c r="L122" s="104"/>
      <c r="M122" s="104"/>
      <c r="N122" s="143"/>
      <c r="O122" s="138"/>
    </row>
    <row r="123" spans="1:15" ht="150" customHeight="1" x14ac:dyDescent="0.3">
      <c r="A123" s="101"/>
      <c r="B123" s="102"/>
      <c r="C123" s="362"/>
      <c r="D123" s="360"/>
      <c r="E123" s="361"/>
      <c r="F123" s="137"/>
      <c r="G123" s="358"/>
      <c r="H123" s="359"/>
      <c r="I123" s="362"/>
      <c r="J123" s="360"/>
      <c r="K123" s="361"/>
      <c r="L123" s="104"/>
      <c r="M123" s="104"/>
      <c r="N123" s="143"/>
      <c r="O123" s="138"/>
    </row>
    <row r="124" spans="1:15" ht="150" customHeight="1" x14ac:dyDescent="0.3">
      <c r="A124" s="101"/>
      <c r="B124" s="102"/>
      <c r="C124" s="362"/>
      <c r="D124" s="360"/>
      <c r="E124" s="361"/>
      <c r="F124" s="137"/>
      <c r="G124" s="358"/>
      <c r="H124" s="359"/>
      <c r="I124" s="362"/>
      <c r="J124" s="360"/>
      <c r="K124" s="361"/>
      <c r="L124" s="104"/>
      <c r="M124" s="104"/>
      <c r="N124" s="143"/>
      <c r="O124" s="138"/>
    </row>
    <row r="125" spans="1:15" ht="150" customHeight="1" x14ac:dyDescent="0.3">
      <c r="A125" s="101"/>
      <c r="B125" s="102"/>
      <c r="C125" s="362"/>
      <c r="D125" s="360"/>
      <c r="E125" s="361"/>
      <c r="F125" s="137"/>
      <c r="G125" s="358"/>
      <c r="H125" s="359"/>
      <c r="I125" s="362"/>
      <c r="J125" s="360"/>
      <c r="K125" s="361"/>
      <c r="L125" s="104"/>
      <c r="M125" s="104"/>
      <c r="N125" s="143"/>
      <c r="O125" s="138"/>
    </row>
    <row r="126" spans="1:15" ht="150" customHeight="1" x14ac:dyDescent="0.3">
      <c r="A126" s="101"/>
      <c r="B126" s="102"/>
      <c r="C126" s="362"/>
      <c r="D126" s="360"/>
      <c r="E126" s="361"/>
      <c r="F126" s="137"/>
      <c r="G126" s="358"/>
      <c r="H126" s="359"/>
      <c r="I126" s="362"/>
      <c r="J126" s="360"/>
      <c r="K126" s="361"/>
      <c r="L126" s="104"/>
      <c r="M126" s="104"/>
      <c r="N126" s="143"/>
      <c r="O126" s="138"/>
    </row>
    <row r="127" spans="1:15" ht="150" customHeight="1" x14ac:dyDescent="0.3">
      <c r="A127" s="101"/>
      <c r="B127" s="102"/>
      <c r="C127" s="362"/>
      <c r="D127" s="360"/>
      <c r="E127" s="361"/>
      <c r="F127" s="137"/>
      <c r="G127" s="358"/>
      <c r="H127" s="359"/>
      <c r="I127" s="362"/>
      <c r="J127" s="360"/>
      <c r="K127" s="361"/>
      <c r="L127" s="104"/>
      <c r="M127" s="104"/>
      <c r="N127" s="143"/>
      <c r="O127" s="138"/>
    </row>
    <row r="128" spans="1:15" ht="150" customHeight="1" x14ac:dyDescent="0.3">
      <c r="A128" s="101"/>
      <c r="B128" s="102"/>
      <c r="C128" s="362"/>
      <c r="D128" s="360"/>
      <c r="E128" s="361"/>
      <c r="F128" s="137"/>
      <c r="G128" s="358"/>
      <c r="H128" s="359"/>
      <c r="I128" s="362"/>
      <c r="J128" s="360"/>
      <c r="K128" s="361"/>
      <c r="L128" s="104"/>
      <c r="M128" s="104"/>
      <c r="N128" s="143"/>
      <c r="O128" s="138"/>
    </row>
    <row r="129" spans="1:15" ht="150" customHeight="1" x14ac:dyDescent="0.3">
      <c r="A129" s="101"/>
      <c r="B129" s="102"/>
      <c r="C129" s="362"/>
      <c r="D129" s="360"/>
      <c r="E129" s="361"/>
      <c r="F129" s="137"/>
      <c r="G129" s="358"/>
      <c r="H129" s="359"/>
      <c r="I129" s="362"/>
      <c r="J129" s="360"/>
      <c r="K129" s="361"/>
      <c r="L129" s="104"/>
      <c r="M129" s="104"/>
      <c r="N129" s="104"/>
      <c r="O129" s="138"/>
    </row>
    <row r="130" spans="1:15" ht="150" customHeight="1" x14ac:dyDescent="0.3">
      <c r="A130" s="101"/>
      <c r="B130" s="102"/>
      <c r="C130" s="362"/>
      <c r="D130" s="360"/>
      <c r="E130" s="361"/>
      <c r="F130" s="137"/>
      <c r="G130" s="358"/>
      <c r="H130" s="359"/>
      <c r="I130" s="362"/>
      <c r="J130" s="360"/>
      <c r="K130" s="361"/>
      <c r="L130" s="104"/>
      <c r="M130" s="104"/>
      <c r="N130" s="104"/>
      <c r="O130" s="138"/>
    </row>
    <row r="131" spans="1:15" ht="150" customHeight="1" x14ac:dyDescent="0.3">
      <c r="A131" s="101"/>
      <c r="B131" s="102"/>
      <c r="C131" s="362"/>
      <c r="D131" s="360"/>
      <c r="E131" s="361"/>
      <c r="F131" s="137"/>
      <c r="G131" s="358"/>
      <c r="H131" s="359"/>
      <c r="I131" s="362"/>
      <c r="J131" s="360"/>
      <c r="K131" s="361"/>
      <c r="L131" s="104"/>
      <c r="M131" s="104"/>
      <c r="N131" s="104"/>
      <c r="O131" s="138"/>
    </row>
    <row r="132" spans="1:15" ht="150" customHeight="1" x14ac:dyDescent="0.3">
      <c r="A132" s="101"/>
      <c r="B132" s="102"/>
      <c r="C132" s="362"/>
      <c r="D132" s="360"/>
      <c r="E132" s="361"/>
      <c r="F132" s="137"/>
      <c r="G132" s="358"/>
      <c r="H132" s="359"/>
      <c r="I132" s="362"/>
      <c r="J132" s="360"/>
      <c r="K132" s="361"/>
      <c r="L132" s="104"/>
      <c r="M132" s="104"/>
      <c r="N132" s="104"/>
      <c r="O132" s="138"/>
    </row>
    <row r="133" spans="1:15" ht="150" customHeight="1" x14ac:dyDescent="0.3">
      <c r="A133" s="101"/>
      <c r="B133" s="102"/>
      <c r="C133" s="362"/>
      <c r="D133" s="360"/>
      <c r="E133" s="361"/>
      <c r="F133" s="137"/>
      <c r="G133" s="358"/>
      <c r="H133" s="359"/>
      <c r="I133" s="362"/>
      <c r="J133" s="360"/>
      <c r="K133" s="361"/>
      <c r="L133" s="104"/>
      <c r="M133" s="104"/>
      <c r="N133" s="104"/>
      <c r="O133" s="138"/>
    </row>
    <row r="134" spans="1:15" ht="150" customHeight="1" x14ac:dyDescent="0.3">
      <c r="A134" s="101"/>
      <c r="B134" s="102"/>
      <c r="C134" s="362"/>
      <c r="D134" s="360"/>
      <c r="E134" s="361"/>
      <c r="F134" s="137"/>
      <c r="G134" s="358"/>
      <c r="H134" s="359"/>
      <c r="I134" s="362"/>
      <c r="J134" s="360"/>
      <c r="K134" s="361"/>
      <c r="L134" s="104"/>
      <c r="M134" s="104"/>
      <c r="N134" s="104"/>
      <c r="O134" s="138"/>
    </row>
    <row r="135" spans="1:15" ht="150" customHeight="1" x14ac:dyDescent="0.3">
      <c r="A135" s="101"/>
      <c r="B135" s="102"/>
      <c r="C135" s="362"/>
      <c r="D135" s="360"/>
      <c r="E135" s="361"/>
      <c r="F135" s="137"/>
      <c r="G135" s="358"/>
      <c r="H135" s="359"/>
      <c r="I135" s="362"/>
      <c r="J135" s="360"/>
      <c r="K135" s="361"/>
      <c r="L135" s="104"/>
      <c r="M135" s="104"/>
      <c r="N135" s="143"/>
      <c r="O135" s="138"/>
    </row>
    <row r="136" spans="1:15" ht="150" customHeight="1" x14ac:dyDescent="0.3">
      <c r="A136" s="101"/>
      <c r="B136" s="102"/>
      <c r="C136" s="362"/>
      <c r="D136" s="360"/>
      <c r="E136" s="361"/>
      <c r="F136" s="137"/>
      <c r="G136" s="358"/>
      <c r="H136" s="359"/>
      <c r="I136" s="362"/>
      <c r="J136" s="360"/>
      <c r="K136" s="361"/>
      <c r="L136" s="104"/>
      <c r="M136" s="104"/>
      <c r="N136" s="104"/>
      <c r="O136" s="138"/>
    </row>
    <row r="137" spans="1:15" ht="150" customHeight="1" x14ac:dyDescent="0.3">
      <c r="A137" s="101"/>
      <c r="B137" s="102"/>
      <c r="C137" s="362"/>
      <c r="D137" s="360"/>
      <c r="E137" s="361"/>
      <c r="F137" s="137"/>
      <c r="G137" s="358"/>
      <c r="H137" s="359"/>
      <c r="I137" s="362"/>
      <c r="J137" s="360"/>
      <c r="K137" s="361"/>
      <c r="L137" s="104"/>
      <c r="M137" s="104"/>
      <c r="N137" s="104"/>
      <c r="O137" s="138"/>
    </row>
    <row r="138" spans="1:15" ht="150" customHeight="1" x14ac:dyDescent="0.3">
      <c r="A138" s="101"/>
      <c r="B138" s="102"/>
      <c r="C138" s="362"/>
      <c r="D138" s="360"/>
      <c r="E138" s="361"/>
      <c r="F138" s="137"/>
      <c r="G138" s="358"/>
      <c r="H138" s="359"/>
      <c r="I138" s="362"/>
      <c r="J138" s="360"/>
      <c r="K138" s="361"/>
      <c r="L138" s="104"/>
      <c r="M138" s="104"/>
      <c r="N138" s="104"/>
      <c r="O138" s="138"/>
    </row>
    <row r="139" spans="1:15" ht="150" customHeight="1" x14ac:dyDescent="0.3">
      <c r="A139" s="101"/>
      <c r="B139" s="102"/>
      <c r="C139" s="362"/>
      <c r="D139" s="360"/>
      <c r="E139" s="361"/>
      <c r="F139" s="137"/>
      <c r="G139" s="358"/>
      <c r="H139" s="359"/>
      <c r="I139" s="362"/>
      <c r="J139" s="360"/>
      <c r="K139" s="361"/>
      <c r="L139" s="104"/>
      <c r="M139" s="104"/>
      <c r="N139" s="104"/>
      <c r="O139" s="138"/>
    </row>
    <row r="140" spans="1:15" ht="150" customHeight="1" x14ac:dyDescent="0.3">
      <c r="A140" s="101"/>
      <c r="B140" s="102"/>
      <c r="C140" s="362"/>
      <c r="D140" s="360"/>
      <c r="E140" s="361"/>
      <c r="F140" s="137"/>
      <c r="G140" s="358"/>
      <c r="H140" s="359"/>
      <c r="I140" s="362"/>
      <c r="J140" s="360"/>
      <c r="K140" s="361"/>
      <c r="L140" s="104"/>
      <c r="M140" s="104"/>
      <c r="N140" s="104"/>
      <c r="O140" s="138"/>
    </row>
    <row r="141" spans="1:15" ht="150" customHeight="1" x14ac:dyDescent="0.3">
      <c r="A141" s="101"/>
      <c r="B141" s="102"/>
      <c r="C141" s="362"/>
      <c r="D141" s="360"/>
      <c r="E141" s="361"/>
      <c r="F141" s="137"/>
      <c r="G141" s="358"/>
      <c r="H141" s="359"/>
      <c r="I141" s="362"/>
      <c r="J141" s="360"/>
      <c r="K141" s="361"/>
      <c r="L141" s="104"/>
      <c r="M141" s="104"/>
      <c r="N141" s="143"/>
      <c r="O141" s="138"/>
    </row>
    <row r="142" spans="1:15" ht="150" customHeight="1" x14ac:dyDescent="0.3">
      <c r="A142" s="101"/>
      <c r="B142" s="102"/>
      <c r="C142" s="362"/>
      <c r="D142" s="360"/>
      <c r="E142" s="361"/>
      <c r="F142" s="137"/>
      <c r="G142" s="358"/>
      <c r="H142" s="359"/>
      <c r="I142" s="362"/>
      <c r="J142" s="360"/>
      <c r="K142" s="361"/>
      <c r="L142" s="104"/>
      <c r="M142" s="104"/>
      <c r="N142" s="143"/>
      <c r="O142" s="138"/>
    </row>
    <row r="143" spans="1:15" ht="150" customHeight="1" x14ac:dyDescent="0.3">
      <c r="A143" s="101"/>
      <c r="B143" s="102"/>
      <c r="C143" s="362"/>
      <c r="D143" s="360"/>
      <c r="E143" s="361"/>
      <c r="F143" s="137"/>
      <c r="G143" s="358"/>
      <c r="H143" s="359"/>
      <c r="I143" s="362"/>
      <c r="J143" s="360"/>
      <c r="K143" s="361"/>
      <c r="L143" s="104"/>
      <c r="M143" s="104"/>
      <c r="N143" s="143"/>
      <c r="O143" s="138"/>
    </row>
    <row r="144" spans="1:15" ht="150" customHeight="1" x14ac:dyDescent="0.3">
      <c r="A144" s="101"/>
      <c r="B144" s="102"/>
      <c r="C144" s="362"/>
      <c r="D144" s="360"/>
      <c r="E144" s="361"/>
      <c r="F144" s="137"/>
      <c r="G144" s="358"/>
      <c r="H144" s="359"/>
      <c r="I144" s="362"/>
      <c r="J144" s="360"/>
      <c r="K144" s="361"/>
      <c r="L144" s="104"/>
      <c r="M144" s="104"/>
      <c r="N144" s="104"/>
      <c r="O144" s="138"/>
    </row>
    <row r="145" spans="1:15" ht="150" customHeight="1" x14ac:dyDescent="0.3">
      <c r="A145" s="101"/>
      <c r="B145" s="102"/>
      <c r="C145" s="362"/>
      <c r="D145" s="360"/>
      <c r="E145" s="361"/>
      <c r="F145" s="137"/>
      <c r="G145" s="358"/>
      <c r="H145" s="359"/>
      <c r="I145" s="362"/>
      <c r="J145" s="360"/>
      <c r="K145" s="361"/>
      <c r="L145" s="104"/>
      <c r="M145" s="104"/>
      <c r="N145" s="104"/>
      <c r="O145" s="138"/>
    </row>
    <row r="146" spans="1:15" ht="150" customHeight="1" x14ac:dyDescent="0.3">
      <c r="A146" s="101"/>
      <c r="B146" s="102"/>
      <c r="C146" s="362"/>
      <c r="D146" s="360"/>
      <c r="E146" s="361"/>
      <c r="F146" s="137"/>
      <c r="G146" s="358"/>
      <c r="H146" s="359"/>
      <c r="I146" s="362"/>
      <c r="J146" s="360"/>
      <c r="K146" s="361"/>
      <c r="L146" s="104"/>
      <c r="M146" s="104"/>
      <c r="N146" s="104"/>
      <c r="O146" s="138"/>
    </row>
    <row r="147" spans="1:15" ht="150" customHeight="1" x14ac:dyDescent="0.3">
      <c r="A147" s="101"/>
      <c r="B147" s="102"/>
      <c r="C147" s="362"/>
      <c r="D147" s="360"/>
      <c r="E147" s="361"/>
      <c r="F147" s="137"/>
      <c r="G147" s="358"/>
      <c r="H147" s="359"/>
      <c r="I147" s="362"/>
      <c r="J147" s="360"/>
      <c r="K147" s="361"/>
      <c r="L147" s="104"/>
      <c r="M147" s="104"/>
      <c r="N147" s="104"/>
      <c r="O147" s="138"/>
    </row>
    <row r="148" spans="1:15" s="150" customFormat="1" ht="74.25" customHeight="1" x14ac:dyDescent="0.3">
      <c r="A148" s="144"/>
      <c r="B148" s="145"/>
      <c r="C148" s="363"/>
      <c r="D148" s="364"/>
      <c r="E148" s="365"/>
      <c r="F148" s="146"/>
      <c r="G148" s="370"/>
      <c r="H148" s="369"/>
      <c r="I148" s="147"/>
      <c r="J148" s="368"/>
      <c r="K148" s="369"/>
      <c r="L148" s="148"/>
      <c r="M148" s="148"/>
      <c r="N148" s="148"/>
      <c r="O148" s="149"/>
    </row>
    <row r="149" spans="1:15" s="150" customFormat="1" ht="74.25" customHeight="1" x14ac:dyDescent="0.3">
      <c r="A149" s="144"/>
      <c r="B149" s="145"/>
      <c r="C149" s="363"/>
      <c r="D149" s="364"/>
      <c r="E149" s="365"/>
      <c r="F149" s="146"/>
      <c r="G149" s="366"/>
      <c r="H149" s="367"/>
      <c r="I149" s="147"/>
      <c r="J149" s="368"/>
      <c r="K149" s="369"/>
      <c r="L149" s="148"/>
      <c r="M149" s="148"/>
      <c r="N149" s="148"/>
      <c r="O149" s="151"/>
    </row>
    <row r="150" spans="1:15" s="150" customFormat="1" ht="74.25" customHeight="1" x14ac:dyDescent="0.3">
      <c r="A150" s="144"/>
      <c r="B150" s="145"/>
      <c r="C150" s="363"/>
      <c r="D150" s="364"/>
      <c r="E150" s="365"/>
      <c r="F150" s="146"/>
      <c r="G150" s="366"/>
      <c r="H150" s="367"/>
      <c r="I150" s="147"/>
      <c r="J150" s="368"/>
      <c r="K150" s="369"/>
      <c r="L150" s="148"/>
      <c r="M150" s="148"/>
      <c r="N150" s="148"/>
      <c r="O150" s="151"/>
    </row>
    <row r="151" spans="1:15" s="150" customFormat="1" ht="74.25" customHeight="1" x14ac:dyDescent="0.3">
      <c r="A151" s="144"/>
      <c r="B151" s="145"/>
      <c r="C151" s="363"/>
      <c r="D151" s="364"/>
      <c r="E151" s="365"/>
      <c r="F151" s="146"/>
      <c r="G151" s="366"/>
      <c r="H151" s="367"/>
      <c r="I151" s="147"/>
      <c r="J151" s="368"/>
      <c r="K151" s="369"/>
      <c r="L151" s="148"/>
      <c r="M151" s="148"/>
      <c r="N151" s="148"/>
      <c r="O151" s="151"/>
    </row>
    <row r="152" spans="1:15" s="150" customFormat="1" ht="74.25" customHeight="1" x14ac:dyDescent="0.3">
      <c r="A152" s="144"/>
      <c r="B152" s="145"/>
      <c r="C152" s="363"/>
      <c r="D152" s="364"/>
      <c r="E152" s="365"/>
      <c r="F152" s="146"/>
      <c r="G152" s="366"/>
      <c r="H152" s="367"/>
      <c r="I152" s="147"/>
      <c r="J152" s="368"/>
      <c r="K152" s="369"/>
      <c r="L152" s="148"/>
      <c r="M152" s="148"/>
      <c r="N152" s="148"/>
      <c r="O152" s="151"/>
    </row>
    <row r="153" spans="1:15" s="150" customFormat="1" ht="74.25" customHeight="1" x14ac:dyDescent="0.3">
      <c r="A153" s="144"/>
      <c r="B153" s="145"/>
      <c r="C153" s="363"/>
      <c r="D153" s="364"/>
      <c r="E153" s="365"/>
      <c r="F153" s="146"/>
      <c r="G153" s="366"/>
      <c r="H153" s="367"/>
      <c r="I153" s="147"/>
      <c r="J153" s="368"/>
      <c r="K153" s="369"/>
      <c r="L153" s="148"/>
      <c r="M153" s="148"/>
      <c r="N153" s="148"/>
      <c r="O153" s="151"/>
    </row>
    <row r="154" spans="1:15" ht="33.75" customHeight="1" x14ac:dyDescent="0.3">
      <c r="A154" s="101"/>
      <c r="B154" s="102"/>
      <c r="C154" s="362"/>
      <c r="D154" s="360"/>
      <c r="E154" s="361"/>
      <c r="F154" s="137"/>
      <c r="G154" s="358"/>
      <c r="H154" s="359"/>
      <c r="I154" s="362"/>
      <c r="J154" s="360"/>
      <c r="K154" s="361"/>
      <c r="L154" s="104"/>
      <c r="M154" s="104"/>
      <c r="N154" s="104"/>
      <c r="O154" s="138"/>
    </row>
    <row r="155" spans="1:15" ht="33.75" customHeight="1" x14ac:dyDescent="0.3">
      <c r="A155" s="101"/>
      <c r="B155" s="102"/>
      <c r="C155" s="362"/>
      <c r="D155" s="360"/>
      <c r="E155" s="361"/>
      <c r="F155" s="137"/>
      <c r="G155" s="358"/>
      <c r="H155" s="359"/>
      <c r="I155" s="362"/>
      <c r="J155" s="360"/>
      <c r="K155" s="361"/>
      <c r="L155" s="104"/>
      <c r="M155" s="104"/>
      <c r="N155" s="104"/>
      <c r="O155" s="138"/>
    </row>
    <row r="156" spans="1:15" ht="33.75" customHeight="1" x14ac:dyDescent="0.3">
      <c r="A156" s="101"/>
      <c r="B156" s="102"/>
      <c r="C156" s="362"/>
      <c r="D156" s="360"/>
      <c r="E156" s="361"/>
      <c r="F156" s="137"/>
      <c r="G156" s="358"/>
      <c r="H156" s="359"/>
      <c r="I156" s="362"/>
      <c r="J156" s="360"/>
      <c r="K156" s="361"/>
      <c r="L156" s="104"/>
      <c r="M156" s="104"/>
      <c r="N156" s="104"/>
      <c r="O156" s="138"/>
    </row>
    <row r="157" spans="1:15" ht="33.75" customHeight="1" x14ac:dyDescent="0.3">
      <c r="A157" s="101"/>
      <c r="B157" s="102"/>
      <c r="C157" s="362"/>
      <c r="D157" s="360"/>
      <c r="E157" s="361"/>
      <c r="F157" s="137"/>
      <c r="G157" s="358"/>
      <c r="H157" s="359"/>
      <c r="I157" s="362"/>
      <c r="J157" s="360"/>
      <c r="K157" s="361"/>
      <c r="L157" s="104"/>
      <c r="M157" s="104"/>
      <c r="N157" s="104"/>
      <c r="O157" s="138"/>
    </row>
    <row r="158" spans="1:15" ht="33.75" customHeight="1" x14ac:dyDescent="0.3">
      <c r="A158" s="101"/>
      <c r="B158" s="102"/>
      <c r="C158" s="362"/>
      <c r="D158" s="360"/>
      <c r="E158" s="361"/>
      <c r="F158" s="137"/>
      <c r="G158" s="358"/>
      <c r="H158" s="359"/>
      <c r="I158" s="362"/>
      <c r="J158" s="360"/>
      <c r="K158" s="361"/>
      <c r="L158" s="104"/>
      <c r="M158" s="104"/>
      <c r="N158" s="104"/>
      <c r="O158" s="138"/>
    </row>
    <row r="159" spans="1:15" ht="33.75" customHeight="1" x14ac:dyDescent="0.3">
      <c r="A159" s="101"/>
      <c r="B159" s="102"/>
      <c r="C159" s="362"/>
      <c r="D159" s="360"/>
      <c r="E159" s="361"/>
      <c r="F159" s="137"/>
      <c r="G159" s="358"/>
      <c r="H159" s="359"/>
      <c r="I159" s="362"/>
      <c r="J159" s="360"/>
      <c r="K159" s="361"/>
      <c r="L159" s="104"/>
      <c r="M159" s="104"/>
      <c r="N159" s="104"/>
      <c r="O159" s="138"/>
    </row>
    <row r="160" spans="1:15" ht="33.75" customHeight="1" x14ac:dyDescent="0.3">
      <c r="A160" s="101"/>
      <c r="B160" s="102"/>
      <c r="C160" s="362"/>
      <c r="D160" s="360"/>
      <c r="E160" s="361"/>
      <c r="F160" s="137"/>
      <c r="G160" s="358"/>
      <c r="H160" s="359"/>
      <c r="I160" s="362"/>
      <c r="J160" s="360"/>
      <c r="K160" s="361"/>
      <c r="L160" s="104"/>
      <c r="M160" s="104"/>
      <c r="N160" s="104"/>
      <c r="O160" s="138"/>
    </row>
    <row r="161" spans="1:15" ht="33.75" customHeight="1" x14ac:dyDescent="0.3">
      <c r="A161" s="101"/>
      <c r="B161" s="102"/>
      <c r="C161" s="362"/>
      <c r="D161" s="360"/>
      <c r="E161" s="361"/>
      <c r="F161" s="137"/>
      <c r="G161" s="358"/>
      <c r="H161" s="359"/>
      <c r="I161" s="362"/>
      <c r="J161" s="360"/>
      <c r="K161" s="361"/>
      <c r="L161" s="104"/>
      <c r="M161" s="104"/>
      <c r="N161" s="104"/>
      <c r="O161" s="138"/>
    </row>
    <row r="162" spans="1:15" ht="33.75" customHeight="1" x14ac:dyDescent="0.3">
      <c r="A162" s="101"/>
      <c r="B162" s="102"/>
      <c r="C162" s="362"/>
      <c r="D162" s="360"/>
      <c r="E162" s="361"/>
      <c r="F162" s="137"/>
      <c r="G162" s="358"/>
      <c r="H162" s="359"/>
      <c r="I162" s="362"/>
      <c r="J162" s="360"/>
      <c r="K162" s="361"/>
      <c r="L162" s="104"/>
      <c r="M162" s="104"/>
      <c r="N162" s="104"/>
      <c r="O162" s="138"/>
    </row>
    <row r="163" spans="1:15" ht="33.75" customHeight="1" x14ac:dyDescent="0.3">
      <c r="A163" s="101"/>
      <c r="B163" s="102"/>
      <c r="C163" s="362"/>
      <c r="D163" s="360"/>
      <c r="E163" s="361"/>
      <c r="F163" s="137"/>
      <c r="G163" s="358"/>
      <c r="H163" s="359"/>
      <c r="I163" s="362"/>
      <c r="J163" s="360"/>
      <c r="K163" s="361"/>
      <c r="L163" s="104"/>
      <c r="M163" s="104"/>
      <c r="N163" s="104"/>
      <c r="O163" s="138"/>
    </row>
    <row r="164" spans="1:15" ht="33.75" customHeight="1" x14ac:dyDescent="0.3">
      <c r="A164" s="101"/>
      <c r="B164" s="102"/>
      <c r="C164" s="362"/>
      <c r="D164" s="360"/>
      <c r="E164" s="361"/>
      <c r="F164" s="137"/>
      <c r="G164" s="358"/>
      <c r="H164" s="359"/>
      <c r="I164" s="362"/>
      <c r="J164" s="360"/>
      <c r="K164" s="361"/>
      <c r="L164" s="104"/>
      <c r="M164" s="104"/>
      <c r="N164" s="104"/>
      <c r="O164" s="138"/>
    </row>
    <row r="165" spans="1:15" ht="33.75" customHeight="1" x14ac:dyDescent="0.3">
      <c r="A165" s="101"/>
      <c r="B165" s="102"/>
      <c r="C165" s="362"/>
      <c r="D165" s="360"/>
      <c r="E165" s="361"/>
      <c r="F165" s="137"/>
      <c r="G165" s="358"/>
      <c r="H165" s="359"/>
      <c r="I165" s="362"/>
      <c r="J165" s="360"/>
      <c r="K165" s="361"/>
      <c r="L165" s="104"/>
      <c r="M165" s="104"/>
      <c r="N165" s="104"/>
      <c r="O165" s="138"/>
    </row>
    <row r="166" spans="1:15" ht="33.75" customHeight="1" x14ac:dyDescent="0.3">
      <c r="A166" s="101"/>
      <c r="B166" s="102"/>
      <c r="C166" s="362"/>
      <c r="D166" s="360"/>
      <c r="E166" s="361"/>
      <c r="F166" s="137"/>
      <c r="G166" s="358"/>
      <c r="H166" s="359"/>
      <c r="I166" s="362"/>
      <c r="J166" s="360"/>
      <c r="K166" s="361"/>
      <c r="L166" s="104"/>
      <c r="M166" s="104"/>
      <c r="N166" s="104"/>
      <c r="O166" s="138"/>
    </row>
    <row r="167" spans="1:15" ht="33.75" customHeight="1" x14ac:dyDescent="0.3">
      <c r="A167" s="101"/>
      <c r="B167" s="102"/>
      <c r="C167" s="362"/>
      <c r="D167" s="360"/>
      <c r="E167" s="361"/>
      <c r="F167" s="137"/>
      <c r="G167" s="358"/>
      <c r="H167" s="359"/>
      <c r="I167" s="362"/>
      <c r="J167" s="360"/>
      <c r="K167" s="361"/>
      <c r="L167" s="104"/>
      <c r="M167" s="104"/>
      <c r="N167" s="104"/>
      <c r="O167" s="138"/>
    </row>
    <row r="168" spans="1:15" ht="33.75" customHeight="1" x14ac:dyDescent="0.3">
      <c r="A168" s="101"/>
      <c r="B168" s="102"/>
      <c r="C168" s="362"/>
      <c r="D168" s="360"/>
      <c r="E168" s="361"/>
      <c r="F168" s="137"/>
      <c r="G168" s="358"/>
      <c r="H168" s="359"/>
      <c r="I168" s="362"/>
      <c r="J168" s="360"/>
      <c r="K168" s="361"/>
      <c r="L168" s="104"/>
      <c r="M168" s="104"/>
      <c r="N168" s="104"/>
      <c r="O168" s="138"/>
    </row>
    <row r="169" spans="1:15" ht="33.75" customHeight="1" x14ac:dyDescent="0.3">
      <c r="A169" s="101"/>
      <c r="B169" s="102"/>
      <c r="C169" s="362"/>
      <c r="D169" s="360"/>
      <c r="E169" s="361"/>
      <c r="F169" s="137"/>
      <c r="G169" s="358"/>
      <c r="H169" s="359"/>
      <c r="I169" s="362"/>
      <c r="J169" s="360"/>
      <c r="K169" s="361"/>
      <c r="L169" s="104"/>
      <c r="M169" s="104"/>
      <c r="N169" s="104"/>
      <c r="O169" s="138"/>
    </row>
    <row r="170" spans="1:15" ht="33.75" customHeight="1" x14ac:dyDescent="0.3">
      <c r="A170" s="101"/>
      <c r="B170" s="102"/>
      <c r="C170" s="362"/>
      <c r="D170" s="360"/>
      <c r="E170" s="361"/>
      <c r="F170" s="137"/>
      <c r="G170" s="358"/>
      <c r="H170" s="359"/>
      <c r="I170" s="362"/>
      <c r="J170" s="360"/>
      <c r="K170" s="361"/>
      <c r="L170" s="104"/>
      <c r="M170" s="104"/>
      <c r="N170" s="104"/>
      <c r="O170" s="138"/>
    </row>
    <row r="171" spans="1:15" ht="33.75" customHeight="1" x14ac:dyDescent="0.3">
      <c r="A171" s="101"/>
      <c r="B171" s="102"/>
      <c r="C171" s="362"/>
      <c r="D171" s="360"/>
      <c r="E171" s="361"/>
      <c r="F171" s="137"/>
      <c r="G171" s="358"/>
      <c r="H171" s="359"/>
      <c r="I171" s="362"/>
      <c r="J171" s="360"/>
      <c r="K171" s="361"/>
      <c r="L171" s="104"/>
      <c r="M171" s="104"/>
      <c r="N171" s="104"/>
      <c r="O171" s="138"/>
    </row>
    <row r="172" spans="1:15" ht="33.75" customHeight="1" x14ac:dyDescent="0.3">
      <c r="A172" s="101"/>
      <c r="B172" s="102"/>
      <c r="C172" s="362"/>
      <c r="D172" s="360"/>
      <c r="E172" s="361"/>
      <c r="F172" s="137"/>
      <c r="G172" s="358"/>
      <c r="H172" s="359"/>
      <c r="I172" s="362"/>
      <c r="J172" s="360"/>
      <c r="K172" s="361"/>
      <c r="L172" s="104"/>
      <c r="M172" s="104"/>
      <c r="N172" s="104"/>
      <c r="O172" s="138"/>
    </row>
    <row r="173" spans="1:15" ht="33.75" customHeight="1" x14ac:dyDescent="0.3">
      <c r="A173" s="101"/>
      <c r="B173" s="102"/>
      <c r="C173" s="362"/>
      <c r="D173" s="360"/>
      <c r="E173" s="361"/>
      <c r="F173" s="137"/>
      <c r="G173" s="358"/>
      <c r="H173" s="359"/>
      <c r="I173" s="362"/>
      <c r="J173" s="360"/>
      <c r="K173" s="361"/>
      <c r="L173" s="104"/>
      <c r="M173" s="104"/>
      <c r="N173" s="104"/>
      <c r="O173" s="138"/>
    </row>
    <row r="174" spans="1:15" ht="33.75" customHeight="1" x14ac:dyDescent="0.3">
      <c r="A174" s="101"/>
      <c r="B174" s="102"/>
      <c r="C174" s="362"/>
      <c r="D174" s="360"/>
      <c r="E174" s="361"/>
      <c r="F174" s="137"/>
      <c r="G174" s="358"/>
      <c r="H174" s="359"/>
      <c r="I174" s="362"/>
      <c r="J174" s="360"/>
      <c r="K174" s="361"/>
      <c r="L174" s="104"/>
      <c r="M174" s="104"/>
      <c r="N174" s="104"/>
      <c r="O174" s="138"/>
    </row>
    <row r="175" spans="1:15" ht="33.75" customHeight="1" x14ac:dyDescent="0.3">
      <c r="A175" s="101"/>
      <c r="B175" s="102"/>
      <c r="C175" s="362"/>
      <c r="D175" s="360"/>
      <c r="E175" s="361"/>
      <c r="F175" s="137"/>
      <c r="G175" s="358"/>
      <c r="H175" s="359"/>
      <c r="I175" s="362"/>
      <c r="J175" s="360"/>
      <c r="K175" s="361"/>
      <c r="L175" s="104"/>
      <c r="M175" s="104"/>
      <c r="N175" s="104"/>
      <c r="O175" s="138"/>
    </row>
    <row r="176" spans="1:15" ht="33.75" customHeight="1" x14ac:dyDescent="0.3">
      <c r="A176" s="101"/>
      <c r="B176" s="102"/>
      <c r="C176" s="362"/>
      <c r="D176" s="360"/>
      <c r="E176" s="361"/>
      <c r="F176" s="137"/>
      <c r="G176" s="358"/>
      <c r="H176" s="359"/>
      <c r="I176" s="362"/>
      <c r="J176" s="360"/>
      <c r="K176" s="361"/>
      <c r="L176" s="104"/>
      <c r="M176" s="104"/>
      <c r="N176" s="104"/>
      <c r="O176" s="138"/>
    </row>
    <row r="177" spans="1:15" ht="33.75" customHeight="1" x14ac:dyDescent="0.3">
      <c r="A177" s="101"/>
      <c r="B177" s="102"/>
      <c r="C177" s="362"/>
      <c r="D177" s="360"/>
      <c r="E177" s="361"/>
      <c r="F177" s="137"/>
      <c r="G177" s="358"/>
      <c r="H177" s="359"/>
      <c r="I177" s="362"/>
      <c r="J177" s="360"/>
      <c r="K177" s="361"/>
      <c r="L177" s="104"/>
      <c r="M177" s="104"/>
      <c r="N177" s="104"/>
      <c r="O177" s="138"/>
    </row>
    <row r="178" spans="1:15" ht="33.75" customHeight="1" x14ac:dyDescent="0.3">
      <c r="A178" s="101"/>
      <c r="B178" s="102"/>
      <c r="C178" s="362"/>
      <c r="D178" s="360"/>
      <c r="E178" s="361"/>
      <c r="F178" s="137"/>
      <c r="G178" s="358"/>
      <c r="H178" s="359"/>
      <c r="I178" s="362"/>
      <c r="J178" s="360"/>
      <c r="K178" s="361"/>
      <c r="L178" s="104"/>
      <c r="M178" s="104"/>
      <c r="N178" s="104"/>
      <c r="O178" s="138"/>
    </row>
    <row r="179" spans="1:15" ht="33.75" customHeight="1" x14ac:dyDescent="0.3">
      <c r="A179" s="101"/>
      <c r="B179" s="102"/>
      <c r="C179" s="362"/>
      <c r="D179" s="360"/>
      <c r="E179" s="361"/>
      <c r="F179" s="137"/>
      <c r="G179" s="358"/>
      <c r="H179" s="359"/>
      <c r="I179" s="362"/>
      <c r="J179" s="360"/>
      <c r="K179" s="361"/>
      <c r="L179" s="104"/>
      <c r="M179" s="104"/>
      <c r="N179" s="104"/>
      <c r="O179" s="138"/>
    </row>
    <row r="180" spans="1:15" ht="33.75" customHeight="1" x14ac:dyDescent="0.3">
      <c r="A180" s="101"/>
      <c r="B180" s="102"/>
      <c r="C180" s="362"/>
      <c r="D180" s="360"/>
      <c r="E180" s="361"/>
      <c r="F180" s="137"/>
      <c r="G180" s="358"/>
      <c r="H180" s="359"/>
      <c r="I180" s="362"/>
      <c r="J180" s="360"/>
      <c r="K180" s="361"/>
      <c r="L180" s="104"/>
      <c r="M180" s="104"/>
      <c r="N180" s="104"/>
      <c r="O180" s="138"/>
    </row>
    <row r="181" spans="1:15" ht="33.75" customHeight="1" x14ac:dyDescent="0.3">
      <c r="A181" s="101"/>
      <c r="B181" s="102"/>
      <c r="C181" s="362"/>
      <c r="D181" s="360"/>
      <c r="E181" s="361"/>
      <c r="F181" s="137"/>
      <c r="G181" s="358"/>
      <c r="H181" s="359"/>
      <c r="I181" s="362"/>
      <c r="J181" s="360"/>
      <c r="K181" s="361"/>
      <c r="L181" s="104"/>
      <c r="M181" s="104"/>
      <c r="N181" s="104"/>
      <c r="O181" s="138"/>
    </row>
    <row r="182" spans="1:15" ht="33.75" customHeight="1" x14ac:dyDescent="0.3">
      <c r="A182" s="101"/>
      <c r="B182" s="102"/>
      <c r="C182" s="362"/>
      <c r="D182" s="360"/>
      <c r="E182" s="361"/>
      <c r="F182" s="137"/>
      <c r="G182" s="358"/>
      <c r="H182" s="359"/>
      <c r="I182" s="362"/>
      <c r="J182" s="360"/>
      <c r="K182" s="361"/>
      <c r="L182" s="104"/>
      <c r="M182" s="104"/>
      <c r="N182" s="104"/>
      <c r="O182" s="138"/>
    </row>
    <row r="183" spans="1:15" ht="33.75" customHeight="1" x14ac:dyDescent="0.3">
      <c r="A183" s="101"/>
      <c r="B183" s="102"/>
      <c r="C183" s="362"/>
      <c r="D183" s="360"/>
      <c r="E183" s="361"/>
      <c r="F183" s="137"/>
      <c r="G183" s="358"/>
      <c r="H183" s="359"/>
      <c r="I183" s="362"/>
      <c r="J183" s="360"/>
      <c r="K183" s="361"/>
      <c r="L183" s="104"/>
      <c r="M183" s="104"/>
      <c r="N183" s="104"/>
      <c r="O183" s="138"/>
    </row>
    <row r="184" spans="1:15" ht="33.75" customHeight="1" x14ac:dyDescent="0.3">
      <c r="A184" s="101"/>
      <c r="B184" s="102"/>
      <c r="C184" s="362"/>
      <c r="D184" s="360"/>
      <c r="E184" s="361"/>
      <c r="F184" s="137"/>
      <c r="G184" s="358"/>
      <c r="H184" s="359"/>
      <c r="I184" s="362"/>
      <c r="J184" s="360"/>
      <c r="K184" s="361"/>
      <c r="L184" s="104"/>
      <c r="M184" s="104"/>
      <c r="N184" s="104"/>
      <c r="O184" s="138"/>
    </row>
    <row r="185" spans="1:15" ht="33.75" customHeight="1" x14ac:dyDescent="0.3">
      <c r="A185" s="101"/>
      <c r="B185" s="102"/>
      <c r="C185" s="362"/>
      <c r="D185" s="360"/>
      <c r="E185" s="361"/>
      <c r="F185" s="137"/>
      <c r="G185" s="358"/>
      <c r="H185" s="359"/>
      <c r="I185" s="362"/>
      <c r="J185" s="360"/>
      <c r="K185" s="361"/>
      <c r="L185" s="104"/>
      <c r="M185" s="104"/>
      <c r="N185" s="104"/>
      <c r="O185" s="138"/>
    </row>
    <row r="186" spans="1:15" ht="33.75" customHeight="1" x14ac:dyDescent="0.3">
      <c r="A186" s="101"/>
      <c r="B186" s="102"/>
      <c r="C186" s="362"/>
      <c r="D186" s="360"/>
      <c r="E186" s="361"/>
      <c r="F186" s="137"/>
      <c r="G186" s="358"/>
      <c r="H186" s="359"/>
      <c r="I186" s="362"/>
      <c r="J186" s="360"/>
      <c r="K186" s="361"/>
      <c r="L186" s="104"/>
      <c r="M186" s="104"/>
      <c r="N186" s="104"/>
      <c r="O186" s="138"/>
    </row>
    <row r="187" spans="1:15" ht="33.75" customHeight="1" x14ac:dyDescent="0.3">
      <c r="A187" s="101"/>
      <c r="B187" s="102"/>
      <c r="C187" s="362"/>
      <c r="D187" s="360"/>
      <c r="E187" s="361"/>
      <c r="F187" s="137"/>
      <c r="G187" s="358"/>
      <c r="H187" s="359"/>
      <c r="I187" s="362"/>
      <c r="J187" s="360"/>
      <c r="K187" s="361"/>
      <c r="L187" s="104"/>
      <c r="M187" s="104"/>
      <c r="N187" s="104"/>
      <c r="O187" s="138"/>
    </row>
    <row r="188" spans="1:15" ht="33.75" customHeight="1" x14ac:dyDescent="0.3">
      <c r="A188" s="101"/>
      <c r="B188" s="102"/>
      <c r="C188" s="362"/>
      <c r="D188" s="360"/>
      <c r="E188" s="361"/>
      <c r="F188" s="137"/>
      <c r="G188" s="358"/>
      <c r="H188" s="359"/>
      <c r="I188" s="362"/>
      <c r="J188" s="360"/>
      <c r="K188" s="361"/>
      <c r="L188" s="104"/>
      <c r="M188" s="104"/>
      <c r="N188" s="104"/>
      <c r="O188" s="138"/>
    </row>
    <row r="189" spans="1:15" ht="33.75" customHeight="1" x14ac:dyDescent="0.3">
      <c r="A189" s="101"/>
      <c r="B189" s="102"/>
      <c r="C189" s="362"/>
      <c r="D189" s="360"/>
      <c r="E189" s="361"/>
      <c r="F189" s="137"/>
      <c r="G189" s="358"/>
      <c r="H189" s="359"/>
      <c r="I189" s="362"/>
      <c r="J189" s="360"/>
      <c r="K189" s="361"/>
      <c r="L189" s="104"/>
      <c r="M189" s="104"/>
      <c r="N189" s="104"/>
      <c r="O189" s="138"/>
    </row>
    <row r="190" spans="1:15" ht="33.75" customHeight="1" x14ac:dyDescent="0.3">
      <c r="A190" s="101"/>
      <c r="B190" s="102"/>
      <c r="C190" s="362"/>
      <c r="D190" s="360"/>
      <c r="E190" s="361"/>
      <c r="F190" s="137"/>
      <c r="G190" s="358"/>
      <c r="H190" s="359"/>
      <c r="I190" s="362"/>
      <c r="J190" s="360"/>
      <c r="K190" s="361"/>
      <c r="L190" s="104"/>
      <c r="M190" s="104"/>
      <c r="N190" s="104"/>
      <c r="O190" s="138"/>
    </row>
    <row r="191" spans="1:15" ht="33.75" customHeight="1" x14ac:dyDescent="0.3">
      <c r="A191" s="101"/>
      <c r="B191" s="102"/>
      <c r="C191" s="362"/>
      <c r="D191" s="360"/>
      <c r="E191" s="361"/>
      <c r="F191" s="137"/>
      <c r="G191" s="358"/>
      <c r="H191" s="359"/>
      <c r="I191" s="362"/>
      <c r="J191" s="360"/>
      <c r="K191" s="361"/>
      <c r="L191" s="104"/>
      <c r="M191" s="104"/>
      <c r="N191" s="104"/>
      <c r="O191" s="138"/>
    </row>
    <row r="192" spans="1:15" ht="33.75" customHeight="1" x14ac:dyDescent="0.3">
      <c r="A192" s="101"/>
      <c r="B192" s="102"/>
      <c r="C192" s="362"/>
      <c r="D192" s="360"/>
      <c r="E192" s="361"/>
      <c r="F192" s="137"/>
      <c r="G192" s="358"/>
      <c r="H192" s="359"/>
      <c r="I192" s="362"/>
      <c r="J192" s="360"/>
      <c r="K192" s="361"/>
      <c r="L192" s="104"/>
      <c r="M192" s="104"/>
      <c r="N192" s="104"/>
      <c r="O192" s="138"/>
    </row>
    <row r="193" spans="1:15" ht="33.75" customHeight="1" x14ac:dyDescent="0.3">
      <c r="A193" s="101"/>
      <c r="B193" s="102"/>
      <c r="C193" s="362"/>
      <c r="D193" s="360"/>
      <c r="E193" s="361"/>
      <c r="F193" s="137"/>
      <c r="G193" s="358"/>
      <c r="H193" s="359"/>
      <c r="I193" s="362"/>
      <c r="J193" s="360"/>
      <c r="K193" s="361"/>
      <c r="L193" s="104"/>
      <c r="M193" s="104"/>
      <c r="N193" s="104"/>
      <c r="O193" s="138"/>
    </row>
    <row r="194" spans="1:15" ht="33.75" customHeight="1" x14ac:dyDescent="0.3">
      <c r="A194" s="101"/>
      <c r="B194" s="102"/>
      <c r="C194" s="362"/>
      <c r="D194" s="360"/>
      <c r="E194" s="361"/>
      <c r="F194" s="137"/>
      <c r="G194" s="358"/>
      <c r="H194" s="359"/>
      <c r="I194" s="362"/>
      <c r="J194" s="360"/>
      <c r="K194" s="361"/>
      <c r="L194" s="104"/>
      <c r="M194" s="104"/>
      <c r="N194" s="104"/>
      <c r="O194" s="138"/>
    </row>
    <row r="195" spans="1:15" ht="33.75" customHeight="1" x14ac:dyDescent="0.3">
      <c r="A195" s="101"/>
      <c r="B195" s="102"/>
      <c r="C195" s="362"/>
      <c r="D195" s="360"/>
      <c r="E195" s="361"/>
      <c r="F195" s="137"/>
      <c r="G195" s="358"/>
      <c r="H195" s="359"/>
      <c r="I195" s="362"/>
      <c r="J195" s="360"/>
      <c r="K195" s="361"/>
      <c r="L195" s="104"/>
      <c r="M195" s="104"/>
      <c r="N195" s="104"/>
      <c r="O195" s="138"/>
    </row>
    <row r="196" spans="1:15" ht="33.75" customHeight="1" x14ac:dyDescent="0.3">
      <c r="A196" s="101"/>
      <c r="B196" s="102"/>
      <c r="C196" s="362"/>
      <c r="D196" s="360"/>
      <c r="E196" s="361"/>
      <c r="F196" s="137"/>
      <c r="G196" s="358"/>
      <c r="H196" s="359"/>
      <c r="I196" s="362"/>
      <c r="J196" s="360"/>
      <c r="K196" s="361"/>
      <c r="L196" s="104"/>
      <c r="M196" s="104"/>
      <c r="N196" s="104"/>
      <c r="O196" s="138"/>
    </row>
    <row r="197" spans="1:15" ht="33.75" customHeight="1" x14ac:dyDescent="0.3">
      <c r="A197" s="101"/>
      <c r="B197" s="102"/>
      <c r="C197" s="362"/>
      <c r="D197" s="360"/>
      <c r="E197" s="361"/>
      <c r="F197" s="137"/>
      <c r="G197" s="358"/>
      <c r="H197" s="359"/>
      <c r="I197" s="362"/>
      <c r="J197" s="360"/>
      <c r="K197" s="361"/>
      <c r="L197" s="104"/>
      <c r="M197" s="104"/>
      <c r="N197" s="104"/>
      <c r="O197" s="138"/>
    </row>
    <row r="198" spans="1:15" ht="33.75" customHeight="1" x14ac:dyDescent="0.3">
      <c r="A198" s="101"/>
      <c r="B198" s="102"/>
      <c r="C198" s="362"/>
      <c r="D198" s="360"/>
      <c r="E198" s="361"/>
      <c r="F198" s="137"/>
      <c r="G198" s="358"/>
      <c r="H198" s="359"/>
      <c r="I198" s="362"/>
      <c r="J198" s="360"/>
      <c r="K198" s="361"/>
      <c r="L198" s="104"/>
      <c r="M198" s="104"/>
      <c r="N198" s="104"/>
      <c r="O198" s="138"/>
    </row>
    <row r="199" spans="1:15" ht="33.75" customHeight="1" x14ac:dyDescent="0.3">
      <c r="A199" s="101"/>
      <c r="B199" s="102"/>
      <c r="C199" s="362"/>
      <c r="D199" s="360"/>
      <c r="E199" s="361"/>
      <c r="F199" s="137"/>
      <c r="G199" s="358"/>
      <c r="H199" s="359"/>
      <c r="I199" s="362"/>
      <c r="J199" s="360"/>
      <c r="K199" s="361"/>
      <c r="L199" s="104"/>
      <c r="M199" s="104"/>
      <c r="N199" s="104"/>
      <c r="O199" s="138"/>
    </row>
    <row r="200" spans="1:15" ht="33.75" customHeight="1" x14ac:dyDescent="0.3">
      <c r="A200" s="101"/>
      <c r="B200" s="102"/>
      <c r="C200" s="362"/>
      <c r="D200" s="360"/>
      <c r="E200" s="361"/>
      <c r="F200" s="137"/>
      <c r="G200" s="358"/>
      <c r="H200" s="359"/>
      <c r="I200" s="362"/>
      <c r="J200" s="360"/>
      <c r="K200" s="361"/>
      <c r="L200" s="104"/>
      <c r="M200" s="104"/>
      <c r="N200" s="104"/>
      <c r="O200" s="138"/>
    </row>
    <row r="201" spans="1:15" ht="33.75" customHeight="1" x14ac:dyDescent="0.3">
      <c r="A201" s="101"/>
      <c r="B201" s="102"/>
      <c r="C201" s="362"/>
      <c r="D201" s="360"/>
      <c r="E201" s="361"/>
      <c r="F201" s="137"/>
      <c r="G201" s="358"/>
      <c r="H201" s="359"/>
      <c r="I201" s="362"/>
      <c r="J201" s="360"/>
      <c r="K201" s="361"/>
      <c r="L201" s="104"/>
      <c r="M201" s="104"/>
      <c r="N201" s="104"/>
      <c r="O201" s="138"/>
    </row>
    <row r="202" spans="1:15" ht="33.75" customHeight="1" x14ac:dyDescent="0.3">
      <c r="A202" s="101"/>
      <c r="B202" s="102"/>
      <c r="C202" s="362"/>
      <c r="D202" s="360"/>
      <c r="E202" s="361"/>
      <c r="F202" s="137"/>
      <c r="G202" s="358"/>
      <c r="H202" s="359"/>
      <c r="I202" s="362"/>
      <c r="J202" s="360"/>
      <c r="K202" s="361"/>
      <c r="L202" s="104"/>
      <c r="M202" s="104"/>
      <c r="N202" s="104"/>
      <c r="O202" s="138"/>
    </row>
    <row r="203" spans="1:15" ht="33.75" customHeight="1" x14ac:dyDescent="0.3">
      <c r="A203" s="101"/>
      <c r="B203" s="102"/>
      <c r="C203" s="362"/>
      <c r="D203" s="360"/>
      <c r="E203" s="361"/>
      <c r="F203" s="137"/>
      <c r="G203" s="358"/>
      <c r="H203" s="359"/>
      <c r="I203" s="362"/>
      <c r="J203" s="360"/>
      <c r="K203" s="361"/>
      <c r="L203" s="104"/>
      <c r="M203" s="104"/>
      <c r="N203" s="104"/>
      <c r="O203" s="138"/>
    </row>
    <row r="204" spans="1:15" ht="33.75" customHeight="1" x14ac:dyDescent="0.3">
      <c r="A204" s="101"/>
      <c r="B204" s="102"/>
      <c r="C204" s="362"/>
      <c r="D204" s="360"/>
      <c r="E204" s="361"/>
      <c r="F204" s="137"/>
      <c r="G204" s="358"/>
      <c r="H204" s="359"/>
      <c r="I204" s="362"/>
      <c r="J204" s="360"/>
      <c r="K204" s="361"/>
      <c r="L204" s="104"/>
      <c r="M204" s="104"/>
      <c r="N204" s="104"/>
      <c r="O204" s="138"/>
    </row>
    <row r="205" spans="1:15" ht="33.75" customHeight="1" x14ac:dyDescent="0.3">
      <c r="A205" s="101"/>
      <c r="B205" s="102"/>
      <c r="C205" s="362"/>
      <c r="D205" s="360"/>
      <c r="E205" s="361"/>
      <c r="F205" s="137"/>
      <c r="G205" s="358"/>
      <c r="H205" s="359"/>
      <c r="I205" s="362"/>
      <c r="J205" s="360"/>
      <c r="K205" s="361"/>
      <c r="L205" s="104"/>
      <c r="M205" s="104"/>
      <c r="N205" s="104"/>
      <c r="O205" s="138"/>
    </row>
    <row r="206" spans="1:15" ht="33.75" customHeight="1" x14ac:dyDescent="0.3">
      <c r="A206" s="139"/>
      <c r="B206" s="140"/>
      <c r="C206" s="362"/>
      <c r="D206" s="360"/>
      <c r="E206" s="361"/>
      <c r="F206" s="108"/>
      <c r="G206" s="358"/>
      <c r="H206" s="359"/>
      <c r="I206" s="371"/>
      <c r="J206" s="371"/>
      <c r="K206" s="371"/>
      <c r="L206" s="139"/>
      <c r="M206" s="139"/>
      <c r="N206" s="104"/>
      <c r="O206" s="138"/>
    </row>
    <row r="207" spans="1:15" ht="33.75" customHeight="1" x14ac:dyDescent="0.3">
      <c r="A207" s="139"/>
      <c r="B207" s="140"/>
      <c r="C207" s="362"/>
      <c r="D207" s="360"/>
      <c r="E207" s="361"/>
      <c r="F207" s="108"/>
      <c r="G207" s="358"/>
      <c r="H207" s="359"/>
      <c r="I207" s="371"/>
      <c r="J207" s="371"/>
      <c r="K207" s="371"/>
      <c r="L207" s="139"/>
      <c r="M207" s="139"/>
      <c r="N207" s="104"/>
      <c r="O207" s="138"/>
    </row>
    <row r="208" spans="1:15" ht="33.75" customHeight="1" x14ac:dyDescent="0.3">
      <c r="A208" s="139"/>
      <c r="B208" s="140"/>
      <c r="C208" s="362"/>
      <c r="D208" s="360"/>
      <c r="E208" s="361"/>
      <c r="F208" s="108"/>
      <c r="G208" s="358"/>
      <c r="H208" s="359"/>
      <c r="I208" s="371"/>
      <c r="J208" s="371"/>
      <c r="K208" s="371"/>
      <c r="L208" s="139"/>
      <c r="M208" s="139"/>
      <c r="N208" s="104"/>
      <c r="O208" s="138"/>
    </row>
    <row r="209" spans="1:15" ht="33.75" customHeight="1" x14ac:dyDescent="0.3">
      <c r="A209" s="139"/>
      <c r="B209" s="140"/>
      <c r="C209" s="362"/>
      <c r="D209" s="360"/>
      <c r="E209" s="361"/>
      <c r="F209" s="108"/>
      <c r="G209" s="358"/>
      <c r="H209" s="359"/>
      <c r="I209" s="371"/>
      <c r="J209" s="371"/>
      <c r="K209" s="371"/>
      <c r="L209" s="139"/>
      <c r="M209" s="139"/>
      <c r="N209" s="104"/>
      <c r="O209" s="138"/>
    </row>
    <row r="210" spans="1:15" ht="33.75" customHeight="1" x14ac:dyDescent="0.3">
      <c r="A210" s="139"/>
      <c r="B210" s="140"/>
      <c r="C210" s="362"/>
      <c r="D210" s="360"/>
      <c r="E210" s="361"/>
      <c r="F210" s="108"/>
      <c r="G210" s="358"/>
      <c r="H210" s="359"/>
      <c r="I210" s="371"/>
      <c r="J210" s="371"/>
      <c r="K210" s="371"/>
      <c r="L210" s="139"/>
      <c r="M210" s="139"/>
      <c r="N210" s="104"/>
      <c r="O210" s="138"/>
    </row>
    <row r="211" spans="1:15" ht="33.75" customHeight="1" x14ac:dyDescent="0.3">
      <c r="A211" s="139"/>
      <c r="B211" s="140"/>
      <c r="C211" s="362"/>
      <c r="D211" s="360"/>
      <c r="E211" s="361"/>
      <c r="F211" s="108"/>
      <c r="G211" s="358"/>
      <c r="H211" s="359"/>
      <c r="I211" s="371"/>
      <c r="J211" s="371"/>
      <c r="K211" s="371"/>
      <c r="L211" s="139"/>
      <c r="M211" s="139"/>
      <c r="N211" s="104"/>
      <c r="O211" s="138"/>
    </row>
    <row r="212" spans="1:15" ht="33.75" customHeight="1" x14ac:dyDescent="0.3">
      <c r="A212" s="139"/>
      <c r="B212" s="140"/>
      <c r="C212" s="362"/>
      <c r="D212" s="360"/>
      <c r="E212" s="361"/>
      <c r="F212" s="108"/>
      <c r="G212" s="358"/>
      <c r="H212" s="359"/>
      <c r="I212" s="371"/>
      <c r="J212" s="371"/>
      <c r="K212" s="371"/>
      <c r="L212" s="139"/>
      <c r="M212" s="139"/>
      <c r="N212" s="104"/>
      <c r="O212" s="138"/>
    </row>
    <row r="213" spans="1:15" ht="33.75" customHeight="1" x14ac:dyDescent="0.3">
      <c r="A213" s="139"/>
      <c r="B213" s="140"/>
      <c r="C213" s="362"/>
      <c r="D213" s="360"/>
      <c r="E213" s="361"/>
      <c r="F213" s="108"/>
      <c r="G213" s="358"/>
      <c r="H213" s="359"/>
      <c r="I213" s="371"/>
      <c r="J213" s="371"/>
      <c r="K213" s="371"/>
      <c r="L213" s="139"/>
      <c r="M213" s="139"/>
      <c r="N213" s="104"/>
      <c r="O213" s="138"/>
    </row>
    <row r="214" spans="1:15" ht="33.75" customHeight="1" x14ac:dyDescent="0.3">
      <c r="A214" s="139"/>
      <c r="B214" s="140"/>
      <c r="C214" s="362"/>
      <c r="D214" s="360"/>
      <c r="E214" s="361"/>
      <c r="F214" s="108"/>
      <c r="G214" s="358"/>
      <c r="H214" s="359"/>
      <c r="I214" s="371"/>
      <c r="J214" s="371"/>
      <c r="K214" s="371"/>
      <c r="L214" s="139"/>
      <c r="M214" s="139"/>
      <c r="N214" s="104"/>
      <c r="O214" s="138"/>
    </row>
    <row r="215" spans="1:15" ht="33.75" customHeight="1" x14ac:dyDescent="0.3">
      <c r="A215" s="139"/>
      <c r="B215" s="140"/>
      <c r="C215" s="362"/>
      <c r="D215" s="360"/>
      <c r="E215" s="361"/>
      <c r="F215" s="108"/>
      <c r="G215" s="358"/>
      <c r="H215" s="359"/>
      <c r="I215" s="371"/>
      <c r="J215" s="371"/>
      <c r="K215" s="371"/>
      <c r="L215" s="139"/>
      <c r="M215" s="139"/>
      <c r="N215" s="104"/>
      <c r="O215" s="138"/>
    </row>
    <row r="216" spans="1:15" ht="33.75" customHeight="1" x14ac:dyDescent="0.3">
      <c r="A216" s="139"/>
      <c r="B216" s="140"/>
      <c r="C216" s="362"/>
      <c r="D216" s="360"/>
      <c r="E216" s="361"/>
      <c r="F216" s="108"/>
      <c r="G216" s="358"/>
      <c r="H216" s="359"/>
      <c r="I216" s="371"/>
      <c r="J216" s="371"/>
      <c r="K216" s="371"/>
      <c r="L216" s="139"/>
      <c r="M216" s="139"/>
      <c r="N216" s="104"/>
      <c r="O216" s="138"/>
    </row>
    <row r="217" spans="1:15" ht="33.75" customHeight="1" x14ac:dyDescent="0.3">
      <c r="A217" s="139"/>
      <c r="B217" s="140"/>
      <c r="C217" s="362"/>
      <c r="D217" s="360"/>
      <c r="E217" s="361"/>
      <c r="F217" s="108"/>
      <c r="G217" s="358"/>
      <c r="H217" s="359"/>
      <c r="I217" s="371"/>
      <c r="J217" s="371"/>
      <c r="K217" s="371"/>
      <c r="L217" s="139"/>
      <c r="M217" s="139"/>
      <c r="N217" s="104"/>
      <c r="O217" s="138"/>
    </row>
    <row r="218" spans="1:15" ht="33.75" customHeight="1" x14ac:dyDescent="0.3">
      <c r="A218" s="139"/>
      <c r="B218" s="140"/>
      <c r="C218" s="362"/>
      <c r="D218" s="360"/>
      <c r="E218" s="361"/>
      <c r="F218" s="108"/>
      <c r="G218" s="358"/>
      <c r="H218" s="359"/>
      <c r="I218" s="371"/>
      <c r="J218" s="371"/>
      <c r="K218" s="371"/>
      <c r="L218" s="139"/>
      <c r="M218" s="139"/>
      <c r="N218" s="104"/>
      <c r="O218" s="138"/>
    </row>
    <row r="219" spans="1:15" ht="33.75" customHeight="1" x14ac:dyDescent="0.3">
      <c r="A219" s="139"/>
      <c r="B219" s="140"/>
      <c r="C219" s="362"/>
      <c r="D219" s="360"/>
      <c r="E219" s="361"/>
      <c r="F219" s="108"/>
      <c r="G219" s="358"/>
      <c r="H219" s="359"/>
      <c r="I219" s="371"/>
      <c r="J219" s="371"/>
      <c r="K219" s="371"/>
      <c r="L219" s="139"/>
      <c r="M219" s="139"/>
      <c r="N219" s="104"/>
      <c r="O219" s="138"/>
    </row>
    <row r="220" spans="1:15" ht="33.75" customHeight="1" x14ac:dyDescent="0.3">
      <c r="A220" s="139"/>
      <c r="B220" s="140"/>
      <c r="C220" s="362"/>
      <c r="D220" s="360"/>
      <c r="E220" s="361"/>
      <c r="F220" s="108"/>
      <c r="G220" s="358"/>
      <c r="H220" s="359"/>
      <c r="I220" s="371"/>
      <c r="J220" s="371"/>
      <c r="K220" s="371"/>
      <c r="L220" s="139"/>
      <c r="M220" s="139"/>
      <c r="N220" s="104"/>
      <c r="O220" s="138"/>
    </row>
    <row r="221" spans="1:15" ht="33.75" customHeight="1" x14ac:dyDescent="0.3">
      <c r="A221" s="139"/>
      <c r="B221" s="140"/>
      <c r="C221" s="362"/>
      <c r="D221" s="360"/>
      <c r="E221" s="361"/>
      <c r="F221" s="108"/>
      <c r="G221" s="358"/>
      <c r="H221" s="359"/>
      <c r="I221" s="371"/>
      <c r="J221" s="371"/>
      <c r="K221" s="371"/>
      <c r="L221" s="139"/>
      <c r="M221" s="139"/>
      <c r="N221" s="104"/>
      <c r="O221" s="138"/>
    </row>
    <row r="222" spans="1:15" ht="33.75" customHeight="1" x14ac:dyDescent="0.3">
      <c r="A222" s="139"/>
      <c r="B222" s="140"/>
      <c r="C222" s="362"/>
      <c r="D222" s="360"/>
      <c r="E222" s="361"/>
      <c r="F222" s="108"/>
      <c r="G222" s="358"/>
      <c r="H222" s="359"/>
      <c r="I222" s="371"/>
      <c r="J222" s="371"/>
      <c r="K222" s="371"/>
      <c r="L222" s="139"/>
      <c r="M222" s="139"/>
      <c r="N222" s="104"/>
      <c r="O222" s="138"/>
    </row>
    <row r="223" spans="1:15" ht="33.75" customHeight="1" x14ac:dyDescent="0.3">
      <c r="A223" s="139"/>
      <c r="B223" s="140"/>
      <c r="C223" s="362"/>
      <c r="D223" s="360"/>
      <c r="E223" s="361"/>
      <c r="F223" s="108"/>
      <c r="G223" s="358"/>
      <c r="H223" s="359"/>
      <c r="I223" s="371"/>
      <c r="J223" s="371"/>
      <c r="K223" s="371"/>
      <c r="L223" s="139"/>
      <c r="M223" s="139"/>
      <c r="N223" s="104"/>
      <c r="O223" s="138"/>
    </row>
    <row r="224" spans="1:15" ht="33.75" customHeight="1" x14ac:dyDescent="0.3">
      <c r="A224" s="139"/>
      <c r="B224" s="140"/>
      <c r="C224" s="362"/>
      <c r="D224" s="360"/>
      <c r="E224" s="361"/>
      <c r="F224" s="108"/>
      <c r="G224" s="358"/>
      <c r="H224" s="359"/>
      <c r="I224" s="371"/>
      <c r="J224" s="371"/>
      <c r="K224" s="371"/>
      <c r="L224" s="139"/>
      <c r="M224" s="139"/>
      <c r="N224" s="104"/>
      <c r="O224" s="138"/>
    </row>
    <row r="225" spans="1:15" ht="33.75" customHeight="1" x14ac:dyDescent="0.3">
      <c r="A225" s="139"/>
      <c r="B225" s="140"/>
      <c r="C225" s="362"/>
      <c r="D225" s="360"/>
      <c r="E225" s="361"/>
      <c r="F225" s="108"/>
      <c r="G225" s="358"/>
      <c r="H225" s="359"/>
      <c r="I225" s="371"/>
      <c r="J225" s="371"/>
      <c r="K225" s="371"/>
      <c r="L225" s="139"/>
      <c r="M225" s="139"/>
      <c r="N225" s="104"/>
      <c r="O225" s="138"/>
    </row>
    <row r="226" spans="1:15" ht="33.75" customHeight="1" x14ac:dyDescent="0.3">
      <c r="A226" s="139"/>
      <c r="B226" s="140"/>
      <c r="C226" s="362"/>
      <c r="D226" s="360"/>
      <c r="E226" s="361"/>
      <c r="F226" s="108"/>
      <c r="G226" s="358"/>
      <c r="H226" s="359"/>
      <c r="I226" s="371"/>
      <c r="J226" s="371"/>
      <c r="K226" s="371"/>
      <c r="L226" s="139"/>
      <c r="M226" s="139"/>
      <c r="N226" s="104"/>
      <c r="O226" s="138"/>
    </row>
    <row r="227" spans="1:15" ht="33.75" customHeight="1" x14ac:dyDescent="0.3">
      <c r="A227" s="139"/>
      <c r="B227" s="140"/>
      <c r="C227" s="362"/>
      <c r="D227" s="360"/>
      <c r="E227" s="361"/>
      <c r="F227" s="108"/>
      <c r="G227" s="358"/>
      <c r="H227" s="359"/>
      <c r="I227" s="371"/>
      <c r="J227" s="371"/>
      <c r="K227" s="371"/>
      <c r="L227" s="139"/>
      <c r="M227" s="139"/>
      <c r="N227" s="104"/>
      <c r="O227" s="138"/>
    </row>
    <row r="228" spans="1:15" ht="33.75" customHeight="1" x14ac:dyDescent="0.3">
      <c r="A228" s="139"/>
      <c r="B228" s="140"/>
      <c r="C228" s="362"/>
      <c r="D228" s="360"/>
      <c r="E228" s="361"/>
      <c r="F228" s="108"/>
      <c r="G228" s="358"/>
      <c r="H228" s="359"/>
      <c r="I228" s="371"/>
      <c r="J228" s="371"/>
      <c r="K228" s="371"/>
      <c r="L228" s="139"/>
      <c r="M228" s="139"/>
      <c r="N228" s="104"/>
      <c r="O228" s="138"/>
    </row>
    <row r="229" spans="1:15" ht="33.75" customHeight="1" x14ac:dyDescent="0.3">
      <c r="A229" s="139"/>
      <c r="B229" s="140"/>
      <c r="C229" s="362"/>
      <c r="D229" s="360"/>
      <c r="E229" s="361"/>
      <c r="F229" s="108"/>
      <c r="G229" s="358"/>
      <c r="H229" s="359"/>
      <c r="I229" s="371"/>
      <c r="J229" s="371"/>
      <c r="K229" s="371"/>
      <c r="L229" s="139"/>
      <c r="M229" s="139"/>
      <c r="N229" s="104"/>
      <c r="O229" s="138"/>
    </row>
    <row r="230" spans="1:15" ht="33.75" customHeight="1" x14ac:dyDescent="0.3">
      <c r="A230" s="139"/>
      <c r="B230" s="140"/>
      <c r="C230" s="362"/>
      <c r="D230" s="360"/>
      <c r="E230" s="361"/>
      <c r="F230" s="108"/>
      <c r="G230" s="358"/>
      <c r="H230" s="359"/>
      <c r="I230" s="371"/>
      <c r="J230" s="371"/>
      <c r="K230" s="371"/>
      <c r="L230" s="139"/>
      <c r="M230" s="139"/>
      <c r="N230" s="104"/>
      <c r="O230" s="138"/>
    </row>
    <row r="231" spans="1:15" ht="33.75" customHeight="1" x14ac:dyDescent="0.3">
      <c r="A231" s="139"/>
      <c r="B231" s="140"/>
      <c r="C231" s="362"/>
      <c r="D231" s="360"/>
      <c r="E231" s="361"/>
      <c r="F231" s="108"/>
      <c r="G231" s="358"/>
      <c r="H231" s="359"/>
      <c r="I231" s="371"/>
      <c r="J231" s="371"/>
      <c r="K231" s="371"/>
      <c r="L231" s="139"/>
      <c r="M231" s="139"/>
      <c r="N231" s="104"/>
      <c r="O231" s="138"/>
    </row>
    <row r="232" spans="1:15" ht="33.75" customHeight="1" x14ac:dyDescent="0.3">
      <c r="A232" s="139"/>
      <c r="B232" s="140"/>
      <c r="C232" s="362"/>
      <c r="D232" s="360"/>
      <c r="E232" s="361"/>
      <c r="F232" s="108"/>
      <c r="G232" s="358"/>
      <c r="H232" s="359"/>
      <c r="I232" s="371"/>
      <c r="J232" s="371"/>
      <c r="K232" s="371"/>
      <c r="L232" s="139"/>
      <c r="M232" s="139"/>
      <c r="N232" s="104"/>
      <c r="O232" s="138"/>
    </row>
    <row r="233" spans="1:15" ht="33.75" customHeight="1" x14ac:dyDescent="0.3">
      <c r="A233" s="139"/>
      <c r="B233" s="140"/>
      <c r="C233" s="362"/>
      <c r="D233" s="360"/>
      <c r="E233" s="361"/>
      <c r="F233" s="108"/>
      <c r="G233" s="358"/>
      <c r="H233" s="359"/>
      <c r="I233" s="371"/>
      <c r="J233" s="371"/>
      <c r="K233" s="371"/>
      <c r="L233" s="139"/>
      <c r="M233" s="139"/>
      <c r="N233" s="104"/>
      <c r="O233" s="138"/>
    </row>
    <row r="234" spans="1:15" ht="33.75" customHeight="1" x14ac:dyDescent="0.3">
      <c r="A234" s="139"/>
      <c r="B234" s="140"/>
      <c r="C234" s="362"/>
      <c r="D234" s="360"/>
      <c r="E234" s="361"/>
      <c r="F234" s="108"/>
      <c r="G234" s="358"/>
      <c r="H234" s="359"/>
      <c r="I234" s="371"/>
      <c r="J234" s="371"/>
      <c r="K234" s="371"/>
      <c r="L234" s="139"/>
      <c r="M234" s="139"/>
      <c r="N234" s="104"/>
      <c r="O234" s="138"/>
    </row>
    <row r="235" spans="1:15" ht="33.75" customHeight="1" x14ac:dyDescent="0.3">
      <c r="A235" s="139"/>
      <c r="B235" s="140"/>
      <c r="C235" s="362"/>
      <c r="D235" s="360"/>
      <c r="E235" s="361"/>
      <c r="F235" s="108"/>
      <c r="G235" s="358"/>
      <c r="H235" s="359"/>
      <c r="I235" s="371"/>
      <c r="J235" s="371"/>
      <c r="K235" s="371"/>
      <c r="L235" s="139"/>
      <c r="M235" s="139"/>
      <c r="N235" s="104"/>
      <c r="O235" s="138"/>
    </row>
    <row r="236" spans="1:15" ht="33.75" customHeight="1" x14ac:dyDescent="0.3">
      <c r="A236" s="139"/>
      <c r="B236" s="140"/>
      <c r="C236" s="362"/>
      <c r="D236" s="360"/>
      <c r="E236" s="361"/>
      <c r="F236" s="108"/>
      <c r="G236" s="358"/>
      <c r="H236" s="359"/>
      <c r="I236" s="371"/>
      <c r="J236" s="371"/>
      <c r="K236" s="371"/>
      <c r="L236" s="139"/>
      <c r="M236" s="139"/>
      <c r="N236" s="104"/>
      <c r="O236" s="138"/>
    </row>
    <row r="237" spans="1:15" ht="33.75" customHeight="1" x14ac:dyDescent="0.3">
      <c r="A237" s="139"/>
      <c r="B237" s="140"/>
      <c r="C237" s="362"/>
      <c r="D237" s="360"/>
      <c r="E237" s="361"/>
      <c r="F237" s="108"/>
      <c r="G237" s="358"/>
      <c r="H237" s="359"/>
      <c r="I237" s="371"/>
      <c r="J237" s="371"/>
      <c r="K237" s="371"/>
      <c r="L237" s="139"/>
      <c r="M237" s="139"/>
      <c r="N237" s="104"/>
      <c r="O237" s="138"/>
    </row>
    <row r="238" spans="1:15" ht="33.75" customHeight="1" x14ac:dyDescent="0.3">
      <c r="A238" s="139"/>
      <c r="B238" s="140"/>
      <c r="C238" s="362"/>
      <c r="D238" s="360"/>
      <c r="E238" s="361"/>
      <c r="F238" s="108"/>
      <c r="G238" s="358"/>
      <c r="H238" s="359"/>
      <c r="I238" s="371"/>
      <c r="J238" s="371"/>
      <c r="K238" s="371"/>
      <c r="L238" s="139"/>
      <c r="M238" s="139"/>
      <c r="N238" s="104"/>
      <c r="O238" s="138"/>
    </row>
    <row r="239" spans="1:15" ht="33.75" customHeight="1" x14ac:dyDescent="0.3">
      <c r="A239" s="139"/>
      <c r="B239" s="140"/>
      <c r="C239" s="362"/>
      <c r="D239" s="360"/>
      <c r="E239" s="361"/>
      <c r="F239" s="108"/>
      <c r="G239" s="358"/>
      <c r="H239" s="359"/>
      <c r="I239" s="371"/>
      <c r="J239" s="371"/>
      <c r="K239" s="371"/>
      <c r="L239" s="139"/>
      <c r="M239" s="139"/>
      <c r="N239" s="104"/>
      <c r="O239" s="138"/>
    </row>
    <row r="240" spans="1:15" ht="33.75" customHeight="1" x14ac:dyDescent="0.3">
      <c r="A240" s="139"/>
      <c r="B240" s="140"/>
      <c r="C240" s="362"/>
      <c r="D240" s="360"/>
      <c r="E240" s="361"/>
      <c r="F240" s="108"/>
      <c r="G240" s="358"/>
      <c r="H240" s="359"/>
      <c r="I240" s="371"/>
      <c r="J240" s="371"/>
      <c r="K240" s="371"/>
      <c r="L240" s="139"/>
      <c r="M240" s="139"/>
      <c r="N240" s="104"/>
      <c r="O240" s="138"/>
    </row>
    <row r="241" spans="1:15" ht="33.75" customHeight="1" x14ac:dyDescent="0.3">
      <c r="A241" s="139"/>
      <c r="B241" s="140"/>
      <c r="C241" s="362"/>
      <c r="D241" s="360"/>
      <c r="E241" s="361"/>
      <c r="F241" s="108"/>
      <c r="G241" s="358"/>
      <c r="H241" s="359"/>
      <c r="I241" s="371"/>
      <c r="J241" s="371"/>
      <c r="K241" s="371"/>
      <c r="L241" s="139"/>
      <c r="M241" s="139"/>
      <c r="N241" s="104"/>
      <c r="O241" s="138"/>
    </row>
    <row r="242" spans="1:15" ht="33.75" customHeight="1" x14ac:dyDescent="0.3">
      <c r="A242" s="139"/>
      <c r="B242" s="140"/>
      <c r="C242" s="362"/>
      <c r="D242" s="360"/>
      <c r="E242" s="361"/>
      <c r="F242" s="108"/>
      <c r="G242" s="358"/>
      <c r="H242" s="359"/>
      <c r="I242" s="371"/>
      <c r="J242" s="371"/>
      <c r="K242" s="371"/>
      <c r="L242" s="139"/>
      <c r="M242" s="139"/>
      <c r="N242" s="104"/>
      <c r="O242" s="138"/>
    </row>
    <row r="243" spans="1:15" ht="33.75" customHeight="1" x14ac:dyDescent="0.3">
      <c r="A243" s="139"/>
      <c r="B243" s="140"/>
      <c r="C243" s="362"/>
      <c r="D243" s="360"/>
      <c r="E243" s="361"/>
      <c r="F243" s="108"/>
      <c r="G243" s="358"/>
      <c r="H243" s="359"/>
      <c r="I243" s="371"/>
      <c r="J243" s="371"/>
      <c r="K243" s="371"/>
      <c r="L243" s="139"/>
      <c r="M243" s="139"/>
      <c r="N243" s="104"/>
      <c r="O243" s="138"/>
    </row>
    <row r="244" spans="1:15" ht="33.75" customHeight="1" x14ac:dyDescent="0.3">
      <c r="A244" s="139"/>
      <c r="B244" s="140"/>
      <c r="C244" s="362"/>
      <c r="D244" s="360"/>
      <c r="E244" s="361"/>
      <c r="F244" s="108"/>
      <c r="G244" s="358"/>
      <c r="H244" s="359"/>
      <c r="I244" s="371"/>
      <c r="J244" s="371"/>
      <c r="K244" s="371"/>
      <c r="L244" s="139"/>
      <c r="M244" s="139"/>
      <c r="N244" s="104"/>
      <c r="O244" s="138"/>
    </row>
    <row r="245" spans="1:15" ht="33.75" customHeight="1" x14ac:dyDescent="0.3">
      <c r="A245" s="139"/>
      <c r="B245" s="140"/>
      <c r="C245" s="362"/>
      <c r="D245" s="360"/>
      <c r="E245" s="361"/>
      <c r="F245" s="108"/>
      <c r="G245" s="358"/>
      <c r="H245" s="359"/>
      <c r="I245" s="371"/>
      <c r="J245" s="371"/>
      <c r="K245" s="371"/>
      <c r="L245" s="139"/>
      <c r="M245" s="139"/>
      <c r="N245" s="104"/>
      <c r="O245" s="138"/>
    </row>
    <row r="246" spans="1:15" ht="33.75" customHeight="1" x14ac:dyDescent="0.3">
      <c r="A246" s="139"/>
      <c r="B246" s="140"/>
      <c r="C246" s="362"/>
      <c r="D246" s="360"/>
      <c r="E246" s="361"/>
      <c r="F246" s="108"/>
      <c r="G246" s="358"/>
      <c r="H246" s="359"/>
      <c r="I246" s="371"/>
      <c r="J246" s="371"/>
      <c r="K246" s="371"/>
      <c r="L246" s="139"/>
      <c r="M246" s="139"/>
      <c r="N246" s="104"/>
      <c r="O246" s="138"/>
    </row>
    <row r="247" spans="1:15" ht="33.75" customHeight="1" x14ac:dyDescent="0.3">
      <c r="A247" s="139"/>
      <c r="B247" s="140"/>
      <c r="C247" s="362"/>
      <c r="D247" s="360"/>
      <c r="E247" s="361"/>
      <c r="F247" s="108"/>
      <c r="G247" s="358"/>
      <c r="H247" s="359"/>
      <c r="I247" s="371"/>
      <c r="J247" s="371"/>
      <c r="K247" s="371"/>
      <c r="L247" s="139"/>
      <c r="M247" s="139"/>
      <c r="N247" s="104"/>
      <c r="O247" s="138"/>
    </row>
    <row r="248" spans="1:15" ht="33.75" customHeight="1" x14ac:dyDescent="0.3">
      <c r="A248" s="139"/>
      <c r="B248" s="140"/>
      <c r="C248" s="362"/>
      <c r="D248" s="360"/>
      <c r="E248" s="361"/>
      <c r="F248" s="108"/>
      <c r="G248" s="358"/>
      <c r="H248" s="359"/>
      <c r="I248" s="371"/>
      <c r="J248" s="371"/>
      <c r="K248" s="371"/>
      <c r="L248" s="139"/>
      <c r="M248" s="139"/>
      <c r="N248" s="104"/>
      <c r="O248" s="138"/>
    </row>
    <row r="249" spans="1:15" ht="33.75" customHeight="1" x14ac:dyDescent="0.3">
      <c r="A249" s="139"/>
      <c r="B249" s="140"/>
      <c r="C249" s="362"/>
      <c r="D249" s="360"/>
      <c r="E249" s="361"/>
      <c r="F249" s="108"/>
      <c r="G249" s="358"/>
      <c r="H249" s="359"/>
      <c r="I249" s="371"/>
      <c r="J249" s="371"/>
      <c r="K249" s="371"/>
      <c r="L249" s="139"/>
      <c r="M249" s="139"/>
      <c r="N249" s="104"/>
      <c r="O249" s="138"/>
    </row>
    <row r="250" spans="1:15" ht="33.75" customHeight="1" x14ac:dyDescent="0.3">
      <c r="A250" s="139"/>
      <c r="B250" s="140"/>
      <c r="C250" s="362"/>
      <c r="D250" s="360"/>
      <c r="E250" s="361"/>
      <c r="F250" s="108"/>
      <c r="G250" s="358"/>
      <c r="H250" s="359"/>
      <c r="I250" s="371"/>
      <c r="J250" s="371"/>
      <c r="K250" s="371"/>
      <c r="L250" s="139"/>
      <c r="M250" s="139"/>
      <c r="N250" s="104"/>
      <c r="O250" s="138"/>
    </row>
    <row r="251" spans="1:15" ht="33.75" customHeight="1" x14ac:dyDescent="0.3">
      <c r="A251" s="139"/>
      <c r="B251" s="140"/>
      <c r="C251" s="362"/>
      <c r="D251" s="360"/>
      <c r="E251" s="361"/>
      <c r="F251" s="108"/>
      <c r="G251" s="358"/>
      <c r="H251" s="359"/>
      <c r="I251" s="371"/>
      <c r="J251" s="371"/>
      <c r="K251" s="371"/>
      <c r="L251" s="139"/>
      <c r="M251" s="139"/>
      <c r="N251" s="104"/>
      <c r="O251" s="138"/>
    </row>
    <row r="252" spans="1:15" ht="33.75" customHeight="1" x14ac:dyDescent="0.3">
      <c r="A252" s="139"/>
      <c r="B252" s="140"/>
      <c r="C252" s="362"/>
      <c r="D252" s="360"/>
      <c r="E252" s="361"/>
      <c r="F252" s="108"/>
      <c r="G252" s="358"/>
      <c r="H252" s="359"/>
      <c r="I252" s="371"/>
      <c r="J252" s="371"/>
      <c r="K252" s="371"/>
      <c r="L252" s="139"/>
      <c r="M252" s="139"/>
      <c r="N252" s="104"/>
      <c r="O252" s="138"/>
    </row>
    <row r="253" spans="1:15" ht="33.75" customHeight="1" x14ac:dyDescent="0.3">
      <c r="A253" s="139"/>
      <c r="B253" s="140"/>
      <c r="C253" s="362"/>
      <c r="D253" s="360"/>
      <c r="E253" s="361"/>
      <c r="F253" s="108"/>
      <c r="G253" s="358"/>
      <c r="H253" s="359"/>
      <c r="I253" s="371"/>
      <c r="J253" s="371"/>
      <c r="K253" s="371"/>
      <c r="L253" s="139"/>
      <c r="M253" s="139"/>
      <c r="N253" s="104"/>
      <c r="O253" s="138"/>
    </row>
    <row r="254" spans="1:15" ht="33.75" customHeight="1" x14ac:dyDescent="0.3">
      <c r="A254" s="139"/>
      <c r="B254" s="140"/>
      <c r="C254" s="362"/>
      <c r="D254" s="360"/>
      <c r="E254" s="361"/>
      <c r="F254" s="108"/>
      <c r="G254" s="358"/>
      <c r="H254" s="359"/>
      <c r="I254" s="371"/>
      <c r="J254" s="371"/>
      <c r="K254" s="371"/>
      <c r="L254" s="139"/>
      <c r="M254" s="139"/>
      <c r="N254" s="104"/>
      <c r="O254" s="138"/>
    </row>
    <row r="255" spans="1:15" ht="33.75" customHeight="1" x14ac:dyDescent="0.3">
      <c r="A255" s="139"/>
      <c r="B255" s="140"/>
      <c r="C255" s="362"/>
      <c r="D255" s="360"/>
      <c r="E255" s="361"/>
      <c r="F255" s="108"/>
      <c r="G255" s="358"/>
      <c r="H255" s="359"/>
      <c r="I255" s="371"/>
      <c r="J255" s="371"/>
      <c r="K255" s="371"/>
      <c r="L255" s="139"/>
      <c r="M255" s="139"/>
      <c r="N255" s="104"/>
      <c r="O255" s="138"/>
    </row>
    <row r="256" spans="1:15" ht="33.75" customHeight="1" x14ac:dyDescent="0.3">
      <c r="A256" s="139"/>
      <c r="B256" s="140"/>
      <c r="C256" s="362"/>
      <c r="D256" s="360"/>
      <c r="E256" s="361"/>
      <c r="F256" s="108"/>
      <c r="G256" s="358"/>
      <c r="H256" s="359"/>
      <c r="I256" s="371"/>
      <c r="J256" s="371"/>
      <c r="K256" s="371"/>
      <c r="L256" s="139"/>
      <c r="M256" s="139"/>
      <c r="N256" s="104"/>
      <c r="O256" s="138"/>
    </row>
    <row r="257" spans="1:15" ht="33.75" customHeight="1" x14ac:dyDescent="0.3">
      <c r="A257" s="139"/>
      <c r="B257" s="140"/>
      <c r="C257" s="362"/>
      <c r="D257" s="360"/>
      <c r="E257" s="361"/>
      <c r="F257" s="108"/>
      <c r="G257" s="358"/>
      <c r="H257" s="359"/>
      <c r="I257" s="371"/>
      <c r="J257" s="371"/>
      <c r="K257" s="371"/>
      <c r="L257" s="139"/>
      <c r="M257" s="139"/>
      <c r="N257" s="104"/>
      <c r="O257" s="138"/>
    </row>
    <row r="258" spans="1:15" ht="33.75" customHeight="1" x14ac:dyDescent="0.3">
      <c r="A258" s="139"/>
      <c r="B258" s="140"/>
      <c r="C258" s="362"/>
      <c r="D258" s="360"/>
      <c r="E258" s="361"/>
      <c r="F258" s="108"/>
      <c r="G258" s="358"/>
      <c r="H258" s="359"/>
      <c r="I258" s="371"/>
      <c r="J258" s="371"/>
      <c r="K258" s="371"/>
      <c r="L258" s="139"/>
      <c r="M258" s="139"/>
      <c r="N258" s="104"/>
      <c r="O258" s="138"/>
    </row>
    <row r="259" spans="1:15" ht="33.75" customHeight="1" x14ac:dyDescent="0.3">
      <c r="A259" s="139"/>
      <c r="B259" s="140"/>
      <c r="C259" s="362"/>
      <c r="D259" s="360"/>
      <c r="E259" s="361"/>
      <c r="F259" s="108"/>
      <c r="G259" s="358"/>
      <c r="H259" s="359"/>
      <c r="I259" s="371"/>
      <c r="J259" s="371"/>
      <c r="K259" s="371"/>
      <c r="L259" s="139"/>
      <c r="M259" s="139"/>
      <c r="N259" s="104"/>
      <c r="O259" s="138"/>
    </row>
    <row r="260" spans="1:15" ht="33.75" customHeight="1" x14ac:dyDescent="0.3">
      <c r="A260" s="139"/>
      <c r="B260" s="140"/>
      <c r="C260" s="362"/>
      <c r="D260" s="360"/>
      <c r="E260" s="361"/>
      <c r="F260" s="108"/>
      <c r="G260" s="358"/>
      <c r="H260" s="359"/>
      <c r="I260" s="371"/>
      <c r="J260" s="371"/>
      <c r="K260" s="371"/>
      <c r="L260" s="139"/>
      <c r="M260" s="139"/>
      <c r="N260" s="104"/>
      <c r="O260" s="138"/>
    </row>
    <row r="261" spans="1:15" ht="33.75" customHeight="1" x14ac:dyDescent="0.3">
      <c r="A261" s="139"/>
      <c r="B261" s="140"/>
      <c r="C261" s="362"/>
      <c r="D261" s="360"/>
      <c r="E261" s="361"/>
      <c r="F261" s="108"/>
      <c r="G261" s="358"/>
      <c r="H261" s="359"/>
      <c r="I261" s="371"/>
      <c r="J261" s="371"/>
      <c r="K261" s="371"/>
      <c r="L261" s="139"/>
      <c r="M261" s="139"/>
      <c r="N261" s="104"/>
      <c r="O261" s="138"/>
    </row>
    <row r="262" spans="1:15" ht="33.75" customHeight="1" x14ac:dyDescent="0.3">
      <c r="A262" s="139"/>
      <c r="B262" s="140"/>
      <c r="C262" s="362"/>
      <c r="D262" s="360"/>
      <c r="E262" s="361"/>
      <c r="F262" s="108"/>
      <c r="G262" s="358"/>
      <c r="H262" s="359"/>
      <c r="I262" s="371"/>
      <c r="J262" s="371"/>
      <c r="K262" s="371"/>
      <c r="L262" s="139"/>
      <c r="M262" s="139"/>
      <c r="N262" s="104"/>
      <c r="O262" s="138"/>
    </row>
    <row r="263" spans="1:15" ht="33.75" customHeight="1" x14ac:dyDescent="0.3">
      <c r="A263" s="139"/>
      <c r="B263" s="140"/>
      <c r="C263" s="362"/>
      <c r="D263" s="360"/>
      <c r="E263" s="361"/>
      <c r="F263" s="108"/>
      <c r="G263" s="358"/>
      <c r="H263" s="359"/>
      <c r="I263" s="371"/>
      <c r="J263" s="371"/>
      <c r="K263" s="371"/>
      <c r="L263" s="139"/>
      <c r="M263" s="139"/>
      <c r="N263" s="104"/>
      <c r="O263" s="138"/>
    </row>
    <row r="264" spans="1:15" ht="33.75" customHeight="1" x14ac:dyDescent="0.3">
      <c r="A264" s="139"/>
      <c r="B264" s="140"/>
      <c r="C264" s="362"/>
      <c r="D264" s="360"/>
      <c r="E264" s="361"/>
      <c r="F264" s="108"/>
      <c r="G264" s="358"/>
      <c r="H264" s="359"/>
      <c r="I264" s="371"/>
      <c r="J264" s="371"/>
      <c r="K264" s="371"/>
      <c r="L264" s="139"/>
      <c r="M264" s="139"/>
      <c r="N264" s="104"/>
      <c r="O264" s="138"/>
    </row>
    <row r="265" spans="1:15" ht="33.75" customHeight="1" x14ac:dyDescent="0.3">
      <c r="A265" s="139"/>
      <c r="B265" s="140"/>
      <c r="C265" s="362"/>
      <c r="D265" s="360"/>
      <c r="E265" s="361"/>
      <c r="F265" s="108"/>
      <c r="G265" s="358"/>
      <c r="H265" s="359"/>
      <c r="I265" s="371"/>
      <c r="J265" s="371"/>
      <c r="K265" s="371"/>
      <c r="L265" s="139"/>
      <c r="M265" s="139"/>
      <c r="N265" s="104"/>
      <c r="O265" s="138"/>
    </row>
    <row r="266" spans="1:15" ht="33.75" customHeight="1" x14ac:dyDescent="0.3">
      <c r="A266" s="139"/>
      <c r="B266" s="140"/>
      <c r="C266" s="362"/>
      <c r="D266" s="360"/>
      <c r="E266" s="361"/>
      <c r="F266" s="108"/>
      <c r="G266" s="358"/>
      <c r="H266" s="359"/>
      <c r="I266" s="371"/>
      <c r="J266" s="371"/>
      <c r="K266" s="371"/>
      <c r="L266" s="139"/>
      <c r="M266" s="139"/>
      <c r="N266" s="104"/>
      <c r="O266" s="138"/>
    </row>
    <row r="267" spans="1:15" ht="33.75" customHeight="1" x14ac:dyDescent="0.3">
      <c r="A267" s="139"/>
      <c r="B267" s="140"/>
      <c r="C267" s="362"/>
      <c r="D267" s="360"/>
      <c r="E267" s="361"/>
      <c r="F267" s="108"/>
      <c r="G267" s="358"/>
      <c r="H267" s="359"/>
      <c r="I267" s="371"/>
      <c r="J267" s="371"/>
      <c r="K267" s="371"/>
      <c r="L267" s="139"/>
      <c r="M267" s="139"/>
      <c r="N267" s="104"/>
      <c r="O267" s="138"/>
    </row>
    <row r="268" spans="1:15" ht="33.75" customHeight="1" x14ac:dyDescent="0.3">
      <c r="A268" s="139"/>
      <c r="B268" s="140"/>
      <c r="C268" s="362"/>
      <c r="D268" s="360"/>
      <c r="E268" s="361"/>
      <c r="F268" s="108"/>
      <c r="G268" s="358"/>
      <c r="H268" s="359"/>
      <c r="I268" s="371"/>
      <c r="J268" s="371"/>
      <c r="K268" s="371"/>
      <c r="L268" s="139"/>
      <c r="M268" s="139"/>
      <c r="N268" s="104"/>
      <c r="O268" s="138"/>
    </row>
    <row r="269" spans="1:15" ht="33.75" customHeight="1" x14ac:dyDescent="0.3">
      <c r="A269" s="139"/>
      <c r="B269" s="140"/>
      <c r="C269" s="362"/>
      <c r="D269" s="360"/>
      <c r="E269" s="361"/>
      <c r="F269" s="108"/>
      <c r="G269" s="358"/>
      <c r="H269" s="359"/>
      <c r="I269" s="371"/>
      <c r="J269" s="371"/>
      <c r="K269" s="371"/>
      <c r="L269" s="139"/>
      <c r="M269" s="139"/>
      <c r="N269" s="104"/>
      <c r="O269" s="138"/>
    </row>
    <row r="270" spans="1:15" ht="33.75" customHeight="1" x14ac:dyDescent="0.3">
      <c r="A270" s="139"/>
      <c r="B270" s="140"/>
      <c r="C270" s="362"/>
      <c r="D270" s="360"/>
      <c r="E270" s="361"/>
      <c r="F270" s="108"/>
      <c r="G270" s="358"/>
      <c r="H270" s="359"/>
      <c r="I270" s="371"/>
      <c r="J270" s="371"/>
      <c r="K270" s="371"/>
      <c r="L270" s="139"/>
      <c r="M270" s="139"/>
      <c r="N270" s="104"/>
      <c r="O270" s="138"/>
    </row>
    <row r="271" spans="1:15" ht="33.75" customHeight="1" x14ac:dyDescent="0.3">
      <c r="A271" s="139"/>
      <c r="B271" s="140"/>
      <c r="C271" s="362"/>
      <c r="D271" s="360"/>
      <c r="E271" s="361"/>
      <c r="F271" s="108"/>
      <c r="G271" s="358"/>
      <c r="H271" s="359"/>
      <c r="I271" s="371"/>
      <c r="J271" s="371"/>
      <c r="K271" s="371"/>
      <c r="L271" s="139"/>
      <c r="M271" s="139"/>
      <c r="N271" s="104"/>
      <c r="O271" s="138"/>
    </row>
    <row r="272" spans="1:15" ht="33.75" customHeight="1" x14ac:dyDescent="0.3">
      <c r="A272" s="139"/>
      <c r="B272" s="140"/>
      <c r="C272" s="362"/>
      <c r="D272" s="360"/>
      <c r="E272" s="361"/>
      <c r="F272" s="108"/>
      <c r="G272" s="358"/>
      <c r="H272" s="359"/>
      <c r="I272" s="371"/>
      <c r="J272" s="371"/>
      <c r="K272" s="371"/>
      <c r="L272" s="139"/>
      <c r="M272" s="139"/>
      <c r="N272" s="104"/>
      <c r="O272" s="138"/>
    </row>
    <row r="273" spans="1:15" ht="33.75" customHeight="1" x14ac:dyDescent="0.3">
      <c r="A273" s="139"/>
      <c r="B273" s="140"/>
      <c r="C273" s="362"/>
      <c r="D273" s="360"/>
      <c r="E273" s="361"/>
      <c r="F273" s="108"/>
      <c r="G273" s="358"/>
      <c r="H273" s="359"/>
      <c r="I273" s="371"/>
      <c r="J273" s="371"/>
      <c r="K273" s="371"/>
      <c r="L273" s="139"/>
      <c r="M273" s="139"/>
      <c r="N273" s="104"/>
      <c r="O273" s="138"/>
    </row>
    <row r="274" spans="1:15" ht="33.75" customHeight="1" x14ac:dyDescent="0.3">
      <c r="A274" s="139"/>
      <c r="B274" s="140"/>
      <c r="C274" s="362"/>
      <c r="D274" s="360"/>
      <c r="E274" s="361"/>
      <c r="F274" s="108"/>
      <c r="G274" s="358"/>
      <c r="H274" s="359"/>
      <c r="I274" s="371"/>
      <c r="J274" s="371"/>
      <c r="K274" s="371"/>
      <c r="L274" s="139"/>
      <c r="M274" s="139"/>
      <c r="N274" s="104"/>
      <c r="O274" s="138"/>
    </row>
    <row r="275" spans="1:15" ht="33.75" customHeight="1" x14ac:dyDescent="0.3">
      <c r="A275" s="139"/>
      <c r="B275" s="140"/>
      <c r="C275" s="362"/>
      <c r="D275" s="360"/>
      <c r="E275" s="361"/>
      <c r="F275" s="108"/>
      <c r="G275" s="358"/>
      <c r="H275" s="359"/>
      <c r="I275" s="371"/>
      <c r="J275" s="371"/>
      <c r="K275" s="371"/>
      <c r="L275" s="139"/>
      <c r="M275" s="139"/>
      <c r="N275" s="104"/>
      <c r="O275" s="138"/>
    </row>
    <row r="276" spans="1:15" ht="33.75" customHeight="1" x14ac:dyDescent="0.3">
      <c r="A276" s="139"/>
      <c r="B276" s="140"/>
      <c r="C276" s="362"/>
      <c r="D276" s="360"/>
      <c r="E276" s="361"/>
      <c r="F276" s="108"/>
      <c r="G276" s="358"/>
      <c r="H276" s="359"/>
      <c r="I276" s="371"/>
      <c r="J276" s="371"/>
      <c r="K276" s="371"/>
      <c r="L276" s="139"/>
      <c r="M276" s="139"/>
      <c r="N276" s="104"/>
      <c r="O276" s="138"/>
    </row>
    <row r="277" spans="1:15" ht="33.75" customHeight="1" x14ac:dyDescent="0.3">
      <c r="A277" s="139"/>
      <c r="B277" s="140"/>
      <c r="C277" s="362"/>
      <c r="D277" s="360"/>
      <c r="E277" s="361"/>
      <c r="F277" s="108"/>
      <c r="G277" s="358"/>
      <c r="H277" s="359"/>
      <c r="I277" s="371"/>
      <c r="J277" s="371"/>
      <c r="K277" s="371"/>
      <c r="L277" s="139"/>
      <c r="M277" s="139"/>
      <c r="N277" s="104"/>
      <c r="O277" s="138"/>
    </row>
    <row r="278" spans="1:15" ht="33.75" customHeight="1" x14ac:dyDescent="0.3">
      <c r="A278" s="139"/>
      <c r="B278" s="140"/>
      <c r="C278" s="362"/>
      <c r="D278" s="360"/>
      <c r="E278" s="361"/>
      <c r="F278" s="108"/>
      <c r="G278" s="409"/>
      <c r="H278" s="410"/>
      <c r="I278" s="371"/>
      <c r="J278" s="371"/>
      <c r="K278" s="371"/>
      <c r="L278" s="139"/>
      <c r="M278" s="139"/>
      <c r="N278" s="104"/>
      <c r="O278" s="138"/>
    </row>
    <row r="279" spans="1:15" ht="33.75" customHeight="1" x14ac:dyDescent="0.3">
      <c r="A279" s="139"/>
      <c r="B279" s="140"/>
      <c r="C279" s="411"/>
      <c r="D279" s="411"/>
      <c r="E279" s="411"/>
      <c r="F279" s="108"/>
      <c r="G279" s="412"/>
      <c r="H279" s="412"/>
      <c r="I279" s="371"/>
      <c r="J279" s="371"/>
      <c r="K279" s="371"/>
      <c r="L279" s="139"/>
      <c r="M279" s="139"/>
      <c r="N279" s="104"/>
      <c r="O279" s="138"/>
    </row>
  </sheetData>
  <sheetProtection formatCells="0" formatColumns="0" formatRows="0" insertRows="0" deleteRows="0" selectLockedCells="1"/>
  <mergeCells count="807">
    <mergeCell ref="C36:E36"/>
    <mergeCell ref="G36:H36"/>
    <mergeCell ref="I36:K36"/>
    <mergeCell ref="I76:K76"/>
    <mergeCell ref="I75:K75"/>
    <mergeCell ref="I72:K72"/>
    <mergeCell ref="I73:K73"/>
    <mergeCell ref="G39:H39"/>
    <mergeCell ref="C39:E39"/>
    <mergeCell ref="J39:K39"/>
    <mergeCell ref="C40:E40"/>
    <mergeCell ref="C29:E29"/>
    <mergeCell ref="G29:H29"/>
    <mergeCell ref="J29:K29"/>
    <mergeCell ref="C32:E32"/>
    <mergeCell ref="G32:H32"/>
    <mergeCell ref="I32:K32"/>
    <mergeCell ref="C33:E33"/>
    <mergeCell ref="G33:H33"/>
    <mergeCell ref="I33:K33"/>
    <mergeCell ref="C37:E37"/>
    <mergeCell ref="G37:H37"/>
    <mergeCell ref="I37:K37"/>
    <mergeCell ref="C38:E38"/>
    <mergeCell ref="G38:H38"/>
    <mergeCell ref="I38:K38"/>
    <mergeCell ref="C31:E31"/>
    <mergeCell ref="I279:K279"/>
    <mergeCell ref="C278:E278"/>
    <mergeCell ref="G278:H278"/>
    <mergeCell ref="C279:E279"/>
    <mergeCell ref="G279:H279"/>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C273:E273"/>
    <mergeCell ref="G273:H273"/>
    <mergeCell ref="C274:E274"/>
    <mergeCell ref="G274:H274"/>
    <mergeCell ref="C275:E275"/>
    <mergeCell ref="G275:H275"/>
    <mergeCell ref="C276:E276"/>
    <mergeCell ref="G276:H276"/>
    <mergeCell ref="C277:E277"/>
    <mergeCell ref="G277:H277"/>
    <mergeCell ref="C268:E268"/>
    <mergeCell ref="G268:H268"/>
    <mergeCell ref="C269:E269"/>
    <mergeCell ref="G269:H269"/>
    <mergeCell ref="C270:E270"/>
    <mergeCell ref="G270:H270"/>
    <mergeCell ref="C271:E271"/>
    <mergeCell ref="G271:H271"/>
    <mergeCell ref="C272:E272"/>
    <mergeCell ref="G272:H272"/>
    <mergeCell ref="C265:E265"/>
    <mergeCell ref="G265:H265"/>
    <mergeCell ref="C266:E266"/>
    <mergeCell ref="G266:H266"/>
    <mergeCell ref="C267:E267"/>
    <mergeCell ref="G267:H267"/>
    <mergeCell ref="C261:E261"/>
    <mergeCell ref="G261:H261"/>
    <mergeCell ref="C262:E262"/>
    <mergeCell ref="G262:H262"/>
    <mergeCell ref="C263:E263"/>
    <mergeCell ref="G263:H263"/>
    <mergeCell ref="C264:E264"/>
    <mergeCell ref="G264:H264"/>
    <mergeCell ref="C259:E259"/>
    <mergeCell ref="G259:H259"/>
    <mergeCell ref="C260:E260"/>
    <mergeCell ref="G260:H260"/>
    <mergeCell ref="C202:E202"/>
    <mergeCell ref="G202:H202"/>
    <mergeCell ref="C203:E203"/>
    <mergeCell ref="G203:H203"/>
    <mergeCell ref="C204:E204"/>
    <mergeCell ref="G204:H204"/>
    <mergeCell ref="C205:E205"/>
    <mergeCell ref="G205:H205"/>
    <mergeCell ref="C206:E206"/>
    <mergeCell ref="G206:H206"/>
    <mergeCell ref="C210:E210"/>
    <mergeCell ref="G210:H210"/>
    <mergeCell ref="C214:E214"/>
    <mergeCell ref="G214:H214"/>
    <mergeCell ref="C218:E218"/>
    <mergeCell ref="G218:H218"/>
    <mergeCell ref="C222:E222"/>
    <mergeCell ref="G222:H222"/>
    <mergeCell ref="C226:E226"/>
    <mergeCell ref="G226:H226"/>
    <mergeCell ref="I202:K202"/>
    <mergeCell ref="I203:K203"/>
    <mergeCell ref="I204:K204"/>
    <mergeCell ref="I205:K205"/>
    <mergeCell ref="I196:K196"/>
    <mergeCell ref="I197:K197"/>
    <mergeCell ref="I198:K198"/>
    <mergeCell ref="I199:K199"/>
    <mergeCell ref="I200:K200"/>
    <mergeCell ref="I201:K201"/>
    <mergeCell ref="I187:K187"/>
    <mergeCell ref="I188:K188"/>
    <mergeCell ref="I189:K189"/>
    <mergeCell ref="I190:K190"/>
    <mergeCell ref="I191:K191"/>
    <mergeCell ref="I192:K192"/>
    <mergeCell ref="I193:K193"/>
    <mergeCell ref="I194:K194"/>
    <mergeCell ref="I195:K195"/>
    <mergeCell ref="I178:K178"/>
    <mergeCell ref="I179:K179"/>
    <mergeCell ref="I180:K180"/>
    <mergeCell ref="I181:K181"/>
    <mergeCell ref="I182:K182"/>
    <mergeCell ref="I183:K183"/>
    <mergeCell ref="I184:K184"/>
    <mergeCell ref="I185:K185"/>
    <mergeCell ref="I186:K186"/>
    <mergeCell ref="G201:H201"/>
    <mergeCell ref="I155:K155"/>
    <mergeCell ref="I156:K156"/>
    <mergeCell ref="I157:K157"/>
    <mergeCell ref="I158:K158"/>
    <mergeCell ref="I159:K159"/>
    <mergeCell ref="I160:K160"/>
    <mergeCell ref="I161:K161"/>
    <mergeCell ref="I162:K162"/>
    <mergeCell ref="I163:K163"/>
    <mergeCell ref="I164:K164"/>
    <mergeCell ref="I165:K165"/>
    <mergeCell ref="I166:K166"/>
    <mergeCell ref="I167:K167"/>
    <mergeCell ref="I168:K168"/>
    <mergeCell ref="I169:K169"/>
    <mergeCell ref="I170:K170"/>
    <mergeCell ref="I171:K171"/>
    <mergeCell ref="I172:K172"/>
    <mergeCell ref="I173:K173"/>
    <mergeCell ref="I174:K174"/>
    <mergeCell ref="I175:K175"/>
    <mergeCell ref="I176:K176"/>
    <mergeCell ref="I177:K177"/>
    <mergeCell ref="G192:H192"/>
    <mergeCell ref="G193:H193"/>
    <mergeCell ref="G194:H194"/>
    <mergeCell ref="G195:H195"/>
    <mergeCell ref="G196:H196"/>
    <mergeCell ref="G197:H197"/>
    <mergeCell ref="G198:H198"/>
    <mergeCell ref="G199:H199"/>
    <mergeCell ref="G200:H200"/>
    <mergeCell ref="G183:H183"/>
    <mergeCell ref="G184:H184"/>
    <mergeCell ref="G185:H185"/>
    <mergeCell ref="G186:H186"/>
    <mergeCell ref="G187:H187"/>
    <mergeCell ref="G188:H188"/>
    <mergeCell ref="G189:H189"/>
    <mergeCell ref="G190:H190"/>
    <mergeCell ref="G191:H191"/>
    <mergeCell ref="G174:H174"/>
    <mergeCell ref="G175:H175"/>
    <mergeCell ref="G176:H176"/>
    <mergeCell ref="G177:H177"/>
    <mergeCell ref="G178:H178"/>
    <mergeCell ref="G179:H179"/>
    <mergeCell ref="G180:H180"/>
    <mergeCell ref="G181:H181"/>
    <mergeCell ref="G182:H182"/>
    <mergeCell ref="C197:E197"/>
    <mergeCell ref="C198:E198"/>
    <mergeCell ref="C199:E199"/>
    <mergeCell ref="C200:E200"/>
    <mergeCell ref="C201:E201"/>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C188:E188"/>
    <mergeCell ref="C189:E189"/>
    <mergeCell ref="C190:E190"/>
    <mergeCell ref="C191:E191"/>
    <mergeCell ref="C192:E192"/>
    <mergeCell ref="C193:E193"/>
    <mergeCell ref="C194:E194"/>
    <mergeCell ref="C195:E195"/>
    <mergeCell ref="C196:E196"/>
    <mergeCell ref="C179:E179"/>
    <mergeCell ref="C180:E180"/>
    <mergeCell ref="C181:E181"/>
    <mergeCell ref="C182:E182"/>
    <mergeCell ref="C183:E183"/>
    <mergeCell ref="C184:E184"/>
    <mergeCell ref="C185:E185"/>
    <mergeCell ref="C186:E186"/>
    <mergeCell ref="C187:E187"/>
    <mergeCell ref="C170:E170"/>
    <mergeCell ref="C171:E171"/>
    <mergeCell ref="C172:E172"/>
    <mergeCell ref="C173:E173"/>
    <mergeCell ref="C174:E174"/>
    <mergeCell ref="C175:E175"/>
    <mergeCell ref="C176:E176"/>
    <mergeCell ref="C177:E177"/>
    <mergeCell ref="C178:E178"/>
    <mergeCell ref="C161:E161"/>
    <mergeCell ref="C162:E162"/>
    <mergeCell ref="C163:E163"/>
    <mergeCell ref="C164:E164"/>
    <mergeCell ref="C165:E165"/>
    <mergeCell ref="C166:E166"/>
    <mergeCell ref="C167:E167"/>
    <mergeCell ref="C168:E168"/>
    <mergeCell ref="C169:E169"/>
    <mergeCell ref="C154:E154"/>
    <mergeCell ref="G154:H154"/>
    <mergeCell ref="I154:K154"/>
    <mergeCell ref="C155:E155"/>
    <mergeCell ref="C156:E156"/>
    <mergeCell ref="C157:E157"/>
    <mergeCell ref="C158:E158"/>
    <mergeCell ref="C159:E159"/>
    <mergeCell ref="C160:E160"/>
    <mergeCell ref="C146:E146"/>
    <mergeCell ref="G146:H146"/>
    <mergeCell ref="I146:K146"/>
    <mergeCell ref="C147:E147"/>
    <mergeCell ref="G147:H147"/>
    <mergeCell ref="I147:K147"/>
    <mergeCell ref="C143:E143"/>
    <mergeCell ref="G143:H143"/>
    <mergeCell ref="I143:K143"/>
    <mergeCell ref="C144:E144"/>
    <mergeCell ref="G144:H144"/>
    <mergeCell ref="I144:K144"/>
    <mergeCell ref="C145:E145"/>
    <mergeCell ref="G145:H145"/>
    <mergeCell ref="I145:K145"/>
    <mergeCell ref="C140:E140"/>
    <mergeCell ref="G140:H140"/>
    <mergeCell ref="I140:K140"/>
    <mergeCell ref="C141:E141"/>
    <mergeCell ref="G141:H141"/>
    <mergeCell ref="I141:K141"/>
    <mergeCell ref="C142:E142"/>
    <mergeCell ref="G142:H142"/>
    <mergeCell ref="I142:K142"/>
    <mergeCell ref="C137:E137"/>
    <mergeCell ref="G137:H137"/>
    <mergeCell ref="I137:K137"/>
    <mergeCell ref="C138:E138"/>
    <mergeCell ref="G138:H138"/>
    <mergeCell ref="I138:K138"/>
    <mergeCell ref="C139:E139"/>
    <mergeCell ref="G139:H139"/>
    <mergeCell ref="I139:K139"/>
    <mergeCell ref="C134:E134"/>
    <mergeCell ref="G134:H134"/>
    <mergeCell ref="I134:K134"/>
    <mergeCell ref="C135:E135"/>
    <mergeCell ref="G135:H135"/>
    <mergeCell ref="I135:K135"/>
    <mergeCell ref="C136:E136"/>
    <mergeCell ref="G136:H136"/>
    <mergeCell ref="I136:K136"/>
    <mergeCell ref="C131:E131"/>
    <mergeCell ref="G131:H131"/>
    <mergeCell ref="I131:K131"/>
    <mergeCell ref="C132:E132"/>
    <mergeCell ref="G132:H132"/>
    <mergeCell ref="I132:K132"/>
    <mergeCell ref="C133:E133"/>
    <mergeCell ref="G133:H133"/>
    <mergeCell ref="I133:K133"/>
    <mergeCell ref="C128:E128"/>
    <mergeCell ref="G128:H128"/>
    <mergeCell ref="I128:K128"/>
    <mergeCell ref="C129:E129"/>
    <mergeCell ref="G129:H129"/>
    <mergeCell ref="I129:K129"/>
    <mergeCell ref="C130:E130"/>
    <mergeCell ref="G130:H130"/>
    <mergeCell ref="I130:K130"/>
    <mergeCell ref="C125:E125"/>
    <mergeCell ref="G125:H125"/>
    <mergeCell ref="I125:K125"/>
    <mergeCell ref="C126:E126"/>
    <mergeCell ref="G126:H126"/>
    <mergeCell ref="I126:K126"/>
    <mergeCell ref="C127:E127"/>
    <mergeCell ref="G127:H127"/>
    <mergeCell ref="I127:K127"/>
    <mergeCell ref="C122:E122"/>
    <mergeCell ref="G122:H122"/>
    <mergeCell ref="I122:K122"/>
    <mergeCell ref="C123:E123"/>
    <mergeCell ref="G123:H123"/>
    <mergeCell ref="I123:K123"/>
    <mergeCell ref="C124:E124"/>
    <mergeCell ref="G124:H124"/>
    <mergeCell ref="I124:K124"/>
    <mergeCell ref="C119:E119"/>
    <mergeCell ref="G119:H119"/>
    <mergeCell ref="I119:K119"/>
    <mergeCell ref="C120:E120"/>
    <mergeCell ref="G120:H120"/>
    <mergeCell ref="I120:K120"/>
    <mergeCell ref="C121:E121"/>
    <mergeCell ref="G121:H121"/>
    <mergeCell ref="I121:K121"/>
    <mergeCell ref="C116:E116"/>
    <mergeCell ref="G116:H116"/>
    <mergeCell ref="I116:K116"/>
    <mergeCell ref="C117:E117"/>
    <mergeCell ref="G117:H117"/>
    <mergeCell ref="I117:K117"/>
    <mergeCell ref="C118:E118"/>
    <mergeCell ref="G118:H118"/>
    <mergeCell ref="I118:K118"/>
    <mergeCell ref="C113:E113"/>
    <mergeCell ref="G113:H113"/>
    <mergeCell ref="I113:K113"/>
    <mergeCell ref="C114:E114"/>
    <mergeCell ref="G114:H114"/>
    <mergeCell ref="I114:K114"/>
    <mergeCell ref="C115:E115"/>
    <mergeCell ref="G115:H115"/>
    <mergeCell ref="I115:K115"/>
    <mergeCell ref="C110:E110"/>
    <mergeCell ref="G110:H110"/>
    <mergeCell ref="I110:K110"/>
    <mergeCell ref="C111:E111"/>
    <mergeCell ref="G111:H111"/>
    <mergeCell ref="I111:K111"/>
    <mergeCell ref="C112:E112"/>
    <mergeCell ref="G112:H112"/>
    <mergeCell ref="I112:K112"/>
    <mergeCell ref="C109:E109"/>
    <mergeCell ref="G109:H109"/>
    <mergeCell ref="I109:K109"/>
    <mergeCell ref="C106:E106"/>
    <mergeCell ref="G106:H106"/>
    <mergeCell ref="I106:K106"/>
    <mergeCell ref="C107:E107"/>
    <mergeCell ref="G107:H107"/>
    <mergeCell ref="I107:K107"/>
    <mergeCell ref="C108:E108"/>
    <mergeCell ref="G108:H108"/>
    <mergeCell ref="I108:K108"/>
    <mergeCell ref="C103:E103"/>
    <mergeCell ref="G103:H103"/>
    <mergeCell ref="I103:K103"/>
    <mergeCell ref="C104:E104"/>
    <mergeCell ref="G104:H104"/>
    <mergeCell ref="I104:K104"/>
    <mergeCell ref="C105:E105"/>
    <mergeCell ref="G105:H105"/>
    <mergeCell ref="I105:K105"/>
    <mergeCell ref="C86:E86"/>
    <mergeCell ref="G86:H86"/>
    <mergeCell ref="I86:K86"/>
    <mergeCell ref="C87:E87"/>
    <mergeCell ref="G87:H87"/>
    <mergeCell ref="I87:K87"/>
    <mergeCell ref="C83:E83"/>
    <mergeCell ref="G83:H83"/>
    <mergeCell ref="I83:K83"/>
    <mergeCell ref="C84:E84"/>
    <mergeCell ref="G84:H84"/>
    <mergeCell ref="I84:K84"/>
    <mergeCell ref="C85:E85"/>
    <mergeCell ref="G85:H85"/>
    <mergeCell ref="I85:K85"/>
    <mergeCell ref="C80:E80"/>
    <mergeCell ref="G80:H80"/>
    <mergeCell ref="I80:K80"/>
    <mergeCell ref="C81:E81"/>
    <mergeCell ref="G81:H81"/>
    <mergeCell ref="I81:K81"/>
    <mergeCell ref="C82:E82"/>
    <mergeCell ref="G82:H82"/>
    <mergeCell ref="I82:K82"/>
    <mergeCell ref="C77:E77"/>
    <mergeCell ref="G77:H77"/>
    <mergeCell ref="I77:K77"/>
    <mergeCell ref="C78:E78"/>
    <mergeCell ref="G78:H78"/>
    <mergeCell ref="I78:K78"/>
    <mergeCell ref="C79:E79"/>
    <mergeCell ref="G79:H79"/>
    <mergeCell ref="I79:K79"/>
    <mergeCell ref="I71:K71"/>
    <mergeCell ref="C69:E69"/>
    <mergeCell ref="G69:H69"/>
    <mergeCell ref="I69:K69"/>
    <mergeCell ref="C70:E70"/>
    <mergeCell ref="G70:H70"/>
    <mergeCell ref="I70:K70"/>
    <mergeCell ref="C67:E67"/>
    <mergeCell ref="G67:H67"/>
    <mergeCell ref="I67:K67"/>
    <mergeCell ref="C68:E68"/>
    <mergeCell ref="G68:H68"/>
    <mergeCell ref="I68:K68"/>
    <mergeCell ref="G71:H71"/>
    <mergeCell ref="I65:K65"/>
    <mergeCell ref="C66:E66"/>
    <mergeCell ref="G66:H66"/>
    <mergeCell ref="I66:K66"/>
    <mergeCell ref="C59:E59"/>
    <mergeCell ref="G59:H59"/>
    <mergeCell ref="I59:K59"/>
    <mergeCell ref="C64:E64"/>
    <mergeCell ref="G64:H64"/>
    <mergeCell ref="I64:K64"/>
    <mergeCell ref="I60:K60"/>
    <mergeCell ref="I61:K61"/>
    <mergeCell ref="I62:K62"/>
    <mergeCell ref="I63:K63"/>
    <mergeCell ref="C57:E57"/>
    <mergeCell ref="G57:H57"/>
    <mergeCell ref="I57:K57"/>
    <mergeCell ref="C58:E58"/>
    <mergeCell ref="G58:H58"/>
    <mergeCell ref="I58:K58"/>
    <mergeCell ref="C55:E55"/>
    <mergeCell ref="G55:H55"/>
    <mergeCell ref="I55:K55"/>
    <mergeCell ref="C56:E56"/>
    <mergeCell ref="G56:H56"/>
    <mergeCell ref="I56:K56"/>
    <mergeCell ref="C54:E54"/>
    <mergeCell ref="G54:H54"/>
    <mergeCell ref="I54:K54"/>
    <mergeCell ref="C50:E50"/>
    <mergeCell ref="G50:H50"/>
    <mergeCell ref="I50:K50"/>
    <mergeCell ref="C52:E52"/>
    <mergeCell ref="G52:H52"/>
    <mergeCell ref="I52:K52"/>
    <mergeCell ref="I51:K51"/>
    <mergeCell ref="C44:E44"/>
    <mergeCell ref="G44:H44"/>
    <mergeCell ref="I44:K44"/>
    <mergeCell ref="C46:E46"/>
    <mergeCell ref="G46:H46"/>
    <mergeCell ref="C53:E53"/>
    <mergeCell ref="G53:H53"/>
    <mergeCell ref="I53:K53"/>
    <mergeCell ref="C45:E45"/>
    <mergeCell ref="G45:H45"/>
    <mergeCell ref="C47:E47"/>
    <mergeCell ref="G47:H47"/>
    <mergeCell ref="C51:E51"/>
    <mergeCell ref="G51:H51"/>
    <mergeCell ref="C48:E48"/>
    <mergeCell ref="G48:H48"/>
    <mergeCell ref="C49:E49"/>
    <mergeCell ref="G49:H49"/>
    <mergeCell ref="I49:K49"/>
    <mergeCell ref="J46:K46"/>
    <mergeCell ref="I48:K48"/>
    <mergeCell ref="I45:K45"/>
    <mergeCell ref="I47:K47"/>
    <mergeCell ref="J31:K31"/>
    <mergeCell ref="C34:E34"/>
    <mergeCell ref="G34:H34"/>
    <mergeCell ref="I34:K34"/>
    <mergeCell ref="C35:E35"/>
    <mergeCell ref="G35:H35"/>
    <mergeCell ref="I35:K35"/>
    <mergeCell ref="C25:E25"/>
    <mergeCell ref="G25:H25"/>
    <mergeCell ref="C30:E30"/>
    <mergeCell ref="G30:H30"/>
    <mergeCell ref="G31:H31"/>
    <mergeCell ref="C23:E23"/>
    <mergeCell ref="G23:H23"/>
    <mergeCell ref="I23:K23"/>
    <mergeCell ref="C24:E24"/>
    <mergeCell ref="G24:H24"/>
    <mergeCell ref="J24:K24"/>
    <mergeCell ref="J25:K25"/>
    <mergeCell ref="J30:K30"/>
    <mergeCell ref="C26:E26"/>
    <mergeCell ref="G26:H26"/>
    <mergeCell ref="J26:K26"/>
    <mergeCell ref="C27:E27"/>
    <mergeCell ref="G27:H27"/>
    <mergeCell ref="J27:K27"/>
    <mergeCell ref="C28:E28"/>
    <mergeCell ref="G28:H28"/>
    <mergeCell ref="J28:K28"/>
    <mergeCell ref="A16:O16"/>
    <mergeCell ref="C21:E21"/>
    <mergeCell ref="G21:H21"/>
    <mergeCell ref="I21:K21"/>
    <mergeCell ref="C22:E22"/>
    <mergeCell ref="G22:H22"/>
    <mergeCell ref="I22:K22"/>
    <mergeCell ref="C19:E19"/>
    <mergeCell ref="G19:H19"/>
    <mergeCell ref="I19:K19"/>
    <mergeCell ref="C20:E20"/>
    <mergeCell ref="G20:H20"/>
    <mergeCell ref="I20:K20"/>
    <mergeCell ref="I74:K74"/>
    <mergeCell ref="A1:O1"/>
    <mergeCell ref="A2:A3"/>
    <mergeCell ref="B2:B3"/>
    <mergeCell ref="C2:G2"/>
    <mergeCell ref="H2:H3"/>
    <mergeCell ref="I2:I3"/>
    <mergeCell ref="J2:K2"/>
    <mergeCell ref="L2:L3"/>
    <mergeCell ref="N2:N3"/>
    <mergeCell ref="O2:O3"/>
    <mergeCell ref="A17:A18"/>
    <mergeCell ref="B17:B18"/>
    <mergeCell ref="C17:E18"/>
    <mergeCell ref="F17:K17"/>
    <mergeCell ref="L17:N17"/>
    <mergeCell ref="O17:O18"/>
    <mergeCell ref="G18:H18"/>
    <mergeCell ref="I18:K18"/>
    <mergeCell ref="J4:J9"/>
    <mergeCell ref="K4:K9"/>
    <mergeCell ref="L4:L9"/>
    <mergeCell ref="N4:N9"/>
    <mergeCell ref="O4:O9"/>
    <mergeCell ref="C88:E88"/>
    <mergeCell ref="G88:H88"/>
    <mergeCell ref="I88:K88"/>
    <mergeCell ref="C89:E89"/>
    <mergeCell ref="G89:H89"/>
    <mergeCell ref="I89:K89"/>
    <mergeCell ref="C90:E90"/>
    <mergeCell ref="G90:H90"/>
    <mergeCell ref="I90:K90"/>
    <mergeCell ref="C91:E91"/>
    <mergeCell ref="G91:H91"/>
    <mergeCell ref="I91:K91"/>
    <mergeCell ref="C92:E92"/>
    <mergeCell ref="G92:H92"/>
    <mergeCell ref="I92:K92"/>
    <mergeCell ref="C93:E93"/>
    <mergeCell ref="G93:H93"/>
    <mergeCell ref="I93:K93"/>
    <mergeCell ref="C94:E94"/>
    <mergeCell ref="G94:H94"/>
    <mergeCell ref="I94:K94"/>
    <mergeCell ref="C95:E95"/>
    <mergeCell ref="G95:H95"/>
    <mergeCell ref="I95:K95"/>
    <mergeCell ref="C96:E96"/>
    <mergeCell ref="G96:H96"/>
    <mergeCell ref="I96:K96"/>
    <mergeCell ref="C97:E97"/>
    <mergeCell ref="G97:H97"/>
    <mergeCell ref="I97:K97"/>
    <mergeCell ref="C98:E98"/>
    <mergeCell ref="G98:H98"/>
    <mergeCell ref="I98:K98"/>
    <mergeCell ref="C99:E99"/>
    <mergeCell ref="G99:H99"/>
    <mergeCell ref="I99:K99"/>
    <mergeCell ref="C100:E100"/>
    <mergeCell ref="G100:H100"/>
    <mergeCell ref="I100:K100"/>
    <mergeCell ref="C101:E101"/>
    <mergeCell ref="G101:H101"/>
    <mergeCell ref="I101:K101"/>
    <mergeCell ref="C102:E102"/>
    <mergeCell ref="G102:H102"/>
    <mergeCell ref="I102:K102"/>
    <mergeCell ref="I206:K206"/>
    <mergeCell ref="C207:E207"/>
    <mergeCell ref="G207:H207"/>
    <mergeCell ref="I207:K207"/>
    <mergeCell ref="C208:E208"/>
    <mergeCell ref="G208:H208"/>
    <mergeCell ref="I208:K208"/>
    <mergeCell ref="C209:E209"/>
    <mergeCell ref="G209:H209"/>
    <mergeCell ref="I209:K209"/>
    <mergeCell ref="I210:K210"/>
    <mergeCell ref="C211:E211"/>
    <mergeCell ref="G211:H211"/>
    <mergeCell ref="I211:K211"/>
    <mergeCell ref="C212:E212"/>
    <mergeCell ref="G212:H212"/>
    <mergeCell ref="I212:K212"/>
    <mergeCell ref="C213:E213"/>
    <mergeCell ref="G213:H213"/>
    <mergeCell ref="I213:K213"/>
    <mergeCell ref="I214:K214"/>
    <mergeCell ref="C215:E215"/>
    <mergeCell ref="G215:H215"/>
    <mergeCell ref="I215:K215"/>
    <mergeCell ref="C216:E216"/>
    <mergeCell ref="G216:H216"/>
    <mergeCell ref="I216:K216"/>
    <mergeCell ref="C217:E217"/>
    <mergeCell ref="G217:H217"/>
    <mergeCell ref="I217:K217"/>
    <mergeCell ref="I218:K218"/>
    <mergeCell ref="C219:E219"/>
    <mergeCell ref="G219:H219"/>
    <mergeCell ref="I219:K219"/>
    <mergeCell ref="C220:E220"/>
    <mergeCell ref="G220:H220"/>
    <mergeCell ref="I220:K220"/>
    <mergeCell ref="C221:E221"/>
    <mergeCell ref="G221:H221"/>
    <mergeCell ref="I221:K221"/>
    <mergeCell ref="I222:K222"/>
    <mergeCell ref="C223:E223"/>
    <mergeCell ref="G223:H223"/>
    <mergeCell ref="I223:K223"/>
    <mergeCell ref="C224:E224"/>
    <mergeCell ref="G224:H224"/>
    <mergeCell ref="I224:K224"/>
    <mergeCell ref="C225:E225"/>
    <mergeCell ref="G225:H225"/>
    <mergeCell ref="I225:K225"/>
    <mergeCell ref="I226:K226"/>
    <mergeCell ref="C227:E227"/>
    <mergeCell ref="G227:H227"/>
    <mergeCell ref="I227:K227"/>
    <mergeCell ref="C228:E228"/>
    <mergeCell ref="G228:H228"/>
    <mergeCell ref="I228:K228"/>
    <mergeCell ref="C229:E229"/>
    <mergeCell ref="G229:H229"/>
    <mergeCell ref="I229:K229"/>
    <mergeCell ref="C230:E230"/>
    <mergeCell ref="G230:H230"/>
    <mergeCell ref="I230:K230"/>
    <mergeCell ref="C231:E231"/>
    <mergeCell ref="G231:H231"/>
    <mergeCell ref="I231:K231"/>
    <mergeCell ref="C232:E232"/>
    <mergeCell ref="G232:H232"/>
    <mergeCell ref="I232:K232"/>
    <mergeCell ref="C233:E233"/>
    <mergeCell ref="G233:H233"/>
    <mergeCell ref="I233:K233"/>
    <mergeCell ref="C234:E234"/>
    <mergeCell ref="G234:H234"/>
    <mergeCell ref="I234:K234"/>
    <mergeCell ref="C235:E235"/>
    <mergeCell ref="G235:H235"/>
    <mergeCell ref="I235:K235"/>
    <mergeCell ref="C236:E236"/>
    <mergeCell ref="G236:H236"/>
    <mergeCell ref="I236:K236"/>
    <mergeCell ref="C237:E237"/>
    <mergeCell ref="G237:H237"/>
    <mergeCell ref="I237:K237"/>
    <mergeCell ref="C238:E238"/>
    <mergeCell ref="G238:H238"/>
    <mergeCell ref="I238:K238"/>
    <mergeCell ref="C239:E239"/>
    <mergeCell ref="G239:H239"/>
    <mergeCell ref="I239:K239"/>
    <mergeCell ref="C240:E240"/>
    <mergeCell ref="G240:H240"/>
    <mergeCell ref="I240:K240"/>
    <mergeCell ref="C241:E241"/>
    <mergeCell ref="G241:H241"/>
    <mergeCell ref="I241:K241"/>
    <mergeCell ref="C242:E242"/>
    <mergeCell ref="G242:H242"/>
    <mergeCell ref="I242:K242"/>
    <mergeCell ref="C243:E243"/>
    <mergeCell ref="G243:H243"/>
    <mergeCell ref="I243:K243"/>
    <mergeCell ref="C244:E244"/>
    <mergeCell ref="G244:H244"/>
    <mergeCell ref="I244:K244"/>
    <mergeCell ref="C245:E245"/>
    <mergeCell ref="G245:H245"/>
    <mergeCell ref="I245:K245"/>
    <mergeCell ref="C246:E246"/>
    <mergeCell ref="G246:H246"/>
    <mergeCell ref="I246:K246"/>
    <mergeCell ref="C247:E247"/>
    <mergeCell ref="G247:H247"/>
    <mergeCell ref="I247:K247"/>
    <mergeCell ref="C248:E248"/>
    <mergeCell ref="G248:H248"/>
    <mergeCell ref="I248:K248"/>
    <mergeCell ref="C249:E249"/>
    <mergeCell ref="G249:H249"/>
    <mergeCell ref="I249:K249"/>
    <mergeCell ref="C250:E250"/>
    <mergeCell ref="G250:H250"/>
    <mergeCell ref="I250:K250"/>
    <mergeCell ref="C251:E251"/>
    <mergeCell ref="G251:H251"/>
    <mergeCell ref="I251:K251"/>
    <mergeCell ref="C252:E252"/>
    <mergeCell ref="G252:H252"/>
    <mergeCell ref="I252:K252"/>
    <mergeCell ref="C253:E253"/>
    <mergeCell ref="G253:H253"/>
    <mergeCell ref="I253:K253"/>
    <mergeCell ref="C257:E257"/>
    <mergeCell ref="G257:H257"/>
    <mergeCell ref="I257:K257"/>
    <mergeCell ref="C258:E258"/>
    <mergeCell ref="G258:H258"/>
    <mergeCell ref="I258:K258"/>
    <mergeCell ref="C254:E254"/>
    <mergeCell ref="G254:H254"/>
    <mergeCell ref="I254:K254"/>
    <mergeCell ref="C255:E255"/>
    <mergeCell ref="G255:H255"/>
    <mergeCell ref="I255:K255"/>
    <mergeCell ref="C256:E256"/>
    <mergeCell ref="G256:H256"/>
    <mergeCell ref="I256:K256"/>
    <mergeCell ref="C148:E148"/>
    <mergeCell ref="C149:E149"/>
    <mergeCell ref="C150:E150"/>
    <mergeCell ref="G148:H148"/>
    <mergeCell ref="J148:K148"/>
    <mergeCell ref="J149:K149"/>
    <mergeCell ref="J150:K150"/>
    <mergeCell ref="G149:H149"/>
    <mergeCell ref="G150:H150"/>
    <mergeCell ref="C151:E151"/>
    <mergeCell ref="G151:H151"/>
    <mergeCell ref="J151:K151"/>
    <mergeCell ref="C152:E152"/>
    <mergeCell ref="C153:E153"/>
    <mergeCell ref="J152:K152"/>
    <mergeCell ref="J153:K153"/>
    <mergeCell ref="G152:H152"/>
    <mergeCell ref="G153:H153"/>
    <mergeCell ref="C76:E76"/>
    <mergeCell ref="G76:H76"/>
    <mergeCell ref="C60:E60"/>
    <mergeCell ref="G60:H60"/>
    <mergeCell ref="C61:E61"/>
    <mergeCell ref="G61:H61"/>
    <mergeCell ref="C62:E62"/>
    <mergeCell ref="G62:H62"/>
    <mergeCell ref="C63:E63"/>
    <mergeCell ref="G63:H63"/>
    <mergeCell ref="C75:E75"/>
    <mergeCell ref="G75:H75"/>
    <mergeCell ref="C72:E72"/>
    <mergeCell ref="G72:H72"/>
    <mergeCell ref="C73:E73"/>
    <mergeCell ref="G73:H73"/>
    <mergeCell ref="C74:E74"/>
    <mergeCell ref="G74:H74"/>
    <mergeCell ref="C65:E65"/>
    <mergeCell ref="G65:H65"/>
    <mergeCell ref="C71:E71"/>
    <mergeCell ref="G40:H40"/>
    <mergeCell ref="J40:K40"/>
    <mergeCell ref="C41:E41"/>
    <mergeCell ref="G41:H41"/>
    <mergeCell ref="I41:K41"/>
    <mergeCell ref="C42:E42"/>
    <mergeCell ref="G42:H42"/>
    <mergeCell ref="I42:K42"/>
    <mergeCell ref="C43:E43"/>
    <mergeCell ref="G43:H43"/>
    <mergeCell ref="J43:K43"/>
  </mergeCells>
  <phoneticPr fontId="11" type="noConversion"/>
  <dataValidations count="4">
    <dataValidation allowBlank="1" showInputMessage="1" prompt="Comments by Test Engineer" sqref="O206:O279 O83:O153 O19:P82" xr:uid="{00000000-0002-0000-0400-000000000000}"/>
    <dataValidation type="list" allowBlank="1" showInputMessage="1" showErrorMessage="1" sqref="B19:B279" xr:uid="{00000000-0002-0000-0400-000001000000}">
      <formula1>"Functional,Conformance,Performance,Interface,Stress,Others"</formula1>
    </dataValidation>
    <dataValidation type="list" allowBlank="1" showInputMessage="1" showErrorMessage="1" sqref="N150:N279 N19:N148" xr:uid="{00000000-0002-0000-0400-000002000000}">
      <formula1>"PASS,FAIL,Not Executed"</formula1>
    </dataValidation>
    <dataValidation type="list" allowBlank="1" showInputMessage="1" showErrorMessage="1" sqref="N149" xr:uid="{00000000-0002-0000-0400-000003000000}">
      <formula1>"PASS,FAIL,Not Executed,ON HOLD"</formula1>
    </dataValidation>
  </dataValidations>
  <pageMargins left="0.16" right="0.16" top="1.19" bottom="0.43" header="0.16" footer="0.18"/>
  <pageSetup paperSize="9" scale="66" orientation="landscape" r:id="rId1"/>
  <headerFooter alignWithMargins="0">
    <oddHeader>&amp;R&amp;G</oddHeader>
    <oddFooter>&amp;L&amp;"Times New Roman,Regular"TSIP Confidential&amp;C&amp;"Times New Roman,Regular"FR_VV_02_V 4.7&amp;R&amp;"Times New Roman,Regular"Page 5 of 7</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applyStyles="1"/>
    <pageSetUpPr autoPageBreaks="0" fitToPage="1"/>
  </sheetPr>
  <dimension ref="A1:R949"/>
  <sheetViews>
    <sheetView showGridLines="0" showOutlineSymbols="0" topLeftCell="A15" zoomScale="71" zoomScaleNormal="71" zoomScaleSheetLayoutView="70" zoomScalePageLayoutView="50" workbookViewId="0">
      <selection activeCell="A19" sqref="A19:XFD19"/>
    </sheetView>
  </sheetViews>
  <sheetFormatPr defaultColWidth="0" defaultRowHeight="18.75" zeroHeight="1" x14ac:dyDescent="0.3"/>
  <cols>
    <col min="1" max="1" width="51.85546875" style="150" customWidth="1"/>
    <col min="2" max="3" width="15.7109375" style="150" customWidth="1"/>
    <col min="4" max="4" width="32.140625" style="150" customWidth="1"/>
    <col min="5" max="5" width="20.7109375" style="150" customWidth="1"/>
    <col min="6" max="6" width="55.42578125" style="150" customWidth="1"/>
    <col min="7" max="7" width="15.7109375" style="150" customWidth="1"/>
    <col min="8" max="8" width="47.7109375" style="150" customWidth="1"/>
    <col min="9" max="10" width="15.7109375" style="150" customWidth="1"/>
    <col min="11" max="11" width="32.42578125" style="150" customWidth="1"/>
    <col min="12" max="12" width="60.5703125" style="150" customWidth="1"/>
    <col min="13" max="13" width="60.28515625" style="150" customWidth="1"/>
    <col min="14" max="14" width="27" style="150" customWidth="1"/>
    <col min="15" max="15" width="15.7109375" style="150" customWidth="1"/>
    <col min="16" max="16" width="22.28515625" style="150" customWidth="1"/>
    <col min="17" max="16383" width="0" style="150" hidden="1"/>
    <col min="16384" max="16384" width="13.42578125" style="150" customWidth="1"/>
  </cols>
  <sheetData>
    <row r="1" spans="1:18" x14ac:dyDescent="0.3">
      <c r="A1" s="444" t="s">
        <v>103</v>
      </c>
      <c r="B1" s="445"/>
      <c r="C1" s="445"/>
      <c r="D1" s="445"/>
      <c r="E1" s="445"/>
      <c r="F1" s="445"/>
      <c r="G1" s="445"/>
      <c r="H1" s="445"/>
      <c r="I1" s="445"/>
      <c r="J1" s="445"/>
      <c r="K1" s="445"/>
      <c r="L1" s="445"/>
      <c r="M1" s="445"/>
      <c r="N1" s="445"/>
      <c r="O1" s="446"/>
      <c r="Q1" s="152"/>
      <c r="R1" s="153"/>
    </row>
    <row r="2" spans="1:18" ht="12.75" customHeight="1" x14ac:dyDescent="0.3">
      <c r="A2" s="447" t="s">
        <v>73</v>
      </c>
      <c r="B2" s="449" t="s">
        <v>74</v>
      </c>
      <c r="C2" s="451" t="s">
        <v>75</v>
      </c>
      <c r="D2" s="451"/>
      <c r="E2" s="451"/>
      <c r="F2" s="451"/>
      <c r="G2" s="451"/>
      <c r="H2" s="449" t="s">
        <v>104</v>
      </c>
      <c r="I2" s="449" t="s">
        <v>77</v>
      </c>
      <c r="J2" s="452" t="s">
        <v>78</v>
      </c>
      <c r="K2" s="453"/>
      <c r="L2" s="449" t="s">
        <v>79</v>
      </c>
      <c r="M2" s="154"/>
      <c r="N2" s="449" t="s">
        <v>80</v>
      </c>
      <c r="O2" s="449" t="s">
        <v>81</v>
      </c>
    </row>
    <row r="3" spans="1:18" x14ac:dyDescent="0.3">
      <c r="A3" s="448"/>
      <c r="B3" s="450"/>
      <c r="C3" s="155" t="s">
        <v>82</v>
      </c>
      <c r="D3" s="155" t="s">
        <v>83</v>
      </c>
      <c r="E3" s="155" t="s">
        <v>84</v>
      </c>
      <c r="F3" s="155" t="s">
        <v>85</v>
      </c>
      <c r="G3" s="155" t="s">
        <v>86</v>
      </c>
      <c r="H3" s="450"/>
      <c r="I3" s="450"/>
      <c r="J3" s="156" t="s">
        <v>87</v>
      </c>
      <c r="K3" s="157" t="s">
        <v>88</v>
      </c>
      <c r="L3" s="450"/>
      <c r="M3" s="158"/>
      <c r="N3" s="450"/>
      <c r="O3" s="450"/>
    </row>
    <row r="4" spans="1:18" s="164" customFormat="1" x14ac:dyDescent="0.3">
      <c r="A4" s="159">
        <v>1</v>
      </c>
      <c r="B4" s="160" t="s">
        <v>89</v>
      </c>
      <c r="C4" s="161">
        <f>COUNTIF($B$19:$B$253,B4)</f>
        <v>0</v>
      </c>
      <c r="D4" s="162">
        <f>SUM(F4:G4)</f>
        <v>0</v>
      </c>
      <c r="E4" s="161">
        <f>SUMPRODUCT((($N$19:$N$253="NA") + ($N$19:$N$253="NOT EXECUTED")+ ($N$19:$N$253="ON HOLD"))*($B$19:$B$253=$B4))</f>
        <v>0</v>
      </c>
      <c r="F4" s="161">
        <f>SUMPRODUCT(($N$19:$N$253="PASS")*($B$19:$B$253=$B4))</f>
        <v>0</v>
      </c>
      <c r="G4" s="161">
        <f>SUMPRODUCT(($N$19:$N$253="FAIL")*($B$19:$B$253=$B4))</f>
        <v>0</v>
      </c>
      <c r="H4" s="162"/>
      <c r="I4" s="162">
        <v>160</v>
      </c>
      <c r="J4" s="438" t="s">
        <v>105</v>
      </c>
      <c r="K4" s="438" t="s">
        <v>105</v>
      </c>
      <c r="L4" s="438" t="s">
        <v>105</v>
      </c>
      <c r="M4" s="163"/>
      <c r="N4" s="441" t="e">
        <f>IF(L10=0,0,H10/L10)</f>
        <v>#VALUE!</v>
      </c>
      <c r="O4" s="441" t="e">
        <f>IF(L4=0,0,D10/L4)</f>
        <v>#VALUE!</v>
      </c>
      <c r="P4" s="150"/>
    </row>
    <row r="5" spans="1:18" x14ac:dyDescent="0.3">
      <c r="A5" s="159">
        <v>2</v>
      </c>
      <c r="B5" s="160" t="s">
        <v>90</v>
      </c>
      <c r="C5" s="161">
        <f>COUNTIF($B$19:$B$207,B5)</f>
        <v>0</v>
      </c>
      <c r="D5" s="162">
        <f t="shared" ref="D5:D9" si="0">SUM(F5:G5)</f>
        <v>0</v>
      </c>
      <c r="E5" s="161">
        <f>SUMPRODUCT(($N$19:$N$207="NOT EXECUTED")*($B$19:$B$207=$B5))</f>
        <v>0</v>
      </c>
      <c r="F5" s="161">
        <f>SUMPRODUCT(($N$19:$N$207="PASS")*($B$19:$B$207=$B5))</f>
        <v>0</v>
      </c>
      <c r="G5" s="161">
        <f>SUMPRODUCT(($N$19:$N$207="FAIL")*($B$19:$B$207=$B5))</f>
        <v>0</v>
      </c>
      <c r="H5" s="162"/>
      <c r="I5" s="162"/>
      <c r="J5" s="439"/>
      <c r="K5" s="439"/>
      <c r="L5" s="439"/>
      <c r="M5" s="165"/>
      <c r="N5" s="442"/>
      <c r="O5" s="442"/>
    </row>
    <row r="6" spans="1:18" x14ac:dyDescent="0.3">
      <c r="A6" s="159">
        <v>3</v>
      </c>
      <c r="B6" s="160" t="s">
        <v>91</v>
      </c>
      <c r="C6" s="161">
        <f>COUNTIF($B$19:$B$207,B6)</f>
        <v>0</v>
      </c>
      <c r="D6" s="162">
        <f t="shared" si="0"/>
        <v>0</v>
      </c>
      <c r="E6" s="161">
        <f>SUMPRODUCT(($N$19:$N$207="NOT EXECUTED")*($B$19:$B$207=$B6))</f>
        <v>0</v>
      </c>
      <c r="F6" s="161">
        <f>SUMPRODUCT(($N$19:$N$207="PASS")*($B$19:$B$207=$B6))</f>
        <v>0</v>
      </c>
      <c r="G6" s="161">
        <f>SUMPRODUCT(($N$19:$N$207="FAIL")*($B$19:$B$207=$B6))</f>
        <v>0</v>
      </c>
      <c r="H6" s="162"/>
      <c r="I6" s="162"/>
      <c r="J6" s="439"/>
      <c r="K6" s="439"/>
      <c r="L6" s="439"/>
      <c r="M6" s="165"/>
      <c r="N6" s="442"/>
      <c r="O6" s="442"/>
    </row>
    <row r="7" spans="1:18" x14ac:dyDescent="0.3">
      <c r="A7" s="159">
        <v>4</v>
      </c>
      <c r="B7" s="160" t="s">
        <v>92</v>
      </c>
      <c r="C7" s="161">
        <f>COUNTIF($B$19:$B$207,B7)</f>
        <v>0</v>
      </c>
      <c r="D7" s="162">
        <f t="shared" si="0"/>
        <v>0</v>
      </c>
      <c r="E7" s="161">
        <f>SUMPRODUCT(($N$19:$N$207="NOT EXECUTED")*($B$19:$B$207=$B7))</f>
        <v>0</v>
      </c>
      <c r="F7" s="161">
        <f>SUMPRODUCT(($N$19:$N$207="PASS")*($B$19:$B$207=$B7))</f>
        <v>0</v>
      </c>
      <c r="G7" s="161">
        <f>SUMPRODUCT(($N$19:$N$207="FAIL")*($B$19:$B$207=$B7))</f>
        <v>0</v>
      </c>
      <c r="H7" s="162"/>
      <c r="I7" s="162"/>
      <c r="J7" s="439"/>
      <c r="K7" s="439"/>
      <c r="L7" s="439"/>
      <c r="M7" s="165"/>
      <c r="N7" s="442"/>
      <c r="O7" s="442"/>
    </row>
    <row r="8" spans="1:18" x14ac:dyDescent="0.3">
      <c r="A8" s="159">
        <v>5</v>
      </c>
      <c r="B8" s="160" t="s">
        <v>93</v>
      </c>
      <c r="C8" s="161">
        <f>COUNTIF($B$19:$B$207,B8)</f>
        <v>0</v>
      </c>
      <c r="D8" s="162">
        <f t="shared" si="0"/>
        <v>0</v>
      </c>
      <c r="E8" s="161">
        <f>SUMPRODUCT(($N$19:$N$207="NOT EXECUTED")*($B$19:$B$207=$B8))</f>
        <v>0</v>
      </c>
      <c r="F8" s="161">
        <f>SUMPRODUCT(($N$19:$N$207="PASS")*($B$19:$B$207=$B8))</f>
        <v>0</v>
      </c>
      <c r="G8" s="161">
        <f>SUMPRODUCT(($N$19:$N$207="FAIL")*($B$19:$B$207=$B8))</f>
        <v>0</v>
      </c>
      <c r="H8" s="162"/>
      <c r="I8" s="162"/>
      <c r="J8" s="439"/>
      <c r="K8" s="439"/>
      <c r="L8" s="439"/>
      <c r="M8" s="165"/>
      <c r="N8" s="442"/>
      <c r="O8" s="442"/>
    </row>
    <row r="9" spans="1:18" x14ac:dyDescent="0.3">
      <c r="A9" s="159">
        <v>6</v>
      </c>
      <c r="B9" s="160" t="s">
        <v>94</v>
      </c>
      <c r="C9" s="161">
        <f>COUNTIF($B$19:$B$207,B9)</f>
        <v>0</v>
      </c>
      <c r="D9" s="162">
        <f t="shared" si="0"/>
        <v>0</v>
      </c>
      <c r="E9" s="161">
        <f>SUMPRODUCT(($N$19:$N$207="NOT EXECUTED")*($B$19:$B$207=$B9))</f>
        <v>0</v>
      </c>
      <c r="F9" s="161">
        <f>SUMPRODUCT(($N$19:$N$207="PASS")*($B$19:$B$207=$B9))</f>
        <v>0</v>
      </c>
      <c r="G9" s="161">
        <f>SUMPRODUCT(($N$19:$N$207="FAIL")*($B$19:$B$207=$B9))</f>
        <v>0</v>
      </c>
      <c r="H9" s="162"/>
      <c r="I9" s="162"/>
      <c r="J9" s="440"/>
      <c r="K9" s="440"/>
      <c r="L9" s="440"/>
      <c r="M9" s="166"/>
      <c r="N9" s="443"/>
      <c r="O9" s="443"/>
    </row>
    <row r="10" spans="1:18" x14ac:dyDescent="0.3">
      <c r="A10" s="167" t="s">
        <v>95</v>
      </c>
      <c r="B10" s="145">
        <f t="shared" ref="B10:I10" si="1">SUM(B4:B9)</f>
        <v>0</v>
      </c>
      <c r="C10" s="145">
        <f t="shared" si="1"/>
        <v>0</v>
      </c>
      <c r="D10" s="145">
        <f t="shared" si="1"/>
        <v>0</v>
      </c>
      <c r="E10" s="145">
        <f t="shared" si="1"/>
        <v>0</v>
      </c>
      <c r="F10" s="145">
        <f t="shared" si="1"/>
        <v>0</v>
      </c>
      <c r="G10" s="145">
        <f t="shared" si="1"/>
        <v>0</v>
      </c>
      <c r="H10" s="145">
        <f t="shared" si="1"/>
        <v>0</v>
      </c>
      <c r="I10" s="145">
        <f t="shared" si="1"/>
        <v>160</v>
      </c>
      <c r="J10" s="168" t="str">
        <f>J4</f>
        <v>Refer Metrics report</v>
      </c>
      <c r="K10" s="168" t="str">
        <f>K4</f>
        <v>Refer Metrics report</v>
      </c>
      <c r="L10" s="169" t="str">
        <f>L4</f>
        <v>Refer Metrics report</v>
      </c>
      <c r="M10" s="169"/>
      <c r="N10" s="169" t="e">
        <f>N4</f>
        <v>#VALUE!</v>
      </c>
      <c r="O10" s="169" t="e">
        <f>O4</f>
        <v>#VALUE!</v>
      </c>
      <c r="P10" s="170"/>
    </row>
    <row r="11" spans="1:18" x14ac:dyDescent="0.3">
      <c r="A11" s="171"/>
      <c r="B11" s="170"/>
      <c r="C11" s="170"/>
      <c r="D11" s="172"/>
      <c r="E11" s="172"/>
      <c r="F11" s="172"/>
      <c r="G11" s="172"/>
      <c r="H11" s="172"/>
      <c r="I11" s="172"/>
      <c r="J11" s="172"/>
      <c r="K11" s="173"/>
      <c r="L11" s="173"/>
      <c r="M11" s="173"/>
      <c r="N11" s="173"/>
      <c r="O11" s="172"/>
      <c r="P11" s="172"/>
    </row>
    <row r="12" spans="1:18" x14ac:dyDescent="0.3">
      <c r="A12" s="174"/>
      <c r="B12" s="170"/>
      <c r="C12" s="170"/>
      <c r="D12" s="172"/>
      <c r="E12" s="172"/>
      <c r="F12" s="172"/>
      <c r="G12" s="172"/>
      <c r="H12" s="172"/>
      <c r="I12" s="172"/>
      <c r="J12" s="172"/>
      <c r="K12" s="173"/>
      <c r="L12" s="173"/>
      <c r="M12" s="173"/>
      <c r="N12" s="173"/>
      <c r="O12" s="172"/>
      <c r="P12" s="172"/>
    </row>
    <row r="13" spans="1:18" x14ac:dyDescent="0.3">
      <c r="A13" s="174"/>
      <c r="B13" s="170"/>
      <c r="C13" s="170"/>
      <c r="D13" s="172"/>
      <c r="E13" s="172"/>
      <c r="F13" s="172"/>
      <c r="G13" s="172"/>
      <c r="H13" s="172"/>
      <c r="I13" s="172"/>
      <c r="J13" s="172"/>
      <c r="K13" s="173"/>
      <c r="L13" s="173"/>
      <c r="M13" s="173"/>
      <c r="N13" s="173"/>
      <c r="O13" s="172"/>
      <c r="P13" s="172"/>
    </row>
    <row r="14" spans="1:18" x14ac:dyDescent="0.3">
      <c r="A14" s="171"/>
      <c r="B14" s="170"/>
      <c r="C14" s="170"/>
      <c r="D14" s="172"/>
      <c r="E14" s="172"/>
      <c r="F14" s="172"/>
      <c r="G14" s="172"/>
      <c r="H14" s="172"/>
      <c r="I14" s="172"/>
      <c r="J14" s="172"/>
      <c r="K14" s="173"/>
      <c r="L14" s="173"/>
      <c r="M14" s="173"/>
      <c r="N14" s="173"/>
      <c r="O14" s="172"/>
      <c r="P14" s="172"/>
    </row>
    <row r="15" spans="1:18" x14ac:dyDescent="0.3">
      <c r="A15" s="175"/>
      <c r="B15" s="170"/>
      <c r="C15" s="170"/>
      <c r="D15" s="172"/>
      <c r="E15" s="172"/>
      <c r="F15" s="172"/>
      <c r="G15" s="172"/>
      <c r="H15" s="172"/>
      <c r="I15" s="172"/>
      <c r="J15" s="172"/>
      <c r="K15" s="173"/>
      <c r="L15" s="173"/>
      <c r="M15" s="173"/>
      <c r="N15" s="173"/>
      <c r="O15" s="172"/>
      <c r="P15" s="172"/>
    </row>
    <row r="16" spans="1:18" x14ac:dyDescent="0.3">
      <c r="A16" s="444" t="s">
        <v>96</v>
      </c>
      <c r="B16" s="445"/>
      <c r="C16" s="445"/>
      <c r="D16" s="445"/>
      <c r="E16" s="445"/>
      <c r="F16" s="445"/>
      <c r="G16" s="445"/>
      <c r="H16" s="445"/>
      <c r="I16" s="445"/>
      <c r="J16" s="445"/>
      <c r="K16" s="445"/>
      <c r="L16" s="445"/>
      <c r="M16" s="445"/>
      <c r="N16" s="445"/>
      <c r="O16" s="446"/>
      <c r="P16" s="172"/>
    </row>
    <row r="17" spans="1:16" x14ac:dyDescent="0.3">
      <c r="A17" s="422" t="s">
        <v>97</v>
      </c>
      <c r="B17" s="424" t="s">
        <v>74</v>
      </c>
      <c r="C17" s="426" t="s">
        <v>49</v>
      </c>
      <c r="D17" s="427"/>
      <c r="E17" s="428"/>
      <c r="F17" s="432" t="s">
        <v>48</v>
      </c>
      <c r="G17" s="433"/>
      <c r="H17" s="433"/>
      <c r="I17" s="433"/>
      <c r="J17" s="433"/>
      <c r="K17" s="434"/>
      <c r="L17" s="435" t="s">
        <v>98</v>
      </c>
      <c r="M17" s="436"/>
      <c r="N17" s="437"/>
      <c r="O17" s="422" t="s">
        <v>61</v>
      </c>
      <c r="P17" s="170"/>
    </row>
    <row r="18" spans="1:16" ht="37.5" x14ac:dyDescent="0.3">
      <c r="A18" s="423"/>
      <c r="B18" s="425"/>
      <c r="C18" s="429"/>
      <c r="D18" s="430"/>
      <c r="E18" s="431"/>
      <c r="F18" s="176" t="s">
        <v>99</v>
      </c>
      <c r="G18" s="366" t="s">
        <v>56</v>
      </c>
      <c r="H18" s="367"/>
      <c r="I18" s="432" t="s">
        <v>100</v>
      </c>
      <c r="J18" s="433"/>
      <c r="K18" s="434"/>
      <c r="L18" s="177" t="s">
        <v>58</v>
      </c>
      <c r="M18" s="177" t="s">
        <v>101</v>
      </c>
      <c r="N18" s="177" t="s">
        <v>118</v>
      </c>
      <c r="O18" s="423"/>
      <c r="P18" s="170"/>
    </row>
    <row r="19" spans="1:16" s="105" customFormat="1" ht="249.75" customHeight="1" x14ac:dyDescent="0.3">
      <c r="A19" s="101"/>
      <c r="B19" s="102"/>
      <c r="C19" s="362"/>
      <c r="D19" s="360"/>
      <c r="E19" s="361"/>
      <c r="F19" s="103"/>
      <c r="G19" s="417"/>
      <c r="H19" s="418"/>
      <c r="I19" s="362"/>
      <c r="J19" s="360"/>
      <c r="K19" s="361"/>
      <c r="L19" s="104"/>
      <c r="M19" s="104"/>
      <c r="N19" s="104"/>
      <c r="O19" s="178"/>
      <c r="P19" s="179"/>
    </row>
    <row r="20" spans="1:16" s="105" customFormat="1" ht="249.75" customHeight="1" x14ac:dyDescent="0.3">
      <c r="A20" s="101"/>
      <c r="B20" s="102"/>
      <c r="C20" s="362"/>
      <c r="D20" s="360"/>
      <c r="E20" s="361"/>
      <c r="F20" s="103"/>
      <c r="G20" s="417"/>
      <c r="H20" s="418"/>
      <c r="I20" s="362"/>
      <c r="J20" s="360"/>
      <c r="K20" s="361"/>
      <c r="L20" s="104"/>
      <c r="M20" s="104"/>
      <c r="N20" s="104"/>
      <c r="O20" s="178"/>
      <c r="P20" s="179"/>
    </row>
    <row r="21" spans="1:16" s="105" customFormat="1" ht="249.75" customHeight="1" x14ac:dyDescent="0.3">
      <c r="A21" s="101"/>
      <c r="B21" s="102"/>
      <c r="C21" s="362"/>
      <c r="D21" s="360"/>
      <c r="E21" s="361"/>
      <c r="F21" s="103"/>
      <c r="G21" s="417"/>
      <c r="H21" s="418"/>
      <c r="I21" s="362"/>
      <c r="J21" s="360"/>
      <c r="K21" s="361"/>
      <c r="L21" s="104"/>
      <c r="M21" s="104"/>
      <c r="N21" s="104"/>
      <c r="O21" s="178"/>
      <c r="P21" s="179"/>
    </row>
    <row r="22" spans="1:16" s="105" customFormat="1" ht="249.75" customHeight="1" x14ac:dyDescent="0.3">
      <c r="A22" s="101"/>
      <c r="B22" s="102"/>
      <c r="C22" s="362"/>
      <c r="D22" s="360"/>
      <c r="E22" s="361"/>
      <c r="F22" s="103"/>
      <c r="G22" s="417"/>
      <c r="H22" s="418"/>
      <c r="I22" s="362"/>
      <c r="J22" s="360"/>
      <c r="K22" s="361"/>
      <c r="L22" s="104"/>
      <c r="M22" s="104"/>
      <c r="N22" s="104"/>
      <c r="O22" s="178"/>
      <c r="P22" s="179"/>
    </row>
    <row r="23" spans="1:16" s="105" customFormat="1" ht="249.75" customHeight="1" x14ac:dyDescent="0.3">
      <c r="A23" s="101"/>
      <c r="B23" s="102"/>
      <c r="C23" s="362"/>
      <c r="D23" s="360"/>
      <c r="E23" s="361"/>
      <c r="F23" s="103"/>
      <c r="G23" s="417"/>
      <c r="H23" s="418"/>
      <c r="I23" s="362"/>
      <c r="J23" s="360"/>
      <c r="K23" s="361"/>
      <c r="L23" s="104"/>
      <c r="M23" s="104"/>
      <c r="N23" s="104"/>
      <c r="O23" s="178"/>
      <c r="P23" s="179"/>
    </row>
    <row r="24" spans="1:16" s="105" customFormat="1" ht="293.25" customHeight="1" x14ac:dyDescent="0.3">
      <c r="A24" s="101"/>
      <c r="B24" s="102"/>
      <c r="C24" s="362"/>
      <c r="D24" s="360"/>
      <c r="E24" s="361"/>
      <c r="F24" s="103"/>
      <c r="G24" s="417"/>
      <c r="H24" s="418"/>
      <c r="I24" s="362"/>
      <c r="J24" s="360"/>
      <c r="K24" s="361"/>
      <c r="L24" s="104"/>
      <c r="M24" s="104"/>
      <c r="N24" s="104"/>
      <c r="O24" s="178"/>
      <c r="P24" s="106"/>
    </row>
    <row r="25" spans="1:16" s="105" customFormat="1" ht="355.5" customHeight="1" x14ac:dyDescent="0.3">
      <c r="A25" s="101"/>
      <c r="B25" s="102"/>
      <c r="C25" s="362"/>
      <c r="D25" s="360"/>
      <c r="E25" s="361"/>
      <c r="F25" s="103"/>
      <c r="G25" s="417"/>
      <c r="H25" s="418"/>
      <c r="I25" s="362"/>
      <c r="J25" s="360"/>
      <c r="K25" s="361"/>
      <c r="L25" s="104"/>
      <c r="M25" s="104"/>
      <c r="N25" s="104"/>
      <c r="O25" s="178"/>
      <c r="P25" s="106"/>
    </row>
    <row r="26" spans="1:16" s="105" customFormat="1" ht="290.25" customHeight="1" x14ac:dyDescent="0.3">
      <c r="A26" s="101"/>
      <c r="B26" s="102"/>
      <c r="C26" s="362"/>
      <c r="D26" s="360"/>
      <c r="E26" s="361"/>
      <c r="F26" s="103"/>
      <c r="G26" s="417"/>
      <c r="H26" s="418"/>
      <c r="I26" s="362"/>
      <c r="J26" s="360"/>
      <c r="K26" s="361"/>
      <c r="L26" s="104"/>
      <c r="M26" s="104"/>
      <c r="N26" s="104"/>
      <c r="O26" s="178"/>
      <c r="P26" s="106"/>
    </row>
    <row r="27" spans="1:16" s="105" customFormat="1" ht="290.25" customHeight="1" x14ac:dyDescent="0.3">
      <c r="A27" s="101"/>
      <c r="B27" s="102"/>
      <c r="C27" s="362"/>
      <c r="D27" s="360"/>
      <c r="E27" s="361"/>
      <c r="F27" s="103"/>
      <c r="G27" s="417"/>
      <c r="H27" s="418"/>
      <c r="I27" s="362"/>
      <c r="J27" s="360"/>
      <c r="K27" s="361"/>
      <c r="L27" s="104"/>
      <c r="M27" s="104"/>
      <c r="N27" s="104"/>
      <c r="O27" s="178"/>
      <c r="P27" s="106"/>
    </row>
    <row r="28" spans="1:16" s="105" customFormat="1" ht="290.25" customHeight="1" x14ac:dyDescent="0.3">
      <c r="A28" s="101"/>
      <c r="B28" s="102"/>
      <c r="C28" s="362"/>
      <c r="D28" s="360"/>
      <c r="E28" s="361"/>
      <c r="F28" s="103"/>
      <c r="G28" s="417"/>
      <c r="H28" s="418"/>
      <c r="I28" s="362"/>
      <c r="J28" s="360"/>
      <c r="K28" s="361"/>
      <c r="L28" s="104"/>
      <c r="M28" s="104"/>
      <c r="N28" s="104"/>
      <c r="O28" s="178"/>
      <c r="P28" s="106"/>
    </row>
    <row r="29" spans="1:16" s="105" customFormat="1" ht="290.25" customHeight="1" x14ac:dyDescent="0.3">
      <c r="A29" s="101"/>
      <c r="B29" s="102"/>
      <c r="C29" s="362"/>
      <c r="D29" s="360"/>
      <c r="E29" s="361"/>
      <c r="F29" s="103"/>
      <c r="G29" s="417"/>
      <c r="H29" s="418"/>
      <c r="I29" s="362"/>
      <c r="J29" s="360"/>
      <c r="K29" s="361"/>
      <c r="L29" s="104"/>
      <c r="M29" s="104"/>
      <c r="N29" s="104"/>
      <c r="O29" s="178"/>
      <c r="P29" s="106"/>
    </row>
    <row r="30" spans="1:16" s="105" customFormat="1" ht="290.25" customHeight="1" x14ac:dyDescent="0.3">
      <c r="A30" s="101"/>
      <c r="B30" s="102"/>
      <c r="C30" s="362"/>
      <c r="D30" s="360"/>
      <c r="E30" s="361"/>
      <c r="F30" s="103"/>
      <c r="G30" s="417"/>
      <c r="H30" s="418"/>
      <c r="I30" s="362"/>
      <c r="J30" s="360"/>
      <c r="K30" s="361"/>
      <c r="L30" s="104"/>
      <c r="M30" s="104"/>
      <c r="N30" s="104"/>
      <c r="O30" s="178"/>
      <c r="P30" s="106"/>
    </row>
    <row r="31" spans="1:16" s="105" customFormat="1" ht="290.25" customHeight="1" x14ac:dyDescent="0.3">
      <c r="A31" s="101"/>
      <c r="B31" s="102"/>
      <c r="C31" s="362"/>
      <c r="D31" s="360"/>
      <c r="E31" s="361"/>
      <c r="F31" s="103"/>
      <c r="G31" s="417"/>
      <c r="H31" s="418"/>
      <c r="I31" s="362"/>
      <c r="J31" s="360"/>
      <c r="K31" s="361"/>
      <c r="L31" s="104"/>
      <c r="M31" s="104"/>
      <c r="N31" s="104"/>
      <c r="O31" s="178"/>
      <c r="P31" s="106"/>
    </row>
    <row r="32" spans="1:16" s="105" customFormat="1" ht="256.5" customHeight="1" x14ac:dyDescent="0.3">
      <c r="A32" s="101"/>
      <c r="B32" s="102"/>
      <c r="C32" s="362"/>
      <c r="D32" s="360"/>
      <c r="E32" s="361"/>
      <c r="F32" s="103"/>
      <c r="G32" s="417"/>
      <c r="H32" s="418"/>
      <c r="I32" s="362"/>
      <c r="J32" s="360"/>
      <c r="K32" s="361"/>
      <c r="L32" s="104"/>
      <c r="M32" s="104"/>
      <c r="N32" s="104"/>
      <c r="O32" s="178"/>
      <c r="P32" s="106"/>
    </row>
    <row r="33" spans="1:16" s="105" customFormat="1" ht="344.25" customHeight="1" x14ac:dyDescent="0.3">
      <c r="A33" s="101"/>
      <c r="B33" s="102"/>
      <c r="C33" s="362"/>
      <c r="D33" s="360"/>
      <c r="E33" s="361"/>
      <c r="F33" s="103"/>
      <c r="G33" s="417"/>
      <c r="H33" s="418"/>
      <c r="I33" s="362"/>
      <c r="J33" s="360"/>
      <c r="K33" s="361"/>
      <c r="L33" s="104"/>
      <c r="M33" s="104"/>
      <c r="N33" s="104"/>
      <c r="O33" s="178"/>
      <c r="P33" s="106"/>
    </row>
    <row r="34" spans="1:16" s="105" customFormat="1" ht="227.25" customHeight="1" x14ac:dyDescent="0.3">
      <c r="A34" s="101"/>
      <c r="B34" s="102"/>
      <c r="C34" s="417"/>
      <c r="D34" s="421"/>
      <c r="E34" s="142"/>
      <c r="F34" s="103"/>
      <c r="G34" s="417"/>
      <c r="H34" s="418"/>
      <c r="I34" s="362"/>
      <c r="J34" s="360"/>
      <c r="K34" s="361"/>
      <c r="L34" s="104"/>
      <c r="M34" s="104"/>
      <c r="N34" s="104"/>
      <c r="O34" s="178"/>
      <c r="P34" s="106"/>
    </row>
    <row r="35" spans="1:16" s="105" customFormat="1" ht="240" customHeight="1" x14ac:dyDescent="0.3">
      <c r="A35" s="101"/>
      <c r="B35" s="102"/>
      <c r="C35" s="417"/>
      <c r="D35" s="421"/>
      <c r="E35" s="142"/>
      <c r="F35" s="103"/>
      <c r="G35" s="417"/>
      <c r="H35" s="418"/>
      <c r="I35" s="362"/>
      <c r="J35" s="360"/>
      <c r="K35" s="361"/>
      <c r="L35" s="104"/>
      <c r="M35" s="104"/>
      <c r="N35" s="104"/>
      <c r="O35" s="178"/>
      <c r="P35" s="106"/>
    </row>
    <row r="36" spans="1:16" s="105" customFormat="1" ht="233.25" customHeight="1" x14ac:dyDescent="0.3">
      <c r="A36" s="101"/>
      <c r="B36" s="102"/>
      <c r="C36" s="417"/>
      <c r="D36" s="421"/>
      <c r="E36" s="142"/>
      <c r="F36" s="103"/>
      <c r="G36" s="417"/>
      <c r="H36" s="418"/>
      <c r="I36" s="362"/>
      <c r="J36" s="360"/>
      <c r="K36" s="361"/>
      <c r="L36" s="104"/>
      <c r="M36" s="104"/>
      <c r="N36" s="104"/>
      <c r="O36" s="178"/>
      <c r="P36" s="106"/>
    </row>
    <row r="37" spans="1:16" s="105" customFormat="1" ht="219.75" customHeight="1" x14ac:dyDescent="0.3">
      <c r="A37" s="101"/>
      <c r="B37" s="102"/>
      <c r="C37" s="417"/>
      <c r="D37" s="421"/>
      <c r="E37" s="142"/>
      <c r="F37" s="103"/>
      <c r="G37" s="417"/>
      <c r="H37" s="418"/>
      <c r="I37" s="362"/>
      <c r="J37" s="360"/>
      <c r="K37" s="361"/>
      <c r="L37" s="104"/>
      <c r="M37" s="104"/>
      <c r="N37" s="104"/>
      <c r="O37" s="178"/>
      <c r="P37" s="106"/>
    </row>
    <row r="38" spans="1:16" s="105" customFormat="1" ht="205.5" customHeight="1" x14ac:dyDescent="0.3">
      <c r="A38" s="101"/>
      <c r="B38" s="102"/>
      <c r="C38" s="417"/>
      <c r="D38" s="421"/>
      <c r="E38" s="142"/>
      <c r="F38" s="103"/>
      <c r="G38" s="417"/>
      <c r="H38" s="418"/>
      <c r="I38" s="362"/>
      <c r="J38" s="360"/>
      <c r="K38" s="361"/>
      <c r="L38" s="104"/>
      <c r="M38" s="180"/>
      <c r="N38" s="104"/>
      <c r="O38" s="178"/>
      <c r="P38" s="106"/>
    </row>
    <row r="39" spans="1:16" s="105" customFormat="1" ht="249.75" customHeight="1" x14ac:dyDescent="0.3">
      <c r="A39" s="101"/>
      <c r="B39" s="102"/>
      <c r="C39" s="362"/>
      <c r="D39" s="360"/>
      <c r="E39" s="361"/>
      <c r="F39" s="103"/>
      <c r="G39" s="417"/>
      <c r="H39" s="418"/>
      <c r="I39" s="362"/>
      <c r="J39" s="360"/>
      <c r="K39" s="361"/>
      <c r="L39" s="104"/>
      <c r="M39" s="104"/>
      <c r="N39" s="104"/>
      <c r="O39" s="178"/>
      <c r="P39" s="179"/>
    </row>
    <row r="40" spans="1:16" s="105" customFormat="1" ht="249.75" customHeight="1" x14ac:dyDescent="0.3">
      <c r="A40" s="101"/>
      <c r="B40" s="102"/>
      <c r="C40" s="362"/>
      <c r="D40" s="360"/>
      <c r="E40" s="361"/>
      <c r="F40" s="103"/>
      <c r="G40" s="417"/>
      <c r="H40" s="418"/>
      <c r="I40" s="362"/>
      <c r="J40" s="360"/>
      <c r="K40" s="361"/>
      <c r="L40" s="104"/>
      <c r="M40" s="104"/>
      <c r="N40" s="104"/>
      <c r="O40" s="178"/>
      <c r="P40" s="179"/>
    </row>
    <row r="41" spans="1:16" s="105" customFormat="1" ht="249.75" customHeight="1" x14ac:dyDescent="0.3">
      <c r="A41" s="101"/>
      <c r="B41" s="102"/>
      <c r="C41" s="362"/>
      <c r="D41" s="360"/>
      <c r="E41" s="361"/>
      <c r="F41" s="103"/>
      <c r="G41" s="417"/>
      <c r="H41" s="418"/>
      <c r="I41" s="362"/>
      <c r="J41" s="360"/>
      <c r="K41" s="361"/>
      <c r="L41" s="104"/>
      <c r="M41" s="104"/>
      <c r="N41" s="104"/>
      <c r="O41" s="178"/>
      <c r="P41" s="179"/>
    </row>
    <row r="42" spans="1:16" s="105" customFormat="1" ht="249.75" customHeight="1" x14ac:dyDescent="0.3">
      <c r="A42" s="101"/>
      <c r="B42" s="102"/>
      <c r="C42" s="362"/>
      <c r="D42" s="360"/>
      <c r="E42" s="361"/>
      <c r="F42" s="103"/>
      <c r="G42" s="417"/>
      <c r="H42" s="418"/>
      <c r="I42" s="362"/>
      <c r="J42" s="360"/>
      <c r="K42" s="361"/>
      <c r="L42" s="104"/>
      <c r="M42" s="104"/>
      <c r="N42" s="104"/>
      <c r="O42" s="178"/>
      <c r="P42" s="179"/>
    </row>
    <row r="43" spans="1:16" s="105" customFormat="1" ht="249.75" customHeight="1" x14ac:dyDescent="0.3">
      <c r="A43" s="101"/>
      <c r="B43" s="102"/>
      <c r="C43" s="362"/>
      <c r="D43" s="360"/>
      <c r="E43" s="361"/>
      <c r="F43" s="103"/>
      <c r="G43" s="417"/>
      <c r="H43" s="418"/>
      <c r="I43" s="362"/>
      <c r="J43" s="360"/>
      <c r="K43" s="361"/>
      <c r="L43" s="104"/>
      <c r="M43" s="104"/>
      <c r="N43" s="104"/>
      <c r="O43" s="178"/>
      <c r="P43" s="179"/>
    </row>
    <row r="44" spans="1:16" s="105" customFormat="1" ht="249.75" customHeight="1" x14ac:dyDescent="0.3">
      <c r="A44" s="101"/>
      <c r="B44" s="102"/>
      <c r="C44" s="362"/>
      <c r="D44" s="360"/>
      <c r="E44" s="361"/>
      <c r="F44" s="103"/>
      <c r="G44" s="417"/>
      <c r="H44" s="418"/>
      <c r="I44" s="362"/>
      <c r="J44" s="360"/>
      <c r="K44" s="361"/>
      <c r="L44" s="104"/>
      <c r="M44" s="104"/>
      <c r="N44" s="104"/>
      <c r="O44" s="178"/>
      <c r="P44" s="179"/>
    </row>
    <row r="45" spans="1:16" s="105" customFormat="1" ht="249.75" customHeight="1" x14ac:dyDescent="0.3">
      <c r="A45" s="101"/>
      <c r="B45" s="102"/>
      <c r="C45" s="362"/>
      <c r="D45" s="360"/>
      <c r="E45" s="361"/>
      <c r="F45" s="103"/>
      <c r="G45" s="417"/>
      <c r="H45" s="418"/>
      <c r="I45" s="362"/>
      <c r="J45" s="360"/>
      <c r="K45" s="361"/>
      <c r="L45" s="104"/>
      <c r="M45" s="104"/>
      <c r="N45" s="104"/>
      <c r="O45" s="178"/>
      <c r="P45" s="179"/>
    </row>
    <row r="46" spans="1:16" s="105" customFormat="1" ht="249.75" customHeight="1" x14ac:dyDescent="0.3">
      <c r="A46" s="101"/>
      <c r="B46" s="102"/>
      <c r="C46" s="362"/>
      <c r="D46" s="360"/>
      <c r="E46" s="361"/>
      <c r="F46" s="103"/>
      <c r="G46" s="417"/>
      <c r="H46" s="418"/>
      <c r="I46" s="362"/>
      <c r="J46" s="360"/>
      <c r="K46" s="361"/>
      <c r="L46" s="104"/>
      <c r="M46" s="104"/>
      <c r="N46" s="104"/>
      <c r="O46" s="178"/>
      <c r="P46" s="179"/>
    </row>
    <row r="47" spans="1:16" s="105" customFormat="1" ht="77.25" customHeight="1" x14ac:dyDescent="0.3">
      <c r="A47" s="101"/>
      <c r="B47" s="102"/>
      <c r="C47" s="417"/>
      <c r="D47" s="421"/>
      <c r="E47" s="142"/>
      <c r="F47" s="103"/>
      <c r="G47" s="417"/>
      <c r="H47" s="418"/>
      <c r="I47" s="362"/>
      <c r="J47" s="360"/>
      <c r="K47" s="361"/>
      <c r="L47" s="104"/>
      <c r="M47" s="104"/>
      <c r="N47" s="104"/>
      <c r="O47" s="178"/>
      <c r="P47" s="179"/>
    </row>
    <row r="48" spans="1:16" s="105" customFormat="1" ht="111.75" customHeight="1" x14ac:dyDescent="0.3">
      <c r="A48" s="101"/>
      <c r="B48" s="102"/>
      <c r="C48" s="417"/>
      <c r="D48" s="421"/>
      <c r="E48" s="142"/>
      <c r="F48" s="103"/>
      <c r="G48" s="417"/>
      <c r="H48" s="418"/>
      <c r="I48" s="362"/>
      <c r="J48" s="360"/>
      <c r="K48" s="361"/>
      <c r="L48" s="104"/>
      <c r="M48" s="104"/>
      <c r="N48" s="104"/>
      <c r="O48" s="178"/>
      <c r="P48" s="179"/>
    </row>
    <row r="49" spans="1:16" s="105" customFormat="1" ht="145.5" customHeight="1" x14ac:dyDescent="0.3">
      <c r="A49" s="101"/>
      <c r="B49" s="102"/>
      <c r="C49" s="417"/>
      <c r="D49" s="421"/>
      <c r="E49" s="142"/>
      <c r="F49" s="103"/>
      <c r="G49" s="417"/>
      <c r="H49" s="418"/>
      <c r="I49" s="362"/>
      <c r="J49" s="360"/>
      <c r="K49" s="361"/>
      <c r="L49" s="104"/>
      <c r="M49" s="104"/>
      <c r="N49" s="104"/>
      <c r="O49" s="178"/>
      <c r="P49" s="179"/>
    </row>
    <row r="50" spans="1:16" s="105" customFormat="1" ht="120" customHeight="1" x14ac:dyDescent="0.3">
      <c r="A50" s="101"/>
      <c r="B50" s="102"/>
      <c r="C50" s="417"/>
      <c r="D50" s="421"/>
      <c r="E50" s="142"/>
      <c r="F50" s="103"/>
      <c r="G50" s="417"/>
      <c r="H50" s="418"/>
      <c r="I50" s="362"/>
      <c r="J50" s="360"/>
      <c r="K50" s="361"/>
      <c r="L50" s="104"/>
      <c r="M50" s="104"/>
      <c r="N50" s="104"/>
      <c r="O50" s="178"/>
      <c r="P50" s="179"/>
    </row>
    <row r="51" spans="1:16" s="105" customFormat="1" ht="139.5" customHeight="1" x14ac:dyDescent="0.3">
      <c r="A51" s="101"/>
      <c r="B51" s="102"/>
      <c r="C51" s="417"/>
      <c r="D51" s="421"/>
      <c r="E51" s="142"/>
      <c r="F51" s="103"/>
      <c r="G51" s="417"/>
      <c r="H51" s="418"/>
      <c r="I51" s="362"/>
      <c r="J51" s="360"/>
      <c r="K51" s="361"/>
      <c r="L51" s="104"/>
      <c r="M51" s="104"/>
      <c r="N51" s="104"/>
      <c r="O51" s="178"/>
      <c r="P51" s="179"/>
    </row>
    <row r="52" spans="1:16" s="105" customFormat="1" ht="102.75" customHeight="1" x14ac:dyDescent="0.3">
      <c r="A52" s="101"/>
      <c r="B52" s="102"/>
      <c r="C52" s="417"/>
      <c r="D52" s="421"/>
      <c r="E52" s="142"/>
      <c r="F52" s="103"/>
      <c r="G52" s="417"/>
      <c r="H52" s="418"/>
      <c r="I52" s="362"/>
      <c r="J52" s="360"/>
      <c r="K52" s="361"/>
      <c r="L52" s="104"/>
      <c r="M52" s="104"/>
      <c r="N52" s="104"/>
      <c r="O52" s="178"/>
      <c r="P52" s="179"/>
    </row>
    <row r="53" spans="1:16" s="105" customFormat="1" ht="249.75" customHeight="1" x14ac:dyDescent="0.3">
      <c r="A53" s="101"/>
      <c r="B53" s="102"/>
      <c r="C53" s="362"/>
      <c r="D53" s="360"/>
      <c r="E53" s="361"/>
      <c r="F53" s="103"/>
      <c r="G53" s="417"/>
      <c r="H53" s="418"/>
      <c r="I53" s="362"/>
      <c r="J53" s="360"/>
      <c r="K53" s="361"/>
      <c r="L53" s="104"/>
      <c r="M53" s="104"/>
      <c r="N53" s="104"/>
      <c r="O53" s="178"/>
      <c r="P53" s="179"/>
    </row>
    <row r="54" spans="1:16" s="105" customFormat="1" ht="102.75" customHeight="1" x14ac:dyDescent="0.3">
      <c r="A54" s="101"/>
      <c r="B54" s="102"/>
      <c r="C54" s="417"/>
      <c r="D54" s="421"/>
      <c r="E54" s="142"/>
      <c r="F54" s="103"/>
      <c r="G54" s="417"/>
      <c r="H54" s="418"/>
      <c r="I54" s="362"/>
      <c r="J54" s="360"/>
      <c r="K54" s="361"/>
      <c r="L54" s="104"/>
      <c r="M54" s="104"/>
      <c r="N54" s="104"/>
      <c r="O54" s="178"/>
      <c r="P54" s="179"/>
    </row>
    <row r="55" spans="1:16" s="105" customFormat="1" ht="102.75" customHeight="1" x14ac:dyDescent="0.3">
      <c r="A55" s="101"/>
      <c r="B55" s="102"/>
      <c r="C55" s="417"/>
      <c r="D55" s="421"/>
      <c r="E55" s="142"/>
      <c r="F55" s="103"/>
      <c r="G55" s="417"/>
      <c r="H55" s="418"/>
      <c r="I55" s="362"/>
      <c r="J55" s="360"/>
      <c r="K55" s="361"/>
      <c r="L55" s="104"/>
      <c r="M55" s="104"/>
      <c r="N55" s="104"/>
      <c r="O55" s="178"/>
      <c r="P55" s="179"/>
    </row>
    <row r="56" spans="1:16" s="105" customFormat="1" ht="249.75" customHeight="1" x14ac:dyDescent="0.3">
      <c r="A56" s="101"/>
      <c r="B56" s="102"/>
      <c r="C56" s="362"/>
      <c r="D56" s="360"/>
      <c r="E56" s="361"/>
      <c r="F56" s="103"/>
      <c r="G56" s="417"/>
      <c r="H56" s="418"/>
      <c r="I56" s="362"/>
      <c r="J56" s="360"/>
      <c r="K56" s="361"/>
      <c r="L56" s="104"/>
      <c r="M56" s="104"/>
      <c r="N56" s="104"/>
      <c r="O56" s="178"/>
      <c r="P56" s="179"/>
    </row>
    <row r="57" spans="1:16" s="105" customFormat="1" ht="249.75" customHeight="1" x14ac:dyDescent="0.3">
      <c r="A57" s="101"/>
      <c r="B57" s="102"/>
      <c r="C57" s="362"/>
      <c r="D57" s="360"/>
      <c r="E57" s="361"/>
      <c r="F57" s="103"/>
      <c r="G57" s="417"/>
      <c r="H57" s="418"/>
      <c r="I57" s="362"/>
      <c r="J57" s="360"/>
      <c r="K57" s="361"/>
      <c r="L57" s="104"/>
      <c r="M57" s="104"/>
      <c r="N57" s="104"/>
      <c r="O57" s="178"/>
      <c r="P57" s="179"/>
    </row>
    <row r="58" spans="1:16" s="105" customFormat="1" ht="249.75" customHeight="1" x14ac:dyDescent="0.3">
      <c r="A58" s="101"/>
      <c r="B58" s="102"/>
      <c r="C58" s="362"/>
      <c r="D58" s="360"/>
      <c r="E58" s="361"/>
      <c r="F58" s="103"/>
      <c r="G58" s="417"/>
      <c r="H58" s="418"/>
      <c r="I58" s="362"/>
      <c r="J58" s="360"/>
      <c r="K58" s="361"/>
      <c r="L58" s="104"/>
      <c r="M58" s="104"/>
      <c r="N58" s="104"/>
      <c r="O58" s="178"/>
      <c r="P58" s="179"/>
    </row>
    <row r="59" spans="1:16" s="105" customFormat="1" ht="249.75" customHeight="1" x14ac:dyDescent="0.3">
      <c r="A59" s="101"/>
      <c r="B59" s="102"/>
      <c r="C59" s="362"/>
      <c r="D59" s="360"/>
      <c r="E59" s="361"/>
      <c r="F59" s="103"/>
      <c r="G59" s="417"/>
      <c r="H59" s="418"/>
      <c r="I59" s="362"/>
      <c r="J59" s="360"/>
      <c r="K59" s="361"/>
      <c r="L59" s="104"/>
      <c r="M59" s="104"/>
      <c r="N59" s="104"/>
      <c r="O59" s="178"/>
      <c r="P59" s="179"/>
    </row>
    <row r="60" spans="1:16" s="105" customFormat="1" ht="258.75" customHeight="1" x14ac:dyDescent="0.3">
      <c r="A60" s="101"/>
      <c r="B60" s="102"/>
      <c r="C60" s="362"/>
      <c r="D60" s="360"/>
      <c r="E60" s="361"/>
      <c r="F60" s="103"/>
      <c r="G60" s="417"/>
      <c r="H60" s="418"/>
      <c r="I60" s="362"/>
      <c r="J60" s="360"/>
      <c r="K60" s="361"/>
      <c r="L60" s="104"/>
      <c r="M60" s="104"/>
      <c r="N60" s="104"/>
      <c r="O60" s="178"/>
      <c r="P60" s="179"/>
    </row>
    <row r="61" spans="1:16" s="105" customFormat="1" ht="294.75" customHeight="1" x14ac:dyDescent="0.3">
      <c r="A61" s="101"/>
      <c r="B61" s="102"/>
      <c r="C61" s="362"/>
      <c r="D61" s="360"/>
      <c r="E61" s="361"/>
      <c r="F61" s="103"/>
      <c r="G61" s="417"/>
      <c r="H61" s="418"/>
      <c r="I61" s="362"/>
      <c r="J61" s="360"/>
      <c r="K61" s="361"/>
      <c r="L61" s="104"/>
      <c r="M61" s="104"/>
      <c r="N61" s="104"/>
      <c r="O61" s="178"/>
      <c r="P61" s="179"/>
    </row>
    <row r="62" spans="1:16" s="105" customFormat="1" ht="322.5" customHeight="1" x14ac:dyDescent="0.3">
      <c r="A62" s="101"/>
      <c r="B62" s="102"/>
      <c r="C62" s="362"/>
      <c r="D62" s="360"/>
      <c r="E62" s="361"/>
      <c r="F62" s="103"/>
      <c r="G62" s="417"/>
      <c r="H62" s="418"/>
      <c r="I62" s="362"/>
      <c r="J62" s="360"/>
      <c r="K62" s="361"/>
      <c r="L62" s="104"/>
      <c r="M62" s="104"/>
      <c r="N62" s="104"/>
      <c r="O62" s="178"/>
      <c r="P62" s="179"/>
    </row>
    <row r="63" spans="1:16" s="105" customFormat="1" ht="298.5" customHeight="1" x14ac:dyDescent="0.3">
      <c r="A63" s="101"/>
      <c r="B63" s="102"/>
      <c r="C63" s="362"/>
      <c r="D63" s="360"/>
      <c r="E63" s="361"/>
      <c r="F63" s="103"/>
      <c r="G63" s="417"/>
      <c r="H63" s="418"/>
      <c r="I63" s="362"/>
      <c r="J63" s="360"/>
      <c r="K63" s="361"/>
      <c r="L63" s="104"/>
      <c r="M63" s="104"/>
      <c r="N63" s="104"/>
      <c r="O63" s="178"/>
      <c r="P63" s="179"/>
    </row>
    <row r="64" spans="1:16" s="105" customFormat="1" ht="298.5" customHeight="1" x14ac:dyDescent="0.3">
      <c r="A64" s="101"/>
      <c r="B64" s="102"/>
      <c r="C64" s="362"/>
      <c r="D64" s="360"/>
      <c r="E64" s="361"/>
      <c r="F64" s="103"/>
      <c r="G64" s="417"/>
      <c r="H64" s="418"/>
      <c r="I64" s="362"/>
      <c r="J64" s="360"/>
      <c r="K64" s="361"/>
      <c r="L64" s="104"/>
      <c r="M64" s="104"/>
      <c r="N64" s="104"/>
      <c r="O64" s="178"/>
      <c r="P64" s="179"/>
    </row>
    <row r="65" spans="1:16" s="105" customFormat="1" ht="298.5" customHeight="1" x14ac:dyDescent="0.3">
      <c r="A65" s="101"/>
      <c r="B65" s="102"/>
      <c r="C65" s="362"/>
      <c r="D65" s="360"/>
      <c r="E65" s="361"/>
      <c r="F65" s="103"/>
      <c r="G65" s="417"/>
      <c r="H65" s="418"/>
      <c r="I65" s="362"/>
      <c r="J65" s="360"/>
      <c r="K65" s="361"/>
      <c r="L65" s="104"/>
      <c r="M65" s="104"/>
      <c r="N65" s="104"/>
      <c r="O65" s="178"/>
      <c r="P65" s="179"/>
    </row>
    <row r="66" spans="1:16" s="105" customFormat="1" ht="298.5" customHeight="1" x14ac:dyDescent="0.3">
      <c r="A66" s="101"/>
      <c r="B66" s="102"/>
      <c r="C66" s="362"/>
      <c r="D66" s="360"/>
      <c r="E66" s="361"/>
      <c r="F66" s="103"/>
      <c r="G66" s="417"/>
      <c r="H66" s="418"/>
      <c r="I66" s="362"/>
      <c r="J66" s="360"/>
      <c r="K66" s="361"/>
      <c r="L66" s="104"/>
      <c r="M66" s="104"/>
      <c r="N66" s="104"/>
      <c r="O66" s="178"/>
      <c r="P66" s="179"/>
    </row>
    <row r="67" spans="1:16" s="105" customFormat="1" ht="298.5" customHeight="1" x14ac:dyDescent="0.3">
      <c r="A67" s="101"/>
      <c r="B67" s="102"/>
      <c r="C67" s="362"/>
      <c r="D67" s="360"/>
      <c r="E67" s="361"/>
      <c r="F67" s="103"/>
      <c r="G67" s="417"/>
      <c r="H67" s="418"/>
      <c r="I67" s="362"/>
      <c r="J67" s="360"/>
      <c r="K67" s="361"/>
      <c r="L67" s="104"/>
      <c r="M67" s="104"/>
      <c r="N67" s="104"/>
      <c r="O67" s="178"/>
      <c r="P67" s="179"/>
    </row>
    <row r="68" spans="1:16" s="105" customFormat="1" ht="298.5" customHeight="1" x14ac:dyDescent="0.3">
      <c r="A68" s="101"/>
      <c r="B68" s="102"/>
      <c r="C68" s="362"/>
      <c r="D68" s="360"/>
      <c r="E68" s="361"/>
      <c r="F68" s="103"/>
      <c r="G68" s="417"/>
      <c r="H68" s="418"/>
      <c r="I68" s="362"/>
      <c r="J68" s="360"/>
      <c r="K68" s="361"/>
      <c r="L68" s="104"/>
      <c r="M68" s="104"/>
      <c r="N68" s="104"/>
      <c r="O68" s="178"/>
      <c r="P68" s="179"/>
    </row>
    <row r="69" spans="1:16" s="105" customFormat="1" ht="298.5" customHeight="1" x14ac:dyDescent="0.3">
      <c r="A69" s="101"/>
      <c r="B69" s="102"/>
      <c r="C69" s="362"/>
      <c r="D69" s="360"/>
      <c r="E69" s="361"/>
      <c r="F69" s="103"/>
      <c r="G69" s="417"/>
      <c r="H69" s="418"/>
      <c r="I69" s="362"/>
      <c r="J69" s="360"/>
      <c r="K69" s="361"/>
      <c r="L69" s="104"/>
      <c r="M69" s="104"/>
      <c r="N69" s="104"/>
      <c r="O69" s="178"/>
      <c r="P69" s="179"/>
    </row>
    <row r="70" spans="1:16" s="105" customFormat="1" ht="298.5" customHeight="1" x14ac:dyDescent="0.3">
      <c r="A70" s="101"/>
      <c r="B70" s="102"/>
      <c r="C70" s="362"/>
      <c r="D70" s="360"/>
      <c r="E70" s="361"/>
      <c r="F70" s="103"/>
      <c r="G70" s="417"/>
      <c r="H70" s="418"/>
      <c r="I70" s="362"/>
      <c r="J70" s="360"/>
      <c r="K70" s="361"/>
      <c r="L70" s="104"/>
      <c r="M70" s="104"/>
      <c r="N70" s="104"/>
      <c r="O70" s="178"/>
      <c r="P70" s="179"/>
    </row>
    <row r="71" spans="1:16" s="105" customFormat="1" ht="298.5" customHeight="1" x14ac:dyDescent="0.3">
      <c r="A71" s="101"/>
      <c r="B71" s="102"/>
      <c r="C71" s="362"/>
      <c r="D71" s="360"/>
      <c r="E71" s="361"/>
      <c r="F71" s="103"/>
      <c r="G71" s="417"/>
      <c r="H71" s="418"/>
      <c r="I71" s="362"/>
      <c r="J71" s="360"/>
      <c r="K71" s="361"/>
      <c r="L71" s="104"/>
      <c r="M71" s="104"/>
      <c r="N71" s="104"/>
      <c r="O71" s="178"/>
      <c r="P71" s="179"/>
    </row>
    <row r="72" spans="1:16" s="105" customFormat="1" ht="298.5" customHeight="1" x14ac:dyDescent="0.3">
      <c r="A72" s="101"/>
      <c r="B72" s="102"/>
      <c r="C72" s="362"/>
      <c r="D72" s="360"/>
      <c r="E72" s="361"/>
      <c r="F72" s="103"/>
      <c r="G72" s="417"/>
      <c r="H72" s="418"/>
      <c r="I72" s="362"/>
      <c r="J72" s="360"/>
      <c r="K72" s="361"/>
      <c r="L72" s="104"/>
      <c r="M72" s="104"/>
      <c r="N72" s="104"/>
      <c r="O72" s="178"/>
      <c r="P72" s="179"/>
    </row>
    <row r="73" spans="1:16" s="105" customFormat="1" ht="298.5" customHeight="1" x14ac:dyDescent="0.3">
      <c r="A73" s="101"/>
      <c r="B73" s="102"/>
      <c r="C73" s="362"/>
      <c r="D73" s="360"/>
      <c r="E73" s="361"/>
      <c r="F73" s="103"/>
      <c r="G73" s="417"/>
      <c r="H73" s="418"/>
      <c r="I73" s="362"/>
      <c r="J73" s="360"/>
      <c r="K73" s="361"/>
      <c r="L73" s="104"/>
      <c r="M73" s="104"/>
      <c r="N73" s="104"/>
      <c r="O73" s="178"/>
      <c r="P73" s="179"/>
    </row>
    <row r="74" spans="1:16" s="105" customFormat="1" ht="298.5" customHeight="1" x14ac:dyDescent="0.3">
      <c r="A74" s="101"/>
      <c r="B74" s="102"/>
      <c r="C74" s="362"/>
      <c r="D74" s="360"/>
      <c r="E74" s="361"/>
      <c r="F74" s="103"/>
      <c r="G74" s="417"/>
      <c r="H74" s="418"/>
      <c r="I74" s="362"/>
      <c r="J74" s="360"/>
      <c r="K74" s="361"/>
      <c r="L74" s="104"/>
      <c r="M74" s="104"/>
      <c r="N74" s="104"/>
      <c r="O74" s="178"/>
      <c r="P74" s="179"/>
    </row>
    <row r="75" spans="1:16" s="105" customFormat="1" ht="266.25" customHeight="1" x14ac:dyDescent="0.3">
      <c r="A75" s="101"/>
      <c r="B75" s="102"/>
      <c r="C75" s="362"/>
      <c r="D75" s="360"/>
      <c r="E75" s="361"/>
      <c r="F75" s="103"/>
      <c r="G75" s="417"/>
      <c r="H75" s="418"/>
      <c r="I75" s="362"/>
      <c r="J75" s="360"/>
      <c r="K75" s="361"/>
      <c r="L75" s="104"/>
      <c r="M75" s="104"/>
      <c r="N75" s="104"/>
      <c r="O75" s="178"/>
      <c r="P75" s="179"/>
    </row>
    <row r="76" spans="1:16" s="105" customFormat="1" ht="266.25" customHeight="1" x14ac:dyDescent="0.3">
      <c r="A76" s="101"/>
      <c r="B76" s="102"/>
      <c r="C76" s="362"/>
      <c r="D76" s="360"/>
      <c r="E76" s="361"/>
      <c r="F76" s="103"/>
      <c r="G76" s="417"/>
      <c r="H76" s="418"/>
      <c r="I76" s="362"/>
      <c r="J76" s="360"/>
      <c r="K76" s="361"/>
      <c r="L76" s="104"/>
      <c r="M76" s="104"/>
      <c r="N76" s="104"/>
      <c r="O76" s="178"/>
      <c r="P76" s="179"/>
    </row>
    <row r="77" spans="1:16" s="105" customFormat="1" ht="266.25" customHeight="1" x14ac:dyDescent="0.3">
      <c r="A77" s="101"/>
      <c r="B77" s="102"/>
      <c r="C77" s="362"/>
      <c r="D77" s="360"/>
      <c r="E77" s="361"/>
      <c r="F77" s="103"/>
      <c r="G77" s="417"/>
      <c r="H77" s="418"/>
      <c r="I77" s="362"/>
      <c r="J77" s="360"/>
      <c r="K77" s="361"/>
      <c r="L77" s="104"/>
      <c r="M77" s="104"/>
      <c r="N77" s="104"/>
      <c r="O77" s="178"/>
      <c r="P77" s="179"/>
    </row>
    <row r="78" spans="1:16" s="105" customFormat="1" ht="266.25" customHeight="1" x14ac:dyDescent="0.3">
      <c r="A78" s="101"/>
      <c r="B78" s="102"/>
      <c r="C78" s="362"/>
      <c r="D78" s="360"/>
      <c r="E78" s="361"/>
      <c r="F78" s="103"/>
      <c r="G78" s="417"/>
      <c r="H78" s="418"/>
      <c r="I78" s="362"/>
      <c r="J78" s="360"/>
      <c r="K78" s="361"/>
      <c r="L78" s="104"/>
      <c r="M78" s="104"/>
      <c r="N78" s="104"/>
      <c r="O78" s="178"/>
      <c r="P78" s="179"/>
    </row>
    <row r="79" spans="1:16" s="105" customFormat="1" ht="286.5" customHeight="1" x14ac:dyDescent="0.3">
      <c r="A79" s="101"/>
      <c r="B79" s="102"/>
      <c r="C79" s="417"/>
      <c r="D79" s="418"/>
      <c r="E79" s="181"/>
      <c r="F79" s="103"/>
      <c r="G79" s="417"/>
      <c r="H79" s="418"/>
      <c r="I79" s="362"/>
      <c r="J79" s="360"/>
      <c r="K79" s="361"/>
      <c r="L79" s="104"/>
      <c r="M79" s="104"/>
      <c r="N79" s="104"/>
      <c r="O79" s="178"/>
      <c r="P79" s="179"/>
    </row>
    <row r="80" spans="1:16" s="105" customFormat="1" ht="298.5" customHeight="1" x14ac:dyDescent="0.3">
      <c r="A80" s="101"/>
      <c r="B80" s="102"/>
      <c r="C80" s="362"/>
      <c r="D80" s="360"/>
      <c r="E80" s="361"/>
      <c r="F80" s="103"/>
      <c r="G80" s="417"/>
      <c r="H80" s="418"/>
      <c r="I80" s="362"/>
      <c r="J80" s="360"/>
      <c r="K80" s="361"/>
      <c r="L80" s="104"/>
      <c r="M80" s="104"/>
      <c r="N80" s="104"/>
      <c r="O80" s="178"/>
      <c r="P80" s="179"/>
    </row>
    <row r="81" spans="1:16" s="105" customFormat="1" ht="272.25" customHeight="1" x14ac:dyDescent="0.3">
      <c r="A81" s="101"/>
      <c r="B81" s="102"/>
      <c r="C81" s="417"/>
      <c r="D81" s="418"/>
      <c r="E81" s="181"/>
      <c r="F81" s="103"/>
      <c r="G81" s="417"/>
      <c r="H81" s="418"/>
      <c r="I81" s="417"/>
      <c r="J81" s="421"/>
      <c r="K81" s="418"/>
      <c r="L81" s="104"/>
      <c r="M81" s="104"/>
      <c r="N81" s="104"/>
      <c r="O81" s="178"/>
      <c r="P81" s="179"/>
    </row>
    <row r="82" spans="1:16" s="105" customFormat="1" ht="272.25" customHeight="1" x14ac:dyDescent="0.3">
      <c r="A82" s="101"/>
      <c r="B82" s="102"/>
      <c r="C82" s="417"/>
      <c r="D82" s="418"/>
      <c r="E82" s="181"/>
      <c r="F82" s="103"/>
      <c r="G82" s="417"/>
      <c r="H82" s="418"/>
      <c r="I82" s="417"/>
      <c r="J82" s="421"/>
      <c r="K82" s="418"/>
      <c r="L82" s="104"/>
      <c r="M82" s="104"/>
      <c r="N82" s="104"/>
      <c r="O82" s="178"/>
      <c r="P82" s="179"/>
    </row>
    <row r="83" spans="1:16" s="105" customFormat="1" ht="282.75" customHeight="1" x14ac:dyDescent="0.3">
      <c r="A83" s="101"/>
      <c r="B83" s="102"/>
      <c r="C83" s="417"/>
      <c r="D83" s="418"/>
      <c r="E83" s="181"/>
      <c r="F83" s="103"/>
      <c r="G83" s="417"/>
      <c r="H83" s="418"/>
      <c r="I83" s="417"/>
      <c r="J83" s="421"/>
      <c r="K83" s="418"/>
      <c r="L83" s="104"/>
      <c r="M83" s="104"/>
      <c r="N83" s="104"/>
      <c r="O83" s="178"/>
      <c r="P83" s="179"/>
    </row>
    <row r="84" spans="1:16" s="105" customFormat="1" ht="282.75" customHeight="1" x14ac:dyDescent="0.3">
      <c r="A84" s="101"/>
      <c r="B84" s="102"/>
      <c r="C84" s="417"/>
      <c r="D84" s="418"/>
      <c r="E84" s="181"/>
      <c r="F84" s="103"/>
      <c r="G84" s="417"/>
      <c r="H84" s="418"/>
      <c r="I84" s="417"/>
      <c r="J84" s="421"/>
      <c r="K84" s="418"/>
      <c r="L84" s="104"/>
      <c r="M84" s="104"/>
      <c r="N84" s="104"/>
      <c r="O84" s="178"/>
      <c r="P84" s="179"/>
    </row>
    <row r="85" spans="1:16" s="105" customFormat="1" ht="282.75" customHeight="1" x14ac:dyDescent="0.3">
      <c r="A85" s="101"/>
      <c r="B85" s="102"/>
      <c r="C85" s="417"/>
      <c r="D85" s="418"/>
      <c r="E85" s="181"/>
      <c r="F85" s="103"/>
      <c r="G85" s="417"/>
      <c r="H85" s="418"/>
      <c r="I85" s="417"/>
      <c r="J85" s="421"/>
      <c r="K85" s="418"/>
      <c r="L85" s="104"/>
      <c r="M85" s="104"/>
      <c r="N85" s="104"/>
      <c r="O85" s="178"/>
      <c r="P85" s="179"/>
    </row>
    <row r="86" spans="1:16" s="105" customFormat="1" ht="282.75" customHeight="1" x14ac:dyDescent="0.3">
      <c r="A86" s="101"/>
      <c r="B86" s="102"/>
      <c r="C86" s="417"/>
      <c r="D86" s="418"/>
      <c r="E86" s="181"/>
      <c r="F86" s="103"/>
      <c r="G86" s="417"/>
      <c r="H86" s="418"/>
      <c r="I86" s="417"/>
      <c r="J86" s="421"/>
      <c r="K86" s="418"/>
      <c r="L86" s="104"/>
      <c r="M86" s="104"/>
      <c r="N86" s="104"/>
      <c r="O86" s="178"/>
      <c r="P86" s="179"/>
    </row>
    <row r="87" spans="1:16" s="105" customFormat="1" ht="282.75" customHeight="1" x14ac:dyDescent="0.3">
      <c r="A87" s="101"/>
      <c r="B87" s="102"/>
      <c r="C87" s="417"/>
      <c r="D87" s="418"/>
      <c r="E87" s="181"/>
      <c r="F87" s="103"/>
      <c r="G87" s="417"/>
      <c r="H87" s="418"/>
      <c r="I87" s="417"/>
      <c r="J87" s="421"/>
      <c r="K87" s="418"/>
      <c r="L87" s="104"/>
      <c r="M87" s="104"/>
      <c r="N87" s="104"/>
      <c r="O87" s="178"/>
      <c r="P87" s="179"/>
    </row>
    <row r="88" spans="1:16" s="105" customFormat="1" ht="282.75" customHeight="1" x14ac:dyDescent="0.3">
      <c r="A88" s="101"/>
      <c r="B88" s="102"/>
      <c r="C88" s="417"/>
      <c r="D88" s="418"/>
      <c r="E88" s="181"/>
      <c r="F88" s="103"/>
      <c r="G88" s="417"/>
      <c r="H88" s="418"/>
      <c r="I88" s="417"/>
      <c r="J88" s="421"/>
      <c r="K88" s="418"/>
      <c r="L88" s="104"/>
      <c r="M88" s="104"/>
      <c r="N88" s="104"/>
      <c r="O88" s="178"/>
      <c r="P88" s="179"/>
    </row>
    <row r="89" spans="1:16" s="105" customFormat="1" ht="261.75" customHeight="1" x14ac:dyDescent="0.3">
      <c r="A89" s="101"/>
      <c r="B89" s="102"/>
      <c r="C89" s="417"/>
      <c r="D89" s="418"/>
      <c r="E89" s="181"/>
      <c r="F89" s="103"/>
      <c r="G89" s="417"/>
      <c r="H89" s="418"/>
      <c r="I89" s="417"/>
      <c r="J89" s="421"/>
      <c r="K89" s="418"/>
      <c r="L89" s="104"/>
      <c r="M89" s="104"/>
      <c r="N89" s="104"/>
      <c r="O89" s="178"/>
      <c r="P89" s="179"/>
    </row>
    <row r="90" spans="1:16" s="105" customFormat="1" ht="261.75" customHeight="1" x14ac:dyDescent="0.3">
      <c r="A90" s="101"/>
      <c r="B90" s="102"/>
      <c r="C90" s="417"/>
      <c r="D90" s="418"/>
      <c r="E90" s="181"/>
      <c r="F90" s="103"/>
      <c r="G90" s="417"/>
      <c r="H90" s="418"/>
      <c r="I90" s="417"/>
      <c r="J90" s="421"/>
      <c r="K90" s="418"/>
      <c r="L90" s="104"/>
      <c r="M90" s="104"/>
      <c r="N90" s="104"/>
      <c r="O90" s="178"/>
      <c r="P90" s="179"/>
    </row>
    <row r="91" spans="1:16" s="105" customFormat="1" ht="261.75" customHeight="1" x14ac:dyDescent="0.3">
      <c r="A91" s="101"/>
      <c r="B91" s="102"/>
      <c r="C91" s="417"/>
      <c r="D91" s="418"/>
      <c r="E91" s="181"/>
      <c r="F91" s="103"/>
      <c r="G91" s="417"/>
      <c r="H91" s="418"/>
      <c r="I91" s="417"/>
      <c r="J91" s="421"/>
      <c r="K91" s="418"/>
      <c r="L91" s="104"/>
      <c r="M91" s="104"/>
      <c r="N91" s="104"/>
      <c r="O91" s="178"/>
      <c r="P91" s="179"/>
    </row>
    <row r="92" spans="1:16" s="105" customFormat="1" ht="271.5" customHeight="1" x14ac:dyDescent="0.3">
      <c r="A92" s="101"/>
      <c r="B92" s="102"/>
      <c r="C92" s="417"/>
      <c r="D92" s="418"/>
      <c r="E92" s="181"/>
      <c r="F92" s="103"/>
      <c r="G92" s="417"/>
      <c r="H92" s="418"/>
      <c r="I92" s="417"/>
      <c r="J92" s="421"/>
      <c r="K92" s="418"/>
      <c r="L92" s="104"/>
      <c r="M92" s="104"/>
      <c r="N92" s="104"/>
      <c r="O92" s="178"/>
      <c r="P92" s="179"/>
    </row>
    <row r="93" spans="1:16" s="105" customFormat="1" ht="272.25" customHeight="1" x14ac:dyDescent="0.3">
      <c r="A93" s="101"/>
      <c r="B93" s="102"/>
      <c r="C93" s="417"/>
      <c r="D93" s="418"/>
      <c r="E93" s="181"/>
      <c r="F93" s="103"/>
      <c r="G93" s="417"/>
      <c r="H93" s="418"/>
      <c r="I93" s="417"/>
      <c r="J93" s="421"/>
      <c r="K93" s="418"/>
      <c r="L93" s="104"/>
      <c r="M93" s="104"/>
      <c r="N93" s="104"/>
      <c r="O93" s="178"/>
      <c r="P93" s="179"/>
    </row>
    <row r="94" spans="1:16" s="105" customFormat="1" ht="249.75" customHeight="1" x14ac:dyDescent="0.3">
      <c r="A94" s="101"/>
      <c r="B94" s="102"/>
      <c r="C94" s="362"/>
      <c r="D94" s="360"/>
      <c r="E94" s="361"/>
      <c r="F94" s="103"/>
      <c r="G94" s="417"/>
      <c r="H94" s="418"/>
      <c r="I94" s="362"/>
      <c r="J94" s="360"/>
      <c r="K94" s="361"/>
      <c r="L94" s="104"/>
      <c r="M94" s="104"/>
      <c r="N94" s="104"/>
      <c r="O94" s="178"/>
      <c r="P94" s="179"/>
    </row>
    <row r="95" spans="1:16" s="105" customFormat="1" ht="294.75" customHeight="1" x14ac:dyDescent="0.3">
      <c r="A95" s="101"/>
      <c r="B95" s="102"/>
      <c r="C95" s="417"/>
      <c r="D95" s="418"/>
      <c r="E95" s="181"/>
      <c r="F95" s="103"/>
      <c r="G95" s="417"/>
      <c r="H95" s="418"/>
      <c r="I95" s="417"/>
      <c r="J95" s="421"/>
      <c r="K95" s="418"/>
      <c r="L95" s="104"/>
      <c r="M95" s="104"/>
      <c r="N95" s="104"/>
      <c r="O95" s="178"/>
      <c r="P95" s="179"/>
    </row>
    <row r="96" spans="1:16" s="105" customFormat="1" ht="294.75" customHeight="1" x14ac:dyDescent="0.3">
      <c r="A96" s="101"/>
      <c r="B96" s="102"/>
      <c r="C96" s="417"/>
      <c r="D96" s="418"/>
      <c r="E96" s="181"/>
      <c r="F96" s="103"/>
      <c r="G96" s="417"/>
      <c r="H96" s="418"/>
      <c r="I96" s="417"/>
      <c r="J96" s="421"/>
      <c r="K96" s="418"/>
      <c r="L96" s="104"/>
      <c r="M96" s="104"/>
      <c r="N96" s="104"/>
      <c r="O96" s="178"/>
      <c r="P96" s="179"/>
    </row>
    <row r="97" spans="1:16" s="105" customFormat="1" ht="294.75" customHeight="1" x14ac:dyDescent="0.3">
      <c r="A97" s="101"/>
      <c r="B97" s="102"/>
      <c r="C97" s="417"/>
      <c r="D97" s="418"/>
      <c r="E97" s="181"/>
      <c r="F97" s="103"/>
      <c r="G97" s="417"/>
      <c r="H97" s="418"/>
      <c r="I97" s="417"/>
      <c r="J97" s="421"/>
      <c r="K97" s="418"/>
      <c r="L97" s="104"/>
      <c r="M97" s="104"/>
      <c r="N97" s="104"/>
      <c r="O97" s="178"/>
      <c r="P97" s="179"/>
    </row>
    <row r="98" spans="1:16" s="105" customFormat="1" ht="294.75" customHeight="1" x14ac:dyDescent="0.3">
      <c r="A98" s="101"/>
      <c r="B98" s="102"/>
      <c r="C98" s="417"/>
      <c r="D98" s="418"/>
      <c r="E98" s="181"/>
      <c r="F98" s="103"/>
      <c r="G98" s="417"/>
      <c r="H98" s="418"/>
      <c r="I98" s="417"/>
      <c r="J98" s="421"/>
      <c r="K98" s="418"/>
      <c r="L98" s="104"/>
      <c r="M98" s="104"/>
      <c r="N98" s="104"/>
      <c r="O98" s="178"/>
      <c r="P98" s="179"/>
    </row>
    <row r="99" spans="1:16" s="105" customFormat="1" ht="294.75" customHeight="1" x14ac:dyDescent="0.3">
      <c r="A99" s="101"/>
      <c r="B99" s="102"/>
      <c r="C99" s="417"/>
      <c r="D99" s="418"/>
      <c r="E99" s="181"/>
      <c r="F99" s="103"/>
      <c r="G99" s="417"/>
      <c r="H99" s="418"/>
      <c r="I99" s="417"/>
      <c r="J99" s="421"/>
      <c r="K99" s="418"/>
      <c r="L99" s="104"/>
      <c r="M99" s="104"/>
      <c r="N99" s="104"/>
      <c r="O99" s="178"/>
      <c r="P99" s="179"/>
    </row>
    <row r="100" spans="1:16" s="105" customFormat="1" ht="294.75" customHeight="1" x14ac:dyDescent="0.3">
      <c r="A100" s="101"/>
      <c r="B100" s="102"/>
      <c r="C100" s="417"/>
      <c r="D100" s="418"/>
      <c r="E100" s="181"/>
      <c r="F100" s="103"/>
      <c r="G100" s="417"/>
      <c r="H100" s="418"/>
      <c r="I100" s="417"/>
      <c r="J100" s="421"/>
      <c r="K100" s="418"/>
      <c r="L100" s="104"/>
      <c r="M100" s="104"/>
      <c r="N100" s="104"/>
      <c r="O100" s="178"/>
      <c r="P100" s="179"/>
    </row>
    <row r="101" spans="1:16" s="105" customFormat="1" ht="294.75" customHeight="1" x14ac:dyDescent="0.3">
      <c r="A101" s="101"/>
      <c r="B101" s="102"/>
      <c r="C101" s="417"/>
      <c r="D101" s="418"/>
      <c r="E101" s="181"/>
      <c r="F101" s="103"/>
      <c r="G101" s="417"/>
      <c r="H101" s="418"/>
      <c r="I101" s="417"/>
      <c r="J101" s="421"/>
      <c r="K101" s="418"/>
      <c r="L101" s="104"/>
      <c r="M101" s="104"/>
      <c r="N101" s="104"/>
      <c r="O101" s="178"/>
      <c r="P101" s="179"/>
    </row>
    <row r="102" spans="1:16" s="105" customFormat="1" ht="294.75" customHeight="1" x14ac:dyDescent="0.3">
      <c r="A102" s="101"/>
      <c r="B102" s="102"/>
      <c r="C102" s="417"/>
      <c r="D102" s="418"/>
      <c r="E102" s="181"/>
      <c r="F102" s="103"/>
      <c r="G102" s="417"/>
      <c r="H102" s="418"/>
      <c r="I102" s="417"/>
      <c r="J102" s="421"/>
      <c r="K102" s="418"/>
      <c r="L102" s="104"/>
      <c r="M102" s="104"/>
      <c r="N102" s="104"/>
      <c r="O102" s="178"/>
      <c r="P102" s="179"/>
    </row>
    <row r="103" spans="1:16" s="105" customFormat="1" ht="294.75" customHeight="1" x14ac:dyDescent="0.3">
      <c r="A103" s="101"/>
      <c r="B103" s="102"/>
      <c r="C103" s="417"/>
      <c r="D103" s="418"/>
      <c r="E103" s="181"/>
      <c r="F103" s="103"/>
      <c r="G103" s="417"/>
      <c r="H103" s="418"/>
      <c r="I103" s="417"/>
      <c r="J103" s="421"/>
      <c r="K103" s="418"/>
      <c r="L103" s="104"/>
      <c r="M103" s="104"/>
      <c r="N103" s="104"/>
      <c r="O103" s="178"/>
      <c r="P103" s="179"/>
    </row>
    <row r="104" spans="1:16" s="105" customFormat="1" ht="294.75" customHeight="1" x14ac:dyDescent="0.3">
      <c r="A104" s="101"/>
      <c r="B104" s="102"/>
      <c r="C104" s="417"/>
      <c r="D104" s="418"/>
      <c r="E104" s="181"/>
      <c r="F104" s="103"/>
      <c r="G104" s="417"/>
      <c r="H104" s="418"/>
      <c r="I104" s="417"/>
      <c r="J104" s="421"/>
      <c r="K104" s="418"/>
      <c r="L104" s="104"/>
      <c r="M104" s="104"/>
      <c r="N104" s="104"/>
      <c r="O104" s="178"/>
      <c r="P104" s="179"/>
    </row>
    <row r="105" spans="1:16" s="105" customFormat="1" ht="294.75" customHeight="1" x14ac:dyDescent="0.3">
      <c r="A105" s="101"/>
      <c r="B105" s="102"/>
      <c r="C105" s="417"/>
      <c r="D105" s="418"/>
      <c r="E105" s="181"/>
      <c r="F105" s="103"/>
      <c r="G105" s="417"/>
      <c r="H105" s="418"/>
      <c r="I105" s="417"/>
      <c r="J105" s="421"/>
      <c r="K105" s="418"/>
      <c r="L105" s="104"/>
      <c r="M105" s="104"/>
      <c r="N105" s="104"/>
      <c r="O105" s="178"/>
      <c r="P105" s="179"/>
    </row>
    <row r="106" spans="1:16" s="105" customFormat="1" ht="294.75" customHeight="1" x14ac:dyDescent="0.3">
      <c r="A106" s="101"/>
      <c r="B106" s="102"/>
      <c r="C106" s="417"/>
      <c r="D106" s="418"/>
      <c r="E106" s="181"/>
      <c r="F106" s="103"/>
      <c r="G106" s="417"/>
      <c r="H106" s="418"/>
      <c r="I106" s="417"/>
      <c r="J106" s="421"/>
      <c r="K106" s="418"/>
      <c r="L106" s="104"/>
      <c r="M106" s="104"/>
      <c r="N106" s="104"/>
      <c r="O106" s="178"/>
      <c r="P106" s="179"/>
    </row>
    <row r="107" spans="1:16" s="105" customFormat="1" ht="294.75" customHeight="1" x14ac:dyDescent="0.3">
      <c r="A107" s="101"/>
      <c r="B107" s="102"/>
      <c r="C107" s="417"/>
      <c r="D107" s="418"/>
      <c r="E107" s="181"/>
      <c r="F107" s="103"/>
      <c r="G107" s="417"/>
      <c r="H107" s="418"/>
      <c r="I107" s="417"/>
      <c r="J107" s="421"/>
      <c r="K107" s="418"/>
      <c r="L107" s="104"/>
      <c r="M107" s="104"/>
      <c r="N107" s="104"/>
      <c r="O107" s="178"/>
      <c r="P107" s="179"/>
    </row>
    <row r="108" spans="1:16" s="105" customFormat="1" ht="294.75" customHeight="1" x14ac:dyDescent="0.3">
      <c r="A108" s="101"/>
      <c r="B108" s="102"/>
      <c r="C108" s="417"/>
      <c r="D108" s="418"/>
      <c r="E108" s="181"/>
      <c r="F108" s="103"/>
      <c r="G108" s="417"/>
      <c r="H108" s="418"/>
      <c r="I108" s="417"/>
      <c r="J108" s="421"/>
      <c r="K108" s="418"/>
      <c r="L108" s="104"/>
      <c r="M108" s="104"/>
      <c r="N108" s="104"/>
      <c r="O108" s="178"/>
      <c r="P108" s="179"/>
    </row>
    <row r="109" spans="1:16" s="105" customFormat="1" ht="294.75" customHeight="1" x14ac:dyDescent="0.3">
      <c r="A109" s="101"/>
      <c r="B109" s="102"/>
      <c r="C109" s="417"/>
      <c r="D109" s="418"/>
      <c r="E109" s="181"/>
      <c r="F109" s="103"/>
      <c r="G109" s="417"/>
      <c r="H109" s="418"/>
      <c r="I109" s="417"/>
      <c r="J109" s="421"/>
      <c r="K109" s="418"/>
      <c r="L109" s="104"/>
      <c r="M109" s="104"/>
      <c r="N109" s="104"/>
      <c r="O109" s="178"/>
      <c r="P109" s="179"/>
    </row>
    <row r="110" spans="1:16" s="105" customFormat="1" ht="294.75" customHeight="1" x14ac:dyDescent="0.3">
      <c r="A110" s="101"/>
      <c r="B110" s="102"/>
      <c r="C110" s="417"/>
      <c r="D110" s="418"/>
      <c r="E110" s="181"/>
      <c r="F110" s="103"/>
      <c r="G110" s="417"/>
      <c r="H110" s="418"/>
      <c r="I110" s="417"/>
      <c r="J110" s="421"/>
      <c r="K110" s="418"/>
      <c r="L110" s="104"/>
      <c r="M110" s="104"/>
      <c r="N110" s="104"/>
      <c r="O110" s="178"/>
      <c r="P110" s="179"/>
    </row>
    <row r="111" spans="1:16" s="105" customFormat="1" ht="294.75" customHeight="1" x14ac:dyDescent="0.3">
      <c r="A111" s="101"/>
      <c r="B111" s="102"/>
      <c r="C111" s="362"/>
      <c r="D111" s="360"/>
      <c r="E111" s="361"/>
      <c r="F111" s="103"/>
      <c r="G111" s="417"/>
      <c r="H111" s="418"/>
      <c r="I111" s="362"/>
      <c r="J111" s="360"/>
      <c r="K111" s="361"/>
      <c r="L111" s="104"/>
      <c r="M111" s="104"/>
      <c r="N111" s="104"/>
      <c r="O111" s="178"/>
      <c r="P111" s="179"/>
    </row>
    <row r="112" spans="1:16" s="105" customFormat="1" ht="294.75" customHeight="1" x14ac:dyDescent="0.3">
      <c r="A112" s="101"/>
      <c r="B112" s="102"/>
      <c r="C112" s="417"/>
      <c r="D112" s="418"/>
      <c r="E112" s="181"/>
      <c r="F112" s="103"/>
      <c r="G112" s="417"/>
      <c r="H112" s="418"/>
      <c r="I112" s="362"/>
      <c r="J112" s="360"/>
      <c r="K112" s="361"/>
      <c r="L112" s="104"/>
      <c r="M112" s="104"/>
      <c r="N112" s="104"/>
      <c r="O112" s="178"/>
      <c r="P112" s="179"/>
    </row>
    <row r="113" spans="1:16" s="105" customFormat="1" ht="294.75" customHeight="1" x14ac:dyDescent="0.3">
      <c r="A113" s="101"/>
      <c r="B113" s="102"/>
      <c r="C113" s="417"/>
      <c r="D113" s="418"/>
      <c r="E113" s="181"/>
      <c r="F113" s="103"/>
      <c r="G113" s="417"/>
      <c r="H113" s="418"/>
      <c r="I113" s="417"/>
      <c r="J113" s="421"/>
      <c r="K113" s="418"/>
      <c r="L113" s="104"/>
      <c r="M113" s="104"/>
      <c r="N113" s="104"/>
      <c r="O113" s="178"/>
      <c r="P113" s="179"/>
    </row>
    <row r="114" spans="1:16" s="105" customFormat="1" ht="294.75" customHeight="1" x14ac:dyDescent="0.3">
      <c r="A114" s="101"/>
      <c r="B114" s="102"/>
      <c r="C114" s="417"/>
      <c r="D114" s="418"/>
      <c r="E114" s="181"/>
      <c r="F114" s="103"/>
      <c r="G114" s="417"/>
      <c r="H114" s="418"/>
      <c r="I114" s="417"/>
      <c r="J114" s="421"/>
      <c r="K114" s="418"/>
      <c r="L114" s="104"/>
      <c r="M114" s="104"/>
      <c r="N114" s="104"/>
      <c r="O114" s="178"/>
      <c r="P114" s="179"/>
    </row>
    <row r="115" spans="1:16" s="105" customFormat="1" ht="294.75" customHeight="1" x14ac:dyDescent="0.3">
      <c r="A115" s="101"/>
      <c r="B115" s="102"/>
      <c r="C115" s="362"/>
      <c r="D115" s="360"/>
      <c r="E115" s="361"/>
      <c r="F115" s="103"/>
      <c r="G115" s="417"/>
      <c r="H115" s="418"/>
      <c r="I115" s="362"/>
      <c r="J115" s="360"/>
      <c r="K115" s="361"/>
      <c r="L115" s="104"/>
      <c r="M115" s="104"/>
      <c r="N115" s="104"/>
      <c r="O115" s="178"/>
      <c r="P115" s="179"/>
    </row>
    <row r="116" spans="1:16" s="105" customFormat="1" ht="251.1" customHeight="1" x14ac:dyDescent="0.3">
      <c r="A116" s="101"/>
      <c r="B116" s="102"/>
      <c r="C116" s="362"/>
      <c r="D116" s="360"/>
      <c r="E116" s="361"/>
      <c r="F116" s="103"/>
      <c r="G116" s="417"/>
      <c r="H116" s="418"/>
      <c r="I116" s="362"/>
      <c r="J116" s="360"/>
      <c r="K116" s="361"/>
      <c r="L116" s="104"/>
      <c r="M116" s="104"/>
      <c r="N116" s="104"/>
      <c r="O116" s="178"/>
      <c r="P116" s="179"/>
    </row>
    <row r="117" spans="1:16" s="105" customFormat="1" ht="219.6" customHeight="1" x14ac:dyDescent="0.3">
      <c r="A117" s="101"/>
      <c r="B117" s="102"/>
      <c r="C117" s="362"/>
      <c r="D117" s="360"/>
      <c r="E117" s="361"/>
      <c r="F117" s="103"/>
      <c r="G117" s="417"/>
      <c r="H117" s="418"/>
      <c r="I117" s="362"/>
      <c r="J117" s="360"/>
      <c r="K117" s="361"/>
      <c r="L117" s="104"/>
      <c r="M117" s="104"/>
      <c r="N117" s="104"/>
      <c r="O117" s="178"/>
      <c r="P117" s="179"/>
    </row>
    <row r="118" spans="1:16" s="105" customFormat="1" ht="150" customHeight="1" x14ac:dyDescent="0.3">
      <c r="A118" s="101"/>
      <c r="B118" s="102"/>
      <c r="C118" s="362"/>
      <c r="D118" s="360"/>
      <c r="E118" s="361"/>
      <c r="F118" s="103"/>
      <c r="G118" s="417"/>
      <c r="H118" s="418"/>
      <c r="I118" s="362"/>
      <c r="J118" s="360"/>
      <c r="K118" s="361"/>
      <c r="L118" s="104"/>
      <c r="M118" s="104"/>
      <c r="N118" s="104"/>
      <c r="O118" s="178"/>
      <c r="P118" s="179"/>
    </row>
    <row r="119" spans="1:16" s="105" customFormat="1" ht="300" customHeight="1" thickBot="1" x14ac:dyDescent="0.35">
      <c r="A119" s="101"/>
      <c r="B119" s="102"/>
      <c r="C119" s="362"/>
      <c r="D119" s="360"/>
      <c r="E119" s="361"/>
      <c r="F119" s="103"/>
      <c r="G119" s="417"/>
      <c r="H119" s="420"/>
      <c r="I119" s="362"/>
      <c r="J119" s="360"/>
      <c r="K119" s="361"/>
      <c r="L119" s="104"/>
      <c r="M119" s="104"/>
      <c r="N119" s="104"/>
      <c r="O119" s="182"/>
      <c r="P119" s="106"/>
    </row>
    <row r="120" spans="1:16" s="105" customFormat="1" ht="180.95" customHeight="1" thickBot="1" x14ac:dyDescent="0.35">
      <c r="A120" s="101"/>
      <c r="B120" s="102"/>
      <c r="C120" s="362"/>
      <c r="D120" s="360"/>
      <c r="E120" s="361"/>
      <c r="F120" s="103"/>
      <c r="G120" s="417"/>
      <c r="H120" s="418"/>
      <c r="I120" s="362"/>
      <c r="J120" s="360"/>
      <c r="K120" s="361"/>
      <c r="L120" s="104"/>
      <c r="M120" s="104"/>
      <c r="N120" s="141"/>
      <c r="O120" s="183"/>
      <c r="P120" s="106"/>
    </row>
    <row r="121" spans="1:16" s="105" customFormat="1" ht="249.6" customHeight="1" x14ac:dyDescent="0.3">
      <c r="A121" s="101"/>
      <c r="B121" s="102"/>
      <c r="C121" s="362"/>
      <c r="D121" s="360"/>
      <c r="E121" s="361"/>
      <c r="F121" s="103"/>
      <c r="G121" s="417"/>
      <c r="H121" s="418"/>
      <c r="I121" s="362"/>
      <c r="J121" s="360"/>
      <c r="K121" s="361"/>
      <c r="L121" s="104"/>
      <c r="M121" s="104"/>
      <c r="N121" s="141"/>
      <c r="O121" s="184"/>
    </row>
    <row r="122" spans="1:16" s="105" customFormat="1" x14ac:dyDescent="0.3">
      <c r="A122" s="101"/>
      <c r="B122" s="102"/>
      <c r="C122" s="362"/>
      <c r="D122" s="360"/>
      <c r="E122" s="361"/>
      <c r="F122" s="103"/>
      <c r="G122" s="417"/>
      <c r="H122" s="418"/>
      <c r="I122" s="362"/>
      <c r="J122" s="360"/>
      <c r="K122" s="361"/>
      <c r="L122" s="104"/>
      <c r="M122" s="104"/>
      <c r="N122" s="104"/>
      <c r="O122" s="178"/>
    </row>
    <row r="123" spans="1:16" s="105" customFormat="1" x14ac:dyDescent="0.3">
      <c r="A123" s="101"/>
      <c r="B123" s="102"/>
      <c r="C123" s="362"/>
      <c r="D123" s="360"/>
      <c r="E123" s="361"/>
      <c r="F123" s="103"/>
      <c r="G123" s="417"/>
      <c r="H123" s="418"/>
      <c r="I123" s="362"/>
      <c r="J123" s="360"/>
      <c r="K123" s="361"/>
      <c r="L123" s="104"/>
      <c r="M123" s="104"/>
      <c r="N123" s="104"/>
      <c r="O123" s="178"/>
    </row>
    <row r="124" spans="1:16" s="105" customFormat="1" x14ac:dyDescent="0.3">
      <c r="A124" s="101"/>
      <c r="B124" s="102"/>
      <c r="C124" s="362"/>
      <c r="D124" s="360"/>
      <c r="E124" s="361"/>
      <c r="F124" s="103"/>
      <c r="G124" s="417"/>
      <c r="H124" s="418"/>
      <c r="I124" s="362"/>
      <c r="J124" s="360"/>
      <c r="K124" s="361"/>
      <c r="L124" s="104"/>
      <c r="M124" s="104"/>
      <c r="N124" s="104"/>
      <c r="O124" s="185"/>
    </row>
    <row r="125" spans="1:16" s="105" customFormat="1" x14ac:dyDescent="0.3">
      <c r="A125" s="101"/>
      <c r="B125" s="102"/>
      <c r="C125" s="362"/>
      <c r="D125" s="360"/>
      <c r="E125" s="361"/>
      <c r="F125" s="103"/>
      <c r="G125" s="419"/>
      <c r="H125" s="418"/>
      <c r="I125" s="362"/>
      <c r="J125" s="360"/>
      <c r="K125" s="361"/>
      <c r="L125" s="104"/>
      <c r="M125" s="104"/>
      <c r="N125" s="104"/>
      <c r="O125" s="178"/>
    </row>
    <row r="126" spans="1:16" s="105" customFormat="1" x14ac:dyDescent="0.3">
      <c r="A126" s="101"/>
      <c r="B126" s="102"/>
      <c r="C126" s="362"/>
      <c r="D126" s="360"/>
      <c r="E126" s="361"/>
      <c r="F126" s="103"/>
      <c r="G126" s="419"/>
      <c r="H126" s="418"/>
      <c r="I126" s="362"/>
      <c r="J126" s="360"/>
      <c r="K126" s="361"/>
      <c r="L126" s="104"/>
      <c r="M126" s="104"/>
      <c r="N126" s="104"/>
      <c r="O126" s="178"/>
    </row>
    <row r="127" spans="1:16" s="105" customFormat="1" x14ac:dyDescent="0.3">
      <c r="A127" s="101"/>
      <c r="B127" s="102"/>
      <c r="C127" s="362"/>
      <c r="D127" s="360"/>
      <c r="E127" s="361"/>
      <c r="F127" s="103"/>
      <c r="G127" s="419"/>
      <c r="H127" s="420"/>
      <c r="I127" s="362"/>
      <c r="J127" s="360"/>
      <c r="K127" s="361"/>
      <c r="L127" s="104"/>
      <c r="M127" s="104"/>
      <c r="N127" s="104"/>
      <c r="O127" s="178"/>
    </row>
    <row r="128" spans="1:16" s="105" customFormat="1" x14ac:dyDescent="0.3">
      <c r="A128" s="101"/>
      <c r="B128" s="102"/>
      <c r="C128" s="362"/>
      <c r="D128" s="360"/>
      <c r="E128" s="361"/>
      <c r="F128" s="103"/>
      <c r="G128" s="419"/>
      <c r="H128" s="418"/>
      <c r="I128" s="362"/>
      <c r="J128" s="360"/>
      <c r="K128" s="361"/>
      <c r="L128" s="104"/>
      <c r="M128" s="104"/>
      <c r="N128" s="104"/>
      <c r="O128" s="178"/>
    </row>
    <row r="129" spans="1:15" s="105" customFormat="1" x14ac:dyDescent="0.3">
      <c r="A129" s="101"/>
      <c r="B129" s="102"/>
      <c r="C129" s="362"/>
      <c r="D129" s="360"/>
      <c r="E129" s="361"/>
      <c r="F129" s="103"/>
      <c r="G129" s="419"/>
      <c r="H129" s="418"/>
      <c r="I129" s="362"/>
      <c r="J129" s="360"/>
      <c r="K129" s="361"/>
      <c r="L129" s="104"/>
      <c r="M129" s="104"/>
      <c r="N129" s="104"/>
      <c r="O129" s="178"/>
    </row>
    <row r="130" spans="1:15" s="105" customFormat="1" x14ac:dyDescent="0.3">
      <c r="A130" s="101"/>
      <c r="B130" s="102"/>
      <c r="C130" s="362"/>
      <c r="D130" s="360"/>
      <c r="E130" s="361"/>
      <c r="F130" s="103"/>
      <c r="G130" s="417"/>
      <c r="H130" s="418"/>
      <c r="I130" s="362"/>
      <c r="J130" s="360"/>
      <c r="K130" s="361"/>
      <c r="L130" s="104"/>
      <c r="M130" s="104"/>
      <c r="N130" s="104"/>
      <c r="O130" s="178"/>
    </row>
    <row r="131" spans="1:15" s="105" customFormat="1" x14ac:dyDescent="0.3">
      <c r="A131" s="101"/>
      <c r="B131" s="102"/>
      <c r="C131" s="362"/>
      <c r="D131" s="360"/>
      <c r="E131" s="361"/>
      <c r="F131" s="103"/>
      <c r="G131" s="417"/>
      <c r="H131" s="418"/>
      <c r="I131" s="362"/>
      <c r="J131" s="360"/>
      <c r="K131" s="361"/>
      <c r="L131" s="104"/>
      <c r="M131" s="104"/>
      <c r="N131" s="104"/>
      <c r="O131" s="178"/>
    </row>
    <row r="132" spans="1:15" s="105" customFormat="1" x14ac:dyDescent="0.3">
      <c r="A132" s="101"/>
      <c r="B132" s="102"/>
      <c r="C132" s="362"/>
      <c r="D132" s="360"/>
      <c r="E132" s="361"/>
      <c r="F132" s="103"/>
      <c r="G132" s="417"/>
      <c r="H132" s="418"/>
      <c r="I132" s="362"/>
      <c r="J132" s="360"/>
      <c r="K132" s="361"/>
      <c r="L132" s="104"/>
      <c r="M132" s="104"/>
      <c r="N132" s="104"/>
      <c r="O132" s="178"/>
    </row>
    <row r="133" spans="1:15" s="105" customFormat="1" x14ac:dyDescent="0.3">
      <c r="A133" s="101"/>
      <c r="B133" s="102"/>
      <c r="C133" s="362"/>
      <c r="D133" s="360"/>
      <c r="E133" s="361"/>
      <c r="F133" s="103"/>
      <c r="G133" s="417"/>
      <c r="H133" s="418"/>
      <c r="I133" s="362"/>
      <c r="J133" s="360"/>
      <c r="K133" s="361"/>
      <c r="L133" s="104"/>
      <c r="M133" s="104"/>
      <c r="N133" s="104"/>
      <c r="O133" s="178"/>
    </row>
    <row r="134" spans="1:15" s="105" customFormat="1" x14ac:dyDescent="0.3">
      <c r="A134" s="101"/>
      <c r="B134" s="102"/>
      <c r="C134" s="417"/>
      <c r="D134" s="421"/>
      <c r="E134" s="142"/>
      <c r="F134" s="103"/>
      <c r="G134" s="417"/>
      <c r="H134" s="418"/>
      <c r="I134" s="362"/>
      <c r="J134" s="360"/>
      <c r="K134" s="361"/>
      <c r="L134" s="104"/>
      <c r="M134" s="104"/>
      <c r="N134" s="104"/>
      <c r="O134" s="178"/>
    </row>
    <row r="135" spans="1:15" s="105" customFormat="1" x14ac:dyDescent="0.3">
      <c r="A135" s="101"/>
      <c r="B135" s="102"/>
      <c r="C135" s="417"/>
      <c r="D135" s="421"/>
      <c r="E135" s="142"/>
      <c r="F135" s="103"/>
      <c r="G135" s="417"/>
      <c r="H135" s="418"/>
      <c r="I135" s="362"/>
      <c r="J135" s="360"/>
      <c r="K135" s="361"/>
      <c r="L135" s="104"/>
      <c r="M135" s="104"/>
      <c r="N135" s="104"/>
      <c r="O135" s="178"/>
    </row>
    <row r="136" spans="1:15" s="105" customFormat="1" x14ac:dyDescent="0.3">
      <c r="A136" s="101"/>
      <c r="B136" s="102"/>
      <c r="C136" s="362"/>
      <c r="D136" s="360"/>
      <c r="E136" s="361"/>
      <c r="F136" s="103"/>
      <c r="G136" s="417"/>
      <c r="H136" s="418"/>
      <c r="I136" s="362"/>
      <c r="J136" s="360"/>
      <c r="K136" s="361"/>
      <c r="L136" s="186"/>
      <c r="M136" s="104"/>
      <c r="N136" s="104"/>
      <c r="O136" s="178"/>
    </row>
    <row r="137" spans="1:15" s="105" customFormat="1" x14ac:dyDescent="0.3">
      <c r="A137" s="101"/>
      <c r="B137" s="102"/>
      <c r="C137" s="362"/>
      <c r="D137" s="360"/>
      <c r="E137" s="361"/>
      <c r="F137" s="103"/>
      <c r="G137" s="417"/>
      <c r="H137" s="420"/>
      <c r="I137" s="362"/>
      <c r="J137" s="360"/>
      <c r="K137" s="361"/>
      <c r="L137" s="104"/>
      <c r="M137" s="104"/>
      <c r="N137" s="104"/>
      <c r="O137" s="178"/>
    </row>
    <row r="138" spans="1:15" s="105" customFormat="1" x14ac:dyDescent="0.3">
      <c r="A138" s="101"/>
      <c r="B138" s="102"/>
      <c r="C138" s="362"/>
      <c r="D138" s="360"/>
      <c r="E138" s="361"/>
      <c r="F138" s="103"/>
      <c r="G138" s="417"/>
      <c r="H138" s="418"/>
      <c r="I138" s="362"/>
      <c r="J138" s="360"/>
      <c r="K138" s="361"/>
      <c r="L138" s="104"/>
      <c r="M138" s="104"/>
      <c r="N138" s="104"/>
      <c r="O138" s="178"/>
    </row>
    <row r="139" spans="1:15" s="105" customFormat="1" x14ac:dyDescent="0.3">
      <c r="A139" s="101"/>
      <c r="B139" s="102"/>
      <c r="C139" s="362"/>
      <c r="D139" s="360"/>
      <c r="E139" s="361"/>
      <c r="F139" s="103"/>
      <c r="G139" s="417"/>
      <c r="H139" s="418"/>
      <c r="I139" s="362"/>
      <c r="J139" s="360"/>
      <c r="K139" s="361"/>
      <c r="L139" s="104"/>
      <c r="M139" s="104"/>
      <c r="N139" s="104"/>
      <c r="O139" s="178"/>
    </row>
    <row r="140" spans="1:15" s="105" customFormat="1" ht="19.5" thickBot="1" x14ac:dyDescent="0.35">
      <c r="A140" s="101"/>
      <c r="B140" s="102"/>
      <c r="C140" s="362"/>
      <c r="D140" s="360"/>
      <c r="E140" s="361"/>
      <c r="F140" s="103"/>
      <c r="G140" s="417"/>
      <c r="H140" s="420"/>
      <c r="I140" s="362"/>
      <c r="J140" s="360"/>
      <c r="K140" s="361"/>
      <c r="L140" s="104"/>
      <c r="M140" s="104"/>
      <c r="N140" s="104"/>
      <c r="O140" s="182"/>
    </row>
    <row r="141" spans="1:15" s="105" customFormat="1" ht="19.5" thickBot="1" x14ac:dyDescent="0.35">
      <c r="A141" s="101"/>
      <c r="B141" s="102"/>
      <c r="C141" s="362"/>
      <c r="D141" s="360"/>
      <c r="E141" s="361"/>
      <c r="F141" s="103"/>
      <c r="G141" s="417"/>
      <c r="H141" s="418"/>
      <c r="I141" s="362"/>
      <c r="J141" s="360"/>
      <c r="K141" s="361"/>
      <c r="L141" s="104"/>
      <c r="M141" s="104"/>
      <c r="N141" s="141"/>
      <c r="O141" s="183"/>
    </row>
    <row r="142" spans="1:15" s="105" customFormat="1" x14ac:dyDescent="0.3">
      <c r="A142" s="101"/>
      <c r="B142" s="102"/>
      <c r="C142" s="362"/>
      <c r="D142" s="360"/>
      <c r="E142" s="361"/>
      <c r="F142" s="103"/>
      <c r="G142" s="417"/>
      <c r="H142" s="418"/>
      <c r="I142" s="362"/>
      <c r="J142" s="360"/>
      <c r="K142" s="361"/>
      <c r="L142" s="104"/>
      <c r="M142" s="104"/>
      <c r="N142" s="141"/>
      <c r="O142" s="184"/>
    </row>
    <row r="143" spans="1:15" s="105" customFormat="1" x14ac:dyDescent="0.3">
      <c r="A143" s="101"/>
      <c r="B143" s="102"/>
      <c r="C143" s="362"/>
      <c r="D143" s="360"/>
      <c r="E143" s="361"/>
      <c r="F143" s="103"/>
      <c r="G143" s="417"/>
      <c r="H143" s="418"/>
      <c r="I143" s="362"/>
      <c r="J143" s="360"/>
      <c r="K143" s="361"/>
      <c r="L143" s="104"/>
      <c r="M143" s="104"/>
      <c r="N143" s="104"/>
      <c r="O143" s="178"/>
    </row>
    <row r="144" spans="1:15" s="105" customFormat="1" ht="19.5" thickBot="1" x14ac:dyDescent="0.35">
      <c r="A144" s="101"/>
      <c r="B144" s="102"/>
      <c r="C144" s="362"/>
      <c r="D144" s="360"/>
      <c r="E144" s="361"/>
      <c r="F144" s="103"/>
      <c r="G144" s="417"/>
      <c r="H144" s="418"/>
      <c r="I144" s="362"/>
      <c r="J144" s="360"/>
      <c r="K144" s="361"/>
      <c r="L144" s="104"/>
      <c r="M144" s="104"/>
      <c r="N144" s="104"/>
      <c r="O144" s="182"/>
    </row>
    <row r="145" spans="1:15" s="105" customFormat="1" ht="19.5" thickBot="1" x14ac:dyDescent="0.35">
      <c r="A145" s="101"/>
      <c r="B145" s="102"/>
      <c r="C145" s="362"/>
      <c r="D145" s="360"/>
      <c r="E145" s="361"/>
      <c r="F145" s="103"/>
      <c r="G145" s="417"/>
      <c r="H145" s="418"/>
      <c r="I145" s="362"/>
      <c r="J145" s="360"/>
      <c r="K145" s="361"/>
      <c r="L145" s="104"/>
      <c r="M145" s="104"/>
      <c r="N145" s="141"/>
      <c r="O145" s="183"/>
    </row>
    <row r="146" spans="1:15" s="105" customFormat="1" x14ac:dyDescent="0.3">
      <c r="A146" s="101"/>
      <c r="B146" s="102"/>
      <c r="C146" s="362"/>
      <c r="D146" s="360"/>
      <c r="E146" s="361"/>
      <c r="F146" s="103"/>
      <c r="G146" s="419"/>
      <c r="H146" s="418"/>
      <c r="I146" s="362"/>
      <c r="J146" s="360"/>
      <c r="K146" s="361"/>
      <c r="L146" s="104"/>
      <c r="M146" s="104"/>
      <c r="N146" s="104"/>
      <c r="O146" s="184"/>
    </row>
    <row r="147" spans="1:15" s="105" customFormat="1" x14ac:dyDescent="0.3">
      <c r="A147" s="101"/>
      <c r="B147" s="102"/>
      <c r="C147" s="362"/>
      <c r="D147" s="360"/>
      <c r="E147" s="361"/>
      <c r="F147" s="103"/>
      <c r="G147" s="419"/>
      <c r="H147" s="418"/>
      <c r="I147" s="362"/>
      <c r="J147" s="360"/>
      <c r="K147" s="361"/>
      <c r="L147" s="104"/>
      <c r="M147" s="104"/>
      <c r="N147" s="104"/>
      <c r="O147" s="178"/>
    </row>
    <row r="148" spans="1:15" s="105" customFormat="1" x14ac:dyDescent="0.3">
      <c r="A148" s="101"/>
      <c r="B148" s="102"/>
      <c r="C148" s="362"/>
      <c r="D148" s="360"/>
      <c r="E148" s="361"/>
      <c r="F148" s="103"/>
      <c r="G148" s="419"/>
      <c r="H148" s="420"/>
      <c r="I148" s="362"/>
      <c r="J148" s="360"/>
      <c r="K148" s="361"/>
      <c r="L148" s="104"/>
      <c r="M148" s="104"/>
      <c r="N148" s="104"/>
      <c r="O148" s="178"/>
    </row>
    <row r="149" spans="1:15" s="105" customFormat="1" x14ac:dyDescent="0.3">
      <c r="A149" s="101"/>
      <c r="B149" s="102"/>
      <c r="C149" s="362"/>
      <c r="D149" s="360"/>
      <c r="E149" s="361"/>
      <c r="F149" s="103"/>
      <c r="G149" s="419"/>
      <c r="H149" s="418"/>
      <c r="I149" s="362"/>
      <c r="J149" s="360"/>
      <c r="K149" s="361"/>
      <c r="L149" s="104"/>
      <c r="M149" s="104"/>
      <c r="N149" s="104"/>
      <c r="O149" s="178"/>
    </row>
    <row r="150" spans="1:15" s="105" customFormat="1" x14ac:dyDescent="0.3">
      <c r="A150" s="101"/>
      <c r="B150" s="102"/>
      <c r="C150" s="362"/>
      <c r="D150" s="360"/>
      <c r="E150" s="361"/>
      <c r="F150" s="103"/>
      <c r="G150" s="419"/>
      <c r="H150" s="418"/>
      <c r="I150" s="362"/>
      <c r="J150" s="360"/>
      <c r="K150" s="361"/>
      <c r="L150" s="104"/>
      <c r="M150" s="104"/>
      <c r="N150" s="104"/>
      <c r="O150" s="178"/>
    </row>
    <row r="151" spans="1:15" s="105" customFormat="1" x14ac:dyDescent="0.3">
      <c r="A151" s="101"/>
      <c r="B151" s="102"/>
      <c r="C151" s="362"/>
      <c r="D151" s="360"/>
      <c r="E151" s="361"/>
      <c r="F151" s="103"/>
      <c r="G151" s="417"/>
      <c r="H151" s="418"/>
      <c r="I151" s="362"/>
      <c r="J151" s="360"/>
      <c r="K151" s="361"/>
      <c r="L151" s="104"/>
      <c r="M151" s="104"/>
      <c r="N151" s="104"/>
      <c r="O151" s="178"/>
    </row>
    <row r="152" spans="1:15" s="105" customFormat="1" x14ac:dyDescent="0.3">
      <c r="A152" s="101"/>
      <c r="B152" s="102"/>
      <c r="C152" s="362"/>
      <c r="D152" s="360"/>
      <c r="E152" s="361"/>
      <c r="F152" s="103"/>
      <c r="G152" s="417"/>
      <c r="H152" s="418"/>
      <c r="I152" s="362"/>
      <c r="J152" s="360"/>
      <c r="K152" s="361"/>
      <c r="L152" s="104"/>
      <c r="M152" s="104"/>
      <c r="N152" s="104"/>
      <c r="O152" s="178"/>
    </row>
    <row r="153" spans="1:15" s="105" customFormat="1" x14ac:dyDescent="0.3">
      <c r="A153" s="101"/>
      <c r="B153" s="102"/>
      <c r="C153" s="362"/>
      <c r="D153" s="360"/>
      <c r="E153" s="361"/>
      <c r="F153" s="103"/>
      <c r="G153" s="417"/>
      <c r="H153" s="418"/>
      <c r="I153" s="362"/>
      <c r="J153" s="360"/>
      <c r="K153" s="361"/>
      <c r="L153" s="104"/>
      <c r="M153" s="104"/>
      <c r="N153" s="104"/>
      <c r="O153" s="178"/>
    </row>
    <row r="154" spans="1:15" s="105" customFormat="1" x14ac:dyDescent="0.3">
      <c r="A154" s="101"/>
      <c r="B154" s="102"/>
      <c r="C154" s="362"/>
      <c r="D154" s="360"/>
      <c r="E154" s="361"/>
      <c r="F154" s="103"/>
      <c r="G154" s="417"/>
      <c r="H154" s="418"/>
      <c r="I154" s="362"/>
      <c r="J154" s="360"/>
      <c r="K154" s="361"/>
      <c r="L154" s="104"/>
      <c r="M154" s="104"/>
      <c r="N154" s="104"/>
      <c r="O154" s="178"/>
    </row>
    <row r="155" spans="1:15" s="105" customFormat="1" x14ac:dyDescent="0.3">
      <c r="A155" s="101"/>
      <c r="B155" s="102"/>
      <c r="C155" s="417"/>
      <c r="D155" s="421"/>
      <c r="E155" s="142"/>
      <c r="F155" s="103"/>
      <c r="G155" s="417"/>
      <c r="H155" s="418"/>
      <c r="I155" s="362"/>
      <c r="J155" s="360"/>
      <c r="K155" s="361"/>
      <c r="L155" s="104"/>
      <c r="M155" s="104"/>
      <c r="N155" s="104"/>
      <c r="O155" s="178"/>
    </row>
    <row r="156" spans="1:15" s="105" customFormat="1" ht="19.5" thickBot="1" x14ac:dyDescent="0.35">
      <c r="A156" s="101"/>
      <c r="B156" s="102"/>
      <c r="C156" s="417"/>
      <c r="D156" s="421"/>
      <c r="E156" s="142"/>
      <c r="F156" s="103"/>
      <c r="G156" s="417"/>
      <c r="H156" s="418"/>
      <c r="I156" s="362"/>
      <c r="J156" s="360"/>
      <c r="K156" s="361"/>
      <c r="L156" s="104"/>
      <c r="M156" s="104"/>
      <c r="N156" s="104"/>
      <c r="O156" s="178"/>
    </row>
    <row r="157" spans="1:15" s="105" customFormat="1" ht="19.5" thickBot="1" x14ac:dyDescent="0.35">
      <c r="A157" s="101"/>
      <c r="B157" s="102"/>
      <c r="C157" s="362"/>
      <c r="D157" s="360"/>
      <c r="E157" s="361"/>
      <c r="F157" s="103"/>
      <c r="G157" s="417"/>
      <c r="H157" s="418"/>
      <c r="I157" s="362"/>
      <c r="J157" s="360"/>
      <c r="K157" s="361"/>
      <c r="L157" s="187"/>
      <c r="M157" s="188"/>
      <c r="N157" s="104"/>
      <c r="O157" s="178"/>
    </row>
    <row r="158" spans="1:15" s="105" customFormat="1" x14ac:dyDescent="0.3">
      <c r="A158" s="101"/>
      <c r="B158" s="102"/>
      <c r="C158" s="362"/>
      <c r="D158" s="360"/>
      <c r="E158" s="361"/>
      <c r="F158" s="103"/>
      <c r="G158" s="417"/>
      <c r="H158" s="420"/>
      <c r="I158" s="362"/>
      <c r="J158" s="360"/>
      <c r="K158" s="361"/>
      <c r="L158" s="104"/>
      <c r="M158" s="104"/>
      <c r="N158" s="104"/>
      <c r="O158" s="178"/>
    </row>
    <row r="159" spans="1:15" s="105" customFormat="1" x14ac:dyDescent="0.3">
      <c r="A159" s="101"/>
      <c r="B159" s="102"/>
      <c r="C159" s="362"/>
      <c r="D159" s="360"/>
      <c r="E159" s="361"/>
      <c r="F159" s="103"/>
      <c r="G159" s="417"/>
      <c r="H159" s="420"/>
      <c r="I159" s="362"/>
      <c r="J159" s="360"/>
      <c r="K159" s="361"/>
      <c r="L159" s="104"/>
      <c r="M159" s="104"/>
      <c r="N159" s="104"/>
      <c r="O159" s="178"/>
    </row>
    <row r="160" spans="1:15" s="105" customFormat="1" x14ac:dyDescent="0.3">
      <c r="A160" s="101"/>
      <c r="B160" s="102"/>
      <c r="C160" s="362"/>
      <c r="D160" s="360"/>
      <c r="E160" s="361"/>
      <c r="F160" s="103"/>
      <c r="G160" s="417"/>
      <c r="H160" s="420"/>
      <c r="I160" s="362"/>
      <c r="J160" s="360"/>
      <c r="K160" s="361"/>
      <c r="L160" s="104"/>
      <c r="M160" s="104"/>
      <c r="N160" s="104"/>
      <c r="O160" s="178"/>
    </row>
    <row r="161" spans="1:15" s="105" customFormat="1" x14ac:dyDescent="0.3">
      <c r="A161" s="101"/>
      <c r="B161" s="102"/>
      <c r="C161" s="362"/>
      <c r="D161" s="360"/>
      <c r="E161" s="361"/>
      <c r="F161" s="103"/>
      <c r="G161" s="417"/>
      <c r="H161" s="420"/>
      <c r="I161" s="362"/>
      <c r="J161" s="360"/>
      <c r="K161" s="361"/>
      <c r="L161" s="104"/>
      <c r="M161" s="104"/>
      <c r="N161" s="104"/>
      <c r="O161" s="178"/>
    </row>
    <row r="162" spans="1:15" s="105" customFormat="1" x14ac:dyDescent="0.3">
      <c r="A162" s="101"/>
      <c r="B162" s="102"/>
      <c r="C162" s="362"/>
      <c r="D162" s="360"/>
      <c r="E162" s="361"/>
      <c r="F162" s="103"/>
      <c r="G162" s="417"/>
      <c r="H162" s="418"/>
      <c r="I162" s="417"/>
      <c r="J162" s="421"/>
      <c r="K162" s="418"/>
      <c r="L162" s="104"/>
      <c r="M162" s="104"/>
      <c r="N162" s="104"/>
      <c r="O162" s="178"/>
    </row>
    <row r="163" spans="1:15" s="105" customFormat="1" x14ac:dyDescent="0.3">
      <c r="A163" s="101"/>
      <c r="B163" s="102"/>
      <c r="C163" s="362"/>
      <c r="D163" s="360"/>
      <c r="E163" s="361"/>
      <c r="F163" s="103"/>
      <c r="G163" s="417"/>
      <c r="H163" s="420"/>
      <c r="I163" s="362"/>
      <c r="J163" s="360"/>
      <c r="K163" s="361"/>
      <c r="L163" s="104"/>
      <c r="M163" s="104"/>
      <c r="N163" s="104"/>
      <c r="O163" s="178"/>
    </row>
    <row r="164" spans="1:15" s="105" customFormat="1" x14ac:dyDescent="0.3">
      <c r="A164" s="101"/>
      <c r="B164" s="102"/>
      <c r="C164" s="362"/>
      <c r="D164" s="360"/>
      <c r="E164" s="361"/>
      <c r="F164" s="103"/>
      <c r="G164" s="419"/>
      <c r="H164" s="420"/>
      <c r="I164" s="362"/>
      <c r="J164" s="360"/>
      <c r="K164" s="361"/>
      <c r="L164" s="104"/>
      <c r="M164" s="104"/>
      <c r="N164" s="104"/>
      <c r="O164" s="178"/>
    </row>
    <row r="165" spans="1:15" s="105" customFormat="1" x14ac:dyDescent="0.3">
      <c r="A165" s="101"/>
      <c r="B165" s="102"/>
      <c r="C165" s="362"/>
      <c r="D165" s="360"/>
      <c r="E165" s="361"/>
      <c r="F165" s="103"/>
      <c r="G165" s="419"/>
      <c r="H165" s="420"/>
      <c r="I165" s="362"/>
      <c r="J165" s="360"/>
      <c r="K165" s="361"/>
      <c r="L165" s="104"/>
      <c r="M165" s="104"/>
      <c r="N165" s="104"/>
      <c r="O165" s="178"/>
    </row>
    <row r="166" spans="1:15" s="105" customFormat="1" x14ac:dyDescent="0.3">
      <c r="A166" s="101"/>
      <c r="B166" s="102"/>
      <c r="C166" s="362"/>
      <c r="D166" s="360"/>
      <c r="E166" s="361"/>
      <c r="F166" s="103"/>
      <c r="G166" s="419"/>
      <c r="H166" s="420"/>
      <c r="I166" s="362"/>
      <c r="J166" s="360"/>
      <c r="K166" s="361"/>
      <c r="L166" s="104"/>
      <c r="M166" s="104"/>
      <c r="N166" s="104"/>
      <c r="O166" s="178"/>
    </row>
    <row r="167" spans="1:15" s="105" customFormat="1" x14ac:dyDescent="0.3">
      <c r="A167" s="101"/>
      <c r="B167" s="102"/>
      <c r="C167" s="362"/>
      <c r="D167" s="360"/>
      <c r="E167" s="361"/>
      <c r="F167" s="103"/>
      <c r="G167" s="419"/>
      <c r="H167" s="420"/>
      <c r="I167" s="362"/>
      <c r="J167" s="360"/>
      <c r="K167" s="361"/>
      <c r="L167" s="104"/>
      <c r="M167" s="104"/>
      <c r="N167" s="104"/>
      <c r="O167" s="178"/>
    </row>
    <row r="168" spans="1:15" s="105" customFormat="1" x14ac:dyDescent="0.3">
      <c r="A168" s="101"/>
      <c r="B168" s="102"/>
      <c r="C168" s="362"/>
      <c r="D168" s="360"/>
      <c r="E168" s="361"/>
      <c r="F168" s="103"/>
      <c r="G168" s="419"/>
      <c r="H168" s="420"/>
      <c r="I168" s="362"/>
      <c r="J168" s="360"/>
      <c r="K168" s="361"/>
      <c r="L168" s="104"/>
      <c r="M168" s="104"/>
      <c r="N168" s="104"/>
      <c r="O168" s="178"/>
    </row>
    <row r="169" spans="1:15" s="105" customFormat="1" ht="19.5" thickBot="1" x14ac:dyDescent="0.35">
      <c r="A169" s="101"/>
      <c r="B169" s="102"/>
      <c r="C169" s="362"/>
      <c r="D169" s="360"/>
      <c r="E169" s="361"/>
      <c r="F169" s="103"/>
      <c r="G169" s="419"/>
      <c r="H169" s="420"/>
      <c r="I169" s="362"/>
      <c r="J169" s="360"/>
      <c r="K169" s="361"/>
      <c r="L169" s="189"/>
      <c r="M169" s="104"/>
      <c r="N169" s="104"/>
      <c r="O169" s="178"/>
    </row>
    <row r="170" spans="1:15" s="105" customFormat="1" ht="19.5" thickBot="1" x14ac:dyDescent="0.35">
      <c r="A170" s="101"/>
      <c r="B170" s="102"/>
      <c r="C170" s="417"/>
      <c r="D170" s="421"/>
      <c r="E170" s="142"/>
      <c r="F170" s="103"/>
      <c r="G170" s="419"/>
      <c r="H170" s="420"/>
      <c r="I170" s="362"/>
      <c r="J170" s="360"/>
      <c r="K170" s="360"/>
      <c r="L170" s="190"/>
      <c r="M170" s="189"/>
      <c r="N170" s="104"/>
      <c r="O170" s="178"/>
    </row>
    <row r="171" spans="1:15" s="105" customFormat="1" x14ac:dyDescent="0.3">
      <c r="A171" s="101"/>
      <c r="B171" s="102"/>
      <c r="C171" s="362"/>
      <c r="D171" s="360"/>
      <c r="E171" s="361"/>
      <c r="F171" s="103"/>
      <c r="G171" s="417"/>
      <c r="H171" s="418"/>
      <c r="I171" s="362"/>
      <c r="J171" s="360"/>
      <c r="K171" s="360"/>
      <c r="L171" s="191"/>
      <c r="M171" s="104"/>
      <c r="N171" s="104"/>
      <c r="O171" s="178"/>
    </row>
    <row r="172" spans="1:15" s="105" customFormat="1" x14ac:dyDescent="0.3">
      <c r="A172" s="101"/>
      <c r="B172" s="102"/>
      <c r="C172" s="362"/>
      <c r="D172" s="360"/>
      <c r="E172" s="361"/>
      <c r="F172" s="103"/>
      <c r="G172" s="417"/>
      <c r="H172" s="420"/>
      <c r="I172" s="362"/>
      <c r="J172" s="360"/>
      <c r="K172" s="361"/>
      <c r="L172" s="104"/>
      <c r="M172" s="104"/>
      <c r="N172" s="104"/>
      <c r="O172" s="178"/>
    </row>
    <row r="173" spans="1:15" s="105" customFormat="1" x14ac:dyDescent="0.3">
      <c r="A173" s="101"/>
      <c r="B173" s="102"/>
      <c r="C173" s="362"/>
      <c r="D173" s="360"/>
      <c r="E173" s="361"/>
      <c r="F173" s="103"/>
      <c r="G173" s="417"/>
      <c r="H173" s="418"/>
      <c r="I173" s="362"/>
      <c r="J173" s="360"/>
      <c r="K173" s="361"/>
      <c r="L173" s="104"/>
      <c r="M173" s="104"/>
      <c r="N173" s="104"/>
      <c r="O173" s="178"/>
    </row>
    <row r="174" spans="1:15" s="105" customFormat="1" x14ac:dyDescent="0.3">
      <c r="A174" s="101"/>
      <c r="B174" s="102"/>
      <c r="C174" s="362"/>
      <c r="D174" s="360"/>
      <c r="E174" s="361"/>
      <c r="F174" s="103"/>
      <c r="G174" s="417"/>
      <c r="H174" s="418"/>
      <c r="I174" s="362"/>
      <c r="J174" s="360"/>
      <c r="K174" s="361"/>
      <c r="L174" s="104"/>
      <c r="M174" s="104"/>
      <c r="N174" s="104"/>
      <c r="O174" s="178"/>
    </row>
    <row r="175" spans="1:15" s="105" customFormat="1" x14ac:dyDescent="0.3">
      <c r="A175" s="101"/>
      <c r="B175" s="102"/>
      <c r="C175" s="362"/>
      <c r="D175" s="360"/>
      <c r="E175" s="361"/>
      <c r="F175" s="103"/>
      <c r="G175" s="417"/>
      <c r="H175" s="418"/>
      <c r="I175" s="362"/>
      <c r="J175" s="360"/>
      <c r="K175" s="361"/>
      <c r="L175" s="104"/>
      <c r="M175" s="104"/>
      <c r="N175" s="104"/>
      <c r="O175" s="178"/>
    </row>
    <row r="176" spans="1:15" s="105" customFormat="1" x14ac:dyDescent="0.3">
      <c r="A176" s="101"/>
      <c r="B176" s="102"/>
      <c r="C176" s="362"/>
      <c r="D176" s="360"/>
      <c r="E176" s="361"/>
      <c r="F176" s="103"/>
      <c r="G176" s="417"/>
      <c r="H176" s="418"/>
      <c r="I176" s="362"/>
      <c r="J176" s="360"/>
      <c r="K176" s="361"/>
      <c r="L176" s="104"/>
      <c r="M176" s="104"/>
      <c r="N176" s="104"/>
      <c r="O176" s="178"/>
    </row>
    <row r="177" spans="1:15" s="105" customFormat="1" x14ac:dyDescent="0.3">
      <c r="A177" s="101"/>
      <c r="B177" s="102"/>
      <c r="C177" s="362"/>
      <c r="D177" s="360"/>
      <c r="E177" s="361"/>
      <c r="F177" s="103"/>
      <c r="G177" s="417"/>
      <c r="H177" s="418"/>
      <c r="I177" s="362"/>
      <c r="J177" s="360"/>
      <c r="K177" s="361"/>
      <c r="L177" s="104"/>
      <c r="M177" s="104"/>
      <c r="N177" s="104"/>
      <c r="O177" s="178"/>
    </row>
    <row r="178" spans="1:15" s="105" customFormat="1" x14ac:dyDescent="0.3">
      <c r="A178" s="101"/>
      <c r="B178" s="102"/>
      <c r="C178" s="362"/>
      <c r="D178" s="360"/>
      <c r="E178" s="361"/>
      <c r="F178" s="103"/>
      <c r="G178" s="417"/>
      <c r="H178" s="418"/>
      <c r="I178" s="362"/>
      <c r="J178" s="360"/>
      <c r="K178" s="361"/>
      <c r="L178" s="104"/>
      <c r="M178" s="104"/>
      <c r="N178" s="104"/>
      <c r="O178" s="178"/>
    </row>
    <row r="179" spans="1:15" s="105" customFormat="1" x14ac:dyDescent="0.3">
      <c r="A179" s="101"/>
      <c r="B179" s="102"/>
      <c r="C179" s="362"/>
      <c r="D179" s="360"/>
      <c r="E179" s="361"/>
      <c r="F179" s="103"/>
      <c r="G179" s="417"/>
      <c r="H179" s="418"/>
      <c r="I179" s="362"/>
      <c r="J179" s="360"/>
      <c r="K179" s="361"/>
      <c r="L179" s="104"/>
      <c r="M179" s="104"/>
      <c r="N179" s="104"/>
      <c r="O179" s="178"/>
    </row>
    <row r="180" spans="1:15" s="105" customFormat="1" x14ac:dyDescent="0.3">
      <c r="A180" s="101"/>
      <c r="B180" s="102"/>
      <c r="C180" s="362"/>
      <c r="D180" s="360"/>
      <c r="E180" s="361"/>
      <c r="F180" s="103"/>
      <c r="G180" s="417"/>
      <c r="H180" s="418"/>
      <c r="I180" s="362"/>
      <c r="J180" s="360"/>
      <c r="K180" s="361"/>
      <c r="L180" s="104"/>
      <c r="M180" s="104"/>
      <c r="N180" s="104"/>
      <c r="O180" s="178"/>
    </row>
    <row r="181" spans="1:15" s="105" customFormat="1" x14ac:dyDescent="0.3">
      <c r="A181" s="101"/>
      <c r="B181" s="102"/>
      <c r="C181" s="362"/>
      <c r="D181" s="360"/>
      <c r="E181" s="361"/>
      <c r="F181" s="103"/>
      <c r="G181" s="417"/>
      <c r="H181" s="418"/>
      <c r="I181" s="362"/>
      <c r="J181" s="360"/>
      <c r="K181" s="361"/>
      <c r="L181" s="104"/>
      <c r="M181" s="104"/>
      <c r="N181" s="104"/>
      <c r="O181" s="178"/>
    </row>
    <row r="182" spans="1:15" s="105" customFormat="1" x14ac:dyDescent="0.3">
      <c r="A182" s="101"/>
      <c r="B182" s="102"/>
      <c r="C182" s="362"/>
      <c r="D182" s="360"/>
      <c r="E182" s="361"/>
      <c r="F182" s="103"/>
      <c r="G182" s="417"/>
      <c r="H182" s="418"/>
      <c r="I182" s="362"/>
      <c r="J182" s="360"/>
      <c r="K182" s="361"/>
      <c r="L182" s="104"/>
      <c r="M182" s="104"/>
      <c r="N182" s="104"/>
      <c r="O182" s="178"/>
    </row>
    <row r="183" spans="1:15" s="105" customFormat="1" x14ac:dyDescent="0.3">
      <c r="A183" s="101"/>
      <c r="B183" s="102"/>
      <c r="C183" s="362"/>
      <c r="D183" s="360"/>
      <c r="E183" s="361"/>
      <c r="F183" s="103"/>
      <c r="G183" s="419"/>
      <c r="H183" s="420"/>
      <c r="I183" s="362"/>
      <c r="J183" s="360"/>
      <c r="K183" s="361"/>
      <c r="L183" s="104"/>
      <c r="M183" s="104"/>
      <c r="N183" s="104"/>
      <c r="O183" s="178"/>
    </row>
    <row r="184" spans="1:15" s="105" customFormat="1" x14ac:dyDescent="0.3">
      <c r="A184" s="101"/>
      <c r="B184" s="102"/>
      <c r="C184" s="362"/>
      <c r="D184" s="360"/>
      <c r="E184" s="361"/>
      <c r="F184" s="103"/>
      <c r="G184" s="419"/>
      <c r="H184" s="420"/>
      <c r="I184" s="362"/>
      <c r="J184" s="360"/>
      <c r="K184" s="361"/>
      <c r="L184" s="104"/>
      <c r="M184" s="104"/>
      <c r="N184" s="104"/>
      <c r="O184" s="178"/>
    </row>
    <row r="185" spans="1:15" s="105" customFormat="1" x14ac:dyDescent="0.3">
      <c r="A185" s="101"/>
      <c r="B185" s="102"/>
      <c r="C185" s="362"/>
      <c r="D185" s="360"/>
      <c r="E185" s="361"/>
      <c r="F185" s="103"/>
      <c r="G185" s="419"/>
      <c r="H185" s="420"/>
      <c r="I185" s="362"/>
      <c r="J185" s="360"/>
      <c r="K185" s="361"/>
      <c r="L185" s="104"/>
      <c r="M185" s="104"/>
      <c r="N185" s="104"/>
      <c r="O185" s="178"/>
    </row>
    <row r="186" spans="1:15" s="105" customFormat="1" x14ac:dyDescent="0.3">
      <c r="A186" s="101"/>
      <c r="B186" s="102"/>
      <c r="C186" s="362"/>
      <c r="D186" s="360"/>
      <c r="E186" s="361"/>
      <c r="F186" s="103"/>
      <c r="G186" s="419"/>
      <c r="H186" s="420"/>
      <c r="I186" s="362"/>
      <c r="J186" s="360"/>
      <c r="K186" s="361"/>
      <c r="L186" s="108"/>
      <c r="M186" s="104"/>
      <c r="N186" s="104"/>
      <c r="O186" s="178"/>
    </row>
    <row r="187" spans="1:15" s="105" customFormat="1" x14ac:dyDescent="0.3">
      <c r="A187" s="101"/>
      <c r="B187" s="102"/>
      <c r="C187" s="362"/>
      <c r="D187" s="360"/>
      <c r="E187" s="361"/>
      <c r="F187" s="103"/>
      <c r="G187" s="419"/>
      <c r="H187" s="420"/>
      <c r="I187" s="362"/>
      <c r="J187" s="360"/>
      <c r="K187" s="361"/>
      <c r="L187" s="189"/>
      <c r="M187" s="104"/>
      <c r="N187" s="104"/>
      <c r="O187" s="178"/>
    </row>
    <row r="188" spans="1:15" s="105" customFormat="1" x14ac:dyDescent="0.3">
      <c r="A188" s="101"/>
      <c r="B188" s="102"/>
      <c r="C188" s="362"/>
      <c r="D188" s="360"/>
      <c r="E188" s="361"/>
      <c r="F188" s="103"/>
      <c r="G188" s="419"/>
      <c r="H188" s="420"/>
      <c r="I188" s="362"/>
      <c r="J188" s="360"/>
      <c r="K188" s="361"/>
      <c r="L188" s="104"/>
      <c r="M188" s="104"/>
      <c r="N188" s="104"/>
      <c r="O188" s="178"/>
    </row>
    <row r="189" spans="1:15" s="105" customFormat="1" x14ac:dyDescent="0.3">
      <c r="A189" s="101"/>
      <c r="B189" s="102"/>
      <c r="C189" s="362"/>
      <c r="D189" s="360"/>
      <c r="E189" s="361"/>
      <c r="F189" s="103"/>
      <c r="G189" s="419"/>
      <c r="H189" s="420"/>
      <c r="I189" s="362"/>
      <c r="J189" s="360"/>
      <c r="K189" s="361"/>
      <c r="L189" s="104"/>
      <c r="M189" s="104"/>
      <c r="N189" s="104"/>
      <c r="O189" s="178"/>
    </row>
    <row r="190" spans="1:15" s="105" customFormat="1" x14ac:dyDescent="0.3">
      <c r="A190" s="101"/>
      <c r="B190" s="102"/>
      <c r="C190" s="362"/>
      <c r="D190" s="360"/>
      <c r="E190" s="361"/>
      <c r="F190" s="103"/>
      <c r="G190" s="419"/>
      <c r="H190" s="420"/>
      <c r="I190" s="362"/>
      <c r="J190" s="360"/>
      <c r="K190" s="361"/>
      <c r="L190" s="104"/>
      <c r="M190" s="104"/>
      <c r="N190" s="104"/>
      <c r="O190" s="178"/>
    </row>
    <row r="191" spans="1:15" s="105" customFormat="1" x14ac:dyDescent="0.3">
      <c r="A191" s="101"/>
      <c r="B191" s="102"/>
      <c r="C191" s="362"/>
      <c r="D191" s="360"/>
      <c r="E191" s="361"/>
      <c r="F191" s="103"/>
      <c r="G191" s="419"/>
      <c r="H191" s="420"/>
      <c r="I191" s="362"/>
      <c r="J191" s="360"/>
      <c r="K191" s="361"/>
      <c r="L191" s="104"/>
      <c r="M191" s="104"/>
      <c r="N191" s="104"/>
      <c r="O191" s="178"/>
    </row>
    <row r="192" spans="1:15" s="105" customFormat="1" x14ac:dyDescent="0.3">
      <c r="A192" s="101"/>
      <c r="B192" s="102"/>
      <c r="C192" s="362"/>
      <c r="D192" s="360"/>
      <c r="E192" s="361"/>
      <c r="F192" s="103"/>
      <c r="G192" s="419"/>
      <c r="H192" s="420"/>
      <c r="I192" s="362"/>
      <c r="J192" s="360"/>
      <c r="K192" s="361"/>
      <c r="L192" s="104"/>
      <c r="M192" s="104"/>
      <c r="N192" s="104"/>
      <c r="O192" s="178"/>
    </row>
    <row r="193" spans="1:16" s="105" customFormat="1" x14ac:dyDescent="0.3">
      <c r="A193" s="101"/>
      <c r="B193" s="102"/>
      <c r="C193" s="454"/>
      <c r="D193" s="455"/>
      <c r="F193" s="103"/>
      <c r="G193" s="419"/>
      <c r="H193" s="420"/>
      <c r="I193" s="362"/>
      <c r="J193" s="360"/>
      <c r="K193" s="361"/>
      <c r="L193" s="192"/>
      <c r="M193" s="192"/>
      <c r="N193" s="104"/>
      <c r="O193" s="193"/>
    </row>
    <row r="194" spans="1:16" s="196" customFormat="1" x14ac:dyDescent="0.2">
      <c r="A194" s="194"/>
      <c r="B194" s="195"/>
      <c r="C194" s="456"/>
      <c r="D194" s="457"/>
      <c r="F194" s="197"/>
      <c r="G194" s="458"/>
      <c r="H194" s="459"/>
      <c r="I194" s="460"/>
      <c r="J194" s="461"/>
      <c r="K194" s="462"/>
      <c r="L194" s="198"/>
      <c r="M194" s="198"/>
      <c r="N194" s="199"/>
      <c r="O194" s="199"/>
    </row>
    <row r="195" spans="1:16" s="196" customFormat="1" x14ac:dyDescent="0.2">
      <c r="A195" s="194"/>
      <c r="B195" s="195"/>
      <c r="C195" s="456"/>
      <c r="D195" s="457"/>
      <c r="F195" s="197"/>
      <c r="G195" s="458"/>
      <c r="H195" s="459"/>
      <c r="I195" s="460"/>
      <c r="J195" s="461"/>
      <c r="K195" s="462"/>
      <c r="L195" s="198"/>
      <c r="M195" s="198"/>
      <c r="N195" s="199"/>
      <c r="O195" s="199"/>
    </row>
    <row r="196" spans="1:16" s="196" customFormat="1" x14ac:dyDescent="0.2">
      <c r="A196" s="194"/>
      <c r="B196" s="195"/>
      <c r="C196" s="456"/>
      <c r="D196" s="457"/>
      <c r="F196" s="197"/>
      <c r="G196" s="458"/>
      <c r="H196" s="459"/>
      <c r="I196" s="460"/>
      <c r="J196" s="461"/>
      <c r="K196" s="462"/>
      <c r="L196" s="199"/>
      <c r="M196" s="198"/>
      <c r="N196" s="199"/>
      <c r="O196" s="199"/>
    </row>
    <row r="197" spans="1:16" s="196" customFormat="1" x14ac:dyDescent="0.2">
      <c r="A197" s="194"/>
      <c r="B197" s="195"/>
      <c r="C197" s="456"/>
      <c r="D197" s="463"/>
      <c r="F197" s="197"/>
      <c r="G197" s="458"/>
      <c r="H197" s="459"/>
      <c r="I197" s="460"/>
      <c r="J197" s="461"/>
      <c r="K197" s="462"/>
      <c r="L197" s="200"/>
      <c r="M197" s="201"/>
      <c r="N197" s="199"/>
      <c r="O197" s="202"/>
      <c r="P197" s="203"/>
    </row>
    <row r="198" spans="1:16" s="196" customFormat="1" x14ac:dyDescent="0.2">
      <c r="A198" s="194"/>
      <c r="B198" s="195"/>
      <c r="C198" s="456"/>
      <c r="D198" s="463"/>
      <c r="F198" s="197"/>
      <c r="G198" s="458"/>
      <c r="H198" s="459"/>
      <c r="I198" s="460"/>
      <c r="J198" s="461"/>
      <c r="K198" s="462"/>
      <c r="L198" s="199"/>
      <c r="M198" s="199"/>
      <c r="N198" s="199"/>
      <c r="O198" s="202"/>
      <c r="P198" s="203"/>
    </row>
    <row r="199" spans="1:16" s="196" customFormat="1" x14ac:dyDescent="0.2">
      <c r="A199" s="194"/>
      <c r="B199" s="195"/>
      <c r="C199" s="456"/>
      <c r="D199" s="463"/>
      <c r="F199" s="197"/>
      <c r="G199" s="458"/>
      <c r="H199" s="459"/>
      <c r="I199" s="460"/>
      <c r="J199" s="461"/>
      <c r="K199" s="462"/>
      <c r="L199" s="200"/>
      <c r="M199" s="199"/>
      <c r="N199" s="199"/>
      <c r="O199" s="199"/>
    </row>
    <row r="200" spans="1:16" s="196" customFormat="1" x14ac:dyDescent="0.2">
      <c r="A200" s="194"/>
      <c r="B200" s="195"/>
      <c r="C200" s="456"/>
      <c r="D200" s="463"/>
      <c r="F200" s="197"/>
      <c r="G200" s="458"/>
      <c r="H200" s="459"/>
      <c r="I200" s="460"/>
      <c r="J200" s="461"/>
      <c r="K200" s="462"/>
      <c r="L200" s="199"/>
      <c r="M200" s="199"/>
      <c r="N200" s="199"/>
      <c r="O200" s="199"/>
    </row>
    <row r="201" spans="1:16" s="196" customFormat="1" x14ac:dyDescent="0.2">
      <c r="A201" s="194"/>
      <c r="B201" s="195"/>
      <c r="C201" s="456"/>
      <c r="D201" s="463"/>
      <c r="F201" s="197"/>
      <c r="G201" s="458"/>
      <c r="H201" s="459"/>
      <c r="I201" s="460"/>
      <c r="J201" s="461"/>
      <c r="K201" s="462"/>
      <c r="L201" s="199"/>
      <c r="M201" s="199"/>
      <c r="N201" s="199"/>
      <c r="O201" s="199"/>
    </row>
    <row r="202" spans="1:16" s="196" customFormat="1" x14ac:dyDescent="0.2">
      <c r="A202" s="194"/>
      <c r="B202" s="195"/>
      <c r="C202" s="456"/>
      <c r="D202" s="463"/>
      <c r="F202" s="197"/>
      <c r="G202" s="458"/>
      <c r="H202" s="459"/>
      <c r="I202" s="460"/>
      <c r="J202" s="461"/>
      <c r="K202" s="462"/>
      <c r="L202" s="200"/>
      <c r="M202" s="199"/>
      <c r="N202" s="199"/>
      <c r="O202" s="199"/>
    </row>
    <row r="203" spans="1:16" s="196" customFormat="1" x14ac:dyDescent="0.2">
      <c r="A203" s="194"/>
      <c r="B203" s="195"/>
      <c r="C203" s="456"/>
      <c r="D203" s="463"/>
      <c r="F203" s="197"/>
      <c r="G203" s="458"/>
      <c r="H203" s="459"/>
      <c r="I203" s="460"/>
      <c r="J203" s="461"/>
      <c r="K203" s="462"/>
      <c r="L203" s="200"/>
      <c r="M203" s="199"/>
      <c r="N203" s="199"/>
      <c r="O203" s="199"/>
    </row>
    <row r="204" spans="1:16" s="196" customFormat="1" x14ac:dyDescent="0.2">
      <c r="A204" s="194"/>
      <c r="B204" s="195"/>
      <c r="C204" s="456"/>
      <c r="D204" s="463"/>
      <c r="F204" s="197"/>
      <c r="G204" s="458"/>
      <c r="H204" s="459"/>
      <c r="I204" s="460"/>
      <c r="J204" s="461"/>
      <c r="K204" s="462"/>
      <c r="L204" s="200"/>
      <c r="M204" s="199"/>
      <c r="N204" s="199"/>
      <c r="O204" s="199"/>
    </row>
    <row r="205" spans="1:16" s="196" customFormat="1" x14ac:dyDescent="0.2">
      <c r="A205" s="194"/>
      <c r="B205" s="195"/>
      <c r="C205" s="456"/>
      <c r="D205" s="463"/>
      <c r="F205" s="197"/>
      <c r="G205" s="458"/>
      <c r="H205" s="459"/>
      <c r="I205" s="460"/>
      <c r="J205" s="461"/>
      <c r="K205" s="462"/>
      <c r="L205" s="200"/>
      <c r="M205" s="199"/>
      <c r="N205" s="199"/>
      <c r="O205" s="199"/>
    </row>
    <row r="206" spans="1:16" s="196" customFormat="1" x14ac:dyDescent="0.2">
      <c r="A206" s="194"/>
      <c r="B206" s="195"/>
      <c r="C206" s="456"/>
      <c r="D206" s="463"/>
      <c r="F206" s="197"/>
      <c r="G206" s="458"/>
      <c r="H206" s="459"/>
      <c r="I206" s="460"/>
      <c r="J206" s="461"/>
      <c r="K206" s="462"/>
      <c r="L206" s="200"/>
      <c r="M206" s="199"/>
      <c r="N206" s="199"/>
      <c r="O206" s="199"/>
    </row>
    <row r="207" spans="1:16" s="196" customFormat="1" x14ac:dyDescent="0.2">
      <c r="A207" s="204"/>
      <c r="B207" s="205"/>
      <c r="C207" s="464"/>
      <c r="D207" s="465"/>
      <c r="F207" s="206"/>
      <c r="G207" s="466"/>
      <c r="H207" s="467"/>
      <c r="I207" s="468"/>
      <c r="J207" s="469"/>
      <c r="K207" s="470"/>
      <c r="L207" s="207"/>
      <c r="M207" s="208"/>
      <c r="N207" s="208"/>
      <c r="O207" s="208"/>
    </row>
    <row r="208" spans="1:16" s="210" customFormat="1" ht="409.5" customHeight="1" x14ac:dyDescent="0.2">
      <c r="A208" s="209"/>
      <c r="B208" s="102"/>
      <c r="C208" s="414"/>
      <c r="D208" s="415"/>
      <c r="E208" s="415"/>
      <c r="F208" s="144"/>
      <c r="G208" s="414"/>
      <c r="H208" s="414"/>
      <c r="I208" s="414"/>
      <c r="J208" s="415"/>
      <c r="K208" s="415"/>
      <c r="L208" s="144"/>
      <c r="M208" s="144"/>
      <c r="N208" s="104"/>
      <c r="O208" s="209"/>
    </row>
    <row r="209" spans="1:15" s="210" customFormat="1" ht="409.5" customHeight="1" x14ac:dyDescent="0.2">
      <c r="A209" s="209"/>
      <c r="B209" s="102"/>
      <c r="C209" s="414"/>
      <c r="D209" s="415"/>
      <c r="E209" s="415"/>
      <c r="F209" s="144"/>
      <c r="G209" s="414"/>
      <c r="H209" s="414"/>
      <c r="I209" s="414"/>
      <c r="J209" s="415"/>
      <c r="K209" s="415"/>
      <c r="L209" s="144"/>
      <c r="M209" s="144"/>
      <c r="N209" s="104"/>
      <c r="O209" s="209"/>
    </row>
    <row r="210" spans="1:15" s="210" customFormat="1" ht="369" customHeight="1" x14ac:dyDescent="0.2">
      <c r="A210" s="209"/>
      <c r="B210" s="102"/>
      <c r="C210" s="414"/>
      <c r="D210" s="415"/>
      <c r="E210" s="415"/>
      <c r="F210" s="144"/>
      <c r="G210" s="414"/>
      <c r="H210" s="414"/>
      <c r="I210" s="414"/>
      <c r="J210" s="415"/>
      <c r="K210" s="415"/>
      <c r="L210" s="144"/>
      <c r="M210" s="144"/>
      <c r="N210" s="104"/>
      <c r="O210" s="209"/>
    </row>
    <row r="211" spans="1:15" s="210" customFormat="1" ht="406.5" customHeight="1" x14ac:dyDescent="0.2">
      <c r="A211" s="209"/>
      <c r="B211" s="102"/>
      <c r="C211" s="414"/>
      <c r="D211" s="415"/>
      <c r="E211" s="415"/>
      <c r="F211" s="144"/>
      <c r="G211" s="414"/>
      <c r="H211" s="414"/>
      <c r="I211" s="414"/>
      <c r="J211" s="415"/>
      <c r="K211" s="415"/>
      <c r="L211" s="144"/>
      <c r="M211" s="144"/>
      <c r="N211" s="104"/>
      <c r="O211" s="209"/>
    </row>
    <row r="212" spans="1:15" s="210" customFormat="1" ht="409.5" customHeight="1" x14ac:dyDescent="0.2">
      <c r="A212" s="209"/>
      <c r="B212" s="102"/>
      <c r="C212" s="414"/>
      <c r="D212" s="415"/>
      <c r="E212" s="415"/>
      <c r="F212" s="144"/>
      <c r="G212" s="414"/>
      <c r="H212" s="414"/>
      <c r="I212" s="363"/>
      <c r="J212" s="364"/>
      <c r="K212" s="365"/>
      <c r="L212" s="144"/>
      <c r="M212" s="144"/>
      <c r="N212" s="104"/>
      <c r="O212" s="209"/>
    </row>
    <row r="213" spans="1:15" s="210" customFormat="1" ht="195" customHeight="1" x14ac:dyDescent="0.2">
      <c r="A213" s="209"/>
      <c r="B213" s="102"/>
      <c r="C213" s="414"/>
      <c r="D213" s="415"/>
      <c r="E213" s="415"/>
      <c r="F213" s="144"/>
      <c r="G213" s="414"/>
      <c r="H213" s="414"/>
      <c r="I213" s="363"/>
      <c r="J213" s="364"/>
      <c r="K213" s="365"/>
      <c r="L213" s="104"/>
      <c r="M213" s="144"/>
      <c r="N213" s="104"/>
      <c r="O213" s="209"/>
    </row>
    <row r="214" spans="1:15" s="210" customFormat="1" ht="195" customHeight="1" x14ac:dyDescent="0.2">
      <c r="A214" s="209"/>
      <c r="B214" s="102"/>
      <c r="C214" s="414"/>
      <c r="D214" s="415"/>
      <c r="E214" s="415"/>
      <c r="F214" s="144"/>
      <c r="G214" s="414"/>
      <c r="H214" s="414"/>
      <c r="I214" s="363"/>
      <c r="J214" s="364"/>
      <c r="K214" s="365"/>
      <c r="L214" s="144"/>
      <c r="M214" s="144"/>
      <c r="N214" s="104"/>
      <c r="O214" s="209"/>
    </row>
    <row r="215" spans="1:15" s="210" customFormat="1" ht="195" customHeight="1" x14ac:dyDescent="0.2">
      <c r="A215" s="209"/>
      <c r="B215" s="102"/>
      <c r="C215" s="414"/>
      <c r="D215" s="415"/>
      <c r="E215" s="415"/>
      <c r="F215" s="144"/>
      <c r="G215" s="414"/>
      <c r="H215" s="414"/>
      <c r="I215" s="363"/>
      <c r="J215" s="364"/>
      <c r="K215" s="365"/>
      <c r="L215" s="144"/>
      <c r="M215" s="144"/>
      <c r="N215" s="104"/>
      <c r="O215" s="209"/>
    </row>
    <row r="216" spans="1:15" s="210" customFormat="1" ht="195" customHeight="1" x14ac:dyDescent="0.2">
      <c r="A216" s="209"/>
      <c r="B216" s="102"/>
      <c r="C216" s="414"/>
      <c r="D216" s="415"/>
      <c r="E216" s="415"/>
      <c r="F216" s="144"/>
      <c r="G216" s="414"/>
      <c r="H216" s="414"/>
      <c r="I216" s="363"/>
      <c r="J216" s="364"/>
      <c r="K216" s="365"/>
      <c r="L216" s="144"/>
      <c r="M216" s="144"/>
      <c r="N216" s="104"/>
      <c r="O216" s="209"/>
    </row>
    <row r="217" spans="1:15" s="210" customFormat="1" ht="195" customHeight="1" x14ac:dyDescent="0.2">
      <c r="A217" s="209"/>
      <c r="B217" s="102"/>
      <c r="C217" s="414"/>
      <c r="D217" s="415"/>
      <c r="E217" s="415"/>
      <c r="F217" s="144"/>
      <c r="G217" s="414"/>
      <c r="H217" s="414"/>
      <c r="I217" s="363"/>
      <c r="J217" s="364"/>
      <c r="K217" s="365"/>
      <c r="L217" s="144"/>
      <c r="M217" s="144"/>
      <c r="N217" s="104"/>
      <c r="O217" s="209"/>
    </row>
    <row r="218" spans="1:15" s="210" customFormat="1" ht="195" customHeight="1" x14ac:dyDescent="0.2">
      <c r="A218" s="209"/>
      <c r="B218" s="102"/>
      <c r="C218" s="414"/>
      <c r="D218" s="415"/>
      <c r="E218" s="415"/>
      <c r="F218" s="144"/>
      <c r="G218" s="414"/>
      <c r="H218" s="414"/>
      <c r="I218" s="363"/>
      <c r="J218" s="364"/>
      <c r="K218" s="365"/>
      <c r="L218" s="144"/>
      <c r="M218" s="144"/>
      <c r="N218" s="104"/>
      <c r="O218" s="209"/>
    </row>
    <row r="219" spans="1:15" s="210" customFormat="1" ht="264" customHeight="1" x14ac:dyDescent="0.2">
      <c r="A219" s="209"/>
      <c r="B219" s="102"/>
      <c r="C219" s="414"/>
      <c r="D219" s="415"/>
      <c r="E219" s="415"/>
      <c r="F219" s="144"/>
      <c r="G219" s="414"/>
      <c r="H219" s="414"/>
      <c r="I219" s="363"/>
      <c r="J219" s="364"/>
      <c r="K219" s="365"/>
      <c r="L219" s="144"/>
      <c r="M219" s="144"/>
      <c r="N219" s="104"/>
      <c r="O219" s="209"/>
    </row>
    <row r="220" spans="1:15" s="210" customFormat="1" ht="283.5" customHeight="1" x14ac:dyDescent="0.2">
      <c r="A220" s="209"/>
      <c r="B220" s="102"/>
      <c r="C220" s="414"/>
      <c r="D220" s="415"/>
      <c r="E220" s="415"/>
      <c r="F220" s="144"/>
      <c r="G220" s="414"/>
      <c r="H220" s="414"/>
      <c r="I220" s="363"/>
      <c r="J220" s="364"/>
      <c r="K220" s="365"/>
      <c r="L220" s="144"/>
      <c r="M220" s="144"/>
      <c r="N220" s="104"/>
      <c r="O220" s="209"/>
    </row>
    <row r="221" spans="1:15" s="210" customFormat="1" ht="195" customHeight="1" x14ac:dyDescent="0.2">
      <c r="A221" s="209"/>
      <c r="B221" s="102"/>
      <c r="C221" s="414"/>
      <c r="D221" s="415"/>
      <c r="E221" s="415"/>
      <c r="F221" s="144"/>
      <c r="G221" s="414"/>
      <c r="H221" s="414"/>
      <c r="I221" s="363"/>
      <c r="J221" s="364"/>
      <c r="K221" s="365"/>
      <c r="L221" s="144"/>
      <c r="M221" s="144"/>
      <c r="N221" s="104"/>
      <c r="O221" s="209"/>
    </row>
    <row r="222" spans="1:15" s="210" customFormat="1" ht="195" customHeight="1" x14ac:dyDescent="0.2">
      <c r="A222" s="209"/>
      <c r="B222" s="102"/>
      <c r="C222" s="414"/>
      <c r="D222" s="415"/>
      <c r="E222" s="415"/>
      <c r="F222" s="144"/>
      <c r="G222" s="416"/>
      <c r="H222" s="416"/>
      <c r="I222" s="363"/>
      <c r="J222" s="364"/>
      <c r="K222" s="365"/>
      <c r="L222" s="144"/>
      <c r="M222" s="144"/>
      <c r="N222" s="104"/>
      <c r="O222" s="209"/>
    </row>
    <row r="223" spans="1:15" s="210" customFormat="1" ht="195" customHeight="1" x14ac:dyDescent="0.2">
      <c r="A223" s="209"/>
      <c r="B223" s="102"/>
      <c r="C223" s="414"/>
      <c r="D223" s="415"/>
      <c r="E223" s="415"/>
      <c r="F223" s="144"/>
      <c r="G223" s="414"/>
      <c r="H223" s="414"/>
      <c r="I223" s="363"/>
      <c r="J223" s="364"/>
      <c r="K223" s="365"/>
      <c r="L223" s="144"/>
      <c r="M223" s="144"/>
      <c r="N223" s="104"/>
      <c r="O223" s="209"/>
    </row>
    <row r="224" spans="1:15" s="210" customFormat="1" ht="195" customHeight="1" x14ac:dyDescent="0.2">
      <c r="A224" s="209"/>
      <c r="B224" s="102"/>
      <c r="C224" s="414"/>
      <c r="D224" s="415"/>
      <c r="E224" s="415"/>
      <c r="F224" s="144"/>
      <c r="G224" s="414"/>
      <c r="H224" s="414"/>
      <c r="I224" s="363"/>
      <c r="J224" s="364"/>
      <c r="K224" s="365"/>
      <c r="L224" s="144"/>
      <c r="M224" s="144"/>
      <c r="N224" s="104"/>
      <c r="O224" s="209"/>
    </row>
    <row r="225" spans="1:15" s="210" customFormat="1" ht="195" customHeight="1" x14ac:dyDescent="0.2">
      <c r="A225" s="209"/>
      <c r="B225" s="102"/>
      <c r="C225" s="414"/>
      <c r="D225" s="415"/>
      <c r="E225" s="415"/>
      <c r="F225" s="144"/>
      <c r="G225" s="414"/>
      <c r="H225" s="414"/>
      <c r="I225" s="363"/>
      <c r="J225" s="364"/>
      <c r="K225" s="365"/>
      <c r="L225" s="144"/>
      <c r="M225" s="144"/>
      <c r="N225" s="104"/>
      <c r="O225" s="209"/>
    </row>
    <row r="226" spans="1:15" s="210" customFormat="1" ht="195" customHeight="1" x14ac:dyDescent="0.2">
      <c r="A226" s="209"/>
      <c r="B226" s="102"/>
      <c r="C226" s="414"/>
      <c r="D226" s="415"/>
      <c r="E226" s="415"/>
      <c r="F226" s="144"/>
      <c r="G226" s="414"/>
      <c r="H226" s="414"/>
      <c r="I226" s="363"/>
      <c r="J226" s="364"/>
      <c r="K226" s="365"/>
      <c r="L226" s="144"/>
      <c r="M226" s="144"/>
      <c r="N226" s="104"/>
      <c r="O226" s="209"/>
    </row>
    <row r="227" spans="1:15" s="210" customFormat="1" ht="195" customHeight="1" x14ac:dyDescent="0.2">
      <c r="A227" s="209"/>
      <c r="B227" s="102"/>
      <c r="C227" s="414"/>
      <c r="D227" s="415"/>
      <c r="E227" s="415"/>
      <c r="F227" s="144"/>
      <c r="G227" s="414"/>
      <c r="H227" s="414"/>
      <c r="I227" s="363"/>
      <c r="J227" s="364"/>
      <c r="K227" s="365"/>
      <c r="L227" s="144"/>
      <c r="M227" s="144"/>
      <c r="N227" s="104"/>
      <c r="O227" s="209"/>
    </row>
    <row r="228" spans="1:15" s="210" customFormat="1" ht="195" customHeight="1" x14ac:dyDescent="0.2">
      <c r="A228" s="209"/>
      <c r="B228" s="102"/>
      <c r="C228" s="414"/>
      <c r="D228" s="415"/>
      <c r="E228" s="415"/>
      <c r="F228" s="144"/>
      <c r="G228" s="414"/>
      <c r="H228" s="414"/>
      <c r="I228" s="363"/>
      <c r="J228" s="364"/>
      <c r="K228" s="365"/>
      <c r="L228" s="144"/>
      <c r="M228" s="144"/>
      <c r="N228" s="104"/>
      <c r="O228" s="209"/>
    </row>
    <row r="229" spans="1:15" ht="141" customHeight="1" x14ac:dyDescent="0.3">
      <c r="A229" s="211"/>
      <c r="B229" s="102"/>
      <c r="C229" s="414"/>
      <c r="D229" s="415"/>
      <c r="E229" s="415"/>
      <c r="F229" s="212"/>
      <c r="G229" s="414"/>
      <c r="H229" s="414"/>
      <c r="I229" s="363"/>
      <c r="J229" s="364"/>
      <c r="K229" s="365"/>
      <c r="L229" s="149"/>
      <c r="M229" s="144"/>
      <c r="N229" s="104"/>
      <c r="O229" s="164"/>
    </row>
    <row r="230" spans="1:15" ht="141" customHeight="1" x14ac:dyDescent="0.3">
      <c r="A230" s="211"/>
      <c r="B230" s="102"/>
      <c r="C230" s="414"/>
      <c r="D230" s="415"/>
      <c r="E230" s="415"/>
      <c r="F230" s="212"/>
      <c r="G230" s="414"/>
      <c r="H230" s="414"/>
      <c r="I230" s="363"/>
      <c r="J230" s="364"/>
      <c r="K230" s="365"/>
      <c r="L230" s="212"/>
      <c r="M230" s="144"/>
      <c r="N230" s="104"/>
      <c r="O230" s="164"/>
    </row>
    <row r="231" spans="1:15" ht="141" customHeight="1" x14ac:dyDescent="0.3">
      <c r="A231" s="211"/>
      <c r="B231" s="102"/>
      <c r="C231" s="414"/>
      <c r="D231" s="415"/>
      <c r="E231" s="415"/>
      <c r="F231" s="212"/>
      <c r="G231" s="414"/>
      <c r="H231" s="414"/>
      <c r="I231" s="363"/>
      <c r="J231" s="364"/>
      <c r="K231" s="365"/>
      <c r="L231" s="212"/>
      <c r="M231" s="144"/>
      <c r="N231" s="104"/>
      <c r="O231" s="164"/>
    </row>
    <row r="232" spans="1:15" ht="141" customHeight="1" x14ac:dyDescent="0.3">
      <c r="A232" s="211"/>
      <c r="B232" s="102"/>
      <c r="C232" s="414"/>
      <c r="D232" s="415"/>
      <c r="E232" s="415"/>
      <c r="F232" s="212"/>
      <c r="G232" s="414"/>
      <c r="H232" s="414"/>
      <c r="I232" s="363"/>
      <c r="J232" s="364"/>
      <c r="K232" s="365"/>
      <c r="L232" s="212"/>
      <c r="M232" s="144"/>
      <c r="N232" s="104"/>
      <c r="O232" s="164"/>
    </row>
    <row r="233" spans="1:15" ht="141" customHeight="1" x14ac:dyDescent="0.3">
      <c r="A233" s="211"/>
      <c r="B233" s="102"/>
      <c r="C233" s="414"/>
      <c r="D233" s="415"/>
      <c r="E233" s="415"/>
      <c r="F233" s="212"/>
      <c r="G233" s="414"/>
      <c r="H233" s="414"/>
      <c r="I233" s="363"/>
      <c r="J233" s="364"/>
      <c r="K233" s="365"/>
      <c r="L233" s="212"/>
      <c r="M233" s="144"/>
      <c r="N233" s="104"/>
      <c r="O233" s="164"/>
    </row>
    <row r="234" spans="1:15" ht="141" customHeight="1" x14ac:dyDescent="0.3">
      <c r="A234" s="211"/>
      <c r="B234" s="102"/>
      <c r="C234" s="414"/>
      <c r="D234" s="415"/>
      <c r="E234" s="415"/>
      <c r="F234" s="212"/>
      <c r="G234" s="414"/>
      <c r="H234" s="414"/>
      <c r="I234" s="363"/>
      <c r="J234" s="364"/>
      <c r="K234" s="365"/>
      <c r="L234" s="212"/>
      <c r="M234" s="144"/>
      <c r="N234" s="104"/>
      <c r="O234" s="164"/>
    </row>
    <row r="235" spans="1:15" ht="141" customHeight="1" x14ac:dyDescent="0.3">
      <c r="A235" s="211"/>
      <c r="B235" s="102"/>
      <c r="C235" s="414"/>
      <c r="D235" s="415"/>
      <c r="E235" s="415"/>
      <c r="F235" s="212"/>
      <c r="G235" s="414"/>
      <c r="H235" s="414"/>
      <c r="I235" s="363"/>
      <c r="J235" s="364"/>
      <c r="K235" s="365"/>
      <c r="L235" s="212"/>
      <c r="M235" s="144"/>
      <c r="N235" s="104"/>
      <c r="O235" s="164"/>
    </row>
    <row r="236" spans="1:15" x14ac:dyDescent="0.3">
      <c r="A236" s="211"/>
      <c r="B236" s="102"/>
      <c r="C236" s="414"/>
      <c r="D236" s="415"/>
      <c r="E236" s="415"/>
      <c r="F236" s="212"/>
      <c r="G236" s="414"/>
      <c r="H236" s="414"/>
      <c r="I236" s="363"/>
      <c r="J236" s="364"/>
      <c r="K236" s="365"/>
      <c r="L236" s="212"/>
      <c r="M236" s="144"/>
      <c r="N236" s="104"/>
      <c r="O236" s="164"/>
    </row>
    <row r="237" spans="1:15" ht="150.75" customHeight="1" x14ac:dyDescent="0.3">
      <c r="A237" s="211"/>
      <c r="B237" s="102"/>
      <c r="C237" s="414"/>
      <c r="D237" s="415"/>
      <c r="E237" s="415"/>
      <c r="F237" s="212"/>
      <c r="G237" s="414"/>
      <c r="H237" s="414"/>
      <c r="I237" s="363"/>
      <c r="J237" s="364"/>
      <c r="K237" s="365"/>
      <c r="L237" s="212"/>
      <c r="M237" s="144"/>
      <c r="N237" s="104"/>
      <c r="O237" s="164"/>
    </row>
    <row r="238" spans="1:15" ht="141" customHeight="1" x14ac:dyDescent="0.3">
      <c r="A238" s="211"/>
      <c r="B238" s="102"/>
      <c r="C238" s="414"/>
      <c r="D238" s="415"/>
      <c r="E238" s="415"/>
      <c r="F238" s="212"/>
      <c r="G238" s="414"/>
      <c r="H238" s="414"/>
      <c r="I238" s="363"/>
      <c r="J238" s="364"/>
      <c r="K238" s="365"/>
      <c r="L238" s="212"/>
      <c r="M238" s="144"/>
      <c r="N238" s="104"/>
      <c r="O238" s="164"/>
    </row>
    <row r="239" spans="1:15" ht="141" customHeight="1" x14ac:dyDescent="0.3">
      <c r="A239" s="211"/>
      <c r="B239" s="102"/>
      <c r="C239" s="414"/>
      <c r="D239" s="415"/>
      <c r="E239" s="415"/>
      <c r="F239" s="212"/>
      <c r="G239" s="414"/>
      <c r="H239" s="414"/>
      <c r="I239" s="363"/>
      <c r="J239" s="364"/>
      <c r="K239" s="365"/>
      <c r="L239" s="212"/>
      <c r="M239" s="144"/>
      <c r="N239" s="104"/>
      <c r="O239" s="164"/>
    </row>
    <row r="240" spans="1:15" ht="141" customHeight="1" x14ac:dyDescent="0.3">
      <c r="A240" s="211"/>
      <c r="B240" s="102"/>
      <c r="C240" s="370"/>
      <c r="D240" s="368"/>
      <c r="E240" s="369"/>
      <c r="F240" s="212"/>
      <c r="G240" s="370"/>
      <c r="H240" s="369"/>
      <c r="I240" s="363"/>
      <c r="J240" s="364"/>
      <c r="K240" s="365"/>
      <c r="L240" s="209"/>
      <c r="M240" s="144"/>
      <c r="N240" s="104"/>
      <c r="O240" s="164"/>
    </row>
    <row r="241" spans="1:15" ht="141" customHeight="1" x14ac:dyDescent="0.3">
      <c r="A241" s="211"/>
      <c r="B241" s="102"/>
      <c r="C241" s="414"/>
      <c r="D241" s="415"/>
      <c r="E241" s="415"/>
      <c r="F241" s="212"/>
      <c r="G241" s="414"/>
      <c r="H241" s="414"/>
      <c r="I241" s="363"/>
      <c r="J241" s="364"/>
      <c r="K241" s="365"/>
      <c r="L241" s="212"/>
      <c r="M241" s="144"/>
      <c r="N241" s="104"/>
      <c r="O241" s="164"/>
    </row>
    <row r="242" spans="1:15" ht="141" customHeight="1" x14ac:dyDescent="0.3">
      <c r="A242" s="211"/>
      <c r="B242" s="102"/>
      <c r="C242" s="414"/>
      <c r="D242" s="415"/>
      <c r="E242" s="415"/>
      <c r="F242" s="212"/>
      <c r="G242" s="414"/>
      <c r="H242" s="414"/>
      <c r="I242" s="363"/>
      <c r="J242" s="364"/>
      <c r="K242" s="365"/>
      <c r="L242" s="212"/>
      <c r="M242" s="144"/>
      <c r="N242" s="104"/>
      <c r="O242" s="164"/>
    </row>
    <row r="243" spans="1:15" ht="141" customHeight="1" x14ac:dyDescent="0.3">
      <c r="A243" s="211"/>
      <c r="B243" s="102"/>
      <c r="C243" s="414"/>
      <c r="D243" s="415"/>
      <c r="E243" s="415"/>
      <c r="F243" s="212"/>
      <c r="G243" s="414"/>
      <c r="H243" s="414"/>
      <c r="I243" s="363"/>
      <c r="J243" s="364"/>
      <c r="K243" s="365"/>
      <c r="L243" s="212"/>
      <c r="M243" s="144"/>
      <c r="N243" s="104"/>
      <c r="O243" s="164"/>
    </row>
    <row r="244" spans="1:15" ht="141" customHeight="1" x14ac:dyDescent="0.3">
      <c r="A244" s="211"/>
      <c r="B244" s="102"/>
      <c r="C244" s="414"/>
      <c r="D244" s="415"/>
      <c r="E244" s="415"/>
      <c r="F244" s="212"/>
      <c r="G244" s="414"/>
      <c r="H244" s="414"/>
      <c r="I244" s="363"/>
      <c r="J244" s="364"/>
      <c r="K244" s="365"/>
      <c r="L244" s="212"/>
      <c r="M244" s="144"/>
      <c r="N244" s="104"/>
      <c r="O244" s="164"/>
    </row>
    <row r="245" spans="1:15" ht="141" customHeight="1" x14ac:dyDescent="0.3">
      <c r="A245" s="211"/>
      <c r="B245" s="102"/>
      <c r="C245" s="414"/>
      <c r="D245" s="415"/>
      <c r="E245" s="415"/>
      <c r="F245" s="212"/>
      <c r="G245" s="414"/>
      <c r="H245" s="414"/>
      <c r="I245" s="363"/>
      <c r="J245" s="364"/>
      <c r="K245" s="365"/>
      <c r="L245" s="212"/>
      <c r="M245" s="144"/>
      <c r="N245" s="104"/>
      <c r="O245" s="164"/>
    </row>
    <row r="246" spans="1:15" ht="141" customHeight="1" x14ac:dyDescent="0.3">
      <c r="A246" s="211"/>
      <c r="B246" s="102"/>
      <c r="C246" s="414"/>
      <c r="D246" s="415"/>
      <c r="E246" s="415"/>
      <c r="F246" s="212"/>
      <c r="G246" s="414"/>
      <c r="H246" s="414"/>
      <c r="I246" s="363"/>
      <c r="J246" s="364"/>
      <c r="K246" s="365"/>
      <c r="L246" s="213"/>
      <c r="M246" s="144"/>
      <c r="N246" s="104"/>
      <c r="O246" s="164"/>
    </row>
    <row r="247" spans="1:15" ht="141" customHeight="1" x14ac:dyDescent="0.3">
      <c r="A247" s="211"/>
      <c r="B247" s="102"/>
      <c r="C247" s="414"/>
      <c r="D247" s="415"/>
      <c r="E247" s="415"/>
      <c r="F247" s="212"/>
      <c r="G247" s="414"/>
      <c r="H247" s="414"/>
      <c r="I247" s="363"/>
      <c r="J247" s="364"/>
      <c r="K247" s="365"/>
      <c r="L247" s="212"/>
      <c r="M247" s="144"/>
      <c r="N247" s="104"/>
      <c r="O247" s="164"/>
    </row>
    <row r="248" spans="1:15" ht="141" customHeight="1" x14ac:dyDescent="0.3">
      <c r="A248" s="211"/>
      <c r="B248" s="102"/>
      <c r="C248" s="414"/>
      <c r="D248" s="415"/>
      <c r="E248" s="415"/>
      <c r="F248" s="212"/>
      <c r="G248" s="414"/>
      <c r="H248" s="414"/>
      <c r="I248" s="363"/>
      <c r="J248" s="364"/>
      <c r="K248" s="365"/>
      <c r="L248" s="212"/>
      <c r="M248" s="144"/>
      <c r="N248" s="104"/>
      <c r="O248" s="164"/>
    </row>
    <row r="249" spans="1:15" ht="204.75" customHeight="1" x14ac:dyDescent="0.3">
      <c r="A249" s="211"/>
      <c r="B249" s="102"/>
      <c r="C249" s="414"/>
      <c r="D249" s="415"/>
      <c r="E249" s="415"/>
      <c r="F249" s="212"/>
      <c r="G249" s="414"/>
      <c r="H249" s="414"/>
      <c r="I249" s="363"/>
      <c r="J249" s="364"/>
      <c r="K249" s="365"/>
      <c r="L249" s="149"/>
      <c r="M249" s="144"/>
      <c r="N249" s="104"/>
      <c r="O249" s="164"/>
    </row>
    <row r="250" spans="1:15" x14ac:dyDescent="0.3">
      <c r="A250" s="211"/>
      <c r="B250" s="102"/>
      <c r="C250" s="414"/>
      <c r="D250" s="415"/>
      <c r="E250" s="415"/>
      <c r="F250" s="212"/>
      <c r="G250" s="414"/>
      <c r="H250" s="414"/>
      <c r="I250" s="363"/>
      <c r="J250" s="364"/>
      <c r="K250" s="365"/>
      <c r="L250" s="149"/>
      <c r="M250" s="149"/>
      <c r="N250" s="104"/>
      <c r="O250" s="164"/>
    </row>
    <row r="251" spans="1:15" x14ac:dyDescent="0.3">
      <c r="A251" s="211"/>
      <c r="B251" s="102"/>
      <c r="C251" s="414"/>
      <c r="D251" s="415"/>
      <c r="E251" s="415"/>
      <c r="F251" s="212"/>
      <c r="G251" s="414"/>
      <c r="H251" s="414"/>
      <c r="I251" s="414"/>
      <c r="J251" s="414"/>
      <c r="K251" s="414"/>
      <c r="L251" s="149"/>
      <c r="M251" s="149"/>
      <c r="N251" s="104"/>
      <c r="O251" s="164"/>
    </row>
    <row r="252" spans="1:15" x14ac:dyDescent="0.3">
      <c r="A252" s="211"/>
      <c r="B252" s="102"/>
      <c r="C252" s="414"/>
      <c r="D252" s="415"/>
      <c r="E252" s="415"/>
      <c r="F252" s="212"/>
      <c r="G252" s="370"/>
      <c r="H252" s="369"/>
      <c r="I252" s="414"/>
      <c r="J252" s="414"/>
      <c r="K252" s="414"/>
      <c r="L252" s="149"/>
      <c r="M252" s="149"/>
      <c r="N252" s="104"/>
      <c r="O252" s="164"/>
    </row>
    <row r="253" spans="1:15" x14ac:dyDescent="0.3">
      <c r="A253" s="211"/>
      <c r="B253" s="102"/>
      <c r="C253" s="414"/>
      <c r="D253" s="415"/>
      <c r="E253" s="415"/>
      <c r="F253" s="212"/>
      <c r="G253" s="370"/>
      <c r="H253" s="369"/>
      <c r="I253" s="414"/>
      <c r="J253" s="414"/>
      <c r="K253" s="414"/>
      <c r="L253" s="149"/>
      <c r="M253" s="149"/>
      <c r="N253" s="104"/>
      <c r="O253" s="164"/>
    </row>
    <row r="254" spans="1:15" x14ac:dyDescent="0.3">
      <c r="A254" s="164"/>
      <c r="B254" s="164"/>
      <c r="C254" s="413"/>
      <c r="D254" s="413"/>
      <c r="E254" s="413"/>
      <c r="F254" s="164"/>
      <c r="G254" s="413"/>
      <c r="H254" s="413"/>
      <c r="I254" s="413"/>
      <c r="J254" s="413"/>
      <c r="K254" s="413"/>
      <c r="L254" s="164"/>
      <c r="M254" s="164"/>
      <c r="N254" s="164"/>
      <c r="O254" s="164"/>
    </row>
    <row r="255" spans="1:15" x14ac:dyDescent="0.3">
      <c r="A255" s="164"/>
      <c r="B255" s="164"/>
      <c r="C255" s="413"/>
      <c r="D255" s="413"/>
      <c r="E255" s="413"/>
      <c r="F255" s="164"/>
      <c r="G255" s="413"/>
      <c r="H255" s="413"/>
      <c r="I255" s="413"/>
      <c r="J255" s="413"/>
      <c r="K255" s="413"/>
      <c r="L255" s="164"/>
      <c r="M255" s="164"/>
      <c r="N255" s="164"/>
      <c r="O255" s="164"/>
    </row>
    <row r="256" spans="1:15" x14ac:dyDescent="0.3">
      <c r="A256" s="164"/>
      <c r="B256" s="164"/>
      <c r="C256" s="413"/>
      <c r="D256" s="413"/>
      <c r="E256" s="413"/>
      <c r="F256" s="164"/>
      <c r="G256" s="413"/>
      <c r="H256" s="413"/>
      <c r="I256" s="413"/>
      <c r="J256" s="413"/>
      <c r="K256" s="413"/>
      <c r="L256" s="164"/>
      <c r="M256" s="164"/>
      <c r="N256" s="164"/>
      <c r="O256" s="164"/>
    </row>
    <row r="257" x14ac:dyDescent="0.3"/>
    <row r="258" x14ac:dyDescent="0.3"/>
    <row r="259" x14ac:dyDescent="0.3"/>
    <row r="260" x14ac:dyDescent="0.3"/>
    <row r="261" x14ac:dyDescent="0.3"/>
    <row r="262" x14ac:dyDescent="0.3"/>
    <row r="263" x14ac:dyDescent="0.3"/>
    <row r="264" x14ac:dyDescent="0.3"/>
    <row r="265" x14ac:dyDescent="0.3"/>
    <row r="266" x14ac:dyDescent="0.3"/>
    <row r="267" x14ac:dyDescent="0.3"/>
    <row r="268" x14ac:dyDescent="0.3"/>
    <row r="269" x14ac:dyDescent="0.3"/>
    <row r="270" x14ac:dyDescent="0.3"/>
    <row r="271" x14ac:dyDescent="0.3"/>
    <row r="272" x14ac:dyDescent="0.3"/>
    <row r="273" x14ac:dyDescent="0.3"/>
    <row r="274" x14ac:dyDescent="0.3"/>
    <row r="275" x14ac:dyDescent="0.3"/>
    <row r="276" x14ac:dyDescent="0.3"/>
    <row r="277" x14ac:dyDescent="0.3"/>
    <row r="278" x14ac:dyDescent="0.3"/>
    <row r="279" x14ac:dyDescent="0.3"/>
    <row r="280" x14ac:dyDescent="0.3"/>
    <row r="281" x14ac:dyDescent="0.3"/>
    <row r="282" x14ac:dyDescent="0.3"/>
    <row r="283" x14ac:dyDescent="0.3"/>
    <row r="284" x14ac:dyDescent="0.3"/>
    <row r="285" x14ac:dyDescent="0.3"/>
    <row r="286" x14ac:dyDescent="0.3"/>
    <row r="287" x14ac:dyDescent="0.3"/>
    <row r="288" x14ac:dyDescent="0.3"/>
    <row r="289" x14ac:dyDescent="0.3"/>
    <row r="290" x14ac:dyDescent="0.3"/>
    <row r="291" x14ac:dyDescent="0.3"/>
    <row r="292" x14ac:dyDescent="0.3"/>
    <row r="293" x14ac:dyDescent="0.3"/>
    <row r="294" x14ac:dyDescent="0.3"/>
    <row r="295" x14ac:dyDescent="0.3"/>
    <row r="296" x14ac:dyDescent="0.3"/>
    <row r="297" x14ac:dyDescent="0.3"/>
    <row r="298" x14ac:dyDescent="0.3"/>
    <row r="299" x14ac:dyDescent="0.3"/>
    <row r="300" x14ac:dyDescent="0.3"/>
    <row r="301" x14ac:dyDescent="0.3"/>
    <row r="302" x14ac:dyDescent="0.3"/>
    <row r="303" x14ac:dyDescent="0.3"/>
    <row r="304" x14ac:dyDescent="0.3"/>
    <row r="305" x14ac:dyDescent="0.3"/>
    <row r="306" x14ac:dyDescent="0.3"/>
    <row r="307" x14ac:dyDescent="0.3"/>
    <row r="308" x14ac:dyDescent="0.3"/>
    <row r="309" x14ac:dyDescent="0.3"/>
    <row r="310" x14ac:dyDescent="0.3"/>
    <row r="311" x14ac:dyDescent="0.3"/>
    <row r="312" x14ac:dyDescent="0.3"/>
    <row r="313" x14ac:dyDescent="0.3"/>
    <row r="314" x14ac:dyDescent="0.3"/>
    <row r="315" x14ac:dyDescent="0.3"/>
    <row r="316" x14ac:dyDescent="0.3"/>
    <row r="317" x14ac:dyDescent="0.3"/>
    <row r="318" x14ac:dyDescent="0.3"/>
    <row r="319" x14ac:dyDescent="0.3"/>
    <row r="320" x14ac:dyDescent="0.3"/>
    <row r="321" x14ac:dyDescent="0.3"/>
    <row r="322" x14ac:dyDescent="0.3"/>
    <row r="323" x14ac:dyDescent="0.3"/>
    <row r="324" x14ac:dyDescent="0.3"/>
    <row r="325" x14ac:dyDescent="0.3"/>
    <row r="326" x14ac:dyDescent="0.3"/>
    <row r="327" x14ac:dyDescent="0.3"/>
    <row r="328" x14ac:dyDescent="0.3"/>
    <row r="329" x14ac:dyDescent="0.3"/>
    <row r="330" x14ac:dyDescent="0.3"/>
    <row r="331" x14ac:dyDescent="0.3"/>
    <row r="332" x14ac:dyDescent="0.3"/>
    <row r="333" x14ac:dyDescent="0.3"/>
    <row r="334" x14ac:dyDescent="0.3"/>
    <row r="335" x14ac:dyDescent="0.3"/>
    <row r="336" x14ac:dyDescent="0.3"/>
    <row r="337" x14ac:dyDescent="0.3"/>
    <row r="338" x14ac:dyDescent="0.3"/>
    <row r="339" x14ac:dyDescent="0.3"/>
    <row r="340" x14ac:dyDescent="0.3"/>
    <row r="341" x14ac:dyDescent="0.3"/>
    <row r="342" x14ac:dyDescent="0.3"/>
    <row r="343" x14ac:dyDescent="0.3"/>
    <row r="344" x14ac:dyDescent="0.3"/>
    <row r="345" x14ac:dyDescent="0.3"/>
    <row r="346" x14ac:dyDescent="0.3"/>
    <row r="347" x14ac:dyDescent="0.3"/>
    <row r="348" x14ac:dyDescent="0.3"/>
    <row r="349" x14ac:dyDescent="0.3"/>
    <row r="350" x14ac:dyDescent="0.3"/>
    <row r="351" x14ac:dyDescent="0.3"/>
    <row r="352" x14ac:dyDescent="0.3"/>
    <row r="353" x14ac:dyDescent="0.3"/>
    <row r="354" x14ac:dyDescent="0.3"/>
    <row r="355" x14ac:dyDescent="0.3"/>
    <row r="356" x14ac:dyDescent="0.3"/>
    <row r="357" x14ac:dyDescent="0.3"/>
    <row r="358" x14ac:dyDescent="0.3"/>
    <row r="359" x14ac:dyDescent="0.3"/>
    <row r="360" x14ac:dyDescent="0.3"/>
    <row r="361" x14ac:dyDescent="0.3"/>
    <row r="362" x14ac:dyDescent="0.3"/>
    <row r="363" x14ac:dyDescent="0.3"/>
    <row r="364" x14ac:dyDescent="0.3"/>
    <row r="365" x14ac:dyDescent="0.3"/>
    <row r="366" x14ac:dyDescent="0.3"/>
    <row r="367" x14ac:dyDescent="0.3"/>
    <row r="368" x14ac:dyDescent="0.3"/>
    <row r="369" x14ac:dyDescent="0.3"/>
    <row r="370" x14ac:dyDescent="0.3"/>
    <row r="371" x14ac:dyDescent="0.3"/>
    <row r="372" x14ac:dyDescent="0.3"/>
    <row r="373" x14ac:dyDescent="0.3"/>
    <row r="374" x14ac:dyDescent="0.3"/>
    <row r="375" x14ac:dyDescent="0.3"/>
    <row r="376" x14ac:dyDescent="0.3"/>
    <row r="377" x14ac:dyDescent="0.3"/>
    <row r="378" x14ac:dyDescent="0.3"/>
    <row r="379" x14ac:dyDescent="0.3"/>
    <row r="380" x14ac:dyDescent="0.3"/>
    <row r="381" x14ac:dyDescent="0.3"/>
    <row r="382" x14ac:dyDescent="0.3"/>
    <row r="383" x14ac:dyDescent="0.3"/>
    <row r="384" x14ac:dyDescent="0.3"/>
    <row r="385" x14ac:dyDescent="0.3"/>
    <row r="386" x14ac:dyDescent="0.3"/>
    <row r="387" x14ac:dyDescent="0.3"/>
    <row r="388" x14ac:dyDescent="0.3"/>
    <row r="389" x14ac:dyDescent="0.3"/>
    <row r="390" x14ac:dyDescent="0.3"/>
    <row r="391" x14ac:dyDescent="0.3"/>
    <row r="392" x14ac:dyDescent="0.3"/>
    <row r="393" x14ac:dyDescent="0.3"/>
    <row r="394" x14ac:dyDescent="0.3"/>
    <row r="395" x14ac:dyDescent="0.3"/>
    <row r="396" x14ac:dyDescent="0.3"/>
    <row r="397" x14ac:dyDescent="0.3"/>
    <row r="398" x14ac:dyDescent="0.3"/>
    <row r="399" x14ac:dyDescent="0.3"/>
    <row r="400" x14ac:dyDescent="0.3"/>
    <row r="401" x14ac:dyDescent="0.3"/>
    <row r="402" x14ac:dyDescent="0.3"/>
    <row r="403" x14ac:dyDescent="0.3"/>
    <row r="404" x14ac:dyDescent="0.3"/>
    <row r="405" x14ac:dyDescent="0.3"/>
    <row r="406" x14ac:dyDescent="0.3"/>
    <row r="407" x14ac:dyDescent="0.3"/>
    <row r="408" x14ac:dyDescent="0.3"/>
    <row r="409" x14ac:dyDescent="0.3"/>
    <row r="410" x14ac:dyDescent="0.3"/>
    <row r="411" x14ac:dyDescent="0.3"/>
    <row r="412" x14ac:dyDescent="0.3"/>
    <row r="413" x14ac:dyDescent="0.3"/>
    <row r="414" x14ac:dyDescent="0.3"/>
    <row r="415" x14ac:dyDescent="0.3"/>
    <row r="416" x14ac:dyDescent="0.3"/>
    <row r="417" x14ac:dyDescent="0.3"/>
    <row r="418" x14ac:dyDescent="0.3"/>
    <row r="419" x14ac:dyDescent="0.3"/>
    <row r="420" x14ac:dyDescent="0.3"/>
    <row r="421" x14ac:dyDescent="0.3"/>
    <row r="422" x14ac:dyDescent="0.3"/>
    <row r="423" x14ac:dyDescent="0.3"/>
    <row r="424" x14ac:dyDescent="0.3"/>
    <row r="425" x14ac:dyDescent="0.3"/>
    <row r="426" x14ac:dyDescent="0.3"/>
    <row r="427" x14ac:dyDescent="0.3"/>
    <row r="428" x14ac:dyDescent="0.3"/>
    <row r="429" x14ac:dyDescent="0.3"/>
    <row r="430" x14ac:dyDescent="0.3"/>
    <row r="431" x14ac:dyDescent="0.3"/>
    <row r="432" x14ac:dyDescent="0.3"/>
    <row r="433" x14ac:dyDescent="0.3"/>
    <row r="434" x14ac:dyDescent="0.3"/>
    <row r="435" x14ac:dyDescent="0.3"/>
    <row r="436" x14ac:dyDescent="0.3"/>
    <row r="437" x14ac:dyDescent="0.3"/>
    <row r="438" x14ac:dyDescent="0.3"/>
    <row r="439" x14ac:dyDescent="0.3"/>
    <row r="440" x14ac:dyDescent="0.3"/>
    <row r="441" x14ac:dyDescent="0.3"/>
    <row r="442" x14ac:dyDescent="0.3"/>
    <row r="443" x14ac:dyDescent="0.3"/>
    <row r="444" x14ac:dyDescent="0.3"/>
    <row r="445" x14ac:dyDescent="0.3"/>
    <row r="446" x14ac:dyDescent="0.3"/>
    <row r="447" x14ac:dyDescent="0.3"/>
    <row r="448" x14ac:dyDescent="0.3"/>
    <row r="449" x14ac:dyDescent="0.3"/>
    <row r="450" x14ac:dyDescent="0.3"/>
    <row r="451" x14ac:dyDescent="0.3"/>
    <row r="452" x14ac:dyDescent="0.3"/>
    <row r="453" x14ac:dyDescent="0.3"/>
    <row r="454" x14ac:dyDescent="0.3"/>
    <row r="455" x14ac:dyDescent="0.3"/>
    <row r="456" x14ac:dyDescent="0.3"/>
    <row r="457" x14ac:dyDescent="0.3"/>
    <row r="458" x14ac:dyDescent="0.3"/>
    <row r="459" x14ac:dyDescent="0.3"/>
    <row r="460" x14ac:dyDescent="0.3"/>
    <row r="461" x14ac:dyDescent="0.3"/>
    <row r="462" x14ac:dyDescent="0.3"/>
    <row r="463" x14ac:dyDescent="0.3"/>
    <row r="464" x14ac:dyDescent="0.3"/>
    <row r="465" x14ac:dyDescent="0.3"/>
    <row r="466" x14ac:dyDescent="0.3"/>
    <row r="467" x14ac:dyDescent="0.3"/>
    <row r="468" x14ac:dyDescent="0.3"/>
    <row r="469" x14ac:dyDescent="0.3"/>
    <row r="470" x14ac:dyDescent="0.3"/>
    <row r="471" x14ac:dyDescent="0.3"/>
    <row r="472" x14ac:dyDescent="0.3"/>
    <row r="473" x14ac:dyDescent="0.3"/>
    <row r="474" x14ac:dyDescent="0.3"/>
    <row r="475" x14ac:dyDescent="0.3"/>
    <row r="476" x14ac:dyDescent="0.3"/>
    <row r="477" x14ac:dyDescent="0.3"/>
    <row r="478" x14ac:dyDescent="0.3"/>
    <row r="479" x14ac:dyDescent="0.3"/>
    <row r="480" x14ac:dyDescent="0.3"/>
    <row r="481" x14ac:dyDescent="0.3"/>
    <row r="482" x14ac:dyDescent="0.3"/>
    <row r="483" x14ac:dyDescent="0.3"/>
    <row r="484" x14ac:dyDescent="0.3"/>
    <row r="485" x14ac:dyDescent="0.3"/>
    <row r="486" x14ac:dyDescent="0.3"/>
    <row r="487" x14ac:dyDescent="0.3"/>
    <row r="488" x14ac:dyDescent="0.3"/>
    <row r="489" x14ac:dyDescent="0.3"/>
    <row r="490" x14ac:dyDescent="0.3"/>
    <row r="491" x14ac:dyDescent="0.3"/>
    <row r="492" x14ac:dyDescent="0.3"/>
    <row r="493" x14ac:dyDescent="0.3"/>
    <row r="494" x14ac:dyDescent="0.3"/>
    <row r="495" x14ac:dyDescent="0.3"/>
    <row r="496" x14ac:dyDescent="0.3"/>
    <row r="497" x14ac:dyDescent="0.3"/>
    <row r="498" x14ac:dyDescent="0.3"/>
    <row r="499" x14ac:dyDescent="0.3"/>
    <row r="500" x14ac:dyDescent="0.3"/>
    <row r="501" x14ac:dyDescent="0.3"/>
    <row r="502" x14ac:dyDescent="0.3"/>
    <row r="503" x14ac:dyDescent="0.3"/>
    <row r="504" x14ac:dyDescent="0.3"/>
    <row r="505" x14ac:dyDescent="0.3"/>
    <row r="506" ht="12.75" hidden="1" customHeight="1" x14ac:dyDescent="0.3"/>
    <row r="507" ht="12.75" hidden="1" customHeight="1" x14ac:dyDescent="0.3"/>
    <row r="508" ht="12.75" hidden="1" customHeight="1" x14ac:dyDescent="0.3"/>
    <row r="509" ht="12.75" hidden="1" customHeight="1" x14ac:dyDescent="0.3"/>
    <row r="510" ht="12.75" hidden="1" customHeight="1" x14ac:dyDescent="0.3"/>
    <row r="511" ht="12.75" hidden="1" customHeight="1" x14ac:dyDescent="0.3"/>
    <row r="512" ht="12.75" hidden="1" customHeight="1" x14ac:dyDescent="0.3"/>
    <row r="513" ht="12.75" hidden="1" customHeight="1" x14ac:dyDescent="0.3"/>
    <row r="514" ht="12.75" hidden="1" customHeight="1" x14ac:dyDescent="0.3"/>
    <row r="515" ht="12.75" hidden="1" customHeight="1" x14ac:dyDescent="0.3"/>
    <row r="516" ht="12.75" hidden="1" customHeight="1" x14ac:dyDescent="0.3"/>
    <row r="517" ht="12.75" hidden="1" customHeight="1" x14ac:dyDescent="0.3"/>
    <row r="518" ht="12.75" hidden="1" customHeight="1" x14ac:dyDescent="0.3"/>
    <row r="519" ht="12.75" hidden="1" customHeight="1" x14ac:dyDescent="0.3"/>
    <row r="520" ht="12.75" hidden="1" customHeight="1" x14ac:dyDescent="0.3"/>
    <row r="521" ht="12.75" hidden="1" customHeight="1" x14ac:dyDescent="0.3"/>
    <row r="522" ht="12.75" hidden="1" customHeight="1" x14ac:dyDescent="0.3"/>
    <row r="523" ht="12.75" hidden="1" customHeight="1" x14ac:dyDescent="0.3"/>
    <row r="524" ht="12.75" hidden="1" customHeight="1" x14ac:dyDescent="0.3"/>
    <row r="525" ht="12.75" hidden="1" customHeight="1" x14ac:dyDescent="0.3"/>
    <row r="526" ht="12.75" hidden="1" customHeight="1" x14ac:dyDescent="0.3"/>
    <row r="527" ht="12.75" hidden="1" customHeight="1" x14ac:dyDescent="0.3"/>
    <row r="528" ht="12.75" hidden="1" customHeight="1" x14ac:dyDescent="0.3"/>
    <row r="529" ht="12.75" hidden="1" customHeight="1" x14ac:dyDescent="0.3"/>
    <row r="530" ht="12.75" hidden="1" customHeight="1" x14ac:dyDescent="0.3"/>
    <row r="531" ht="12.75" hidden="1" customHeight="1" x14ac:dyDescent="0.3"/>
    <row r="532" ht="12.75" hidden="1" customHeight="1" x14ac:dyDescent="0.3"/>
    <row r="533" ht="12.75" hidden="1" customHeight="1" x14ac:dyDescent="0.3"/>
    <row r="534" ht="12.75" hidden="1" customHeight="1" x14ac:dyDescent="0.3"/>
    <row r="535" ht="12.75" hidden="1" customHeight="1" x14ac:dyDescent="0.3"/>
    <row r="536" ht="12.75" hidden="1" customHeight="1" x14ac:dyDescent="0.3"/>
    <row r="537" ht="12.75" hidden="1" customHeight="1" x14ac:dyDescent="0.3"/>
    <row r="538" ht="12.75" hidden="1" customHeight="1" x14ac:dyDescent="0.3"/>
    <row r="539" ht="12.75" hidden="1" customHeight="1" x14ac:dyDescent="0.3"/>
    <row r="540" ht="12.75" hidden="1" customHeight="1" x14ac:dyDescent="0.3"/>
    <row r="541" ht="12.75" hidden="1" customHeight="1" x14ac:dyDescent="0.3"/>
    <row r="542" ht="12.75" hidden="1" customHeight="1" x14ac:dyDescent="0.3"/>
    <row r="543" ht="12.75" hidden="1" customHeight="1" x14ac:dyDescent="0.3"/>
    <row r="544" ht="12.75" hidden="1" customHeight="1" x14ac:dyDescent="0.3"/>
    <row r="545" ht="12.75" hidden="1" customHeight="1" x14ac:dyDescent="0.3"/>
    <row r="546" ht="12.75" hidden="1" customHeight="1" x14ac:dyDescent="0.3"/>
    <row r="547" ht="12.75" hidden="1" customHeight="1" x14ac:dyDescent="0.3"/>
    <row r="548" ht="12.75" hidden="1" customHeight="1" x14ac:dyDescent="0.3"/>
    <row r="549" ht="12.75" hidden="1" customHeight="1" x14ac:dyDescent="0.3"/>
    <row r="550" ht="12.75" hidden="1" customHeight="1" x14ac:dyDescent="0.3"/>
    <row r="551" ht="12.75" hidden="1" customHeight="1" x14ac:dyDescent="0.3"/>
    <row r="552" ht="12.75" hidden="1" customHeight="1" x14ac:dyDescent="0.3"/>
    <row r="553" ht="12.75" hidden="1" customHeight="1" x14ac:dyDescent="0.3"/>
    <row r="554" ht="12.75" hidden="1" customHeight="1" x14ac:dyDescent="0.3"/>
    <row r="555" ht="12.75" hidden="1" customHeight="1" x14ac:dyDescent="0.3"/>
    <row r="556" ht="12.75" hidden="1" customHeight="1" x14ac:dyDescent="0.3"/>
    <row r="557" x14ac:dyDescent="0.3"/>
    <row r="558" x14ac:dyDescent="0.3"/>
    <row r="559" x14ac:dyDescent="0.3"/>
    <row r="560" x14ac:dyDescent="0.3"/>
    <row r="561" ht="12.75" hidden="1" customHeight="1" x14ac:dyDescent="0.3"/>
    <row r="562" ht="12.75" hidden="1" customHeight="1" x14ac:dyDescent="0.3"/>
    <row r="563" ht="12.75" hidden="1" customHeight="1" x14ac:dyDescent="0.3"/>
    <row r="564" ht="12.75" hidden="1" customHeight="1" x14ac:dyDescent="0.3"/>
    <row r="565" ht="12.75" hidden="1" customHeight="1" x14ac:dyDescent="0.3"/>
    <row r="566" x14ac:dyDescent="0.3"/>
    <row r="567" x14ac:dyDescent="0.3"/>
    <row r="568" x14ac:dyDescent="0.3"/>
    <row r="569" x14ac:dyDescent="0.3"/>
    <row r="570" x14ac:dyDescent="0.3"/>
    <row r="571" x14ac:dyDescent="0.3"/>
    <row r="572" x14ac:dyDescent="0.3"/>
    <row r="573" x14ac:dyDescent="0.3"/>
    <row r="574" x14ac:dyDescent="0.3"/>
    <row r="575" x14ac:dyDescent="0.3"/>
    <row r="576" x14ac:dyDescent="0.3"/>
    <row r="577" x14ac:dyDescent="0.3"/>
    <row r="578" x14ac:dyDescent="0.3"/>
    <row r="579" x14ac:dyDescent="0.3"/>
    <row r="580" x14ac:dyDescent="0.3"/>
    <row r="581" x14ac:dyDescent="0.3"/>
    <row r="582" x14ac:dyDescent="0.3"/>
    <row r="583" x14ac:dyDescent="0.3"/>
    <row r="584" x14ac:dyDescent="0.3"/>
    <row r="585" x14ac:dyDescent="0.3"/>
    <row r="586" x14ac:dyDescent="0.3"/>
    <row r="587" x14ac:dyDescent="0.3"/>
    <row r="588" x14ac:dyDescent="0.3"/>
    <row r="589" x14ac:dyDescent="0.3"/>
    <row r="590" x14ac:dyDescent="0.3"/>
    <row r="591" x14ac:dyDescent="0.3"/>
    <row r="592" x14ac:dyDescent="0.3"/>
    <row r="593" x14ac:dyDescent="0.3"/>
    <row r="594" x14ac:dyDescent="0.3"/>
    <row r="595" x14ac:dyDescent="0.3"/>
    <row r="596" x14ac:dyDescent="0.3"/>
    <row r="597" x14ac:dyDescent="0.3"/>
    <row r="598" x14ac:dyDescent="0.3"/>
    <row r="599" x14ac:dyDescent="0.3"/>
    <row r="600" x14ac:dyDescent="0.3"/>
    <row r="601" x14ac:dyDescent="0.3"/>
    <row r="602" x14ac:dyDescent="0.3"/>
    <row r="603" x14ac:dyDescent="0.3"/>
    <row r="604" x14ac:dyDescent="0.3"/>
    <row r="605" x14ac:dyDescent="0.3"/>
    <row r="606" x14ac:dyDescent="0.3"/>
    <row r="607" x14ac:dyDescent="0.3"/>
    <row r="608" x14ac:dyDescent="0.3"/>
    <row r="609" x14ac:dyDescent="0.3"/>
    <row r="610" x14ac:dyDescent="0.3"/>
    <row r="611" x14ac:dyDescent="0.3"/>
    <row r="612" x14ac:dyDescent="0.3"/>
    <row r="613" x14ac:dyDescent="0.3"/>
    <row r="614" x14ac:dyDescent="0.3"/>
    <row r="615" x14ac:dyDescent="0.3"/>
    <row r="616" x14ac:dyDescent="0.3"/>
    <row r="617" x14ac:dyDescent="0.3"/>
    <row r="618" x14ac:dyDescent="0.3"/>
    <row r="619" x14ac:dyDescent="0.3"/>
    <row r="620" x14ac:dyDescent="0.3"/>
    <row r="621" x14ac:dyDescent="0.3"/>
    <row r="622" x14ac:dyDescent="0.3"/>
    <row r="623" x14ac:dyDescent="0.3"/>
    <row r="624" x14ac:dyDescent="0.3"/>
    <row r="625" x14ac:dyDescent="0.3"/>
    <row r="626" x14ac:dyDescent="0.3"/>
    <row r="627" x14ac:dyDescent="0.3"/>
    <row r="628" x14ac:dyDescent="0.3"/>
    <row r="629" x14ac:dyDescent="0.3"/>
    <row r="630" x14ac:dyDescent="0.3"/>
    <row r="631" x14ac:dyDescent="0.3"/>
    <row r="632" x14ac:dyDescent="0.3"/>
    <row r="633" x14ac:dyDescent="0.3"/>
    <row r="634" x14ac:dyDescent="0.3"/>
    <row r="635" x14ac:dyDescent="0.3"/>
    <row r="636" x14ac:dyDescent="0.3"/>
    <row r="637" x14ac:dyDescent="0.3"/>
    <row r="638" x14ac:dyDescent="0.3"/>
    <row r="639" x14ac:dyDescent="0.3"/>
    <row r="640" x14ac:dyDescent="0.3"/>
    <row r="641" x14ac:dyDescent="0.3"/>
    <row r="642" x14ac:dyDescent="0.3"/>
    <row r="643" x14ac:dyDescent="0.3"/>
    <row r="644" x14ac:dyDescent="0.3"/>
    <row r="645" x14ac:dyDescent="0.3"/>
    <row r="646" x14ac:dyDescent="0.3"/>
    <row r="647" x14ac:dyDescent="0.3"/>
    <row r="648" x14ac:dyDescent="0.3"/>
    <row r="649" x14ac:dyDescent="0.3"/>
    <row r="650" x14ac:dyDescent="0.3"/>
    <row r="651" x14ac:dyDescent="0.3"/>
    <row r="652" x14ac:dyDescent="0.3"/>
    <row r="653" x14ac:dyDescent="0.3"/>
    <row r="654" x14ac:dyDescent="0.3"/>
    <row r="655" x14ac:dyDescent="0.3"/>
    <row r="656" x14ac:dyDescent="0.3"/>
    <row r="657" x14ac:dyDescent="0.3"/>
    <row r="658" x14ac:dyDescent="0.3"/>
    <row r="659" x14ac:dyDescent="0.3"/>
    <row r="660" x14ac:dyDescent="0.3"/>
    <row r="661" x14ac:dyDescent="0.3"/>
    <row r="662" x14ac:dyDescent="0.3"/>
    <row r="663" x14ac:dyDescent="0.3"/>
    <row r="664" x14ac:dyDescent="0.3"/>
    <row r="665" x14ac:dyDescent="0.3"/>
    <row r="666" x14ac:dyDescent="0.3"/>
    <row r="667" x14ac:dyDescent="0.3"/>
    <row r="668" x14ac:dyDescent="0.3"/>
    <row r="669" x14ac:dyDescent="0.3"/>
    <row r="670" x14ac:dyDescent="0.3"/>
    <row r="671" x14ac:dyDescent="0.3"/>
    <row r="672" x14ac:dyDescent="0.3"/>
    <row r="673" x14ac:dyDescent="0.3"/>
    <row r="674" x14ac:dyDescent="0.3"/>
    <row r="675" x14ac:dyDescent="0.3"/>
    <row r="676" x14ac:dyDescent="0.3"/>
    <row r="677" x14ac:dyDescent="0.3"/>
    <row r="678" x14ac:dyDescent="0.3"/>
    <row r="679" x14ac:dyDescent="0.3"/>
    <row r="680" x14ac:dyDescent="0.3"/>
    <row r="681" x14ac:dyDescent="0.3"/>
    <row r="682" x14ac:dyDescent="0.3"/>
    <row r="683" x14ac:dyDescent="0.3"/>
    <row r="684" x14ac:dyDescent="0.3"/>
    <row r="685" x14ac:dyDescent="0.3"/>
    <row r="686" x14ac:dyDescent="0.3"/>
    <row r="687" x14ac:dyDescent="0.3"/>
    <row r="688" x14ac:dyDescent="0.3"/>
    <row r="689" x14ac:dyDescent="0.3"/>
    <row r="690" x14ac:dyDescent="0.3"/>
    <row r="691" x14ac:dyDescent="0.3"/>
    <row r="692" x14ac:dyDescent="0.3"/>
    <row r="693" x14ac:dyDescent="0.3"/>
    <row r="694" x14ac:dyDescent="0.3"/>
    <row r="695" x14ac:dyDescent="0.3"/>
    <row r="696" x14ac:dyDescent="0.3"/>
    <row r="697" x14ac:dyDescent="0.3"/>
    <row r="698" x14ac:dyDescent="0.3"/>
    <row r="699" x14ac:dyDescent="0.3"/>
    <row r="700" x14ac:dyDescent="0.3"/>
    <row r="701" x14ac:dyDescent="0.3"/>
    <row r="702" x14ac:dyDescent="0.3"/>
    <row r="703" x14ac:dyDescent="0.3"/>
    <row r="704" x14ac:dyDescent="0.3"/>
    <row r="705" x14ac:dyDescent="0.3"/>
    <row r="706" x14ac:dyDescent="0.3"/>
    <row r="707" x14ac:dyDescent="0.3"/>
    <row r="708" x14ac:dyDescent="0.3"/>
    <row r="709" x14ac:dyDescent="0.3"/>
    <row r="710" x14ac:dyDescent="0.3"/>
    <row r="711" x14ac:dyDescent="0.3"/>
    <row r="712" x14ac:dyDescent="0.3"/>
    <row r="713" x14ac:dyDescent="0.3"/>
    <row r="714" x14ac:dyDescent="0.3"/>
    <row r="715" x14ac:dyDescent="0.3"/>
    <row r="716" x14ac:dyDescent="0.3"/>
    <row r="717" x14ac:dyDescent="0.3"/>
    <row r="718" x14ac:dyDescent="0.3"/>
    <row r="719" x14ac:dyDescent="0.3"/>
    <row r="720" x14ac:dyDescent="0.3"/>
    <row r="721" x14ac:dyDescent="0.3"/>
    <row r="722" x14ac:dyDescent="0.3"/>
    <row r="723" x14ac:dyDescent="0.3"/>
    <row r="724" x14ac:dyDescent="0.3"/>
    <row r="725" x14ac:dyDescent="0.3"/>
    <row r="726" x14ac:dyDescent="0.3"/>
    <row r="727" x14ac:dyDescent="0.3"/>
    <row r="728" x14ac:dyDescent="0.3"/>
    <row r="729" x14ac:dyDescent="0.3"/>
    <row r="730" x14ac:dyDescent="0.3"/>
    <row r="731" x14ac:dyDescent="0.3"/>
    <row r="732" x14ac:dyDescent="0.3"/>
    <row r="733" x14ac:dyDescent="0.3"/>
    <row r="734" x14ac:dyDescent="0.3"/>
    <row r="735" x14ac:dyDescent="0.3"/>
    <row r="736" x14ac:dyDescent="0.3"/>
    <row r="737" x14ac:dyDescent="0.3"/>
    <row r="738" x14ac:dyDescent="0.3"/>
    <row r="739" x14ac:dyDescent="0.3"/>
    <row r="740" x14ac:dyDescent="0.3"/>
    <row r="741" x14ac:dyDescent="0.3"/>
    <row r="742" x14ac:dyDescent="0.3"/>
    <row r="743" x14ac:dyDescent="0.3"/>
    <row r="744" x14ac:dyDescent="0.3"/>
    <row r="745" x14ac:dyDescent="0.3"/>
    <row r="746" x14ac:dyDescent="0.3"/>
    <row r="747" x14ac:dyDescent="0.3"/>
    <row r="748" x14ac:dyDescent="0.3"/>
    <row r="749" x14ac:dyDescent="0.3"/>
    <row r="750" x14ac:dyDescent="0.3"/>
    <row r="751" x14ac:dyDescent="0.3"/>
    <row r="752"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sheetData>
  <sheetProtection formatCells="0" formatColumns="0" formatRows="0" insertRows="0" deleteRows="0" selectLockedCells="1"/>
  <autoFilter ref="A18:R253" xr:uid="{00000000-0009-0000-0000-000005000000}">
    <filterColumn colId="2" showButton="0"/>
    <filterColumn colId="3" showButton="0"/>
    <filterColumn colId="6" showButton="0"/>
    <filterColumn colId="8" showButton="0"/>
    <filterColumn colId="9" showButton="0"/>
  </autoFilter>
  <mergeCells count="738">
    <mergeCell ref="C203:D203"/>
    <mergeCell ref="G203:H203"/>
    <mergeCell ref="I203:K203"/>
    <mergeCell ref="C207:D207"/>
    <mergeCell ref="G207:H207"/>
    <mergeCell ref="I207:K207"/>
    <mergeCell ref="C204:D204"/>
    <mergeCell ref="G204:H204"/>
    <mergeCell ref="I204:K204"/>
    <mergeCell ref="C205:D205"/>
    <mergeCell ref="G205:H205"/>
    <mergeCell ref="I205:K205"/>
    <mergeCell ref="C206:D206"/>
    <mergeCell ref="G206:H206"/>
    <mergeCell ref="I206:K206"/>
    <mergeCell ref="C200:D200"/>
    <mergeCell ref="G200:H200"/>
    <mergeCell ref="I200:K200"/>
    <mergeCell ref="C201:D201"/>
    <mergeCell ref="G201:H201"/>
    <mergeCell ref="I201:K201"/>
    <mergeCell ref="C202:D202"/>
    <mergeCell ref="G202:H202"/>
    <mergeCell ref="I202:K202"/>
    <mergeCell ref="C197:D197"/>
    <mergeCell ref="G197:H197"/>
    <mergeCell ref="I197:K197"/>
    <mergeCell ref="C198:D198"/>
    <mergeCell ref="G198:H198"/>
    <mergeCell ref="I198:K198"/>
    <mergeCell ref="C199:D199"/>
    <mergeCell ref="G199:H199"/>
    <mergeCell ref="I199:K199"/>
    <mergeCell ref="C194:D194"/>
    <mergeCell ref="G194:H194"/>
    <mergeCell ref="I194:K194"/>
    <mergeCell ref="C195:D195"/>
    <mergeCell ref="G195:H195"/>
    <mergeCell ref="I195:K195"/>
    <mergeCell ref="C196:D196"/>
    <mergeCell ref="G196:H196"/>
    <mergeCell ref="I196:K196"/>
    <mergeCell ref="C191:E191"/>
    <mergeCell ref="G191:H191"/>
    <mergeCell ref="I191:K191"/>
    <mergeCell ref="C192:E192"/>
    <mergeCell ref="G192:H192"/>
    <mergeCell ref="I192:K192"/>
    <mergeCell ref="C193:D193"/>
    <mergeCell ref="G193:H193"/>
    <mergeCell ref="I193:K193"/>
    <mergeCell ref="C188:E188"/>
    <mergeCell ref="G188:H188"/>
    <mergeCell ref="I188:K188"/>
    <mergeCell ref="C189:E189"/>
    <mergeCell ref="G189:H189"/>
    <mergeCell ref="I189:K189"/>
    <mergeCell ref="C190:E190"/>
    <mergeCell ref="G190:H190"/>
    <mergeCell ref="I190:K190"/>
    <mergeCell ref="C185:E185"/>
    <mergeCell ref="G185:H185"/>
    <mergeCell ref="I185:K185"/>
    <mergeCell ref="C186:E186"/>
    <mergeCell ref="G186:H186"/>
    <mergeCell ref="I186:K186"/>
    <mergeCell ref="C187:E187"/>
    <mergeCell ref="G187:H187"/>
    <mergeCell ref="I187:K187"/>
    <mergeCell ref="A1:O1"/>
    <mergeCell ref="A2:A3"/>
    <mergeCell ref="B2:B3"/>
    <mergeCell ref="C2:G2"/>
    <mergeCell ref="H2:H3"/>
    <mergeCell ref="I2:I3"/>
    <mergeCell ref="J2:K2"/>
    <mergeCell ref="L2:L3"/>
    <mergeCell ref="N2:N3"/>
    <mergeCell ref="O2:O3"/>
    <mergeCell ref="L17:N17"/>
    <mergeCell ref="O17:O18"/>
    <mergeCell ref="G18:H18"/>
    <mergeCell ref="I18:K18"/>
    <mergeCell ref="J4:J9"/>
    <mergeCell ref="K4:K9"/>
    <mergeCell ref="L4:L9"/>
    <mergeCell ref="N4:N9"/>
    <mergeCell ref="O4:O9"/>
    <mergeCell ref="A16:O16"/>
    <mergeCell ref="G21:H21"/>
    <mergeCell ref="I21:K21"/>
    <mergeCell ref="C22:E22"/>
    <mergeCell ref="G22:H22"/>
    <mergeCell ref="I22:K22"/>
    <mergeCell ref="C20:E20"/>
    <mergeCell ref="G20:H20"/>
    <mergeCell ref="I20:K20"/>
    <mergeCell ref="A17:A18"/>
    <mergeCell ref="B17:B18"/>
    <mergeCell ref="C17:E18"/>
    <mergeCell ref="F17:K17"/>
    <mergeCell ref="C33:E33"/>
    <mergeCell ref="G33:H33"/>
    <mergeCell ref="I33:K33"/>
    <mergeCell ref="C19:E19"/>
    <mergeCell ref="G19:H19"/>
    <mergeCell ref="I19:K19"/>
    <mergeCell ref="C34:D34"/>
    <mergeCell ref="C35:D35"/>
    <mergeCell ref="C36:D36"/>
    <mergeCell ref="C23:E23"/>
    <mergeCell ref="G23:H23"/>
    <mergeCell ref="I23:K23"/>
    <mergeCell ref="C24:E24"/>
    <mergeCell ref="G24:H24"/>
    <mergeCell ref="I24:K24"/>
    <mergeCell ref="G34:H34"/>
    <mergeCell ref="I34:K34"/>
    <mergeCell ref="C31:E31"/>
    <mergeCell ref="G31:H31"/>
    <mergeCell ref="I31:K31"/>
    <mergeCell ref="C32:E32"/>
    <mergeCell ref="G32:H32"/>
    <mergeCell ref="I32:K32"/>
    <mergeCell ref="C21:E21"/>
    <mergeCell ref="C30:E30"/>
    <mergeCell ref="G30:H30"/>
    <mergeCell ref="I30:K30"/>
    <mergeCell ref="C27:E27"/>
    <mergeCell ref="G27:H27"/>
    <mergeCell ref="I27:K27"/>
    <mergeCell ref="C28:E28"/>
    <mergeCell ref="G28:H28"/>
    <mergeCell ref="I28:K28"/>
    <mergeCell ref="C25:E25"/>
    <mergeCell ref="G25:H25"/>
    <mergeCell ref="I25:K25"/>
    <mergeCell ref="C26:E26"/>
    <mergeCell ref="G26:H26"/>
    <mergeCell ref="I26:K26"/>
    <mergeCell ref="C29:E29"/>
    <mergeCell ref="G29:H29"/>
    <mergeCell ref="I29:K29"/>
    <mergeCell ref="I37:K37"/>
    <mergeCell ref="G38:H38"/>
    <mergeCell ref="I38:K38"/>
    <mergeCell ref="G35:H35"/>
    <mergeCell ref="I35:K35"/>
    <mergeCell ref="G36:H36"/>
    <mergeCell ref="I36:K36"/>
    <mergeCell ref="C41:E41"/>
    <mergeCell ref="G41:H41"/>
    <mergeCell ref="I41:K41"/>
    <mergeCell ref="C37:D37"/>
    <mergeCell ref="C38:D38"/>
    <mergeCell ref="G37:H37"/>
    <mergeCell ref="C42:E42"/>
    <mergeCell ref="G42:H42"/>
    <mergeCell ref="I42:K42"/>
    <mergeCell ref="C39:E39"/>
    <mergeCell ref="G39:H39"/>
    <mergeCell ref="I39:K39"/>
    <mergeCell ref="C40:E40"/>
    <mergeCell ref="G40:H40"/>
    <mergeCell ref="I40:K40"/>
    <mergeCell ref="C45:E45"/>
    <mergeCell ref="G45:H45"/>
    <mergeCell ref="I45:K45"/>
    <mergeCell ref="C46:E46"/>
    <mergeCell ref="G46:H46"/>
    <mergeCell ref="I46:K46"/>
    <mergeCell ref="C43:E43"/>
    <mergeCell ref="G43:H43"/>
    <mergeCell ref="I43:K43"/>
    <mergeCell ref="C44:E44"/>
    <mergeCell ref="G44:H44"/>
    <mergeCell ref="I44:K44"/>
    <mergeCell ref="G49:H49"/>
    <mergeCell ref="I49:K49"/>
    <mergeCell ref="G50:H50"/>
    <mergeCell ref="I50:K50"/>
    <mergeCell ref="G47:H47"/>
    <mergeCell ref="I47:K47"/>
    <mergeCell ref="G48:H48"/>
    <mergeCell ref="I48:K48"/>
    <mergeCell ref="C53:E53"/>
    <mergeCell ref="G53:H53"/>
    <mergeCell ref="I53:K53"/>
    <mergeCell ref="C48:D48"/>
    <mergeCell ref="C49:D49"/>
    <mergeCell ref="C50:D50"/>
    <mergeCell ref="C47:D47"/>
    <mergeCell ref="G55:H55"/>
    <mergeCell ref="I55:K55"/>
    <mergeCell ref="C56:E56"/>
    <mergeCell ref="G56:H56"/>
    <mergeCell ref="I56:K56"/>
    <mergeCell ref="C55:D55"/>
    <mergeCell ref="G54:H54"/>
    <mergeCell ref="I54:K54"/>
    <mergeCell ref="G51:H51"/>
    <mergeCell ref="I51:K51"/>
    <mergeCell ref="G52:H52"/>
    <mergeCell ref="I52:K52"/>
    <mergeCell ref="C51:D51"/>
    <mergeCell ref="C52:D52"/>
    <mergeCell ref="C54:D54"/>
    <mergeCell ref="C59:E59"/>
    <mergeCell ref="G59:H59"/>
    <mergeCell ref="I59:K59"/>
    <mergeCell ref="C60:E60"/>
    <mergeCell ref="G60:H60"/>
    <mergeCell ref="I60:K60"/>
    <mergeCell ref="C57:E57"/>
    <mergeCell ref="G57:H57"/>
    <mergeCell ref="I57:K57"/>
    <mergeCell ref="C58:E58"/>
    <mergeCell ref="G58:H58"/>
    <mergeCell ref="I58:K58"/>
    <mergeCell ref="C63:E63"/>
    <mergeCell ref="G63:H63"/>
    <mergeCell ref="I63:K63"/>
    <mergeCell ref="C64:E64"/>
    <mergeCell ref="G64:H64"/>
    <mergeCell ref="I64:K64"/>
    <mergeCell ref="C61:E61"/>
    <mergeCell ref="G61:H61"/>
    <mergeCell ref="I61:K61"/>
    <mergeCell ref="C62:E62"/>
    <mergeCell ref="G62:H62"/>
    <mergeCell ref="I62:K62"/>
    <mergeCell ref="C67:E67"/>
    <mergeCell ref="G67:H67"/>
    <mergeCell ref="I67:K67"/>
    <mergeCell ref="C68:E68"/>
    <mergeCell ref="G68:H68"/>
    <mergeCell ref="I68:K68"/>
    <mergeCell ref="C65:E65"/>
    <mergeCell ref="G65:H65"/>
    <mergeCell ref="I65:K65"/>
    <mergeCell ref="C66:E66"/>
    <mergeCell ref="G66:H66"/>
    <mergeCell ref="I66:K66"/>
    <mergeCell ref="C71:E71"/>
    <mergeCell ref="G71:H71"/>
    <mergeCell ref="I71:K71"/>
    <mergeCell ref="C72:E72"/>
    <mergeCell ref="G72:H72"/>
    <mergeCell ref="I72:K72"/>
    <mergeCell ref="C69:E69"/>
    <mergeCell ref="G69:H69"/>
    <mergeCell ref="I69:K69"/>
    <mergeCell ref="C70:E70"/>
    <mergeCell ref="G70:H70"/>
    <mergeCell ref="I70:K70"/>
    <mergeCell ref="C75:E75"/>
    <mergeCell ref="G75:H75"/>
    <mergeCell ref="I75:K75"/>
    <mergeCell ref="C76:E76"/>
    <mergeCell ref="G76:H76"/>
    <mergeCell ref="I76:K76"/>
    <mergeCell ref="C73:E73"/>
    <mergeCell ref="G73:H73"/>
    <mergeCell ref="I73:K73"/>
    <mergeCell ref="C74:E74"/>
    <mergeCell ref="G74:H74"/>
    <mergeCell ref="I74:K74"/>
    <mergeCell ref="G79:H79"/>
    <mergeCell ref="I79:K79"/>
    <mergeCell ref="C80:E80"/>
    <mergeCell ref="G80:H80"/>
    <mergeCell ref="I80:K80"/>
    <mergeCell ref="C79:D79"/>
    <mergeCell ref="C81:D81"/>
    <mergeCell ref="C82:D82"/>
    <mergeCell ref="C77:E77"/>
    <mergeCell ref="G77:H77"/>
    <mergeCell ref="I77:K77"/>
    <mergeCell ref="C78:E78"/>
    <mergeCell ref="G78:H78"/>
    <mergeCell ref="I78:K78"/>
    <mergeCell ref="G83:H83"/>
    <mergeCell ref="I83:K83"/>
    <mergeCell ref="G84:H84"/>
    <mergeCell ref="I84:K84"/>
    <mergeCell ref="C83:D83"/>
    <mergeCell ref="C84:D84"/>
    <mergeCell ref="C85:D85"/>
    <mergeCell ref="C86:D86"/>
    <mergeCell ref="G81:H81"/>
    <mergeCell ref="I81:K81"/>
    <mergeCell ref="G82:H82"/>
    <mergeCell ref="I82:K82"/>
    <mergeCell ref="G87:H87"/>
    <mergeCell ref="I87:K87"/>
    <mergeCell ref="G88:H88"/>
    <mergeCell ref="I88:K88"/>
    <mergeCell ref="C87:D87"/>
    <mergeCell ref="C88:D88"/>
    <mergeCell ref="C89:D89"/>
    <mergeCell ref="C90:D90"/>
    <mergeCell ref="G85:H85"/>
    <mergeCell ref="I85:K85"/>
    <mergeCell ref="G86:H86"/>
    <mergeCell ref="I86:K86"/>
    <mergeCell ref="G91:H91"/>
    <mergeCell ref="I91:K91"/>
    <mergeCell ref="G92:H92"/>
    <mergeCell ref="I92:K92"/>
    <mergeCell ref="C91:D91"/>
    <mergeCell ref="C92:D92"/>
    <mergeCell ref="C93:D93"/>
    <mergeCell ref="G89:H89"/>
    <mergeCell ref="I89:K89"/>
    <mergeCell ref="G90:H90"/>
    <mergeCell ref="I90:K90"/>
    <mergeCell ref="G95:H95"/>
    <mergeCell ref="I95:K95"/>
    <mergeCell ref="G96:H96"/>
    <mergeCell ref="I96:K96"/>
    <mergeCell ref="C95:D95"/>
    <mergeCell ref="C96:D96"/>
    <mergeCell ref="C97:D97"/>
    <mergeCell ref="C98:D98"/>
    <mergeCell ref="G93:H93"/>
    <mergeCell ref="I93:K93"/>
    <mergeCell ref="C94:E94"/>
    <mergeCell ref="G94:H94"/>
    <mergeCell ref="I94:K94"/>
    <mergeCell ref="G99:H99"/>
    <mergeCell ref="I99:K99"/>
    <mergeCell ref="G100:H100"/>
    <mergeCell ref="I100:K100"/>
    <mergeCell ref="C99:D99"/>
    <mergeCell ref="C100:D100"/>
    <mergeCell ref="C101:D101"/>
    <mergeCell ref="C102:D102"/>
    <mergeCell ref="G97:H97"/>
    <mergeCell ref="I97:K97"/>
    <mergeCell ref="G98:H98"/>
    <mergeCell ref="I98:K98"/>
    <mergeCell ref="G103:H103"/>
    <mergeCell ref="I103:K103"/>
    <mergeCell ref="G104:H104"/>
    <mergeCell ref="I104:K104"/>
    <mergeCell ref="C103:D103"/>
    <mergeCell ref="C104:D104"/>
    <mergeCell ref="C105:D105"/>
    <mergeCell ref="C106:D106"/>
    <mergeCell ref="G101:H101"/>
    <mergeCell ref="I101:K101"/>
    <mergeCell ref="G102:H102"/>
    <mergeCell ref="I102:K102"/>
    <mergeCell ref="G107:H107"/>
    <mergeCell ref="I107:K107"/>
    <mergeCell ref="G108:H108"/>
    <mergeCell ref="I108:K108"/>
    <mergeCell ref="C107:D107"/>
    <mergeCell ref="C108:D108"/>
    <mergeCell ref="C109:D109"/>
    <mergeCell ref="C110:D110"/>
    <mergeCell ref="G105:H105"/>
    <mergeCell ref="I105:K105"/>
    <mergeCell ref="G106:H106"/>
    <mergeCell ref="I106:K106"/>
    <mergeCell ref="C111:E111"/>
    <mergeCell ref="G111:H111"/>
    <mergeCell ref="I111:K111"/>
    <mergeCell ref="G112:H112"/>
    <mergeCell ref="I112:K112"/>
    <mergeCell ref="C112:D112"/>
    <mergeCell ref="C113:D113"/>
    <mergeCell ref="C114:D114"/>
    <mergeCell ref="G109:H109"/>
    <mergeCell ref="I109:K109"/>
    <mergeCell ref="G110:H110"/>
    <mergeCell ref="I110:K110"/>
    <mergeCell ref="C115:E115"/>
    <mergeCell ref="G115:H115"/>
    <mergeCell ref="I115:K115"/>
    <mergeCell ref="C116:E116"/>
    <mergeCell ref="G116:H116"/>
    <mergeCell ref="I116:K116"/>
    <mergeCell ref="G113:H113"/>
    <mergeCell ref="I113:K113"/>
    <mergeCell ref="G114:H114"/>
    <mergeCell ref="I114:K114"/>
    <mergeCell ref="C119:E119"/>
    <mergeCell ref="G119:H119"/>
    <mergeCell ref="I119:K119"/>
    <mergeCell ref="C120:E120"/>
    <mergeCell ref="G120:H120"/>
    <mergeCell ref="I120:K120"/>
    <mergeCell ref="C117:E117"/>
    <mergeCell ref="G117:H117"/>
    <mergeCell ref="I117:K117"/>
    <mergeCell ref="C118:E118"/>
    <mergeCell ref="G118:H118"/>
    <mergeCell ref="I118:K118"/>
    <mergeCell ref="C123:E123"/>
    <mergeCell ref="G123:H123"/>
    <mergeCell ref="I123:K123"/>
    <mergeCell ref="C124:E124"/>
    <mergeCell ref="G124:H124"/>
    <mergeCell ref="I124:K124"/>
    <mergeCell ref="C121:E121"/>
    <mergeCell ref="G121:H121"/>
    <mergeCell ref="I121:K121"/>
    <mergeCell ref="C122:E122"/>
    <mergeCell ref="G122:H122"/>
    <mergeCell ref="I122:K122"/>
    <mergeCell ref="C127:E127"/>
    <mergeCell ref="G127:H127"/>
    <mergeCell ref="I127:K127"/>
    <mergeCell ref="C128:E128"/>
    <mergeCell ref="G128:H128"/>
    <mergeCell ref="I128:K128"/>
    <mergeCell ref="C125:E125"/>
    <mergeCell ref="G125:H125"/>
    <mergeCell ref="I125:K125"/>
    <mergeCell ref="C126:E126"/>
    <mergeCell ref="G126:H126"/>
    <mergeCell ref="I126:K126"/>
    <mergeCell ref="C131:E131"/>
    <mergeCell ref="G131:H131"/>
    <mergeCell ref="I131:K131"/>
    <mergeCell ref="C132:E132"/>
    <mergeCell ref="G132:H132"/>
    <mergeCell ref="I132:K132"/>
    <mergeCell ref="C134:D134"/>
    <mergeCell ref="C129:E129"/>
    <mergeCell ref="G129:H129"/>
    <mergeCell ref="I129:K129"/>
    <mergeCell ref="C130:E130"/>
    <mergeCell ref="G130:H130"/>
    <mergeCell ref="I130:K130"/>
    <mergeCell ref="G135:H135"/>
    <mergeCell ref="I135:K135"/>
    <mergeCell ref="C136:E136"/>
    <mergeCell ref="G136:H136"/>
    <mergeCell ref="I136:K136"/>
    <mergeCell ref="C135:D135"/>
    <mergeCell ref="C133:E133"/>
    <mergeCell ref="G133:H133"/>
    <mergeCell ref="I133:K133"/>
    <mergeCell ref="G134:H134"/>
    <mergeCell ref="I134:K134"/>
    <mergeCell ref="C139:E139"/>
    <mergeCell ref="G139:H139"/>
    <mergeCell ref="I139:K139"/>
    <mergeCell ref="C140:E140"/>
    <mergeCell ref="G140:H140"/>
    <mergeCell ref="I140:K140"/>
    <mergeCell ref="C137:E137"/>
    <mergeCell ref="G137:H137"/>
    <mergeCell ref="I137:K137"/>
    <mergeCell ref="C138:E138"/>
    <mergeCell ref="G138:H138"/>
    <mergeCell ref="I138:K138"/>
    <mergeCell ref="C143:E143"/>
    <mergeCell ref="G143:H143"/>
    <mergeCell ref="I143:K143"/>
    <mergeCell ref="C144:E144"/>
    <mergeCell ref="G144:H144"/>
    <mergeCell ref="I144:K144"/>
    <mergeCell ref="C141:E141"/>
    <mergeCell ref="G141:H141"/>
    <mergeCell ref="I141:K141"/>
    <mergeCell ref="C142:E142"/>
    <mergeCell ref="G142:H142"/>
    <mergeCell ref="I142:K142"/>
    <mergeCell ref="C147:E147"/>
    <mergeCell ref="G147:H147"/>
    <mergeCell ref="I147:K147"/>
    <mergeCell ref="C148:E148"/>
    <mergeCell ref="G148:H148"/>
    <mergeCell ref="I148:K148"/>
    <mergeCell ref="C145:E145"/>
    <mergeCell ref="G145:H145"/>
    <mergeCell ref="I145:K145"/>
    <mergeCell ref="C146:E146"/>
    <mergeCell ref="G146:H146"/>
    <mergeCell ref="I146:K146"/>
    <mergeCell ref="C151:E151"/>
    <mergeCell ref="G151:H151"/>
    <mergeCell ref="I151:K151"/>
    <mergeCell ref="C152:E152"/>
    <mergeCell ref="G152:H152"/>
    <mergeCell ref="I152:K152"/>
    <mergeCell ref="C149:E149"/>
    <mergeCell ref="G149:H149"/>
    <mergeCell ref="I149:K149"/>
    <mergeCell ref="C150:E150"/>
    <mergeCell ref="G150:H150"/>
    <mergeCell ref="I150:K150"/>
    <mergeCell ref="G155:H155"/>
    <mergeCell ref="I155:K155"/>
    <mergeCell ref="G156:H156"/>
    <mergeCell ref="I156:K156"/>
    <mergeCell ref="C155:D155"/>
    <mergeCell ref="C156:D156"/>
    <mergeCell ref="C153:E153"/>
    <mergeCell ref="G153:H153"/>
    <mergeCell ref="I153:K153"/>
    <mergeCell ref="C154:E154"/>
    <mergeCell ref="G154:H154"/>
    <mergeCell ref="I154:K154"/>
    <mergeCell ref="C159:E159"/>
    <mergeCell ref="G159:H159"/>
    <mergeCell ref="I159:K159"/>
    <mergeCell ref="C160:E160"/>
    <mergeCell ref="G160:H160"/>
    <mergeCell ref="I160:K160"/>
    <mergeCell ref="C157:E157"/>
    <mergeCell ref="G157:H157"/>
    <mergeCell ref="I157:K157"/>
    <mergeCell ref="C158:E158"/>
    <mergeCell ref="G158:H158"/>
    <mergeCell ref="I158:K158"/>
    <mergeCell ref="C163:E163"/>
    <mergeCell ref="G163:H163"/>
    <mergeCell ref="I163:K163"/>
    <mergeCell ref="C164:E164"/>
    <mergeCell ref="G164:H164"/>
    <mergeCell ref="I164:K164"/>
    <mergeCell ref="C161:E161"/>
    <mergeCell ref="G161:H161"/>
    <mergeCell ref="I161:K161"/>
    <mergeCell ref="C162:E162"/>
    <mergeCell ref="G162:H162"/>
    <mergeCell ref="I162:K162"/>
    <mergeCell ref="C167:E167"/>
    <mergeCell ref="G167:H167"/>
    <mergeCell ref="I167:K167"/>
    <mergeCell ref="C168:E168"/>
    <mergeCell ref="G168:H168"/>
    <mergeCell ref="I168:K168"/>
    <mergeCell ref="C170:D170"/>
    <mergeCell ref="C165:E165"/>
    <mergeCell ref="G165:H165"/>
    <mergeCell ref="I165:K165"/>
    <mergeCell ref="C166:E166"/>
    <mergeCell ref="G166:H166"/>
    <mergeCell ref="I166:K166"/>
    <mergeCell ref="C171:E171"/>
    <mergeCell ref="G171:H171"/>
    <mergeCell ref="I171:K171"/>
    <mergeCell ref="C172:E172"/>
    <mergeCell ref="G172:H172"/>
    <mergeCell ref="I172:K172"/>
    <mergeCell ref="C169:E169"/>
    <mergeCell ref="G169:H169"/>
    <mergeCell ref="I169:K169"/>
    <mergeCell ref="G170:H170"/>
    <mergeCell ref="I170:K170"/>
    <mergeCell ref="C173:E173"/>
    <mergeCell ref="G173:H173"/>
    <mergeCell ref="I173:K173"/>
    <mergeCell ref="C174:E174"/>
    <mergeCell ref="G174:H174"/>
    <mergeCell ref="I174:K174"/>
    <mergeCell ref="I182:K182"/>
    <mergeCell ref="C178:E178"/>
    <mergeCell ref="G178:H178"/>
    <mergeCell ref="I178:K178"/>
    <mergeCell ref="C179:E179"/>
    <mergeCell ref="G179:H179"/>
    <mergeCell ref="I179:K179"/>
    <mergeCell ref="C180:E180"/>
    <mergeCell ref="G180:H180"/>
    <mergeCell ref="I180:K180"/>
    <mergeCell ref="C177:E177"/>
    <mergeCell ref="G177:H177"/>
    <mergeCell ref="I177:K177"/>
    <mergeCell ref="C175:E175"/>
    <mergeCell ref="G175:H175"/>
    <mergeCell ref="I175:K175"/>
    <mergeCell ref="C176:E176"/>
    <mergeCell ref="G176:H176"/>
    <mergeCell ref="I176:K176"/>
    <mergeCell ref="I210:K210"/>
    <mergeCell ref="I209:K209"/>
    <mergeCell ref="I211:K211"/>
    <mergeCell ref="C208:E208"/>
    <mergeCell ref="G208:H208"/>
    <mergeCell ref="I208:K208"/>
    <mergeCell ref="C210:E210"/>
    <mergeCell ref="C209:E209"/>
    <mergeCell ref="C211:E211"/>
    <mergeCell ref="G210:H210"/>
    <mergeCell ref="G209:H209"/>
    <mergeCell ref="G211:H211"/>
    <mergeCell ref="C181:E181"/>
    <mergeCell ref="G181:H181"/>
    <mergeCell ref="I181:K181"/>
    <mergeCell ref="C182:E182"/>
    <mergeCell ref="G182:H182"/>
    <mergeCell ref="C183:E183"/>
    <mergeCell ref="G183:H183"/>
    <mergeCell ref="I183:K183"/>
    <mergeCell ref="C184:E184"/>
    <mergeCell ref="G184:H184"/>
    <mergeCell ref="I184:K184"/>
    <mergeCell ref="C212:E212"/>
    <mergeCell ref="I212:K212"/>
    <mergeCell ref="C213:E213"/>
    <mergeCell ref="G213:H213"/>
    <mergeCell ref="I213:K213"/>
    <mergeCell ref="C214:E214"/>
    <mergeCell ref="G214:H214"/>
    <mergeCell ref="I214:K214"/>
    <mergeCell ref="C215:E215"/>
    <mergeCell ref="G215:H215"/>
    <mergeCell ref="I215:K215"/>
    <mergeCell ref="G212:H212"/>
    <mergeCell ref="C216:E216"/>
    <mergeCell ref="G216:H216"/>
    <mergeCell ref="I216:K216"/>
    <mergeCell ref="C217:E217"/>
    <mergeCell ref="G217:H217"/>
    <mergeCell ref="I217:K217"/>
    <mergeCell ref="C218:E218"/>
    <mergeCell ref="G218:H218"/>
    <mergeCell ref="I218:K218"/>
    <mergeCell ref="C219:E219"/>
    <mergeCell ref="G219:H219"/>
    <mergeCell ref="I219:K219"/>
    <mergeCell ref="C220:E220"/>
    <mergeCell ref="G220:H220"/>
    <mergeCell ref="I220:K220"/>
    <mergeCell ref="C221:E221"/>
    <mergeCell ref="G221:H221"/>
    <mergeCell ref="I221:K221"/>
    <mergeCell ref="C222:E222"/>
    <mergeCell ref="G222:H222"/>
    <mergeCell ref="I222:K222"/>
    <mergeCell ref="C223:E223"/>
    <mergeCell ref="G223:H223"/>
    <mergeCell ref="I223:K223"/>
    <mergeCell ref="C224:E224"/>
    <mergeCell ref="G224:H224"/>
    <mergeCell ref="I224:K224"/>
    <mergeCell ref="C230:E230"/>
    <mergeCell ref="G230:H230"/>
    <mergeCell ref="I230:K230"/>
    <mergeCell ref="C225:E225"/>
    <mergeCell ref="G225:H225"/>
    <mergeCell ref="I225:K225"/>
    <mergeCell ref="C226:E226"/>
    <mergeCell ref="G226:H226"/>
    <mergeCell ref="I226:K226"/>
    <mergeCell ref="C227:E227"/>
    <mergeCell ref="G227:H227"/>
    <mergeCell ref="I227:K227"/>
    <mergeCell ref="C228:E228"/>
    <mergeCell ref="G228:H228"/>
    <mergeCell ref="I228:K228"/>
    <mergeCell ref="C229:E229"/>
    <mergeCell ref="G229:H229"/>
    <mergeCell ref="I229:K229"/>
    <mergeCell ref="G231:H231"/>
    <mergeCell ref="G232:H232"/>
    <mergeCell ref="G233:H233"/>
    <mergeCell ref="G234:H234"/>
    <mergeCell ref="G235:H235"/>
    <mergeCell ref="G236:H236"/>
    <mergeCell ref="G237:H237"/>
    <mergeCell ref="G238:H238"/>
    <mergeCell ref="G239:H239"/>
    <mergeCell ref="C250:E250"/>
    <mergeCell ref="C251:E251"/>
    <mergeCell ref="C252:E252"/>
    <mergeCell ref="C253:E253"/>
    <mergeCell ref="C254:E254"/>
    <mergeCell ref="C255:E255"/>
    <mergeCell ref="C256:E256"/>
    <mergeCell ref="C231:E231"/>
    <mergeCell ref="C232:E232"/>
    <mergeCell ref="C233:E233"/>
    <mergeCell ref="C234:E234"/>
    <mergeCell ref="C235:E235"/>
    <mergeCell ref="C236:E236"/>
    <mergeCell ref="C237:E237"/>
    <mergeCell ref="C238:E238"/>
    <mergeCell ref="C239:E239"/>
    <mergeCell ref="C240:E240"/>
    <mergeCell ref="C241:E241"/>
    <mergeCell ref="C242:E242"/>
    <mergeCell ref="C243:E243"/>
    <mergeCell ref="C244:E244"/>
    <mergeCell ref="C245:E245"/>
    <mergeCell ref="C246:E246"/>
    <mergeCell ref="C247:E247"/>
    <mergeCell ref="I240:K240"/>
    <mergeCell ref="I241:K241"/>
    <mergeCell ref="I242:K242"/>
    <mergeCell ref="I243:K243"/>
    <mergeCell ref="I244:K244"/>
    <mergeCell ref="I245:K245"/>
    <mergeCell ref="I246:K246"/>
    <mergeCell ref="C248:E248"/>
    <mergeCell ref="C249:E249"/>
    <mergeCell ref="G249:H249"/>
    <mergeCell ref="G240:H240"/>
    <mergeCell ref="G241:H241"/>
    <mergeCell ref="G242:H242"/>
    <mergeCell ref="G243:H243"/>
    <mergeCell ref="G244:H244"/>
    <mergeCell ref="G245:H245"/>
    <mergeCell ref="G246:H246"/>
    <mergeCell ref="G247:H247"/>
    <mergeCell ref="G248:H248"/>
    <mergeCell ref="I231:K231"/>
    <mergeCell ref="I232:K232"/>
    <mergeCell ref="I233:K233"/>
    <mergeCell ref="I234:K234"/>
    <mergeCell ref="I235:K235"/>
    <mergeCell ref="I236:K236"/>
    <mergeCell ref="I237:K237"/>
    <mergeCell ref="I238:K238"/>
    <mergeCell ref="I239:K239"/>
    <mergeCell ref="I256:K256"/>
    <mergeCell ref="G252:H252"/>
    <mergeCell ref="I247:K247"/>
    <mergeCell ref="I248:K248"/>
    <mergeCell ref="I249:K249"/>
    <mergeCell ref="I250:K250"/>
    <mergeCell ref="I251:K251"/>
    <mergeCell ref="I252:K252"/>
    <mergeCell ref="I253:K253"/>
    <mergeCell ref="I254:K254"/>
    <mergeCell ref="I255:K255"/>
    <mergeCell ref="G250:H250"/>
    <mergeCell ref="G251:H251"/>
    <mergeCell ref="G253:H253"/>
    <mergeCell ref="G254:H254"/>
    <mergeCell ref="G255:H255"/>
    <mergeCell ref="G256:H256"/>
  </mergeCells>
  <dataValidations count="5">
    <dataValidation allowBlank="1" showInputMessage="1" prompt="Comments by Test Engineer" sqref="O121:O123 O19:O119 O125:O140 O142:O144 O146:O192" xr:uid="{00000000-0002-0000-0500-000000000000}"/>
    <dataValidation type="list" allowBlank="1" showInputMessage="1" showErrorMessage="1" sqref="N95:N128 N21:N93 N19 N130:N155 N157:N168 N190:N193 N172:N182 N184:N186" xr:uid="{00000000-0002-0000-0500-000001000000}">
      <formula1>"PASS,FAIL,Not Executed"</formula1>
    </dataValidation>
    <dataValidation type="list" allowBlank="1" showInputMessage="1" showErrorMessage="1" sqref="N129 N20 N94 N156 N169:N171 N183 N187:N189 N208:N251" xr:uid="{00000000-0002-0000-0500-000002000000}">
      <formula1>"PASS,FAIL,Not Executed,NA"</formula1>
    </dataValidation>
    <dataValidation type="list" allowBlank="1" showInputMessage="1" showErrorMessage="1" sqref="B19:B253" xr:uid="{00000000-0002-0000-0500-000003000000}">
      <formula1>"Functional,Conformance,Performance,Interface,Stress,Others"</formula1>
    </dataValidation>
    <dataValidation type="list" allowBlank="1" showInputMessage="1" showErrorMessage="1" sqref="N252:N253" xr:uid="{00000000-0002-0000-0500-000004000000}">
      <formula1>"PASS,FAIL,Not Executed,NA,ON HOLD"</formula1>
    </dataValidation>
  </dataValidations>
  <pageMargins left="0.26" right="0.16" top="1.19" bottom="0.41" header="0.16" footer="0.18"/>
  <pageSetup paperSize="9" scale="66" orientation="landscape" r:id="rId1"/>
  <headerFooter alignWithMargins="0">
    <oddHeader>&amp;R&amp;G</oddHeader>
    <oddFooter>&amp;L&amp;"Times New Roman,Regular"TSIP Confidential&amp;C&amp;"Times New Roman,Regular"FR_VV_02_V 4.7&amp;R&amp;"Times New Roman,Regular"Page 6 of 7</oddFooter>
  </headerFooter>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V121"/>
  <sheetViews>
    <sheetView showGridLines="0" zoomScaleNormal="100" zoomScalePageLayoutView="50" workbookViewId="0">
      <pane xSplit="2" ySplit="1" topLeftCell="C2" activePane="bottomRight" state="frozen"/>
      <selection pane="topRight" activeCell="C1" sqref="C1"/>
      <selection pane="bottomLeft" activeCell="A2" sqref="A2"/>
      <selection pane="bottomRight" activeCell="D1" sqref="D1:D1048576"/>
    </sheetView>
  </sheetViews>
  <sheetFormatPr defaultColWidth="9.140625" defaultRowHeight="12.75" x14ac:dyDescent="0.2"/>
  <cols>
    <col min="1" max="1" width="6.42578125" style="60" customWidth="1"/>
    <col min="2" max="2" width="52.28515625" style="60" bestFit="1" customWidth="1"/>
    <col min="3" max="3" width="53.7109375" style="69" customWidth="1"/>
    <col min="4" max="4" width="28.5703125" style="69" hidden="1" customWidth="1"/>
    <col min="5" max="5" width="8.85546875" style="69" customWidth="1"/>
    <col min="6" max="6" width="11.42578125" style="69" customWidth="1"/>
    <col min="7" max="7" width="8.85546875" style="60" customWidth="1"/>
    <col min="8" max="8" width="7.42578125" style="60" bestFit="1" customWidth="1"/>
    <col min="9" max="9" width="19.28515625" style="60" customWidth="1"/>
    <col min="10" max="10" width="24.140625" style="60" customWidth="1"/>
    <col min="11" max="11" width="8" style="60" bestFit="1" customWidth="1"/>
    <col min="12" max="12" width="9.42578125" style="60" hidden="1" customWidth="1"/>
    <col min="13" max="13" width="23.85546875" style="69" customWidth="1"/>
    <col min="14" max="22" width="9.140625" style="61"/>
    <col min="23" max="16384" width="9.140625" style="62"/>
  </cols>
  <sheetData>
    <row r="1" spans="1:22" s="77" customFormat="1" ht="51" x14ac:dyDescent="0.2">
      <c r="A1" s="74" t="s">
        <v>73</v>
      </c>
      <c r="B1" s="63" t="s">
        <v>106</v>
      </c>
      <c r="C1" s="63" t="s">
        <v>107</v>
      </c>
      <c r="D1" s="73" t="s">
        <v>108</v>
      </c>
      <c r="E1" s="73" t="s">
        <v>109</v>
      </c>
      <c r="F1" s="63" t="s">
        <v>110</v>
      </c>
      <c r="G1" s="63" t="s">
        <v>111</v>
      </c>
      <c r="H1" s="63" t="s">
        <v>60</v>
      </c>
      <c r="I1" s="63" t="s">
        <v>112</v>
      </c>
      <c r="J1" s="63" t="s">
        <v>113</v>
      </c>
      <c r="K1" s="63" t="s">
        <v>114</v>
      </c>
      <c r="L1" s="63" t="s">
        <v>115</v>
      </c>
      <c r="M1" s="63" t="s">
        <v>61</v>
      </c>
      <c r="N1" s="75"/>
      <c r="O1" s="75"/>
      <c r="P1" s="76" t="s">
        <v>116</v>
      </c>
      <c r="Q1" s="75"/>
      <c r="R1" s="75"/>
      <c r="S1" s="75"/>
      <c r="T1" s="75"/>
      <c r="U1" s="75"/>
      <c r="V1" s="75"/>
    </row>
    <row r="2" spans="1:22" ht="18" customHeight="1" x14ac:dyDescent="0.2">
      <c r="A2" s="64">
        <v>1</v>
      </c>
      <c r="B2" s="70" t="s">
        <v>463</v>
      </c>
      <c r="C2" s="66" t="s">
        <v>464</v>
      </c>
      <c r="D2" s="66"/>
      <c r="E2" s="66" t="s">
        <v>465</v>
      </c>
      <c r="F2" s="67" t="s">
        <v>465</v>
      </c>
      <c r="G2" s="67" t="s">
        <v>466</v>
      </c>
      <c r="H2" s="67" t="s">
        <v>69</v>
      </c>
      <c r="I2" s="67" t="s">
        <v>167</v>
      </c>
      <c r="J2" s="67" t="s">
        <v>167</v>
      </c>
      <c r="K2" s="67" t="s">
        <v>467</v>
      </c>
      <c r="L2" s="68"/>
      <c r="M2" s="66" t="s">
        <v>468</v>
      </c>
      <c r="P2" s="72"/>
    </row>
    <row r="3" spans="1:22" ht="18" customHeight="1" x14ac:dyDescent="0.2">
      <c r="A3" s="64">
        <v>2</v>
      </c>
      <c r="B3" s="70" t="s">
        <v>463</v>
      </c>
      <c r="C3" s="66" t="s">
        <v>469</v>
      </c>
      <c r="D3" s="66"/>
      <c r="E3" s="66" t="s">
        <v>465</v>
      </c>
      <c r="F3" s="67" t="s">
        <v>465</v>
      </c>
      <c r="G3" s="67" t="s">
        <v>466</v>
      </c>
      <c r="H3" s="67" t="s">
        <v>68</v>
      </c>
      <c r="I3" s="67" t="s">
        <v>167</v>
      </c>
      <c r="J3" s="67" t="s">
        <v>167</v>
      </c>
      <c r="K3" s="67" t="s">
        <v>467</v>
      </c>
      <c r="L3" s="68"/>
      <c r="M3" s="66" t="s">
        <v>470</v>
      </c>
      <c r="P3" s="72"/>
    </row>
    <row r="4" spans="1:22" ht="18" customHeight="1" x14ac:dyDescent="0.2">
      <c r="A4" s="64">
        <v>3</v>
      </c>
      <c r="B4" s="70" t="s">
        <v>463</v>
      </c>
      <c r="C4" s="66" t="s">
        <v>471</v>
      </c>
      <c r="D4" s="66"/>
      <c r="E4" s="66" t="s">
        <v>465</v>
      </c>
      <c r="F4" s="67" t="s">
        <v>465</v>
      </c>
      <c r="G4" s="67" t="s">
        <v>466</v>
      </c>
      <c r="H4" s="67" t="s">
        <v>70</v>
      </c>
      <c r="I4" s="67" t="s">
        <v>167</v>
      </c>
      <c r="J4" s="67" t="s">
        <v>167</v>
      </c>
      <c r="K4" s="67" t="s">
        <v>467</v>
      </c>
      <c r="L4" s="68"/>
      <c r="M4" s="66" t="s">
        <v>472</v>
      </c>
      <c r="P4" s="72"/>
    </row>
    <row r="5" spans="1:22" ht="33" customHeight="1" x14ac:dyDescent="0.2">
      <c r="A5" s="64">
        <v>4</v>
      </c>
      <c r="B5" s="70" t="s">
        <v>463</v>
      </c>
      <c r="C5" s="66" t="s">
        <v>473</v>
      </c>
      <c r="D5" s="71"/>
      <c r="E5" s="66" t="s">
        <v>465</v>
      </c>
      <c r="F5" s="67" t="s">
        <v>465</v>
      </c>
      <c r="G5" s="67" t="s">
        <v>466</v>
      </c>
      <c r="H5" s="67" t="s">
        <v>70</v>
      </c>
      <c r="I5" s="67" t="s">
        <v>167</v>
      </c>
      <c r="J5" s="67" t="s">
        <v>167</v>
      </c>
      <c r="K5" s="67" t="s">
        <v>467</v>
      </c>
      <c r="L5" s="68"/>
      <c r="M5" s="66"/>
      <c r="P5" s="72"/>
    </row>
    <row r="6" spans="1:22" ht="35.25" customHeight="1" x14ac:dyDescent="0.2">
      <c r="A6" s="64">
        <v>5</v>
      </c>
      <c r="B6" s="70" t="s">
        <v>463</v>
      </c>
      <c r="C6" s="66" t="s">
        <v>474</v>
      </c>
      <c r="D6" s="66"/>
      <c r="E6" s="66" t="s">
        <v>465</v>
      </c>
      <c r="F6" s="67" t="s">
        <v>465</v>
      </c>
      <c r="G6" s="67" t="s">
        <v>466</v>
      </c>
      <c r="H6" s="67" t="s">
        <v>69</v>
      </c>
      <c r="I6" s="67" t="s">
        <v>167</v>
      </c>
      <c r="J6" s="67" t="s">
        <v>167</v>
      </c>
      <c r="K6" s="67" t="s">
        <v>467</v>
      </c>
      <c r="L6" s="68"/>
      <c r="M6" s="66"/>
      <c r="P6" s="72"/>
    </row>
    <row r="7" spans="1:22" ht="34.5" customHeight="1" x14ac:dyDescent="0.2">
      <c r="A7" s="64"/>
      <c r="B7" s="70" t="s">
        <v>463</v>
      </c>
      <c r="C7" s="71" t="s">
        <v>475</v>
      </c>
      <c r="D7" s="66"/>
      <c r="E7" s="66" t="s">
        <v>465</v>
      </c>
      <c r="F7" s="67" t="s">
        <v>465</v>
      </c>
      <c r="G7" s="67" t="s">
        <v>466</v>
      </c>
      <c r="H7" s="67" t="s">
        <v>68</v>
      </c>
      <c r="I7" s="67" t="s">
        <v>167</v>
      </c>
      <c r="J7" s="67" t="s">
        <v>167</v>
      </c>
      <c r="K7" s="67" t="s">
        <v>467</v>
      </c>
      <c r="L7" s="68"/>
      <c r="M7" s="66"/>
      <c r="P7" s="72"/>
    </row>
    <row r="8" spans="1:22" ht="37.5" customHeight="1" x14ac:dyDescent="0.2">
      <c r="A8" s="64">
        <v>6</v>
      </c>
      <c r="B8" s="70" t="s">
        <v>476</v>
      </c>
      <c r="C8" s="71" t="s">
        <v>477</v>
      </c>
      <c r="D8" s="66"/>
      <c r="E8" s="66" t="s">
        <v>465</v>
      </c>
      <c r="F8" s="67" t="s">
        <v>465</v>
      </c>
      <c r="G8" s="67" t="s">
        <v>466</v>
      </c>
      <c r="H8" s="67" t="s">
        <v>69</v>
      </c>
      <c r="I8" s="67" t="s">
        <v>167</v>
      </c>
      <c r="J8" s="67" t="s">
        <v>167</v>
      </c>
      <c r="K8" s="67" t="s">
        <v>467</v>
      </c>
      <c r="L8" s="68"/>
      <c r="M8" s="66" t="s">
        <v>478</v>
      </c>
      <c r="P8" s="72"/>
    </row>
    <row r="9" spans="1:22" ht="29.25" customHeight="1" x14ac:dyDescent="0.2">
      <c r="A9" s="64">
        <v>7</v>
      </c>
      <c r="B9" s="70" t="s">
        <v>476</v>
      </c>
      <c r="C9" s="66" t="s">
        <v>479</v>
      </c>
      <c r="D9" s="66"/>
      <c r="E9" s="66" t="s">
        <v>465</v>
      </c>
      <c r="F9" s="67" t="s">
        <v>465</v>
      </c>
      <c r="G9" s="67" t="s">
        <v>466</v>
      </c>
      <c r="H9" s="67" t="s">
        <v>70</v>
      </c>
      <c r="I9" s="67" t="s">
        <v>167</v>
      </c>
      <c r="J9" s="67" t="s">
        <v>167</v>
      </c>
      <c r="K9" s="67" t="s">
        <v>467</v>
      </c>
      <c r="L9" s="68"/>
      <c r="M9" s="66" t="s">
        <v>480</v>
      </c>
      <c r="P9" s="72"/>
    </row>
    <row r="10" spans="1:22" ht="33.75" customHeight="1" x14ac:dyDescent="0.2">
      <c r="A10" s="64">
        <v>8</v>
      </c>
      <c r="B10" s="70" t="s">
        <v>476</v>
      </c>
      <c r="C10" s="66" t="s">
        <v>481</v>
      </c>
      <c r="D10" s="66"/>
      <c r="E10" s="66" t="s">
        <v>465</v>
      </c>
      <c r="F10" s="67" t="s">
        <v>465</v>
      </c>
      <c r="G10" s="67" t="s">
        <v>466</v>
      </c>
      <c r="H10" s="67" t="s">
        <v>70</v>
      </c>
      <c r="I10" s="67" t="s">
        <v>167</v>
      </c>
      <c r="J10" s="67" t="s">
        <v>167</v>
      </c>
      <c r="K10" s="67" t="s">
        <v>467</v>
      </c>
      <c r="L10" s="68"/>
      <c r="M10" s="66"/>
      <c r="P10" s="72"/>
    </row>
    <row r="11" spans="1:22" ht="36.75" customHeight="1" x14ac:dyDescent="0.2">
      <c r="A11" s="64">
        <v>9</v>
      </c>
      <c r="B11" s="70" t="s">
        <v>476</v>
      </c>
      <c r="C11" s="66" t="s">
        <v>482</v>
      </c>
      <c r="D11" s="66"/>
      <c r="E11" s="66" t="s">
        <v>465</v>
      </c>
      <c r="F11" s="67" t="s">
        <v>465</v>
      </c>
      <c r="G11" s="67" t="s">
        <v>466</v>
      </c>
      <c r="H11" s="67" t="s">
        <v>69</v>
      </c>
      <c r="I11" s="67" t="s">
        <v>167</v>
      </c>
      <c r="J11" s="67" t="s">
        <v>167</v>
      </c>
      <c r="K11" s="67" t="s">
        <v>467</v>
      </c>
      <c r="L11" s="68"/>
      <c r="M11" s="66"/>
      <c r="P11" s="72"/>
    </row>
    <row r="12" spans="1:22" ht="39.75" customHeight="1" x14ac:dyDescent="0.2">
      <c r="A12" s="64">
        <v>10</v>
      </c>
      <c r="B12" s="70" t="s">
        <v>476</v>
      </c>
      <c r="C12" s="66" t="s">
        <v>483</v>
      </c>
      <c r="D12" s="66"/>
      <c r="E12" s="66" t="s">
        <v>465</v>
      </c>
      <c r="F12" s="67" t="s">
        <v>465</v>
      </c>
      <c r="G12" s="67" t="s">
        <v>466</v>
      </c>
      <c r="H12" s="67" t="s">
        <v>70</v>
      </c>
      <c r="I12" s="67" t="s">
        <v>167</v>
      </c>
      <c r="J12" s="67" t="s">
        <v>167</v>
      </c>
      <c r="K12" s="67" t="s">
        <v>467</v>
      </c>
      <c r="L12" s="68"/>
      <c r="M12" s="66"/>
      <c r="P12" s="72"/>
    </row>
    <row r="13" spans="1:22" ht="43.5" customHeight="1" x14ac:dyDescent="0.2">
      <c r="A13" s="64">
        <v>11</v>
      </c>
      <c r="B13" s="70" t="s">
        <v>476</v>
      </c>
      <c r="C13" s="66" t="s">
        <v>484</v>
      </c>
      <c r="D13" s="66"/>
      <c r="E13" s="66" t="s">
        <v>465</v>
      </c>
      <c r="F13" s="67" t="s">
        <v>465</v>
      </c>
      <c r="G13" s="67" t="s">
        <v>466</v>
      </c>
      <c r="H13" s="67" t="s">
        <v>70</v>
      </c>
      <c r="I13" s="67" t="s">
        <v>167</v>
      </c>
      <c r="J13" s="67" t="s">
        <v>167</v>
      </c>
      <c r="K13" s="67" t="s">
        <v>467</v>
      </c>
      <c r="L13" s="68"/>
      <c r="M13" s="66"/>
      <c r="P13" s="72"/>
    </row>
    <row r="14" spans="1:22" ht="18" customHeight="1" x14ac:dyDescent="0.2">
      <c r="A14" s="64">
        <v>12</v>
      </c>
      <c r="B14" s="70"/>
      <c r="C14" s="66"/>
      <c r="D14" s="66"/>
      <c r="E14" s="66"/>
      <c r="F14" s="67"/>
      <c r="G14" s="67"/>
      <c r="H14" s="67"/>
      <c r="I14" s="67"/>
      <c r="J14" s="67"/>
      <c r="K14" s="67"/>
      <c r="L14" s="68"/>
      <c r="M14" s="66"/>
      <c r="P14" s="72"/>
    </row>
    <row r="15" spans="1:22" ht="18" customHeight="1" x14ac:dyDescent="0.2">
      <c r="A15" s="64"/>
      <c r="B15" s="70"/>
      <c r="C15" s="66"/>
      <c r="D15" s="66"/>
      <c r="E15" s="66"/>
      <c r="F15" s="67"/>
      <c r="G15" s="67"/>
      <c r="H15" s="67"/>
      <c r="I15" s="67"/>
      <c r="J15" s="67"/>
      <c r="K15" s="67"/>
      <c r="L15" s="68"/>
      <c r="M15" s="66"/>
      <c r="P15" s="72"/>
    </row>
    <row r="16" spans="1:22" ht="18" customHeight="1" x14ac:dyDescent="0.2">
      <c r="A16" s="64"/>
      <c r="B16" s="70"/>
      <c r="C16" s="66"/>
      <c r="D16" s="66"/>
      <c r="E16" s="66"/>
      <c r="F16" s="67"/>
      <c r="G16" s="67"/>
      <c r="H16" s="67"/>
      <c r="I16" s="67"/>
      <c r="J16" s="67"/>
      <c r="K16" s="67"/>
      <c r="L16" s="68"/>
      <c r="M16" s="66"/>
      <c r="P16" s="72"/>
    </row>
    <row r="17" spans="1:16" ht="18" customHeight="1" x14ac:dyDescent="0.2">
      <c r="A17" s="64"/>
      <c r="B17" s="70"/>
      <c r="C17" s="66"/>
      <c r="D17" s="66"/>
      <c r="E17" s="66"/>
      <c r="F17" s="67"/>
      <c r="G17" s="67"/>
      <c r="H17" s="67"/>
      <c r="I17" s="67"/>
      <c r="J17" s="67"/>
      <c r="K17" s="67"/>
      <c r="L17" s="68"/>
      <c r="M17" s="66"/>
      <c r="P17" s="72"/>
    </row>
    <row r="18" spans="1:16" ht="18" customHeight="1" x14ac:dyDescent="0.2">
      <c r="A18" s="64"/>
      <c r="B18" s="70"/>
      <c r="C18" s="66"/>
      <c r="D18" s="66"/>
      <c r="E18" s="66"/>
      <c r="F18" s="67"/>
      <c r="G18" s="67"/>
      <c r="H18" s="67"/>
      <c r="I18" s="67"/>
      <c r="J18" s="67"/>
      <c r="K18" s="67"/>
      <c r="L18" s="68"/>
      <c r="M18" s="66"/>
      <c r="P18" s="72"/>
    </row>
    <row r="19" spans="1:16" ht="18" customHeight="1" x14ac:dyDescent="0.2">
      <c r="A19" s="64"/>
      <c r="B19" s="70"/>
      <c r="C19" s="66"/>
      <c r="D19" s="66"/>
      <c r="E19" s="66"/>
      <c r="F19" s="67"/>
      <c r="G19" s="67"/>
      <c r="H19" s="67"/>
      <c r="I19" s="67"/>
      <c r="J19" s="67"/>
      <c r="K19" s="67"/>
      <c r="L19" s="68"/>
      <c r="M19" s="66"/>
      <c r="P19" s="72"/>
    </row>
    <row r="20" spans="1:16" ht="18" customHeight="1" x14ac:dyDescent="0.2">
      <c r="A20" s="64"/>
      <c r="B20" s="70"/>
      <c r="C20" s="66"/>
      <c r="D20" s="66"/>
      <c r="E20" s="66"/>
      <c r="F20" s="67"/>
      <c r="G20" s="67"/>
      <c r="H20" s="67"/>
      <c r="I20" s="67"/>
      <c r="J20" s="67"/>
      <c r="K20" s="67"/>
      <c r="L20" s="68"/>
      <c r="M20" s="66"/>
      <c r="P20" s="72"/>
    </row>
    <row r="21" spans="1:16" ht="18" customHeight="1" x14ac:dyDescent="0.2">
      <c r="A21" s="64"/>
      <c r="B21" s="70"/>
      <c r="C21" s="66"/>
      <c r="D21" s="66"/>
      <c r="E21" s="66"/>
      <c r="F21" s="67"/>
      <c r="G21" s="67"/>
      <c r="H21" s="67"/>
      <c r="I21" s="67"/>
      <c r="J21" s="67"/>
      <c r="K21" s="67"/>
      <c r="L21" s="68"/>
      <c r="M21" s="66"/>
      <c r="P21" s="72"/>
    </row>
    <row r="22" spans="1:16" ht="18" customHeight="1" x14ac:dyDescent="0.2">
      <c r="A22" s="64"/>
      <c r="B22" s="70"/>
      <c r="C22" s="66"/>
      <c r="D22" s="66"/>
      <c r="E22" s="66"/>
      <c r="F22" s="67"/>
      <c r="G22" s="67"/>
      <c r="H22" s="67"/>
      <c r="I22" s="67"/>
      <c r="J22" s="67"/>
      <c r="K22" s="67"/>
      <c r="L22" s="68"/>
      <c r="M22" s="66"/>
      <c r="P22" s="72"/>
    </row>
    <row r="23" spans="1:16" ht="18" customHeight="1" x14ac:dyDescent="0.2">
      <c r="A23" s="64"/>
      <c r="B23" s="70"/>
      <c r="C23" s="66"/>
      <c r="D23" s="66"/>
      <c r="E23" s="66"/>
      <c r="F23" s="67"/>
      <c r="G23" s="67"/>
      <c r="H23" s="67"/>
      <c r="I23" s="67"/>
      <c r="J23" s="67"/>
      <c r="K23" s="67"/>
      <c r="L23" s="68"/>
      <c r="M23" s="66"/>
      <c r="P23" s="72"/>
    </row>
    <row r="24" spans="1:16" ht="18" customHeight="1" x14ac:dyDescent="0.2">
      <c r="A24" s="64"/>
      <c r="B24" s="70"/>
      <c r="C24" s="66"/>
      <c r="D24" s="66"/>
      <c r="E24" s="66"/>
      <c r="F24" s="67"/>
      <c r="G24" s="67"/>
      <c r="H24" s="67"/>
      <c r="I24" s="67"/>
      <c r="J24" s="67"/>
      <c r="K24" s="67"/>
      <c r="L24" s="68"/>
      <c r="M24" s="66"/>
      <c r="P24" s="72"/>
    </row>
    <row r="25" spans="1:16" ht="18" customHeight="1" x14ac:dyDescent="0.2">
      <c r="A25" s="64"/>
      <c r="B25" s="70"/>
      <c r="C25" s="66"/>
      <c r="D25" s="66"/>
      <c r="E25" s="66"/>
      <c r="F25" s="67"/>
      <c r="G25" s="67"/>
      <c r="H25" s="67"/>
      <c r="I25" s="67"/>
      <c r="J25" s="67"/>
      <c r="K25" s="67"/>
      <c r="L25" s="68"/>
      <c r="M25" s="66"/>
      <c r="P25" s="72"/>
    </row>
    <row r="26" spans="1:16" ht="18" customHeight="1" x14ac:dyDescent="0.2">
      <c r="A26" s="64"/>
      <c r="B26" s="70"/>
      <c r="C26" s="66"/>
      <c r="D26" s="66"/>
      <c r="E26" s="66"/>
      <c r="F26" s="67"/>
      <c r="G26" s="67"/>
      <c r="H26" s="67"/>
      <c r="I26" s="67"/>
      <c r="J26" s="67"/>
      <c r="K26" s="67"/>
      <c r="L26" s="68"/>
      <c r="M26" s="66"/>
      <c r="P26" s="72"/>
    </row>
    <row r="27" spans="1:16" ht="18" customHeight="1" x14ac:dyDescent="0.2">
      <c r="A27" s="64"/>
      <c r="B27" s="70"/>
      <c r="C27" s="66"/>
      <c r="D27" s="66"/>
      <c r="E27" s="66"/>
      <c r="F27" s="67"/>
      <c r="G27" s="67"/>
      <c r="H27" s="67"/>
      <c r="I27" s="67"/>
      <c r="J27" s="67"/>
      <c r="K27" s="67"/>
      <c r="L27" s="68"/>
      <c r="M27" s="66"/>
      <c r="P27" s="72"/>
    </row>
    <row r="28" spans="1:16" ht="18" customHeight="1" x14ac:dyDescent="0.2">
      <c r="A28" s="64"/>
      <c r="B28" s="70"/>
      <c r="C28" s="66"/>
      <c r="D28" s="66"/>
      <c r="E28" s="66"/>
      <c r="F28" s="67"/>
      <c r="G28" s="67"/>
      <c r="H28" s="67"/>
      <c r="I28" s="67"/>
      <c r="J28" s="67"/>
      <c r="K28" s="67"/>
      <c r="L28" s="68"/>
      <c r="M28" s="66"/>
      <c r="P28" s="72"/>
    </row>
    <row r="29" spans="1:16" ht="18" customHeight="1" x14ac:dyDescent="0.2">
      <c r="A29" s="64"/>
      <c r="B29" s="70"/>
      <c r="C29" s="66"/>
      <c r="D29" s="66"/>
      <c r="E29" s="66"/>
      <c r="F29" s="67"/>
      <c r="G29" s="67"/>
      <c r="H29" s="67"/>
      <c r="I29" s="67"/>
      <c r="J29" s="67"/>
      <c r="K29" s="67"/>
      <c r="L29" s="68"/>
      <c r="M29" s="66"/>
      <c r="P29" s="72"/>
    </row>
    <row r="30" spans="1:16" ht="18" customHeight="1" x14ac:dyDescent="0.2">
      <c r="A30" s="64"/>
      <c r="B30" s="70"/>
      <c r="C30" s="66"/>
      <c r="D30" s="66"/>
      <c r="E30" s="66"/>
      <c r="F30" s="67"/>
      <c r="G30" s="67"/>
      <c r="H30" s="67"/>
      <c r="I30" s="67"/>
      <c r="J30" s="67"/>
      <c r="K30" s="67"/>
      <c r="L30" s="68"/>
      <c r="M30" s="66"/>
      <c r="P30" s="72"/>
    </row>
    <row r="31" spans="1:16" ht="18" customHeight="1" x14ac:dyDescent="0.2">
      <c r="A31" s="64"/>
      <c r="B31" s="70"/>
      <c r="C31" s="66"/>
      <c r="D31" s="66"/>
      <c r="E31" s="66"/>
      <c r="F31" s="67"/>
      <c r="G31" s="67"/>
      <c r="H31" s="67"/>
      <c r="I31" s="67"/>
      <c r="J31" s="67"/>
      <c r="K31" s="67"/>
      <c r="L31" s="68"/>
      <c r="M31" s="66"/>
      <c r="P31" s="72"/>
    </row>
    <row r="32" spans="1:16" ht="18" customHeight="1" x14ac:dyDescent="0.2">
      <c r="A32" s="64"/>
      <c r="B32" s="70"/>
      <c r="C32" s="66"/>
      <c r="D32" s="66"/>
      <c r="E32" s="66"/>
      <c r="F32" s="67"/>
      <c r="G32" s="67"/>
      <c r="H32" s="67"/>
      <c r="I32" s="67"/>
      <c r="J32" s="67"/>
      <c r="K32" s="67"/>
      <c r="L32" s="68"/>
      <c r="M32" s="66"/>
      <c r="P32" s="72"/>
    </row>
    <row r="33" spans="1:16" ht="18" customHeight="1" x14ac:dyDescent="0.2">
      <c r="A33" s="64"/>
      <c r="B33" s="70"/>
      <c r="C33" s="66"/>
      <c r="D33" s="66"/>
      <c r="E33" s="66"/>
      <c r="F33" s="67"/>
      <c r="G33" s="67"/>
      <c r="H33" s="67"/>
      <c r="I33" s="67"/>
      <c r="J33" s="67"/>
      <c r="K33" s="67"/>
      <c r="L33" s="68"/>
      <c r="M33" s="66"/>
      <c r="P33" s="72"/>
    </row>
    <row r="34" spans="1:16" ht="18" customHeight="1" x14ac:dyDescent="0.2">
      <c r="A34" s="64"/>
      <c r="B34" s="70"/>
      <c r="C34" s="66"/>
      <c r="D34" s="66"/>
      <c r="E34" s="66"/>
      <c r="F34" s="67"/>
      <c r="G34" s="67"/>
      <c r="H34" s="67"/>
      <c r="I34" s="67"/>
      <c r="J34" s="67"/>
      <c r="K34" s="67"/>
      <c r="L34" s="68"/>
      <c r="M34" s="66"/>
      <c r="P34" s="72"/>
    </row>
    <row r="35" spans="1:16" ht="18" customHeight="1" x14ac:dyDescent="0.2">
      <c r="A35" s="64"/>
      <c r="B35" s="70"/>
      <c r="C35" s="66"/>
      <c r="D35" s="66"/>
      <c r="E35" s="66"/>
      <c r="F35" s="67"/>
      <c r="G35" s="67"/>
      <c r="H35" s="67"/>
      <c r="I35" s="67"/>
      <c r="J35" s="67"/>
      <c r="K35" s="67"/>
      <c r="L35" s="68"/>
      <c r="M35" s="66"/>
      <c r="P35" s="72"/>
    </row>
    <row r="36" spans="1:16" ht="18" customHeight="1" x14ac:dyDescent="0.2">
      <c r="A36" s="64"/>
      <c r="B36" s="70"/>
      <c r="C36" s="66"/>
      <c r="D36" s="66"/>
      <c r="E36" s="66"/>
      <c r="F36" s="67"/>
      <c r="G36" s="67"/>
      <c r="H36" s="67"/>
      <c r="I36" s="67"/>
      <c r="J36" s="67"/>
      <c r="K36" s="67"/>
      <c r="L36" s="68"/>
      <c r="M36" s="66"/>
      <c r="P36" s="72"/>
    </row>
    <row r="37" spans="1:16" ht="18" customHeight="1" x14ac:dyDescent="0.2">
      <c r="A37" s="64"/>
      <c r="B37" s="70"/>
      <c r="C37" s="66"/>
      <c r="D37" s="66"/>
      <c r="E37" s="66"/>
      <c r="F37" s="67"/>
      <c r="G37" s="67"/>
      <c r="H37" s="67"/>
      <c r="I37" s="67"/>
      <c r="J37" s="67"/>
      <c r="K37" s="67"/>
      <c r="L37" s="68"/>
      <c r="M37" s="66"/>
      <c r="P37" s="72"/>
    </row>
    <row r="38" spans="1:16" ht="18" customHeight="1" x14ac:dyDescent="0.2">
      <c r="A38" s="64"/>
      <c r="B38" s="70"/>
      <c r="C38" s="66"/>
      <c r="D38" s="66"/>
      <c r="E38" s="66"/>
      <c r="F38" s="67"/>
      <c r="G38" s="67"/>
      <c r="H38" s="67"/>
      <c r="I38" s="67"/>
      <c r="J38" s="67"/>
      <c r="K38" s="67"/>
      <c r="L38" s="68"/>
      <c r="M38" s="66"/>
      <c r="P38" s="72"/>
    </row>
    <row r="39" spans="1:16" ht="18" customHeight="1" x14ac:dyDescent="0.2">
      <c r="A39" s="64"/>
      <c r="B39" s="70"/>
      <c r="C39" s="66"/>
      <c r="D39" s="66"/>
      <c r="E39" s="66"/>
      <c r="F39" s="67"/>
      <c r="G39" s="67"/>
      <c r="H39" s="67"/>
      <c r="I39" s="67"/>
      <c r="J39" s="67"/>
      <c r="K39" s="67"/>
      <c r="L39" s="68"/>
      <c r="M39" s="66"/>
      <c r="P39" s="72"/>
    </row>
    <row r="40" spans="1:16" ht="18" customHeight="1" x14ac:dyDescent="0.2">
      <c r="A40" s="64"/>
      <c r="B40" s="70"/>
      <c r="C40" s="66"/>
      <c r="D40" s="66"/>
      <c r="E40" s="66"/>
      <c r="F40" s="67"/>
      <c r="G40" s="67"/>
      <c r="H40" s="67"/>
      <c r="I40" s="67"/>
      <c r="J40" s="67"/>
      <c r="K40" s="67"/>
      <c r="L40" s="68"/>
      <c r="M40" s="66"/>
      <c r="P40" s="72"/>
    </row>
    <row r="41" spans="1:16" x14ac:dyDescent="0.2">
      <c r="A41" s="64"/>
      <c r="B41" s="70"/>
      <c r="C41" s="66"/>
      <c r="D41" s="66"/>
      <c r="E41" s="66"/>
      <c r="F41" s="67"/>
      <c r="G41" s="67"/>
      <c r="H41" s="67"/>
      <c r="I41" s="67"/>
      <c r="J41" s="67"/>
      <c r="K41" s="67"/>
      <c r="L41" s="68"/>
      <c r="M41" s="66"/>
    </row>
    <row r="42" spans="1:16" x14ac:dyDescent="0.2">
      <c r="A42" s="64"/>
      <c r="B42" s="70"/>
      <c r="C42" s="66"/>
      <c r="D42" s="66"/>
      <c r="E42" s="66"/>
      <c r="F42" s="67"/>
      <c r="G42" s="67"/>
      <c r="H42" s="67"/>
      <c r="I42" s="67"/>
      <c r="J42" s="67"/>
      <c r="K42" s="67"/>
      <c r="L42" s="68"/>
      <c r="M42" s="66"/>
    </row>
    <row r="43" spans="1:16" x14ac:dyDescent="0.2">
      <c r="A43" s="64"/>
      <c r="B43" s="70"/>
      <c r="C43" s="66"/>
      <c r="D43" s="66"/>
      <c r="E43" s="66"/>
      <c r="F43" s="67"/>
      <c r="G43" s="67"/>
      <c r="H43" s="67"/>
      <c r="I43" s="67"/>
      <c r="J43" s="67"/>
      <c r="K43" s="67"/>
      <c r="L43" s="68"/>
      <c r="M43" s="66"/>
    </row>
    <row r="44" spans="1:16" x14ac:dyDescent="0.2">
      <c r="A44" s="64"/>
      <c r="B44" s="70"/>
      <c r="C44" s="66"/>
      <c r="D44" s="66"/>
      <c r="E44" s="66"/>
      <c r="F44" s="67"/>
      <c r="G44" s="67"/>
      <c r="H44" s="67"/>
      <c r="I44" s="67"/>
      <c r="J44" s="67"/>
      <c r="K44" s="67"/>
      <c r="L44" s="68"/>
      <c r="M44" s="66"/>
    </row>
    <row r="45" spans="1:16" x14ac:dyDescent="0.2">
      <c r="A45" s="64"/>
      <c r="B45" s="65"/>
      <c r="C45" s="66"/>
      <c r="D45" s="66"/>
      <c r="E45" s="66"/>
      <c r="F45" s="67"/>
      <c r="G45" s="67"/>
      <c r="H45" s="67"/>
      <c r="I45" s="67"/>
      <c r="J45" s="67"/>
      <c r="K45" s="67"/>
      <c r="L45" s="68"/>
      <c r="M45" s="66"/>
    </row>
    <row r="46" spans="1:16" x14ac:dyDescent="0.2">
      <c r="A46" s="64"/>
      <c r="B46" s="65"/>
      <c r="C46" s="66"/>
      <c r="D46" s="66"/>
      <c r="E46" s="66"/>
      <c r="F46" s="67"/>
      <c r="G46" s="67"/>
      <c r="H46" s="67"/>
      <c r="I46" s="67"/>
      <c r="J46" s="67"/>
      <c r="K46" s="67"/>
      <c r="L46" s="68"/>
      <c r="M46" s="66"/>
    </row>
    <row r="47" spans="1:16" x14ac:dyDescent="0.2">
      <c r="A47" s="64"/>
      <c r="B47" s="65"/>
      <c r="C47" s="66"/>
      <c r="D47" s="66"/>
      <c r="E47" s="66"/>
      <c r="F47" s="67"/>
      <c r="G47" s="67"/>
      <c r="H47" s="67"/>
      <c r="I47" s="67"/>
      <c r="J47" s="67"/>
      <c r="K47" s="67"/>
      <c r="L47" s="68"/>
      <c r="M47" s="66"/>
    </row>
    <row r="48" spans="1:16" x14ac:dyDescent="0.2">
      <c r="A48" s="64"/>
      <c r="B48" s="65"/>
      <c r="C48" s="66"/>
      <c r="D48" s="66"/>
      <c r="E48" s="66"/>
      <c r="F48" s="67"/>
      <c r="G48" s="67"/>
      <c r="H48" s="67"/>
      <c r="I48" s="67"/>
      <c r="J48" s="67"/>
      <c r="K48" s="67"/>
      <c r="L48" s="68"/>
      <c r="M48" s="66"/>
    </row>
    <row r="49" spans="1:13" x14ac:dyDescent="0.2">
      <c r="A49" s="64"/>
      <c r="B49" s="65"/>
      <c r="C49" s="66"/>
      <c r="D49" s="66"/>
      <c r="E49" s="66"/>
      <c r="F49" s="67"/>
      <c r="G49" s="67"/>
      <c r="H49" s="67"/>
      <c r="I49" s="67"/>
      <c r="J49" s="67"/>
      <c r="K49" s="67"/>
      <c r="L49" s="68"/>
      <c r="M49" s="66"/>
    </row>
    <row r="50" spans="1:13" x14ac:dyDescent="0.2">
      <c r="A50" s="64"/>
      <c r="B50" s="65"/>
      <c r="C50" s="66"/>
      <c r="D50" s="66"/>
      <c r="E50" s="66"/>
      <c r="F50" s="67"/>
      <c r="G50" s="67"/>
      <c r="H50" s="67"/>
      <c r="I50" s="67"/>
      <c r="J50" s="67"/>
      <c r="K50" s="67"/>
      <c r="L50" s="68"/>
      <c r="M50" s="66"/>
    </row>
    <row r="51" spans="1:13" x14ac:dyDescent="0.2">
      <c r="A51" s="64"/>
      <c r="B51" s="65"/>
      <c r="C51" s="66"/>
      <c r="D51" s="66"/>
      <c r="E51" s="66"/>
      <c r="F51" s="67"/>
      <c r="G51" s="67"/>
      <c r="H51" s="67"/>
      <c r="I51" s="67"/>
      <c r="J51" s="67"/>
      <c r="K51" s="67"/>
      <c r="L51" s="68"/>
      <c r="M51" s="66"/>
    </row>
    <row r="52" spans="1:13" x14ac:dyDescent="0.2">
      <c r="A52" s="64"/>
      <c r="B52" s="65"/>
      <c r="C52" s="66"/>
      <c r="D52" s="66"/>
      <c r="E52" s="66"/>
      <c r="F52" s="67"/>
      <c r="G52" s="67"/>
      <c r="H52" s="67"/>
      <c r="I52" s="67"/>
      <c r="J52" s="67"/>
      <c r="K52" s="67"/>
      <c r="L52" s="68"/>
      <c r="M52" s="66"/>
    </row>
    <row r="53" spans="1:13" x14ac:dyDescent="0.2">
      <c r="A53" s="64"/>
      <c r="B53" s="65"/>
      <c r="C53" s="66"/>
      <c r="D53" s="66"/>
      <c r="E53" s="66"/>
      <c r="F53" s="67"/>
      <c r="G53" s="67"/>
      <c r="H53" s="67"/>
      <c r="I53" s="67"/>
      <c r="J53" s="67"/>
      <c r="K53" s="67"/>
      <c r="L53" s="68"/>
      <c r="M53" s="66"/>
    </row>
    <row r="54" spans="1:13" x14ac:dyDescent="0.2">
      <c r="A54" s="64"/>
      <c r="B54" s="65"/>
      <c r="C54" s="66"/>
      <c r="D54" s="66"/>
      <c r="E54" s="66"/>
      <c r="F54" s="67"/>
      <c r="G54" s="67"/>
      <c r="H54" s="67"/>
      <c r="I54" s="67"/>
      <c r="J54" s="67"/>
      <c r="K54" s="67"/>
      <c r="L54" s="68"/>
      <c r="M54" s="66"/>
    </row>
    <row r="55" spans="1:13" x14ac:dyDescent="0.2">
      <c r="A55" s="64"/>
      <c r="B55" s="65"/>
      <c r="C55" s="66"/>
      <c r="D55" s="66"/>
      <c r="E55" s="66"/>
      <c r="F55" s="67"/>
      <c r="G55" s="67"/>
      <c r="H55" s="67"/>
      <c r="I55" s="67"/>
      <c r="J55" s="67"/>
      <c r="K55" s="67"/>
      <c r="L55" s="68"/>
      <c r="M55" s="66"/>
    </row>
    <row r="56" spans="1:13" x14ac:dyDescent="0.2">
      <c r="A56" s="64"/>
      <c r="B56" s="65"/>
      <c r="C56" s="66"/>
      <c r="D56" s="66"/>
      <c r="E56" s="66"/>
      <c r="F56" s="67"/>
      <c r="G56" s="67"/>
      <c r="H56" s="67"/>
      <c r="I56" s="67"/>
      <c r="J56" s="67"/>
      <c r="K56" s="67"/>
      <c r="L56" s="68"/>
      <c r="M56" s="66"/>
    </row>
    <row r="57" spans="1:13" x14ac:dyDescent="0.2">
      <c r="A57" s="64"/>
      <c r="B57" s="65"/>
      <c r="C57" s="66"/>
      <c r="D57" s="66"/>
      <c r="E57" s="66"/>
      <c r="F57" s="67"/>
      <c r="G57" s="67"/>
      <c r="H57" s="67"/>
      <c r="I57" s="67"/>
      <c r="J57" s="67"/>
      <c r="K57" s="67"/>
      <c r="L57" s="68"/>
      <c r="M57" s="66"/>
    </row>
    <row r="58" spans="1:13" x14ac:dyDescent="0.2">
      <c r="A58" s="64"/>
      <c r="B58" s="65"/>
      <c r="C58" s="99"/>
      <c r="D58" s="66"/>
      <c r="E58" s="66"/>
      <c r="F58" s="67"/>
      <c r="G58" s="67"/>
      <c r="H58" s="67"/>
      <c r="I58" s="67"/>
      <c r="J58" s="67"/>
      <c r="K58" s="67"/>
      <c r="L58" s="68"/>
      <c r="M58" s="66"/>
    </row>
    <row r="59" spans="1:13" x14ac:dyDescent="0.2">
      <c r="A59" s="64"/>
      <c r="B59" s="65"/>
      <c r="C59" s="99"/>
      <c r="D59" s="66"/>
      <c r="E59" s="66"/>
      <c r="F59" s="67"/>
      <c r="G59" s="67"/>
      <c r="H59" s="67"/>
      <c r="I59" s="67"/>
      <c r="J59" s="67"/>
      <c r="K59" s="67"/>
      <c r="L59" s="68"/>
      <c r="M59" s="66"/>
    </row>
    <row r="60" spans="1:13" x14ac:dyDescent="0.2">
      <c r="A60" s="64"/>
      <c r="B60" s="65"/>
      <c r="C60" s="99"/>
      <c r="D60" s="66"/>
      <c r="E60" s="66"/>
      <c r="F60" s="67"/>
      <c r="G60" s="67"/>
      <c r="H60" s="67"/>
      <c r="I60" s="67"/>
      <c r="J60" s="67"/>
      <c r="K60" s="67"/>
      <c r="L60" s="68"/>
      <c r="M60" s="66"/>
    </row>
    <row r="61" spans="1:13" x14ac:dyDescent="0.2">
      <c r="A61" s="64"/>
      <c r="B61" s="65"/>
      <c r="C61" s="99"/>
      <c r="D61" s="66"/>
      <c r="E61" s="66"/>
      <c r="F61" s="67"/>
      <c r="G61" s="67"/>
      <c r="H61" s="67"/>
      <c r="I61" s="67"/>
      <c r="J61" s="67"/>
      <c r="K61" s="67"/>
      <c r="L61" s="68"/>
      <c r="M61" s="66"/>
    </row>
    <row r="62" spans="1:13" x14ac:dyDescent="0.2">
      <c r="A62" s="64"/>
      <c r="B62" s="65"/>
      <c r="C62" s="99"/>
      <c r="D62" s="66"/>
      <c r="E62" s="66"/>
      <c r="F62" s="67"/>
      <c r="G62" s="67"/>
      <c r="H62" s="67"/>
      <c r="I62" s="67"/>
      <c r="J62" s="67"/>
      <c r="K62" s="67"/>
      <c r="L62" s="68"/>
      <c r="M62" s="66"/>
    </row>
    <row r="63" spans="1:13" x14ac:dyDescent="0.2">
      <c r="A63" s="64"/>
      <c r="B63" s="65"/>
      <c r="C63" s="100"/>
      <c r="D63" s="66"/>
      <c r="E63" s="66"/>
      <c r="F63" s="67"/>
      <c r="G63" s="67"/>
      <c r="H63" s="67"/>
      <c r="I63" s="67"/>
      <c r="J63" s="67"/>
      <c r="K63" s="67"/>
      <c r="L63" s="68"/>
      <c r="M63" s="66"/>
    </row>
    <row r="64" spans="1:13" x14ac:dyDescent="0.2">
      <c r="A64" s="64"/>
      <c r="B64" s="65"/>
      <c r="C64" s="100"/>
      <c r="D64" s="66"/>
      <c r="E64" s="66"/>
      <c r="F64" s="67"/>
      <c r="G64" s="67"/>
      <c r="H64" s="67"/>
      <c r="I64" s="67"/>
      <c r="J64" s="67"/>
      <c r="K64" s="67"/>
      <c r="L64" s="68"/>
      <c r="M64" s="66"/>
    </row>
    <row r="65" spans="1:13" x14ac:dyDescent="0.2">
      <c r="A65" s="64"/>
      <c r="B65" s="65"/>
      <c r="C65" s="100"/>
      <c r="D65" s="66"/>
      <c r="E65" s="66"/>
      <c r="F65" s="67"/>
      <c r="G65" s="67"/>
      <c r="H65" s="67"/>
      <c r="I65" s="67"/>
      <c r="J65" s="67"/>
      <c r="K65" s="67"/>
      <c r="L65" s="68"/>
      <c r="M65" s="66"/>
    </row>
    <row r="66" spans="1:13" x14ac:dyDescent="0.2">
      <c r="A66" s="64"/>
      <c r="B66" s="65"/>
      <c r="C66" s="100"/>
      <c r="D66" s="66"/>
      <c r="E66" s="66"/>
      <c r="F66" s="67"/>
      <c r="G66" s="67"/>
      <c r="H66" s="67"/>
      <c r="I66" s="67"/>
      <c r="J66" s="67"/>
      <c r="K66" s="67"/>
      <c r="L66" s="68"/>
      <c r="M66" s="66"/>
    </row>
    <row r="67" spans="1:13" x14ac:dyDescent="0.2">
      <c r="A67" s="64"/>
      <c r="B67" s="65"/>
      <c r="C67" s="100"/>
      <c r="D67" s="66"/>
      <c r="E67" s="66"/>
      <c r="F67" s="67"/>
      <c r="G67" s="67"/>
      <c r="H67" s="67"/>
      <c r="I67" s="67"/>
      <c r="J67" s="67"/>
      <c r="K67" s="67"/>
      <c r="L67" s="68"/>
      <c r="M67" s="66"/>
    </row>
    <row r="68" spans="1:13" x14ac:dyDescent="0.2">
      <c r="A68" s="64"/>
      <c r="B68" s="65"/>
      <c r="C68" s="100"/>
      <c r="D68" s="66"/>
      <c r="E68" s="66"/>
      <c r="F68" s="67"/>
      <c r="G68" s="67"/>
      <c r="H68" s="67"/>
      <c r="I68" s="67"/>
      <c r="J68" s="67"/>
      <c r="K68" s="67"/>
      <c r="L68" s="68"/>
      <c r="M68" s="66"/>
    </row>
    <row r="69" spans="1:13" x14ac:dyDescent="0.2">
      <c r="A69" s="64"/>
      <c r="B69" s="65"/>
      <c r="C69" s="100"/>
      <c r="D69" s="66"/>
      <c r="E69" s="66"/>
      <c r="F69" s="67"/>
      <c r="G69" s="67"/>
      <c r="H69" s="67"/>
      <c r="I69" s="67"/>
      <c r="J69" s="67"/>
      <c r="K69" s="67"/>
      <c r="L69" s="68"/>
      <c r="M69" s="66"/>
    </row>
    <row r="70" spans="1:13" x14ac:dyDescent="0.2">
      <c r="A70" s="64"/>
      <c r="B70" s="65"/>
      <c r="C70" s="100"/>
      <c r="D70" s="66"/>
      <c r="E70" s="66"/>
      <c r="F70" s="67"/>
      <c r="G70" s="67"/>
      <c r="H70" s="67"/>
      <c r="I70" s="67"/>
      <c r="J70" s="67"/>
      <c r="K70" s="67"/>
      <c r="L70" s="67"/>
      <c r="M70" s="66"/>
    </row>
    <row r="71" spans="1:13" x14ac:dyDescent="0.2">
      <c r="A71" s="64"/>
      <c r="B71" s="65"/>
      <c r="C71" s="100"/>
      <c r="D71" s="66"/>
      <c r="E71" s="66"/>
      <c r="F71" s="67"/>
      <c r="G71" s="67"/>
      <c r="H71" s="67"/>
      <c r="I71" s="67"/>
      <c r="J71" s="67"/>
      <c r="K71" s="67"/>
      <c r="L71" s="67"/>
      <c r="M71" s="66"/>
    </row>
    <row r="72" spans="1:13" x14ac:dyDescent="0.2">
      <c r="A72" s="64"/>
      <c r="B72" s="65"/>
      <c r="C72" s="100"/>
      <c r="D72" s="66"/>
      <c r="E72" s="66"/>
      <c r="F72" s="67"/>
      <c r="G72" s="67"/>
      <c r="H72" s="67"/>
      <c r="I72" s="67"/>
      <c r="J72" s="67"/>
      <c r="K72" s="67"/>
      <c r="L72" s="67"/>
      <c r="M72" s="66"/>
    </row>
    <row r="73" spans="1:13" x14ac:dyDescent="0.2">
      <c r="A73" s="64"/>
      <c r="B73" s="65"/>
      <c r="C73" s="100"/>
      <c r="D73" s="66"/>
      <c r="E73" s="66"/>
      <c r="F73" s="67"/>
      <c r="G73" s="67"/>
      <c r="H73" s="67"/>
      <c r="I73" s="67"/>
      <c r="J73" s="67"/>
      <c r="K73" s="67"/>
      <c r="L73" s="67"/>
      <c r="M73" s="66"/>
    </row>
    <row r="74" spans="1:13" x14ac:dyDescent="0.2">
      <c r="A74" s="64"/>
      <c r="B74" s="65"/>
      <c r="C74" s="100"/>
      <c r="D74" s="66"/>
      <c r="E74" s="66"/>
      <c r="F74" s="67"/>
      <c r="G74" s="67"/>
      <c r="H74" s="67"/>
      <c r="I74" s="67"/>
      <c r="J74" s="67"/>
      <c r="K74" s="67"/>
      <c r="L74" s="67"/>
      <c r="M74" s="66"/>
    </row>
    <row r="75" spans="1:13" x14ac:dyDescent="0.2">
      <c r="A75" s="64"/>
      <c r="B75" s="65"/>
      <c r="C75" s="100"/>
      <c r="D75" s="66"/>
      <c r="E75" s="66"/>
      <c r="F75" s="67"/>
      <c r="G75" s="67"/>
      <c r="H75" s="67"/>
      <c r="I75" s="67"/>
      <c r="J75" s="67"/>
      <c r="K75" s="67"/>
      <c r="L75" s="67"/>
      <c r="M75" s="66"/>
    </row>
    <row r="76" spans="1:13" x14ac:dyDescent="0.2">
      <c r="A76" s="64"/>
      <c r="B76" s="65"/>
      <c r="C76" s="100"/>
      <c r="D76" s="66"/>
      <c r="E76" s="66"/>
      <c r="F76" s="67"/>
      <c r="G76" s="67"/>
      <c r="H76" s="67"/>
      <c r="I76" s="67"/>
      <c r="J76" s="67"/>
      <c r="K76" s="67"/>
      <c r="L76" s="67"/>
      <c r="M76" s="66"/>
    </row>
    <row r="77" spans="1:13" x14ac:dyDescent="0.2">
      <c r="A77" s="64"/>
      <c r="B77" s="65"/>
      <c r="C77" s="100"/>
      <c r="D77" s="66"/>
      <c r="E77" s="66"/>
      <c r="F77" s="67"/>
      <c r="G77" s="67"/>
      <c r="H77" s="67"/>
      <c r="I77" s="67"/>
      <c r="J77" s="67"/>
      <c r="K77" s="67"/>
      <c r="L77" s="67"/>
      <c r="M77" s="66"/>
    </row>
    <row r="78" spans="1:13" x14ac:dyDescent="0.2">
      <c r="A78" s="64"/>
      <c r="B78" s="65"/>
      <c r="C78" s="100"/>
      <c r="D78" s="66"/>
      <c r="E78" s="66"/>
      <c r="F78" s="67"/>
      <c r="G78" s="67"/>
      <c r="H78" s="67"/>
      <c r="I78" s="67"/>
      <c r="J78" s="67"/>
      <c r="K78" s="67"/>
      <c r="L78" s="67"/>
      <c r="M78" s="66"/>
    </row>
    <row r="79" spans="1:13" x14ac:dyDescent="0.2">
      <c r="A79" s="64"/>
      <c r="B79" s="65"/>
      <c r="C79" s="100"/>
      <c r="D79" s="66"/>
      <c r="E79" s="66"/>
      <c r="F79" s="67"/>
      <c r="G79" s="67"/>
      <c r="H79" s="67"/>
      <c r="I79" s="67"/>
      <c r="J79" s="67"/>
      <c r="K79" s="67"/>
      <c r="L79" s="67"/>
      <c r="M79" s="66"/>
    </row>
    <row r="80" spans="1:13" x14ac:dyDescent="0.2">
      <c r="A80" s="64"/>
      <c r="B80" s="65"/>
      <c r="C80" s="100"/>
      <c r="D80" s="66"/>
      <c r="E80" s="66"/>
      <c r="F80" s="67"/>
      <c r="G80" s="67"/>
      <c r="H80" s="67"/>
      <c r="I80" s="67"/>
      <c r="J80" s="67"/>
      <c r="K80" s="67"/>
      <c r="L80" s="67"/>
      <c r="M80" s="66"/>
    </row>
    <row r="81" spans="1:13" x14ac:dyDescent="0.2">
      <c r="A81" s="64"/>
      <c r="B81" s="65"/>
      <c r="C81" s="100"/>
      <c r="D81" s="66"/>
      <c r="E81" s="66"/>
      <c r="F81" s="67"/>
      <c r="G81" s="67"/>
      <c r="H81" s="67"/>
      <c r="I81" s="67"/>
      <c r="J81" s="67"/>
      <c r="K81" s="67"/>
      <c r="M81" s="66"/>
    </row>
    <row r="82" spans="1:13" x14ac:dyDescent="0.2">
      <c r="A82" s="64"/>
      <c r="B82" s="65"/>
      <c r="C82" s="100"/>
      <c r="D82" s="66"/>
      <c r="E82" s="66"/>
      <c r="F82" s="67"/>
      <c r="G82" s="67"/>
      <c r="H82" s="67"/>
      <c r="I82" s="67"/>
      <c r="J82" s="67"/>
      <c r="K82" s="67"/>
      <c r="M82" s="66"/>
    </row>
    <row r="83" spans="1:13" x14ac:dyDescent="0.2">
      <c r="A83" s="64"/>
      <c r="B83" s="65"/>
      <c r="C83" s="100"/>
      <c r="D83" s="66"/>
      <c r="E83" s="66"/>
      <c r="F83" s="67"/>
      <c r="G83" s="67"/>
      <c r="H83" s="67"/>
      <c r="I83" s="67"/>
      <c r="J83" s="67"/>
      <c r="K83" s="67"/>
      <c r="M83" s="66"/>
    </row>
    <row r="84" spans="1:13" customFormat="1" x14ac:dyDescent="0.2">
      <c r="A84" s="64"/>
      <c r="B84" s="65"/>
      <c r="C84" s="100"/>
      <c r="D84" s="66"/>
      <c r="E84" s="66"/>
      <c r="F84" s="67"/>
      <c r="G84" s="67"/>
      <c r="H84" s="67"/>
      <c r="I84" s="67"/>
      <c r="J84" s="67"/>
      <c r="K84" s="67"/>
      <c r="M84" s="66"/>
    </row>
    <row r="85" spans="1:13" customFormat="1" x14ac:dyDescent="0.2">
      <c r="A85" s="64"/>
      <c r="B85" s="65"/>
      <c r="C85" s="100"/>
      <c r="D85" s="66"/>
      <c r="E85" s="66"/>
      <c r="F85" s="67"/>
      <c r="G85" s="67"/>
      <c r="H85" s="67"/>
      <c r="I85" s="67"/>
      <c r="J85" s="67"/>
      <c r="K85" s="67"/>
      <c r="M85" s="66"/>
    </row>
    <row r="86" spans="1:13" x14ac:dyDescent="0.2">
      <c r="A86" s="64"/>
      <c r="B86" s="65"/>
      <c r="C86" s="100"/>
      <c r="D86" s="66"/>
      <c r="E86" s="66"/>
      <c r="F86" s="67"/>
      <c r="G86" s="67"/>
      <c r="H86" s="67"/>
      <c r="I86" s="67"/>
      <c r="J86" s="67"/>
      <c r="K86" s="67"/>
      <c r="M86" s="66"/>
    </row>
    <row r="87" spans="1:13" customFormat="1" x14ac:dyDescent="0.2">
      <c r="A87" s="64"/>
      <c r="B87" s="65"/>
      <c r="C87" s="100"/>
      <c r="D87" s="66"/>
      <c r="E87" s="66"/>
      <c r="F87" s="67"/>
      <c r="G87" s="67"/>
      <c r="H87" s="67"/>
      <c r="I87" s="67"/>
      <c r="J87" s="67"/>
      <c r="K87" s="67"/>
      <c r="M87" s="66"/>
    </row>
    <row r="88" spans="1:13" customFormat="1" x14ac:dyDescent="0.2">
      <c r="A88" s="64"/>
      <c r="B88" s="65"/>
      <c r="C88" s="100"/>
      <c r="D88" s="66"/>
      <c r="E88" s="66"/>
      <c r="F88" s="67"/>
      <c r="G88" s="67"/>
      <c r="H88" s="67"/>
      <c r="I88" s="67"/>
      <c r="J88" s="67"/>
      <c r="K88" s="67"/>
      <c r="M88" s="66"/>
    </row>
    <row r="89" spans="1:13" x14ac:dyDescent="0.2">
      <c r="A89" s="64"/>
      <c r="B89" s="65"/>
      <c r="C89" s="100"/>
      <c r="D89" s="66"/>
      <c r="E89" s="66"/>
      <c r="F89" s="67"/>
      <c r="G89" s="67"/>
      <c r="H89" s="67"/>
      <c r="I89" s="67"/>
      <c r="J89" s="67"/>
      <c r="K89" s="67"/>
      <c r="M89" s="66"/>
    </row>
    <row r="90" spans="1:13" x14ac:dyDescent="0.2">
      <c r="A90" s="64"/>
      <c r="B90" s="65"/>
      <c r="C90" s="100"/>
      <c r="D90" s="66"/>
      <c r="E90" s="66"/>
      <c r="F90" s="67"/>
      <c r="G90" s="67"/>
      <c r="H90" s="67"/>
      <c r="I90" s="67"/>
      <c r="J90" s="67"/>
      <c r="K90" s="67"/>
      <c r="M90" s="66"/>
    </row>
    <row r="91" spans="1:13" x14ac:dyDescent="0.2">
      <c r="A91" s="64"/>
      <c r="B91" s="65"/>
      <c r="C91" s="100"/>
      <c r="D91" s="66"/>
      <c r="E91" s="66"/>
      <c r="F91" s="67"/>
      <c r="G91" s="67"/>
      <c r="H91" s="67"/>
      <c r="I91" s="67"/>
      <c r="J91" s="67"/>
      <c r="K91" s="67"/>
      <c r="M91" s="66"/>
    </row>
    <row r="92" spans="1:13" x14ac:dyDescent="0.2">
      <c r="A92" s="64"/>
      <c r="B92" s="65"/>
      <c r="C92" s="99"/>
      <c r="D92" s="99"/>
      <c r="E92" s="66"/>
      <c r="F92" s="67"/>
      <c r="G92" s="67"/>
      <c r="H92" s="67"/>
      <c r="I92" s="67"/>
      <c r="J92" s="67"/>
      <c r="K92" s="67"/>
      <c r="M92" s="66"/>
    </row>
    <row r="93" spans="1:13" x14ac:dyDescent="0.2">
      <c r="A93" s="64"/>
      <c r="B93" s="65"/>
      <c r="C93" s="99"/>
      <c r="D93" s="99"/>
      <c r="E93" s="66"/>
      <c r="F93" s="67"/>
      <c r="G93" s="67"/>
      <c r="H93" s="67"/>
      <c r="I93" s="67"/>
      <c r="J93" s="67"/>
      <c r="K93" s="67"/>
      <c r="M93" s="66"/>
    </row>
    <row r="94" spans="1:13" x14ac:dyDescent="0.2">
      <c r="A94" s="64"/>
      <c r="B94" s="65"/>
      <c r="C94" s="99"/>
      <c r="D94" s="99"/>
      <c r="E94" s="66"/>
      <c r="F94" s="67"/>
      <c r="G94" s="67"/>
      <c r="H94" s="67"/>
      <c r="I94" s="67"/>
      <c r="J94" s="67"/>
      <c r="K94" s="67"/>
      <c r="M94" s="66"/>
    </row>
    <row r="95" spans="1:13" x14ac:dyDescent="0.2">
      <c r="A95" s="64"/>
      <c r="B95" s="65"/>
      <c r="C95" s="99"/>
      <c r="D95" s="99"/>
      <c r="E95" s="66"/>
      <c r="F95" s="67"/>
      <c r="G95" s="67"/>
      <c r="H95" s="67"/>
      <c r="I95" s="67"/>
      <c r="J95" s="67"/>
      <c r="K95" s="67"/>
      <c r="M95" s="66"/>
    </row>
    <row r="96" spans="1:13" x14ac:dyDescent="0.2">
      <c r="A96" s="64"/>
      <c r="B96" s="65"/>
      <c r="C96" s="99"/>
      <c r="D96" s="99"/>
      <c r="E96" s="66"/>
      <c r="F96" s="67"/>
      <c r="G96" s="67"/>
      <c r="H96" s="67"/>
      <c r="I96" s="67"/>
      <c r="J96" s="67"/>
      <c r="K96" s="67"/>
      <c r="M96" s="66"/>
    </row>
    <row r="97" spans="1:13" x14ac:dyDescent="0.2">
      <c r="A97" s="64"/>
      <c r="B97" s="65"/>
      <c r="C97" s="99"/>
      <c r="D97" s="99"/>
      <c r="E97" s="66"/>
      <c r="F97" s="67"/>
      <c r="G97" s="67"/>
      <c r="H97" s="67"/>
      <c r="I97" s="67"/>
      <c r="J97" s="67"/>
      <c r="K97" s="67"/>
      <c r="M97" s="66"/>
    </row>
    <row r="98" spans="1:13" x14ac:dyDescent="0.2">
      <c r="A98" s="64"/>
      <c r="B98" s="65"/>
      <c r="C98" s="99"/>
      <c r="D98" s="99"/>
      <c r="E98" s="66"/>
      <c r="F98" s="67"/>
      <c r="G98" s="67"/>
      <c r="H98" s="67"/>
      <c r="I98" s="67"/>
      <c r="J98" s="67"/>
      <c r="K98" s="67"/>
      <c r="M98" s="66"/>
    </row>
    <row r="99" spans="1:13" x14ac:dyDescent="0.2">
      <c r="A99" s="64"/>
      <c r="B99" s="65"/>
      <c r="C99" s="99"/>
      <c r="D99" s="99"/>
      <c r="E99" s="66"/>
      <c r="F99" s="67"/>
      <c r="G99" s="67"/>
      <c r="H99" s="67"/>
      <c r="I99" s="67"/>
      <c r="J99" s="67"/>
      <c r="K99" s="67"/>
      <c r="M99" s="66"/>
    </row>
    <row r="100" spans="1:13" x14ac:dyDescent="0.2">
      <c r="A100" s="64"/>
      <c r="B100" s="65"/>
      <c r="C100" s="99"/>
      <c r="D100" s="99"/>
      <c r="E100" s="66"/>
      <c r="F100" s="67"/>
      <c r="G100" s="67"/>
      <c r="H100" s="67"/>
      <c r="I100" s="67"/>
      <c r="J100" s="67"/>
      <c r="K100" s="67"/>
      <c r="M100" s="66"/>
    </row>
    <row r="101" spans="1:13" x14ac:dyDescent="0.2">
      <c r="A101" s="64"/>
      <c r="B101" s="65"/>
      <c r="C101" s="99"/>
      <c r="D101" s="99"/>
      <c r="E101" s="66"/>
      <c r="F101" s="67"/>
      <c r="G101" s="67"/>
      <c r="H101" s="67"/>
      <c r="I101" s="67"/>
      <c r="J101" s="67"/>
      <c r="K101" s="67"/>
      <c r="M101" s="66"/>
    </row>
    <row r="102" spans="1:13" x14ac:dyDescent="0.2">
      <c r="A102" s="64"/>
      <c r="B102" s="65"/>
      <c r="C102" s="99"/>
      <c r="D102" s="99"/>
      <c r="E102" s="66"/>
      <c r="F102" s="67"/>
      <c r="G102" s="67"/>
      <c r="H102" s="67"/>
      <c r="I102" s="67"/>
      <c r="J102" s="67"/>
      <c r="K102" s="67"/>
      <c r="M102" s="66"/>
    </row>
    <row r="103" spans="1:13" x14ac:dyDescent="0.2">
      <c r="A103" s="64"/>
      <c r="B103" s="65"/>
      <c r="C103" s="99"/>
      <c r="D103" s="99"/>
      <c r="E103" s="66"/>
      <c r="F103" s="67"/>
      <c r="G103" s="67"/>
      <c r="H103" s="67"/>
      <c r="I103" s="67"/>
      <c r="J103" s="67"/>
      <c r="K103" s="67"/>
      <c r="M103" s="66"/>
    </row>
    <row r="104" spans="1:13" x14ac:dyDescent="0.2">
      <c r="A104" s="64"/>
      <c r="B104" s="65"/>
      <c r="C104" s="99"/>
      <c r="D104" s="99"/>
      <c r="E104" s="66"/>
      <c r="F104" s="67"/>
      <c r="G104" s="67"/>
      <c r="H104" s="67"/>
      <c r="I104" s="67"/>
      <c r="J104" s="67"/>
      <c r="K104" s="67"/>
      <c r="M104" s="66"/>
    </row>
    <row r="105" spans="1:13" x14ac:dyDescent="0.2">
      <c r="A105" s="64"/>
      <c r="B105" s="65"/>
      <c r="C105" s="99"/>
      <c r="D105" s="99"/>
      <c r="E105" s="66"/>
      <c r="F105" s="67"/>
      <c r="G105" s="67"/>
      <c r="H105" s="67"/>
      <c r="I105" s="67"/>
      <c r="J105" s="67"/>
      <c r="K105" s="67"/>
      <c r="M105" s="66"/>
    </row>
    <row r="106" spans="1:13" x14ac:dyDescent="0.2">
      <c r="A106" s="64"/>
      <c r="B106" s="65"/>
      <c r="C106" s="99"/>
      <c r="D106" s="99"/>
      <c r="E106" s="66"/>
      <c r="F106" s="67"/>
      <c r="G106" s="67"/>
      <c r="H106" s="67"/>
      <c r="I106" s="67"/>
      <c r="J106" s="67"/>
      <c r="K106" s="67"/>
      <c r="M106" s="66"/>
    </row>
    <row r="107" spans="1:13" x14ac:dyDescent="0.2">
      <c r="A107" s="64"/>
      <c r="B107" s="65"/>
      <c r="C107" s="99"/>
      <c r="D107" s="99"/>
      <c r="E107" s="66"/>
      <c r="F107" s="67"/>
      <c r="G107" s="67"/>
      <c r="H107" s="67"/>
      <c r="I107" s="67"/>
      <c r="J107" s="67"/>
      <c r="K107" s="67"/>
      <c r="M107" s="66"/>
    </row>
    <row r="108" spans="1:13" x14ac:dyDescent="0.2">
      <c r="A108" s="64"/>
      <c r="B108" s="65"/>
      <c r="C108" s="99"/>
      <c r="D108" s="99"/>
      <c r="E108" s="66"/>
      <c r="F108" s="67"/>
      <c r="G108" s="67"/>
      <c r="H108" s="67"/>
      <c r="I108" s="67"/>
      <c r="J108" s="67"/>
      <c r="K108" s="67"/>
      <c r="M108" s="66"/>
    </row>
    <row r="109" spans="1:13" x14ac:dyDescent="0.2">
      <c r="A109" s="64"/>
      <c r="B109" s="65"/>
      <c r="C109" s="99"/>
      <c r="D109" s="99"/>
      <c r="E109" s="66"/>
      <c r="F109" s="67"/>
      <c r="G109" s="67"/>
      <c r="H109" s="67"/>
      <c r="I109" s="67"/>
      <c r="J109" s="67"/>
      <c r="K109" s="67"/>
      <c r="M109" s="66"/>
    </row>
    <row r="110" spans="1:13" x14ac:dyDescent="0.2">
      <c r="A110" s="64"/>
      <c r="B110" s="65"/>
      <c r="C110" s="99"/>
      <c r="D110" s="99"/>
      <c r="E110" s="66"/>
      <c r="F110" s="67"/>
      <c r="G110" s="67"/>
      <c r="H110" s="67"/>
      <c r="I110" s="67"/>
      <c r="J110" s="67"/>
      <c r="K110" s="67"/>
      <c r="M110" s="66"/>
    </row>
    <row r="111" spans="1:13" x14ac:dyDescent="0.2">
      <c r="A111" s="64"/>
      <c r="B111" s="65"/>
      <c r="C111" s="99"/>
      <c r="D111" s="99"/>
      <c r="E111" s="66"/>
      <c r="F111" s="67"/>
      <c r="G111" s="67"/>
      <c r="H111" s="67"/>
      <c r="I111" s="67"/>
      <c r="J111" s="67"/>
      <c r="K111" s="67"/>
      <c r="M111" s="66"/>
    </row>
    <row r="112" spans="1:13" x14ac:dyDescent="0.2">
      <c r="A112" s="64"/>
      <c r="B112" s="65"/>
      <c r="C112" s="99"/>
      <c r="D112" s="99"/>
      <c r="E112" s="66"/>
      <c r="F112" s="67"/>
      <c r="G112" s="67"/>
      <c r="H112" s="67"/>
      <c r="I112" s="67"/>
      <c r="J112" s="67"/>
      <c r="K112" s="67"/>
      <c r="M112" s="66"/>
    </row>
    <row r="113" spans="1:13" x14ac:dyDescent="0.2">
      <c r="A113" s="64"/>
      <c r="B113" s="65"/>
      <c r="C113" s="99"/>
      <c r="D113" s="99"/>
      <c r="E113" s="66"/>
      <c r="F113" s="67"/>
      <c r="G113" s="67"/>
      <c r="H113" s="67"/>
      <c r="I113" s="67"/>
      <c r="J113" s="67"/>
      <c r="K113" s="67"/>
      <c r="M113" s="66"/>
    </row>
    <row r="114" spans="1:13" x14ac:dyDescent="0.2">
      <c r="A114" s="64"/>
      <c r="B114" s="65"/>
      <c r="C114" s="99"/>
      <c r="D114" s="99"/>
      <c r="E114" s="66"/>
      <c r="F114" s="67"/>
      <c r="G114" s="67"/>
      <c r="H114" s="67"/>
      <c r="I114" s="67"/>
      <c r="J114" s="67"/>
      <c r="K114" s="67"/>
      <c r="M114" s="66"/>
    </row>
    <row r="115" spans="1:13" x14ac:dyDescent="0.2">
      <c r="A115" s="64"/>
      <c r="B115" s="65"/>
      <c r="C115" s="99"/>
      <c r="D115" s="99"/>
      <c r="E115" s="66"/>
      <c r="F115" s="67"/>
      <c r="G115" s="67"/>
      <c r="H115" s="67"/>
      <c r="I115" s="67"/>
      <c r="J115" s="67"/>
      <c r="K115" s="67"/>
      <c r="M115" s="66"/>
    </row>
    <row r="116" spans="1:13" x14ac:dyDescent="0.2">
      <c r="A116" s="64"/>
      <c r="B116" s="65"/>
      <c r="C116" s="99"/>
      <c r="D116" s="99"/>
      <c r="E116" s="66"/>
      <c r="F116" s="67"/>
      <c r="G116" s="67"/>
      <c r="H116" s="67"/>
      <c r="I116" s="67"/>
      <c r="J116" s="67"/>
      <c r="K116" s="67"/>
      <c r="M116" s="66"/>
    </row>
    <row r="117" spans="1:13" x14ac:dyDescent="0.2">
      <c r="A117" s="64"/>
      <c r="B117" s="65"/>
      <c r="C117" s="99"/>
      <c r="D117" s="99"/>
      <c r="E117" s="66"/>
      <c r="F117" s="67"/>
      <c r="G117" s="67"/>
      <c r="H117" s="67"/>
      <c r="I117" s="67"/>
      <c r="J117" s="67"/>
      <c r="K117" s="67"/>
      <c r="M117" s="66"/>
    </row>
    <row r="118" spans="1:13" x14ac:dyDescent="0.2">
      <c r="A118" s="64"/>
      <c r="B118" s="65"/>
      <c r="C118" s="99"/>
      <c r="D118" s="99"/>
      <c r="E118" s="66"/>
      <c r="F118" s="67"/>
      <c r="G118" s="67"/>
      <c r="H118" s="67"/>
      <c r="I118" s="67"/>
      <c r="J118" s="67"/>
      <c r="K118" s="67"/>
      <c r="M118" s="66"/>
    </row>
    <row r="119" spans="1:13" x14ac:dyDescent="0.2">
      <c r="A119" s="64"/>
      <c r="B119" s="65"/>
      <c r="C119" s="99"/>
      <c r="D119" s="99"/>
      <c r="E119" s="66"/>
      <c r="F119" s="67"/>
      <c r="G119" s="67"/>
      <c r="H119" s="67"/>
      <c r="I119" s="67"/>
      <c r="J119" s="67"/>
      <c r="K119" s="67"/>
      <c r="M119" s="66"/>
    </row>
    <row r="120" spans="1:13" x14ac:dyDescent="0.2">
      <c r="A120" s="64"/>
      <c r="B120" s="65"/>
      <c r="C120" s="99"/>
      <c r="D120" s="99"/>
      <c r="E120" s="66"/>
      <c r="F120" s="67"/>
      <c r="G120" s="67"/>
      <c r="H120" s="67"/>
      <c r="I120" s="67"/>
      <c r="J120" s="67"/>
      <c r="K120" s="67"/>
      <c r="M120" s="66"/>
    </row>
    <row r="121" spans="1:13" x14ac:dyDescent="0.2">
      <c r="A121" s="64"/>
      <c r="B121" s="65"/>
      <c r="C121" s="99"/>
      <c r="D121" s="99"/>
      <c r="E121" s="66"/>
      <c r="F121" s="67"/>
      <c r="G121" s="67"/>
      <c r="H121" s="67"/>
      <c r="I121" s="67"/>
      <c r="J121" s="67"/>
      <c r="K121" s="67"/>
      <c r="M121" s="66"/>
    </row>
  </sheetData>
  <autoFilter ref="A1:V120" xr:uid="{00000000-0009-0000-0000-000006000000}"/>
  <dataValidations count="7">
    <dataValidation type="list" allowBlank="1" showInputMessage="1" showErrorMessage="1" sqref="I6:J121 I2:J4" xr:uid="{B4969F47-06F0-4653-BC1A-9E0075AC9A32}">
      <formula1>"Function,Coverage,Error Handling/Recovery,Performance,Compliance/Conformance,operational,Stress/Volume,Dependencies,Algorithm/Checking,Interface/Parameter Passing,Exception,System,Data/Syntax,Coding Guidelines,Others"</formula1>
    </dataValidation>
    <dataValidation type="list" allowBlank="1" showInputMessage="1" showErrorMessage="1" sqref="I5:J5" xr:uid="{2F4FECD0-A55E-4093-87EB-79B395517103}">
      <formula1>"Function,Coverage,Error Handling/Recovery,Performance,Compliance/ Conformance,operational,Stress/Volume,Dependencies,Algorithm/Checking,Interface/Parameter Passing,Exception,System,Data/Syntax,Coding Guidelines,Others"</formula1>
    </dataValidation>
    <dataValidation type="list" allowBlank="1" showInputMessage="1" showErrorMessage="1" sqref="E2:E121" xr:uid="{1C76C5F1-BE15-4FCA-BD1E-29505F31084F}">
      <formula1>"UT,IT,ST,AT"</formula1>
    </dataValidation>
    <dataValidation type="list" allowBlank="1" showInputMessage="1" showErrorMessage="1" sqref="L70:L76 K2:K121" xr:uid="{F72AFEC7-00C6-4347-B84D-5891FF41C8E2}">
      <formula1>"Internal,Customer"</formula1>
    </dataValidation>
    <dataValidation type="list" allowBlank="1" showInputMessage="1" showErrorMessage="1" sqref="F2:F121" xr:uid="{E86EB613-2AA6-4E74-97DC-D25B94DB7626}">
      <formula1>"Requirements,Design,Coding,UT,IT,ST,PV"</formula1>
    </dataValidation>
    <dataValidation type="list" allowBlank="1" showInputMessage="1" showErrorMessage="1" sqref="H2:H121" xr:uid="{1AE2AB7C-512E-4926-9970-C4EF2D7CB768}">
      <formula1>"Major,Medium,Minor"</formula1>
    </dataValidation>
    <dataValidation type="list" allowBlank="1" showInputMessage="1" showErrorMessage="1" sqref="G2:G121" xr:uid="{5D94D003-6BF3-4D92-956F-F732A7A2177A}">
      <formula1>"Open,Closed,On-hold"</formula1>
    </dataValidation>
  </dataValidations>
  <pageMargins left="0.75" right="0.75" top="1.34" bottom="0.48" header="0.28000000000000003" footer="0.18"/>
  <pageSetup paperSize="9" scale="85" orientation="landscape" verticalDpi="300" r:id="rId1"/>
  <headerFooter alignWithMargins="0">
    <oddHeader>&amp;R&amp;G</oddHeader>
    <oddFooter>&amp;L&amp;"Times New Roman,Regular"TSIP Confidential&amp;C&amp;"Times New Roman,Regular"FR_VV_02_V 4.7&amp;R&amp;"Times New Roman,Regular"Page 3 of 5</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FB172-A7A5-4E61-A8DE-30028DBBC69F}">
  <dimension ref="A1:AY156"/>
  <sheetViews>
    <sheetView workbookViewId="0">
      <selection activeCell="B14" sqref="B14:M14"/>
    </sheetView>
  </sheetViews>
  <sheetFormatPr defaultColWidth="9.140625" defaultRowHeight="12.75" x14ac:dyDescent="0.2"/>
  <cols>
    <col min="1" max="1" width="18.42578125" style="228" customWidth="1"/>
    <col min="2" max="2" width="29.28515625" style="229" customWidth="1"/>
    <col min="3" max="3" width="13.5703125" style="229" customWidth="1"/>
    <col min="4" max="13" width="9.140625" style="229"/>
    <col min="14" max="16" width="9.140625" style="230"/>
    <col min="17" max="17" width="14.7109375" style="231" hidden="1" customWidth="1"/>
    <col min="18" max="27" width="0" style="231" hidden="1" customWidth="1"/>
    <col min="28" max="28" width="13.5703125" style="231" hidden="1" customWidth="1"/>
    <col min="29" max="38" width="0" style="231" hidden="1" customWidth="1"/>
    <col min="39" max="39" width="15.85546875" style="229" hidden="1" customWidth="1"/>
    <col min="40" max="50" width="24.42578125" style="229" hidden="1" customWidth="1"/>
    <col min="51" max="16384" width="9.140625" style="229"/>
  </cols>
  <sheetData>
    <row r="1" spans="1:51" ht="13.5" thickBot="1" x14ac:dyDescent="0.25">
      <c r="P1" s="231"/>
      <c r="Q1" s="232"/>
      <c r="R1" s="230"/>
      <c r="S1" s="230"/>
      <c r="T1" s="230"/>
      <c r="U1" s="230"/>
      <c r="V1" s="230"/>
      <c r="W1" s="230"/>
      <c r="X1" s="230"/>
      <c r="Y1" s="230"/>
      <c r="Z1" s="230"/>
      <c r="AA1" s="230"/>
      <c r="AB1" s="230"/>
      <c r="AC1" s="230"/>
      <c r="AD1" s="230"/>
      <c r="AE1" s="230"/>
      <c r="AF1" s="230"/>
      <c r="AG1" s="230"/>
      <c r="AH1" s="230"/>
      <c r="AI1" s="230"/>
      <c r="AJ1" s="230"/>
      <c r="AK1" s="230"/>
      <c r="AL1" s="230"/>
      <c r="AM1" s="230"/>
    </row>
    <row r="2" spans="1:51" ht="14.25" customHeight="1" thickBot="1" x14ac:dyDescent="0.25">
      <c r="A2" s="233" t="s">
        <v>122</v>
      </c>
      <c r="B2" s="234"/>
      <c r="C2" s="235"/>
      <c r="D2" s="235"/>
      <c r="E2" s="235"/>
      <c r="F2" s="235"/>
      <c r="G2" s="235"/>
      <c r="H2" s="235"/>
      <c r="I2" s="235"/>
      <c r="J2" s="235"/>
      <c r="K2" s="235"/>
      <c r="L2" s="235"/>
      <c r="M2" s="236"/>
      <c r="P2" s="231"/>
      <c r="Q2" s="237" t="s">
        <v>188</v>
      </c>
      <c r="R2" s="238" t="s">
        <v>189</v>
      </c>
      <c r="S2" s="238" t="s">
        <v>190</v>
      </c>
      <c r="T2" s="238" t="s">
        <v>191</v>
      </c>
      <c r="U2" s="238" t="s">
        <v>192</v>
      </c>
      <c r="V2" s="238" t="s">
        <v>193</v>
      </c>
      <c r="W2" s="238" t="s">
        <v>194</v>
      </c>
      <c r="X2" s="238" t="s">
        <v>195</v>
      </c>
      <c r="Y2" s="238" t="s">
        <v>196</v>
      </c>
      <c r="Z2" s="238" t="s">
        <v>197</v>
      </c>
      <c r="AA2" s="238" t="s">
        <v>198</v>
      </c>
      <c r="AB2" s="238" t="s">
        <v>199</v>
      </c>
      <c r="AC2" s="238" t="s">
        <v>200</v>
      </c>
      <c r="AD2" s="238" t="s">
        <v>201</v>
      </c>
      <c r="AE2" s="238" t="s">
        <v>202</v>
      </c>
      <c r="AF2" s="238" t="s">
        <v>203</v>
      </c>
      <c r="AG2" s="238" t="s">
        <v>204</v>
      </c>
      <c r="AH2" s="238" t="s">
        <v>205</v>
      </c>
      <c r="AI2" s="238" t="s">
        <v>206</v>
      </c>
      <c r="AJ2" s="238" t="s">
        <v>207</v>
      </c>
      <c r="AK2" s="238" t="s">
        <v>208</v>
      </c>
      <c r="AL2" s="238" t="s">
        <v>209</v>
      </c>
      <c r="AM2" s="238" t="s">
        <v>210</v>
      </c>
      <c r="AN2" s="238" t="s">
        <v>211</v>
      </c>
      <c r="AO2" s="238" t="s">
        <v>212</v>
      </c>
      <c r="AP2" s="238" t="s">
        <v>213</v>
      </c>
      <c r="AQ2" s="238" t="s">
        <v>214</v>
      </c>
      <c r="AR2" s="238" t="s">
        <v>215</v>
      </c>
      <c r="AS2" s="238" t="s">
        <v>216</v>
      </c>
      <c r="AT2" s="238" t="s">
        <v>217</v>
      </c>
      <c r="AU2" s="238" t="s">
        <v>218</v>
      </c>
      <c r="AV2" s="238" t="s">
        <v>219</v>
      </c>
      <c r="AW2" s="238" t="s">
        <v>220</v>
      </c>
      <c r="AX2" s="238" t="s">
        <v>221</v>
      </c>
      <c r="AY2" s="238"/>
    </row>
    <row r="3" spans="1:51" ht="14.25" customHeight="1" x14ac:dyDescent="0.2">
      <c r="A3" s="477" t="s">
        <v>245</v>
      </c>
      <c r="B3" s="478"/>
      <c r="C3" s="478"/>
      <c r="D3" s="478"/>
      <c r="E3" s="478"/>
      <c r="F3" s="478"/>
      <c r="G3" s="478"/>
      <c r="H3" s="478"/>
      <c r="I3" s="478"/>
      <c r="J3" s="478"/>
      <c r="K3" s="478"/>
      <c r="L3" s="478"/>
      <c r="M3" s="479"/>
      <c r="P3" s="231"/>
      <c r="Q3" s="237" t="s">
        <v>132</v>
      </c>
      <c r="R3" s="238" t="s">
        <v>147</v>
      </c>
      <c r="S3" s="238" t="s">
        <v>147</v>
      </c>
      <c r="T3" s="238" t="s">
        <v>148</v>
      </c>
      <c r="U3" s="238" t="s">
        <v>148</v>
      </c>
      <c r="V3" s="238" t="s">
        <v>148</v>
      </c>
      <c r="W3" s="238" t="s">
        <v>148</v>
      </c>
      <c r="X3" s="238" t="s">
        <v>148</v>
      </c>
      <c r="Y3" s="238" t="s">
        <v>155</v>
      </c>
      <c r="Z3" s="238" t="s">
        <v>155</v>
      </c>
      <c r="AA3" s="238" t="s">
        <v>155</v>
      </c>
      <c r="AB3" s="238" t="s">
        <v>155</v>
      </c>
      <c r="AC3" s="238" t="s">
        <v>162</v>
      </c>
      <c r="AD3" s="238" t="s">
        <v>148</v>
      </c>
      <c r="AE3" s="238" t="s">
        <v>167</v>
      </c>
      <c r="AF3" s="238" t="s">
        <v>148</v>
      </c>
      <c r="AG3" s="238" t="s">
        <v>148</v>
      </c>
      <c r="AH3" s="238" t="s">
        <v>148</v>
      </c>
      <c r="AI3" s="238" t="s">
        <v>167</v>
      </c>
      <c r="AJ3" s="238" t="s">
        <v>167</v>
      </c>
      <c r="AK3" s="238" t="s">
        <v>167</v>
      </c>
      <c r="AL3" s="238" t="s">
        <v>148</v>
      </c>
      <c r="AM3" s="238" t="s">
        <v>148</v>
      </c>
      <c r="AN3" s="238" t="s">
        <v>147</v>
      </c>
      <c r="AO3" s="238" t="s">
        <v>147</v>
      </c>
      <c r="AP3" s="238" t="s">
        <v>155</v>
      </c>
      <c r="AQ3" s="238" t="s">
        <v>147</v>
      </c>
      <c r="AR3" s="238" t="s">
        <v>147</v>
      </c>
      <c r="AS3" s="238" t="s">
        <v>148</v>
      </c>
      <c r="AT3" s="238" t="s">
        <v>148</v>
      </c>
      <c r="AU3" s="238" t="s">
        <v>155</v>
      </c>
      <c r="AV3" s="238" t="s">
        <v>167</v>
      </c>
      <c r="AW3" s="238" t="s">
        <v>167</v>
      </c>
      <c r="AX3" s="238" t="s">
        <v>167</v>
      </c>
      <c r="AY3" s="238"/>
    </row>
    <row r="4" spans="1:51" ht="14.25" customHeight="1" x14ac:dyDescent="0.2">
      <c r="A4" s="480"/>
      <c r="B4" s="481"/>
      <c r="C4" s="481"/>
      <c r="D4" s="481"/>
      <c r="E4" s="481"/>
      <c r="F4" s="481"/>
      <c r="G4" s="481"/>
      <c r="H4" s="481"/>
      <c r="I4" s="481"/>
      <c r="J4" s="481"/>
      <c r="K4" s="481"/>
      <c r="L4" s="481"/>
      <c r="M4" s="482"/>
      <c r="P4" s="231"/>
      <c r="Q4" s="237" t="s">
        <v>133</v>
      </c>
      <c r="R4" s="238" t="s">
        <v>148</v>
      </c>
      <c r="S4" s="238" t="s">
        <v>148</v>
      </c>
      <c r="T4" s="238" t="s">
        <v>222</v>
      </c>
      <c r="U4" s="238" t="s">
        <v>222</v>
      </c>
      <c r="V4" s="238" t="s">
        <v>222</v>
      </c>
      <c r="W4" s="238" t="s">
        <v>222</v>
      </c>
      <c r="X4" s="238" t="s">
        <v>222</v>
      </c>
      <c r="Y4" s="238" t="s">
        <v>158</v>
      </c>
      <c r="Z4" s="238" t="s">
        <v>158</v>
      </c>
      <c r="AA4" s="238" t="s">
        <v>158</v>
      </c>
      <c r="AB4" s="238" t="s">
        <v>158</v>
      </c>
      <c r="AC4" s="238" t="s">
        <v>163</v>
      </c>
      <c r="AD4" s="238" t="s">
        <v>222</v>
      </c>
      <c r="AE4" s="238" t="s">
        <v>168</v>
      </c>
      <c r="AF4" s="238" t="s">
        <v>222</v>
      </c>
      <c r="AG4" s="238" t="s">
        <v>222</v>
      </c>
      <c r="AH4" s="238" t="s">
        <v>222</v>
      </c>
      <c r="AI4" s="238" t="s">
        <v>168</v>
      </c>
      <c r="AJ4" s="238" t="s">
        <v>168</v>
      </c>
      <c r="AK4" s="238" t="s">
        <v>168</v>
      </c>
      <c r="AL4" s="238" t="s">
        <v>222</v>
      </c>
      <c r="AM4" s="238" t="s">
        <v>222</v>
      </c>
      <c r="AN4" s="238" t="s">
        <v>148</v>
      </c>
      <c r="AO4" s="238" t="s">
        <v>148</v>
      </c>
      <c r="AP4" s="238" t="s">
        <v>158</v>
      </c>
      <c r="AQ4" s="238" t="s">
        <v>148</v>
      </c>
      <c r="AR4" s="238" t="s">
        <v>148</v>
      </c>
      <c r="AS4" s="238" t="s">
        <v>222</v>
      </c>
      <c r="AT4" s="238" t="s">
        <v>222</v>
      </c>
      <c r="AU4" s="238" t="s">
        <v>158</v>
      </c>
      <c r="AV4" s="238" t="s">
        <v>168</v>
      </c>
      <c r="AW4" s="238" t="s">
        <v>168</v>
      </c>
      <c r="AX4" s="238" t="s">
        <v>168</v>
      </c>
      <c r="AY4" s="238"/>
    </row>
    <row r="5" spans="1:51" ht="14.25" customHeight="1" thickBot="1" x14ac:dyDescent="0.25">
      <c r="A5" s="240"/>
      <c r="B5" s="241"/>
      <c r="C5" s="241"/>
      <c r="D5" s="241"/>
      <c r="E5" s="241"/>
      <c r="F5" s="241"/>
      <c r="G5" s="241"/>
      <c r="H5" s="241"/>
      <c r="I5" s="241"/>
      <c r="J5" s="241"/>
      <c r="K5" s="241"/>
      <c r="L5" s="241"/>
      <c r="M5" s="242"/>
      <c r="P5" s="231"/>
      <c r="Q5" s="237" t="s">
        <v>134</v>
      </c>
      <c r="R5" s="238" t="s">
        <v>149</v>
      </c>
      <c r="S5" s="238" t="s">
        <v>149</v>
      </c>
      <c r="T5" s="238" t="s">
        <v>147</v>
      </c>
      <c r="U5" s="238" t="s">
        <v>147</v>
      </c>
      <c r="V5" s="238" t="s">
        <v>147</v>
      </c>
      <c r="W5" s="238" t="s">
        <v>147</v>
      </c>
      <c r="X5" s="238" t="s">
        <v>147</v>
      </c>
      <c r="Y5" s="238" t="s">
        <v>159</v>
      </c>
      <c r="Z5" s="238" t="s">
        <v>159</v>
      </c>
      <c r="AA5" s="238" t="s">
        <v>159</v>
      </c>
      <c r="AB5" s="238" t="s">
        <v>159</v>
      </c>
      <c r="AC5" s="238" t="s">
        <v>164</v>
      </c>
      <c r="AD5" s="238" t="s">
        <v>147</v>
      </c>
      <c r="AE5" s="238" t="s">
        <v>169</v>
      </c>
      <c r="AF5" s="238" t="s">
        <v>147</v>
      </c>
      <c r="AG5" s="238" t="s">
        <v>147</v>
      </c>
      <c r="AH5" s="238" t="s">
        <v>147</v>
      </c>
      <c r="AI5" s="238" t="s">
        <v>169</v>
      </c>
      <c r="AJ5" s="238" t="s">
        <v>169</v>
      </c>
      <c r="AK5" s="238" t="s">
        <v>169</v>
      </c>
      <c r="AL5" s="238" t="s">
        <v>147</v>
      </c>
      <c r="AM5" s="238" t="s">
        <v>147</v>
      </c>
      <c r="AN5" s="238" t="s">
        <v>149</v>
      </c>
      <c r="AO5" s="238" t="s">
        <v>149</v>
      </c>
      <c r="AP5" s="238" t="s">
        <v>159</v>
      </c>
      <c r="AQ5" s="238" t="s">
        <v>149</v>
      </c>
      <c r="AR5" s="238" t="s">
        <v>149</v>
      </c>
      <c r="AS5" s="238" t="s">
        <v>147</v>
      </c>
      <c r="AT5" s="238" t="s">
        <v>147</v>
      </c>
      <c r="AU5" s="238" t="s">
        <v>159</v>
      </c>
      <c r="AV5" s="238" t="s">
        <v>169</v>
      </c>
      <c r="AW5" s="238" t="s">
        <v>169</v>
      </c>
      <c r="AX5" s="238" t="s">
        <v>169</v>
      </c>
      <c r="AY5" s="238"/>
    </row>
    <row r="6" spans="1:51" ht="29.25" customHeight="1" x14ac:dyDescent="0.2">
      <c r="A6" s="243" t="s">
        <v>123</v>
      </c>
      <c r="B6" s="483" t="s">
        <v>124</v>
      </c>
      <c r="C6" s="484"/>
      <c r="D6" s="484"/>
      <c r="E6" s="484"/>
      <c r="F6" s="484"/>
      <c r="G6" s="484"/>
      <c r="H6" s="484"/>
      <c r="I6" s="484"/>
      <c r="J6" s="484"/>
      <c r="K6" s="484"/>
      <c r="L6" s="484"/>
      <c r="M6" s="485"/>
      <c r="P6" s="231"/>
      <c r="Q6" s="237" t="s">
        <v>135</v>
      </c>
      <c r="R6" s="238" t="s">
        <v>150</v>
      </c>
      <c r="S6" s="238" t="s">
        <v>150</v>
      </c>
      <c r="T6" s="238" t="s">
        <v>152</v>
      </c>
      <c r="U6" s="238" t="s">
        <v>152</v>
      </c>
      <c r="V6" s="238" t="s">
        <v>152</v>
      </c>
      <c r="W6" s="238" t="s">
        <v>152</v>
      </c>
      <c r="X6" s="238" t="s">
        <v>152</v>
      </c>
      <c r="Y6" s="238" t="s">
        <v>157</v>
      </c>
      <c r="Z6" s="238" t="s">
        <v>157</v>
      </c>
      <c r="AA6" s="238" t="s">
        <v>157</v>
      </c>
      <c r="AB6" s="238" t="s">
        <v>157</v>
      </c>
      <c r="AC6" s="238" t="s">
        <v>165</v>
      </c>
      <c r="AD6" s="238" t="s">
        <v>152</v>
      </c>
      <c r="AE6" s="238" t="s">
        <v>91</v>
      </c>
      <c r="AF6" s="238" t="s">
        <v>152</v>
      </c>
      <c r="AG6" s="238" t="s">
        <v>152</v>
      </c>
      <c r="AH6" s="238" t="s">
        <v>152</v>
      </c>
      <c r="AI6" s="238" t="s">
        <v>91</v>
      </c>
      <c r="AJ6" s="238" t="s">
        <v>91</v>
      </c>
      <c r="AK6" s="238" t="s">
        <v>91</v>
      </c>
      <c r="AL6" s="238" t="s">
        <v>152</v>
      </c>
      <c r="AM6" s="238" t="s">
        <v>152</v>
      </c>
      <c r="AN6" s="238" t="s">
        <v>150</v>
      </c>
      <c r="AO6" s="238" t="s">
        <v>150</v>
      </c>
      <c r="AP6" s="238" t="s">
        <v>157</v>
      </c>
      <c r="AQ6" s="238" t="s">
        <v>150</v>
      </c>
      <c r="AR6" s="238" t="s">
        <v>150</v>
      </c>
      <c r="AS6" s="238" t="s">
        <v>152</v>
      </c>
      <c r="AT6" s="238" t="s">
        <v>152</v>
      </c>
      <c r="AU6" s="238" t="s">
        <v>157</v>
      </c>
      <c r="AV6" s="238" t="s">
        <v>91</v>
      </c>
      <c r="AW6" s="238" t="s">
        <v>91</v>
      </c>
      <c r="AX6" s="238" t="s">
        <v>91</v>
      </c>
      <c r="AY6" s="238"/>
    </row>
    <row r="7" spans="1:51" ht="87.75" customHeight="1" x14ac:dyDescent="0.2">
      <c r="A7" s="244" t="s">
        <v>125</v>
      </c>
      <c r="B7" s="486" t="s">
        <v>246</v>
      </c>
      <c r="C7" s="487"/>
      <c r="D7" s="487"/>
      <c r="E7" s="487"/>
      <c r="F7" s="487"/>
      <c r="G7" s="487"/>
      <c r="H7" s="487"/>
      <c r="I7" s="487"/>
      <c r="J7" s="487"/>
      <c r="K7" s="487"/>
      <c r="L7" s="487"/>
      <c r="M7" s="488"/>
      <c r="P7" s="231"/>
      <c r="Q7" s="237" t="s">
        <v>136</v>
      </c>
      <c r="R7" s="238" t="s">
        <v>151</v>
      </c>
      <c r="S7" s="238" t="s">
        <v>151</v>
      </c>
      <c r="T7" s="238" t="s">
        <v>223</v>
      </c>
      <c r="U7" s="238" t="s">
        <v>223</v>
      </c>
      <c r="V7" s="238" t="s">
        <v>223</v>
      </c>
      <c r="W7" s="238" t="s">
        <v>223</v>
      </c>
      <c r="X7" s="238" t="s">
        <v>223</v>
      </c>
      <c r="Y7" s="238" t="s">
        <v>161</v>
      </c>
      <c r="Z7" s="238" t="s">
        <v>161</v>
      </c>
      <c r="AA7" s="238" t="s">
        <v>161</v>
      </c>
      <c r="AB7" s="238" t="s">
        <v>161</v>
      </c>
      <c r="AC7" s="238" t="s">
        <v>224</v>
      </c>
      <c r="AD7" s="238" t="s">
        <v>223</v>
      </c>
      <c r="AE7" s="238" t="s">
        <v>170</v>
      </c>
      <c r="AF7" s="238" t="s">
        <v>223</v>
      </c>
      <c r="AG7" s="238" t="s">
        <v>223</v>
      </c>
      <c r="AH7" s="238" t="s">
        <v>223</v>
      </c>
      <c r="AI7" s="238" t="s">
        <v>170</v>
      </c>
      <c r="AJ7" s="238" t="s">
        <v>170</v>
      </c>
      <c r="AK7" s="238" t="s">
        <v>170</v>
      </c>
      <c r="AL7" s="238" t="s">
        <v>223</v>
      </c>
      <c r="AM7" s="238" t="s">
        <v>223</v>
      </c>
      <c r="AN7" s="238" t="s">
        <v>151</v>
      </c>
      <c r="AO7" s="238" t="s">
        <v>151</v>
      </c>
      <c r="AP7" s="238" t="s">
        <v>161</v>
      </c>
      <c r="AQ7" s="238" t="s">
        <v>151</v>
      </c>
      <c r="AR7" s="238" t="s">
        <v>151</v>
      </c>
      <c r="AS7" s="238" t="s">
        <v>223</v>
      </c>
      <c r="AT7" s="238" t="s">
        <v>223</v>
      </c>
      <c r="AU7" s="238" t="s">
        <v>161</v>
      </c>
      <c r="AV7" s="238" t="s">
        <v>170</v>
      </c>
      <c r="AW7" s="238" t="s">
        <v>170</v>
      </c>
      <c r="AX7" s="238" t="s">
        <v>170</v>
      </c>
      <c r="AY7" s="238"/>
    </row>
    <row r="8" spans="1:51" ht="38.25" x14ac:dyDescent="0.2">
      <c r="A8" s="243" t="s">
        <v>126</v>
      </c>
      <c r="B8" s="486" t="s">
        <v>247</v>
      </c>
      <c r="C8" s="487"/>
      <c r="D8" s="487"/>
      <c r="E8" s="487"/>
      <c r="F8" s="487"/>
      <c r="G8" s="487"/>
      <c r="H8" s="487"/>
      <c r="I8" s="487"/>
      <c r="J8" s="487"/>
      <c r="K8" s="487"/>
      <c r="L8" s="487"/>
      <c r="M8" s="488"/>
      <c r="P8" s="231"/>
      <c r="Q8" s="237" t="s">
        <v>225</v>
      </c>
      <c r="R8" s="238" t="s">
        <v>152</v>
      </c>
      <c r="S8" s="238" t="s">
        <v>152</v>
      </c>
      <c r="T8" s="238" t="s">
        <v>154</v>
      </c>
      <c r="U8" s="238" t="s">
        <v>154</v>
      </c>
      <c r="V8" s="238" t="s">
        <v>154</v>
      </c>
      <c r="W8" s="238" t="s">
        <v>154</v>
      </c>
      <c r="X8" s="238" t="s">
        <v>154</v>
      </c>
      <c r="Y8" s="238" t="s">
        <v>156</v>
      </c>
      <c r="Z8" s="238" t="s">
        <v>156</v>
      </c>
      <c r="AA8" s="238" t="s">
        <v>156</v>
      </c>
      <c r="AB8" s="238" t="s">
        <v>156</v>
      </c>
      <c r="AC8" s="238" t="s">
        <v>91</v>
      </c>
      <c r="AD8" s="238" t="s">
        <v>154</v>
      </c>
      <c r="AE8" s="238" t="s">
        <v>226</v>
      </c>
      <c r="AF8" s="238" t="s">
        <v>154</v>
      </c>
      <c r="AG8" s="238" t="s">
        <v>154</v>
      </c>
      <c r="AH8" s="238" t="s">
        <v>154</v>
      </c>
      <c r="AI8" s="238" t="s">
        <v>226</v>
      </c>
      <c r="AJ8" s="238" t="s">
        <v>226</v>
      </c>
      <c r="AK8" s="238" t="s">
        <v>226</v>
      </c>
      <c r="AL8" s="238" t="s">
        <v>154</v>
      </c>
      <c r="AM8" s="238" t="s">
        <v>154</v>
      </c>
      <c r="AN8" s="238" t="s">
        <v>152</v>
      </c>
      <c r="AO8" s="238" t="s">
        <v>152</v>
      </c>
      <c r="AP8" s="238" t="s">
        <v>156</v>
      </c>
      <c r="AQ8" s="238" t="s">
        <v>152</v>
      </c>
      <c r="AR8" s="238" t="s">
        <v>152</v>
      </c>
      <c r="AS8" s="238" t="s">
        <v>154</v>
      </c>
      <c r="AT8" s="238" t="s">
        <v>154</v>
      </c>
      <c r="AU8" s="238" t="s">
        <v>156</v>
      </c>
      <c r="AV8" s="238" t="s">
        <v>226</v>
      </c>
      <c r="AW8" s="238" t="s">
        <v>226</v>
      </c>
      <c r="AX8" s="238" t="s">
        <v>226</v>
      </c>
      <c r="AY8" s="238"/>
    </row>
    <row r="9" spans="1:51" ht="33.75" customHeight="1" x14ac:dyDescent="0.2">
      <c r="A9" s="244" t="s">
        <v>127</v>
      </c>
      <c r="B9" s="486" t="s">
        <v>248</v>
      </c>
      <c r="C9" s="487"/>
      <c r="D9" s="487"/>
      <c r="E9" s="487"/>
      <c r="F9" s="487"/>
      <c r="G9" s="487"/>
      <c r="H9" s="487"/>
      <c r="I9" s="487"/>
      <c r="J9" s="487"/>
      <c r="K9" s="487"/>
      <c r="L9" s="487"/>
      <c r="M9" s="488"/>
      <c r="P9" s="231"/>
      <c r="Q9" s="237" t="s">
        <v>138</v>
      </c>
      <c r="R9" s="238" t="s">
        <v>153</v>
      </c>
      <c r="S9" s="238" t="s">
        <v>153</v>
      </c>
      <c r="T9" s="238" t="s">
        <v>94</v>
      </c>
      <c r="U9" s="238" t="s">
        <v>94</v>
      </c>
      <c r="V9" s="238" t="s">
        <v>94</v>
      </c>
      <c r="W9" s="238" t="s">
        <v>94</v>
      </c>
      <c r="X9" s="238" t="s">
        <v>94</v>
      </c>
      <c r="Y9" s="238" t="s">
        <v>160</v>
      </c>
      <c r="Z9" s="238" t="s">
        <v>160</v>
      </c>
      <c r="AA9" s="238" t="s">
        <v>160</v>
      </c>
      <c r="AB9" s="238" t="s">
        <v>160</v>
      </c>
      <c r="AC9" s="238" t="s">
        <v>166</v>
      </c>
      <c r="AD9" s="238" t="s">
        <v>94</v>
      </c>
      <c r="AE9" s="238" t="s">
        <v>227</v>
      </c>
      <c r="AF9" s="238" t="s">
        <v>94</v>
      </c>
      <c r="AG9" s="238" t="s">
        <v>94</v>
      </c>
      <c r="AH9" s="238" t="s">
        <v>94</v>
      </c>
      <c r="AI9" s="238" t="s">
        <v>227</v>
      </c>
      <c r="AJ9" s="238" t="s">
        <v>227</v>
      </c>
      <c r="AK9" s="238" t="s">
        <v>227</v>
      </c>
      <c r="AL9" s="238" t="s">
        <v>94</v>
      </c>
      <c r="AM9" s="238" t="s">
        <v>94</v>
      </c>
      <c r="AN9" s="238" t="s">
        <v>153</v>
      </c>
      <c r="AO9" s="238" t="s">
        <v>153</v>
      </c>
      <c r="AP9" s="238" t="s">
        <v>160</v>
      </c>
      <c r="AQ9" s="238" t="s">
        <v>153</v>
      </c>
      <c r="AR9" s="238" t="s">
        <v>153</v>
      </c>
      <c r="AS9" s="238" t="s">
        <v>94</v>
      </c>
      <c r="AT9" s="238" t="s">
        <v>94</v>
      </c>
      <c r="AU9" s="238" t="s">
        <v>160</v>
      </c>
      <c r="AV9" s="238" t="s">
        <v>227</v>
      </c>
      <c r="AW9" s="238" t="s">
        <v>227</v>
      </c>
      <c r="AX9" s="238" t="s">
        <v>227</v>
      </c>
      <c r="AY9" s="238"/>
    </row>
    <row r="10" spans="1:51" ht="25.5" x14ac:dyDescent="0.2">
      <c r="A10" s="246"/>
      <c r="B10" s="247"/>
      <c r="M10" s="239"/>
      <c r="P10" s="231"/>
      <c r="Q10" s="237" t="s">
        <v>139</v>
      </c>
      <c r="R10" s="238"/>
      <c r="S10" s="238"/>
      <c r="T10" s="238"/>
      <c r="U10" s="238"/>
      <c r="V10" s="238"/>
      <c r="W10" s="238"/>
      <c r="X10" s="238"/>
      <c r="Y10" s="238" t="s">
        <v>154</v>
      </c>
      <c r="Z10" s="238" t="s">
        <v>154</v>
      </c>
      <c r="AA10" s="238" t="s">
        <v>154</v>
      </c>
      <c r="AB10" s="238" t="s">
        <v>154</v>
      </c>
      <c r="AC10" s="238"/>
      <c r="AD10" s="238"/>
      <c r="AE10" s="238" t="s">
        <v>154</v>
      </c>
      <c r="AF10" s="238"/>
      <c r="AG10" s="238"/>
      <c r="AH10" s="238"/>
      <c r="AI10" s="238" t="s">
        <v>154</v>
      </c>
      <c r="AJ10" s="238" t="s">
        <v>154</v>
      </c>
      <c r="AK10" s="238" t="s">
        <v>154</v>
      </c>
      <c r="AL10" s="238"/>
      <c r="AM10" s="245"/>
      <c r="AN10" s="230"/>
      <c r="AO10" s="230"/>
      <c r="AP10" s="238" t="s">
        <v>154</v>
      </c>
      <c r="AQ10" s="230"/>
      <c r="AR10" s="230"/>
      <c r="AS10" s="230"/>
      <c r="AT10" s="230"/>
      <c r="AU10" s="238" t="s">
        <v>154</v>
      </c>
      <c r="AV10" s="238" t="s">
        <v>154</v>
      </c>
      <c r="AW10" s="238" t="s">
        <v>154</v>
      </c>
      <c r="AX10" s="238" t="s">
        <v>154</v>
      </c>
      <c r="AY10" s="238"/>
    </row>
    <row r="11" spans="1:51" x14ac:dyDescent="0.2">
      <c r="A11" s="248" t="s">
        <v>128</v>
      </c>
      <c r="B11" s="247"/>
      <c r="M11" s="239"/>
      <c r="P11" s="231"/>
      <c r="Q11" s="237" t="s">
        <v>228</v>
      </c>
      <c r="R11" s="238"/>
      <c r="S11" s="238"/>
      <c r="T11" s="238"/>
      <c r="U11" s="238"/>
      <c r="V11" s="238"/>
      <c r="W11" s="238"/>
      <c r="X11" s="238"/>
      <c r="Y11" s="238"/>
      <c r="Z11" s="238"/>
      <c r="AA11" s="238"/>
      <c r="AB11" s="238"/>
      <c r="AC11" s="238"/>
      <c r="AD11" s="238"/>
      <c r="AE11" s="238"/>
      <c r="AF11" s="238"/>
      <c r="AG11" s="238"/>
      <c r="AH11" s="238"/>
      <c r="AI11" s="238"/>
      <c r="AJ11" s="238"/>
      <c r="AK11" s="238"/>
      <c r="AL11" s="238"/>
      <c r="AM11" s="245"/>
      <c r="AN11" s="230"/>
      <c r="AO11" s="230"/>
      <c r="AP11" s="230"/>
      <c r="AQ11" s="230"/>
      <c r="AR11" s="230"/>
      <c r="AS11" s="230"/>
      <c r="AT11" s="230"/>
    </row>
    <row r="12" spans="1:51" ht="161.25" customHeight="1" x14ac:dyDescent="0.2">
      <c r="A12" s="249" t="s">
        <v>129</v>
      </c>
      <c r="B12" s="471" t="s">
        <v>229</v>
      </c>
      <c r="C12" s="471"/>
      <c r="D12" s="471"/>
      <c r="E12" s="471"/>
      <c r="F12" s="471"/>
      <c r="G12" s="471"/>
      <c r="H12" s="471"/>
      <c r="I12" s="471"/>
      <c r="J12" s="471"/>
      <c r="K12" s="471"/>
      <c r="L12" s="471"/>
      <c r="M12" s="472"/>
      <c r="N12" s="245"/>
      <c r="O12" s="245"/>
      <c r="P12" s="250"/>
      <c r="Q12" s="237" t="s">
        <v>140</v>
      </c>
      <c r="R12" s="238"/>
      <c r="S12" s="238"/>
      <c r="T12" s="238"/>
      <c r="U12" s="238"/>
      <c r="V12" s="238"/>
      <c r="W12" s="238"/>
      <c r="X12" s="238"/>
      <c r="Y12" s="238"/>
      <c r="Z12" s="238"/>
      <c r="AA12" s="238"/>
      <c r="AB12" s="238"/>
      <c r="AC12" s="238"/>
      <c r="AD12" s="238"/>
      <c r="AE12" s="238"/>
      <c r="AF12" s="238"/>
      <c r="AG12" s="238"/>
      <c r="AH12" s="238"/>
      <c r="AI12" s="238"/>
      <c r="AJ12" s="238"/>
      <c r="AK12" s="238"/>
      <c r="AL12" s="238"/>
      <c r="AM12" s="245"/>
      <c r="AN12" s="230"/>
      <c r="AO12" s="230"/>
      <c r="AP12" s="230"/>
      <c r="AQ12" s="230"/>
      <c r="AR12" s="230"/>
      <c r="AS12" s="230"/>
      <c r="AT12" s="230"/>
    </row>
    <row r="13" spans="1:51" ht="153.75" customHeight="1" x14ac:dyDescent="0.2">
      <c r="A13" s="249" t="s">
        <v>130</v>
      </c>
      <c r="B13" s="471" t="s">
        <v>230</v>
      </c>
      <c r="C13" s="473"/>
      <c r="D13" s="473"/>
      <c r="E13" s="473"/>
      <c r="F13" s="473"/>
      <c r="G13" s="473"/>
      <c r="H13" s="473"/>
      <c r="I13" s="473"/>
      <c r="J13" s="473"/>
      <c r="K13" s="473"/>
      <c r="L13" s="473"/>
      <c r="M13" s="474"/>
      <c r="P13" s="231"/>
      <c r="Q13" s="237" t="s">
        <v>231</v>
      </c>
      <c r="R13" s="238"/>
      <c r="S13" s="238"/>
      <c r="T13" s="238"/>
      <c r="U13" s="238"/>
      <c r="V13" s="238"/>
      <c r="W13" s="238"/>
      <c r="X13" s="238"/>
      <c r="Y13" s="238"/>
      <c r="Z13" s="238"/>
      <c r="AA13" s="238"/>
      <c r="AB13" s="238"/>
      <c r="AC13" s="238"/>
      <c r="AD13" s="238"/>
      <c r="AE13" s="238"/>
      <c r="AF13" s="238"/>
      <c r="AG13" s="238"/>
      <c r="AH13" s="238"/>
      <c r="AI13" s="238"/>
      <c r="AJ13" s="238"/>
      <c r="AK13" s="238"/>
      <c r="AL13" s="238"/>
      <c r="AM13" s="245"/>
      <c r="AN13" s="230"/>
      <c r="AO13" s="230"/>
      <c r="AP13" s="230"/>
      <c r="AQ13" s="230"/>
      <c r="AR13" s="230"/>
      <c r="AS13" s="230"/>
      <c r="AT13" s="230"/>
    </row>
    <row r="14" spans="1:51" ht="153.75" customHeight="1" x14ac:dyDescent="0.2">
      <c r="A14" s="249" t="s">
        <v>131</v>
      </c>
      <c r="B14" s="475" t="s">
        <v>232</v>
      </c>
      <c r="C14" s="475"/>
      <c r="D14" s="475"/>
      <c r="E14" s="475"/>
      <c r="F14" s="475"/>
      <c r="G14" s="475"/>
      <c r="H14" s="475"/>
      <c r="I14" s="475"/>
      <c r="J14" s="475"/>
      <c r="K14" s="475"/>
      <c r="L14" s="475"/>
      <c r="M14" s="476"/>
      <c r="P14" s="231"/>
      <c r="Q14" s="237" t="s">
        <v>94</v>
      </c>
      <c r="R14" s="238"/>
      <c r="S14" s="238"/>
      <c r="T14" s="238"/>
      <c r="U14" s="238"/>
      <c r="V14" s="238"/>
      <c r="W14" s="238"/>
      <c r="X14" s="238"/>
      <c r="Y14" s="238"/>
      <c r="Z14" s="238"/>
      <c r="AA14" s="238"/>
      <c r="AB14" s="238"/>
      <c r="AC14" s="238"/>
      <c r="AD14" s="238"/>
      <c r="AE14" s="238"/>
      <c r="AF14" s="238"/>
      <c r="AG14" s="238"/>
      <c r="AH14" s="238"/>
      <c r="AI14" s="238"/>
      <c r="AJ14" s="238"/>
      <c r="AK14" s="238"/>
      <c r="AL14" s="238"/>
      <c r="AM14" s="245"/>
      <c r="AN14" s="230"/>
      <c r="AO14" s="230"/>
      <c r="AP14" s="230"/>
      <c r="AQ14" s="230"/>
      <c r="AR14" s="230"/>
      <c r="AS14" s="230"/>
      <c r="AT14" s="230"/>
    </row>
    <row r="15" spans="1:51" x14ac:dyDescent="0.2">
      <c r="A15" s="246"/>
      <c r="B15" s="251"/>
      <c r="C15" s="251"/>
      <c r="D15" s="251"/>
      <c r="E15" s="251"/>
      <c r="F15" s="251"/>
      <c r="G15" s="251"/>
      <c r="H15" s="251"/>
      <c r="I15" s="251"/>
      <c r="J15" s="251"/>
      <c r="K15" s="251"/>
      <c r="L15" s="251"/>
      <c r="M15" s="252"/>
      <c r="P15" s="231"/>
      <c r="Q15" s="237" t="s">
        <v>141</v>
      </c>
      <c r="R15" s="238"/>
      <c r="S15" s="238"/>
      <c r="T15" s="238"/>
      <c r="U15" s="238"/>
      <c r="V15" s="238"/>
      <c r="W15" s="238"/>
      <c r="X15" s="238"/>
      <c r="Y15" s="238"/>
      <c r="Z15" s="238"/>
      <c r="AA15" s="238"/>
      <c r="AB15" s="238"/>
      <c r="AC15" s="238"/>
      <c r="AD15" s="238"/>
      <c r="AE15" s="238"/>
      <c r="AF15" s="238"/>
      <c r="AG15" s="238"/>
      <c r="AH15" s="238"/>
      <c r="AI15" s="230"/>
      <c r="AJ15" s="230"/>
      <c r="AK15" s="230"/>
      <c r="AL15" s="238"/>
      <c r="AM15" s="245"/>
      <c r="AN15" s="230"/>
      <c r="AO15" s="230"/>
      <c r="AP15" s="230"/>
      <c r="AQ15" s="230"/>
      <c r="AR15" s="230"/>
      <c r="AS15" s="230"/>
      <c r="AT15" s="230"/>
    </row>
    <row r="16" spans="1:51" x14ac:dyDescent="0.2">
      <c r="A16"/>
      <c r="B16"/>
      <c r="C16"/>
      <c r="D16"/>
      <c r="E16"/>
      <c r="F16"/>
      <c r="G16"/>
      <c r="H16"/>
      <c r="I16"/>
      <c r="J16"/>
      <c r="K16"/>
      <c r="L16"/>
      <c r="M16"/>
      <c r="P16" s="231"/>
      <c r="Q16" s="253" t="s">
        <v>142</v>
      </c>
      <c r="R16" s="254"/>
      <c r="S16" s="254"/>
      <c r="T16" s="254"/>
      <c r="U16" s="254"/>
      <c r="V16" s="254"/>
      <c r="W16" s="254"/>
      <c r="X16" s="254"/>
      <c r="Y16" s="254"/>
      <c r="Z16" s="254"/>
      <c r="AA16" s="254"/>
      <c r="AB16" s="254"/>
      <c r="AC16" s="254"/>
      <c r="AD16" s="254"/>
      <c r="AE16" s="254"/>
      <c r="AF16" s="254"/>
      <c r="AG16" s="254"/>
      <c r="AH16" s="254"/>
      <c r="AI16" s="254"/>
      <c r="AJ16" s="254"/>
      <c r="AK16" s="254"/>
      <c r="AL16" s="254"/>
      <c r="AM16" s="230"/>
      <c r="AN16" s="230"/>
      <c r="AO16" s="230"/>
      <c r="AP16" s="230"/>
      <c r="AQ16" s="230"/>
      <c r="AR16" s="230"/>
      <c r="AS16" s="230"/>
      <c r="AT16" s="230"/>
    </row>
    <row r="17" spans="1:46" ht="12.75" customHeight="1" x14ac:dyDescent="0.2">
      <c r="A17"/>
      <c r="B17"/>
      <c r="C17"/>
      <c r="D17"/>
      <c r="E17"/>
      <c r="F17"/>
      <c r="G17"/>
      <c r="H17"/>
      <c r="I17"/>
      <c r="J17"/>
      <c r="K17"/>
      <c r="L17"/>
      <c r="M17"/>
      <c r="P17" s="231"/>
      <c r="Q17" s="253" t="s">
        <v>143</v>
      </c>
      <c r="R17" s="254"/>
      <c r="S17" s="254"/>
      <c r="T17" s="254"/>
      <c r="U17" s="254"/>
      <c r="V17" s="254"/>
      <c r="W17" s="254"/>
      <c r="X17" s="254"/>
      <c r="Y17" s="254"/>
      <c r="Z17" s="254"/>
      <c r="AA17" s="254"/>
      <c r="AB17" s="254"/>
      <c r="AC17" s="254"/>
      <c r="AD17" s="254"/>
      <c r="AE17" s="254"/>
      <c r="AF17" s="254"/>
      <c r="AG17" s="254"/>
      <c r="AH17" s="254"/>
      <c r="AI17" s="254"/>
      <c r="AJ17" s="254"/>
      <c r="AK17" s="254"/>
      <c r="AL17" s="254"/>
      <c r="AM17" s="230"/>
      <c r="AN17" s="230"/>
      <c r="AO17" s="230"/>
      <c r="AP17" s="230"/>
      <c r="AQ17" s="230"/>
      <c r="AR17" s="230"/>
      <c r="AS17" s="230"/>
      <c r="AT17" s="230"/>
    </row>
    <row r="18" spans="1:46" x14ac:dyDescent="0.2">
      <c r="A18"/>
      <c r="B18"/>
      <c r="C18"/>
      <c r="D18"/>
      <c r="E18"/>
      <c r="F18"/>
      <c r="G18"/>
      <c r="H18"/>
      <c r="I18"/>
      <c r="J18"/>
      <c r="K18"/>
      <c r="L18"/>
      <c r="M18"/>
      <c r="P18" s="231"/>
      <c r="Q18" s="253" t="s">
        <v>137</v>
      </c>
      <c r="R18" s="254"/>
      <c r="S18" s="254"/>
      <c r="T18" s="254"/>
      <c r="U18" s="254"/>
      <c r="V18" s="254"/>
      <c r="W18" s="254"/>
      <c r="X18" s="254"/>
      <c r="Y18" s="254"/>
      <c r="Z18" s="254"/>
      <c r="AA18" s="254"/>
      <c r="AB18" s="254"/>
      <c r="AC18" s="254"/>
      <c r="AD18" s="254"/>
      <c r="AE18" s="254"/>
      <c r="AF18" s="254"/>
      <c r="AG18" s="254"/>
      <c r="AH18" s="254"/>
      <c r="AI18" s="254"/>
      <c r="AJ18" s="254"/>
      <c r="AK18" s="254"/>
      <c r="AL18" s="254"/>
      <c r="AM18" s="230"/>
      <c r="AN18" s="230"/>
      <c r="AO18" s="230"/>
      <c r="AP18" s="230"/>
      <c r="AQ18" s="230"/>
      <c r="AR18" s="230"/>
      <c r="AS18" s="230"/>
      <c r="AT18" s="230"/>
    </row>
    <row r="19" spans="1:46" x14ac:dyDescent="0.2">
      <c r="A19"/>
      <c r="B19"/>
      <c r="C19"/>
      <c r="D19"/>
      <c r="E19"/>
      <c r="F19"/>
      <c r="G19"/>
      <c r="H19"/>
      <c r="I19"/>
      <c r="J19"/>
      <c r="K19"/>
      <c r="L19"/>
      <c r="M19"/>
      <c r="P19" s="231"/>
      <c r="Q19" s="253" t="s">
        <v>144</v>
      </c>
      <c r="R19" s="254"/>
      <c r="S19" s="254"/>
      <c r="T19" s="254"/>
      <c r="U19" s="254"/>
      <c r="V19" s="254"/>
      <c r="W19" s="254"/>
      <c r="X19" s="254"/>
      <c r="Y19" s="254"/>
      <c r="Z19" s="254"/>
      <c r="AA19" s="254"/>
      <c r="AB19" s="254"/>
      <c r="AC19" s="254"/>
      <c r="AD19" s="254"/>
      <c r="AE19" s="254"/>
      <c r="AF19" s="254"/>
      <c r="AG19" s="254"/>
      <c r="AH19" s="254"/>
      <c r="AI19" s="254"/>
      <c r="AJ19" s="254"/>
      <c r="AK19" s="254"/>
      <c r="AL19" s="254"/>
      <c r="AM19" s="230"/>
      <c r="AN19" s="231"/>
      <c r="AO19" s="231"/>
      <c r="AP19" s="231"/>
    </row>
    <row r="20" spans="1:46" x14ac:dyDescent="0.2">
      <c r="A20"/>
      <c r="B20"/>
      <c r="C20"/>
      <c r="D20"/>
      <c r="E20"/>
      <c r="F20"/>
      <c r="G20"/>
      <c r="H20"/>
      <c r="I20"/>
      <c r="J20"/>
      <c r="K20"/>
      <c r="L20"/>
      <c r="M20"/>
      <c r="P20" s="231"/>
      <c r="Q20" s="253" t="s">
        <v>145</v>
      </c>
      <c r="R20" s="254"/>
      <c r="S20" s="254"/>
      <c r="T20" s="254"/>
      <c r="U20" s="254"/>
      <c r="V20" s="254"/>
      <c r="W20" s="254"/>
      <c r="X20" s="254"/>
      <c r="Y20" s="254"/>
      <c r="Z20" s="254"/>
      <c r="AA20" s="254"/>
      <c r="AB20" s="254"/>
      <c r="AC20" s="254"/>
      <c r="AD20" s="254"/>
      <c r="AE20" s="254"/>
      <c r="AF20" s="254"/>
      <c r="AG20" s="254"/>
      <c r="AH20" s="254"/>
      <c r="AI20" s="254"/>
      <c r="AJ20" s="254"/>
      <c r="AK20" s="254"/>
      <c r="AL20" s="254"/>
      <c r="AM20" s="230"/>
      <c r="AN20" s="231"/>
      <c r="AO20" s="231"/>
      <c r="AP20" s="231"/>
    </row>
    <row r="21" spans="1:46" x14ac:dyDescent="0.2">
      <c r="A21"/>
      <c r="B21"/>
      <c r="C21"/>
      <c r="D21"/>
      <c r="E21"/>
      <c r="F21"/>
      <c r="G21"/>
      <c r="H21"/>
      <c r="I21"/>
      <c r="J21"/>
      <c r="K21"/>
      <c r="L21"/>
      <c r="M21"/>
      <c r="P21" s="231"/>
      <c r="Q21" s="253" t="s">
        <v>146</v>
      </c>
      <c r="R21" s="254"/>
      <c r="S21" s="254"/>
      <c r="T21" s="254"/>
      <c r="U21" s="254"/>
      <c r="V21" s="254"/>
      <c r="W21" s="254"/>
      <c r="X21" s="254"/>
      <c r="Y21" s="254"/>
      <c r="Z21" s="254"/>
      <c r="AA21" s="254"/>
      <c r="AB21" s="254"/>
      <c r="AC21" s="254"/>
      <c r="AD21" s="254"/>
      <c r="AE21" s="254"/>
      <c r="AF21" s="254"/>
      <c r="AG21" s="254"/>
      <c r="AH21" s="254"/>
      <c r="AI21" s="254"/>
      <c r="AJ21" s="254"/>
      <c r="AK21" s="254"/>
      <c r="AL21" s="254"/>
      <c r="AM21" s="230"/>
      <c r="AN21" s="231"/>
      <c r="AO21" s="231"/>
      <c r="AP21" s="231"/>
    </row>
    <row r="22" spans="1:46" x14ac:dyDescent="0.2">
      <c r="A22"/>
      <c r="B22"/>
      <c r="C22"/>
      <c r="D22"/>
      <c r="E22"/>
      <c r="F22"/>
      <c r="G22"/>
      <c r="H22"/>
      <c r="I22"/>
      <c r="J22"/>
      <c r="K22"/>
      <c r="L22"/>
      <c r="M22"/>
      <c r="P22" s="231"/>
      <c r="Q22" s="253" t="s">
        <v>233</v>
      </c>
      <c r="R22" s="254"/>
      <c r="S22" s="254"/>
      <c r="T22" s="254"/>
      <c r="U22" s="254"/>
      <c r="V22" s="254"/>
      <c r="W22" s="254"/>
      <c r="X22" s="254"/>
      <c r="Y22" s="254"/>
      <c r="Z22" s="254"/>
      <c r="AA22" s="254"/>
      <c r="AB22" s="254"/>
      <c r="AC22" s="254"/>
      <c r="AD22" s="254"/>
      <c r="AE22" s="254"/>
      <c r="AF22" s="254"/>
      <c r="AG22" s="254"/>
      <c r="AH22" s="254"/>
      <c r="AI22" s="254"/>
      <c r="AJ22" s="254"/>
      <c r="AK22" s="254"/>
      <c r="AL22" s="254"/>
      <c r="AM22" s="230"/>
      <c r="AN22" s="231"/>
      <c r="AO22" s="231"/>
      <c r="AP22" s="231"/>
    </row>
    <row r="23" spans="1:46" x14ac:dyDescent="0.2">
      <c r="A23"/>
      <c r="B23"/>
      <c r="C23"/>
      <c r="D23"/>
      <c r="E23"/>
      <c r="F23"/>
      <c r="G23"/>
      <c r="H23"/>
      <c r="I23"/>
      <c r="J23"/>
      <c r="K23"/>
      <c r="L23"/>
      <c r="M23"/>
      <c r="P23" s="231"/>
      <c r="Q23" s="253" t="s">
        <v>234</v>
      </c>
      <c r="R23" s="254"/>
      <c r="S23" s="254"/>
      <c r="T23" s="254"/>
      <c r="U23" s="254"/>
      <c r="V23" s="254"/>
      <c r="W23" s="254"/>
      <c r="X23" s="254"/>
      <c r="Y23" s="254"/>
      <c r="Z23" s="254"/>
      <c r="AA23" s="254"/>
      <c r="AB23" s="254"/>
      <c r="AC23" s="254"/>
      <c r="AD23" s="254"/>
      <c r="AE23" s="254"/>
      <c r="AF23" s="254"/>
      <c r="AG23" s="254"/>
      <c r="AH23" s="254"/>
      <c r="AI23" s="254"/>
      <c r="AJ23" s="254"/>
      <c r="AK23" s="254"/>
      <c r="AL23" s="254"/>
      <c r="AM23" s="230"/>
      <c r="AN23" s="231"/>
      <c r="AO23" s="231"/>
      <c r="AP23" s="231"/>
    </row>
    <row r="24" spans="1:46" x14ac:dyDescent="0.2">
      <c r="A24"/>
      <c r="B24"/>
      <c r="C24"/>
      <c r="D24"/>
      <c r="E24"/>
      <c r="F24"/>
      <c r="G24"/>
      <c r="H24"/>
      <c r="I24"/>
      <c r="J24"/>
      <c r="K24"/>
      <c r="L24"/>
      <c r="M24"/>
      <c r="P24" s="231"/>
      <c r="Q24" s="253" t="s">
        <v>235</v>
      </c>
      <c r="R24" s="254"/>
      <c r="S24" s="254"/>
      <c r="T24" s="254"/>
      <c r="U24" s="254"/>
      <c r="V24" s="254"/>
      <c r="W24" s="254"/>
      <c r="X24" s="254"/>
      <c r="Y24" s="254"/>
      <c r="Z24" s="254"/>
      <c r="AA24" s="254"/>
      <c r="AB24" s="254"/>
      <c r="AC24" s="254"/>
      <c r="AD24" s="254"/>
      <c r="AE24" s="254"/>
      <c r="AF24" s="254"/>
      <c r="AG24" s="254"/>
      <c r="AH24" s="254"/>
      <c r="AI24" s="254"/>
      <c r="AJ24" s="254"/>
      <c r="AK24" s="254"/>
      <c r="AL24" s="254"/>
      <c r="AM24" s="230"/>
      <c r="AN24" s="231"/>
      <c r="AO24" s="231"/>
      <c r="AP24" s="231"/>
    </row>
    <row r="25" spans="1:46" x14ac:dyDescent="0.2">
      <c r="A25"/>
      <c r="B25"/>
      <c r="C25"/>
      <c r="D25"/>
      <c r="E25"/>
      <c r="F25"/>
      <c r="G25"/>
      <c r="H25"/>
      <c r="I25"/>
      <c r="J25"/>
      <c r="K25"/>
      <c r="L25"/>
      <c r="M25"/>
      <c r="P25" s="231"/>
      <c r="Q25" s="253" t="s">
        <v>236</v>
      </c>
      <c r="R25" s="254"/>
      <c r="S25" s="254"/>
      <c r="T25" s="254"/>
      <c r="U25" s="254"/>
      <c r="V25" s="254"/>
      <c r="W25" s="254"/>
      <c r="X25" s="254"/>
      <c r="Y25" s="254"/>
      <c r="Z25" s="254"/>
      <c r="AA25" s="254"/>
      <c r="AB25" s="254"/>
      <c r="AC25" s="254"/>
      <c r="AD25" s="254"/>
      <c r="AE25" s="254"/>
      <c r="AF25" s="254"/>
      <c r="AG25" s="254"/>
      <c r="AH25" s="254"/>
      <c r="AI25" s="254"/>
      <c r="AJ25" s="254"/>
      <c r="AK25" s="254"/>
      <c r="AL25" s="254"/>
      <c r="AM25" s="230"/>
      <c r="AN25" s="231"/>
      <c r="AO25" s="231"/>
      <c r="AP25" s="231"/>
    </row>
    <row r="26" spans="1:46" x14ac:dyDescent="0.2">
      <c r="A26"/>
      <c r="B26"/>
      <c r="C26"/>
      <c r="D26"/>
      <c r="E26"/>
      <c r="F26"/>
      <c r="G26"/>
      <c r="H26"/>
      <c r="I26"/>
      <c r="J26"/>
      <c r="K26"/>
      <c r="L26"/>
      <c r="M26"/>
      <c r="P26" s="231"/>
      <c r="Q26" s="253" t="s">
        <v>237</v>
      </c>
      <c r="R26" s="254"/>
      <c r="S26" s="254"/>
      <c r="T26" s="254"/>
      <c r="U26" s="254"/>
      <c r="V26" s="254"/>
      <c r="W26" s="254"/>
      <c r="X26" s="254"/>
      <c r="Y26" s="254"/>
      <c r="Z26" s="254"/>
      <c r="AA26" s="254"/>
      <c r="AB26" s="254"/>
      <c r="AC26" s="254"/>
      <c r="AD26" s="254"/>
      <c r="AE26" s="254"/>
      <c r="AF26" s="254"/>
      <c r="AG26" s="254"/>
      <c r="AH26" s="254"/>
      <c r="AI26" s="254"/>
      <c r="AJ26" s="254"/>
      <c r="AK26" s="254"/>
      <c r="AL26" s="254"/>
      <c r="AM26" s="230"/>
      <c r="AN26" s="231"/>
      <c r="AO26" s="231"/>
      <c r="AP26" s="231"/>
    </row>
    <row r="27" spans="1:46" x14ac:dyDescent="0.2">
      <c r="A27"/>
      <c r="B27"/>
      <c r="C27"/>
      <c r="D27"/>
      <c r="E27"/>
      <c r="F27"/>
      <c r="G27"/>
      <c r="H27"/>
      <c r="I27"/>
      <c r="J27"/>
      <c r="K27"/>
      <c r="L27"/>
      <c r="M27"/>
      <c r="P27" s="231"/>
      <c r="Q27" s="253" t="s">
        <v>238</v>
      </c>
      <c r="R27" s="254"/>
      <c r="S27" s="254"/>
      <c r="T27" s="254"/>
      <c r="U27" s="254"/>
      <c r="V27" s="254"/>
      <c r="W27" s="254"/>
      <c r="X27" s="254"/>
      <c r="Y27" s="254"/>
      <c r="Z27" s="254"/>
      <c r="AA27" s="254"/>
      <c r="AB27" s="254"/>
      <c r="AC27" s="254"/>
      <c r="AD27" s="254"/>
      <c r="AE27" s="254"/>
      <c r="AF27" s="254"/>
      <c r="AG27" s="254"/>
      <c r="AH27" s="254"/>
      <c r="AI27" s="254"/>
      <c r="AJ27" s="254"/>
      <c r="AK27" s="254"/>
      <c r="AL27" s="254"/>
      <c r="AM27" s="230"/>
      <c r="AN27" s="231"/>
      <c r="AO27" s="231"/>
      <c r="AP27" s="231"/>
    </row>
    <row r="28" spans="1:46" x14ac:dyDescent="0.2">
      <c r="A28"/>
      <c r="B28"/>
      <c r="C28"/>
      <c r="D28"/>
      <c r="E28"/>
      <c r="F28"/>
      <c r="G28"/>
      <c r="H28"/>
      <c r="I28"/>
      <c r="J28"/>
      <c r="K28"/>
      <c r="L28"/>
      <c r="M28"/>
      <c r="P28" s="231"/>
      <c r="Q28" s="253" t="s">
        <v>239</v>
      </c>
      <c r="R28" s="254"/>
      <c r="S28" s="254"/>
      <c r="T28" s="254"/>
      <c r="U28" s="254"/>
      <c r="V28" s="254"/>
      <c r="W28" s="254"/>
      <c r="X28" s="254"/>
      <c r="Y28" s="254"/>
      <c r="Z28" s="254"/>
      <c r="AA28" s="254"/>
      <c r="AB28" s="254"/>
      <c r="AC28" s="254"/>
      <c r="AD28" s="254"/>
      <c r="AE28" s="254"/>
      <c r="AF28" s="254"/>
      <c r="AG28" s="254"/>
      <c r="AH28" s="254"/>
      <c r="AI28" s="254"/>
      <c r="AJ28" s="254"/>
      <c r="AK28" s="254"/>
      <c r="AL28" s="254"/>
      <c r="AM28" s="230"/>
      <c r="AN28" s="231"/>
      <c r="AO28" s="231"/>
      <c r="AP28" s="231"/>
    </row>
    <row r="29" spans="1:46" x14ac:dyDescent="0.2">
      <c r="A29"/>
      <c r="B29"/>
      <c r="C29"/>
      <c r="D29"/>
      <c r="E29"/>
      <c r="F29"/>
      <c r="G29"/>
      <c r="H29"/>
      <c r="I29"/>
      <c r="J29"/>
      <c r="K29"/>
      <c r="L29"/>
      <c r="M29"/>
      <c r="P29" s="231"/>
      <c r="Q29" s="253" t="s">
        <v>240</v>
      </c>
      <c r="R29" s="254"/>
      <c r="S29" s="254"/>
      <c r="T29" s="254"/>
      <c r="U29" s="254"/>
      <c r="V29" s="254"/>
      <c r="W29" s="254"/>
      <c r="X29" s="254"/>
      <c r="Y29" s="254"/>
      <c r="Z29" s="254"/>
      <c r="AA29" s="254"/>
      <c r="AB29" s="254"/>
      <c r="AC29" s="254"/>
      <c r="AD29" s="254"/>
      <c r="AE29" s="254"/>
      <c r="AF29" s="254"/>
      <c r="AG29" s="254"/>
      <c r="AH29" s="254"/>
      <c r="AI29" s="254"/>
      <c r="AJ29" s="254"/>
      <c r="AK29" s="254"/>
      <c r="AL29" s="254"/>
      <c r="AM29" s="230"/>
      <c r="AN29" s="231"/>
      <c r="AO29" s="231"/>
      <c r="AP29" s="231"/>
    </row>
    <row r="30" spans="1:46" x14ac:dyDescent="0.2">
      <c r="A30"/>
      <c r="B30"/>
      <c r="C30"/>
      <c r="D30"/>
      <c r="E30"/>
      <c r="F30"/>
      <c r="G30"/>
      <c r="H30"/>
      <c r="I30"/>
      <c r="J30"/>
      <c r="K30"/>
      <c r="L30"/>
      <c r="M30"/>
      <c r="P30" s="231"/>
      <c r="Q30" s="253" t="s">
        <v>241</v>
      </c>
      <c r="R30" s="238"/>
      <c r="S30" s="238"/>
      <c r="T30" s="238"/>
      <c r="U30" s="238"/>
      <c r="V30" s="238"/>
      <c r="W30" s="238"/>
      <c r="X30" s="238"/>
      <c r="Y30" s="238"/>
      <c r="Z30" s="238"/>
      <c r="AA30" s="238"/>
      <c r="AB30" s="238"/>
      <c r="AC30" s="238"/>
      <c r="AD30" s="238"/>
      <c r="AE30" s="238"/>
      <c r="AF30" s="238"/>
      <c r="AG30" s="238"/>
      <c r="AH30" s="238"/>
      <c r="AI30" s="254"/>
      <c r="AJ30" s="254"/>
      <c r="AK30" s="254"/>
      <c r="AL30" s="254"/>
      <c r="AM30" s="230"/>
      <c r="AN30" s="231"/>
      <c r="AO30" s="231"/>
      <c r="AP30" s="231"/>
    </row>
    <row r="31" spans="1:46" x14ac:dyDescent="0.2">
      <c r="A31"/>
      <c r="B31"/>
      <c r="C31"/>
      <c r="D31"/>
      <c r="E31"/>
      <c r="F31"/>
      <c r="G31"/>
      <c r="H31"/>
      <c r="I31"/>
      <c r="J31"/>
      <c r="K31"/>
      <c r="L31"/>
      <c r="M31"/>
      <c r="P31" s="231"/>
      <c r="Q31" s="253" t="s">
        <v>242</v>
      </c>
      <c r="R31" s="254"/>
      <c r="S31" s="254"/>
      <c r="T31" s="254"/>
      <c r="U31" s="254"/>
      <c r="V31" s="254"/>
      <c r="W31" s="254"/>
      <c r="X31" s="254"/>
      <c r="Y31" s="254"/>
      <c r="Z31" s="254"/>
      <c r="AA31" s="254"/>
      <c r="AB31" s="254"/>
      <c r="AC31" s="254"/>
      <c r="AD31" s="254"/>
      <c r="AE31" s="254"/>
      <c r="AF31" s="254"/>
      <c r="AG31" s="254"/>
      <c r="AH31" s="254"/>
      <c r="AI31" s="254"/>
      <c r="AJ31" s="254"/>
      <c r="AK31" s="254"/>
      <c r="AL31" s="254"/>
      <c r="AM31" s="230"/>
      <c r="AN31" s="231"/>
      <c r="AO31" s="231"/>
      <c r="AP31" s="231"/>
    </row>
    <row r="32" spans="1:46" x14ac:dyDescent="0.2">
      <c r="A32"/>
      <c r="B32"/>
      <c r="C32"/>
      <c r="D32"/>
      <c r="E32"/>
      <c r="F32"/>
      <c r="G32"/>
      <c r="H32"/>
      <c r="I32"/>
      <c r="J32"/>
      <c r="K32"/>
      <c r="L32"/>
      <c r="M32"/>
      <c r="P32" s="231"/>
      <c r="Q32" s="253" t="s">
        <v>243</v>
      </c>
      <c r="R32" s="254"/>
      <c r="S32" s="254"/>
      <c r="T32" s="254"/>
      <c r="U32" s="254"/>
      <c r="V32" s="254"/>
      <c r="W32" s="254"/>
      <c r="X32" s="254"/>
      <c r="Y32" s="254"/>
      <c r="Z32" s="254"/>
      <c r="AA32" s="254"/>
      <c r="AB32" s="254"/>
      <c r="AC32" s="254"/>
      <c r="AD32" s="254"/>
      <c r="AE32" s="254"/>
      <c r="AF32" s="254"/>
      <c r="AG32" s="254"/>
      <c r="AH32" s="254"/>
      <c r="AI32" s="254"/>
      <c r="AJ32" s="254"/>
      <c r="AK32" s="254"/>
      <c r="AL32" s="254"/>
      <c r="AM32" s="230"/>
      <c r="AN32" s="231"/>
      <c r="AO32" s="231"/>
      <c r="AP32" s="231"/>
    </row>
    <row r="33" spans="1:42" x14ac:dyDescent="0.2">
      <c r="A33"/>
      <c r="B33"/>
      <c r="C33"/>
      <c r="D33"/>
      <c r="E33"/>
      <c r="F33"/>
      <c r="G33"/>
      <c r="H33"/>
      <c r="I33"/>
      <c r="J33"/>
      <c r="K33"/>
      <c r="L33"/>
      <c r="M33"/>
      <c r="P33" s="231"/>
      <c r="R33" s="254"/>
      <c r="S33" s="254"/>
      <c r="T33" s="254"/>
      <c r="U33" s="254"/>
      <c r="V33" s="254"/>
      <c r="W33" s="254"/>
      <c r="X33" s="254"/>
      <c r="Y33" s="254"/>
      <c r="Z33" s="254"/>
      <c r="AA33" s="254"/>
      <c r="AB33" s="254"/>
      <c r="AC33" s="254"/>
      <c r="AD33" s="254"/>
      <c r="AE33" s="254"/>
      <c r="AF33" s="254"/>
      <c r="AG33" s="254"/>
      <c r="AH33" s="254"/>
      <c r="AI33" s="254"/>
      <c r="AJ33" s="254"/>
      <c r="AK33" s="254"/>
      <c r="AL33" s="254"/>
      <c r="AM33" s="230"/>
      <c r="AN33" s="231"/>
      <c r="AO33" s="231"/>
      <c r="AP33" s="231"/>
    </row>
    <row r="34" spans="1:42" x14ac:dyDescent="0.2">
      <c r="A34"/>
      <c r="B34"/>
      <c r="C34"/>
      <c r="D34"/>
      <c r="E34"/>
      <c r="F34"/>
      <c r="G34"/>
      <c r="H34"/>
      <c r="I34"/>
      <c r="J34"/>
      <c r="K34"/>
      <c r="L34"/>
      <c r="M34"/>
      <c r="P34" s="231"/>
      <c r="R34" s="254"/>
      <c r="S34" s="254"/>
      <c r="T34" s="254"/>
      <c r="U34" s="254"/>
      <c r="V34" s="254"/>
      <c r="W34" s="254"/>
      <c r="X34" s="254"/>
      <c r="Y34" s="254"/>
      <c r="Z34" s="254"/>
      <c r="AA34" s="254"/>
      <c r="AB34" s="254"/>
      <c r="AC34" s="254"/>
      <c r="AD34" s="254"/>
      <c r="AE34" s="254"/>
      <c r="AF34" s="254"/>
      <c r="AG34" s="254"/>
      <c r="AH34" s="254"/>
      <c r="AI34" s="254"/>
      <c r="AJ34" s="254"/>
      <c r="AK34" s="254"/>
      <c r="AL34" s="254"/>
      <c r="AM34" s="230"/>
      <c r="AN34" s="231"/>
      <c r="AO34" s="231"/>
      <c r="AP34" s="231"/>
    </row>
    <row r="35" spans="1:42" x14ac:dyDescent="0.2">
      <c r="A35"/>
      <c r="B35"/>
      <c r="C35"/>
      <c r="D35"/>
      <c r="E35"/>
      <c r="F35"/>
      <c r="G35"/>
      <c r="H35"/>
      <c r="I35"/>
      <c r="J35"/>
      <c r="K35"/>
      <c r="L35"/>
      <c r="M35"/>
      <c r="P35" s="231"/>
      <c r="Q35" s="253" t="s">
        <v>244</v>
      </c>
      <c r="R35" s="254"/>
      <c r="S35" s="254"/>
      <c r="T35" s="254"/>
      <c r="U35" s="254"/>
      <c r="V35" s="254"/>
      <c r="W35" s="254"/>
      <c r="X35" s="254"/>
      <c r="Y35" s="254"/>
      <c r="Z35" s="254"/>
      <c r="AA35" s="254"/>
      <c r="AB35" s="254"/>
      <c r="AC35" s="254"/>
      <c r="AD35" s="254"/>
      <c r="AE35" s="254"/>
      <c r="AF35" s="254"/>
      <c r="AG35" s="254"/>
      <c r="AH35" s="254"/>
      <c r="AI35" s="254"/>
      <c r="AJ35" s="254"/>
      <c r="AK35" s="254"/>
      <c r="AL35" s="254"/>
      <c r="AM35" s="230"/>
      <c r="AN35" s="231"/>
      <c r="AO35" s="231"/>
      <c r="AP35" s="231"/>
    </row>
    <row r="36" spans="1:42" ht="25.5" x14ac:dyDescent="0.2">
      <c r="A36"/>
      <c r="B36"/>
      <c r="C36"/>
      <c r="D36"/>
      <c r="E36"/>
      <c r="F36"/>
      <c r="G36"/>
      <c r="H36"/>
      <c r="I36"/>
      <c r="J36"/>
      <c r="K36"/>
      <c r="L36"/>
      <c r="M36"/>
      <c r="P36" s="231"/>
      <c r="Q36" s="255" t="s">
        <v>116</v>
      </c>
      <c r="R36" s="254"/>
      <c r="S36" s="254"/>
      <c r="T36" s="254"/>
      <c r="U36" s="254"/>
      <c r="V36" s="254"/>
      <c r="W36" s="254"/>
      <c r="X36" s="254"/>
      <c r="Y36" s="254"/>
      <c r="Z36" s="254"/>
      <c r="AA36" s="254"/>
      <c r="AB36" s="254"/>
      <c r="AC36" s="254"/>
      <c r="AD36" s="254"/>
      <c r="AE36" s="254"/>
      <c r="AF36" s="254"/>
      <c r="AG36" s="254"/>
      <c r="AH36" s="254"/>
      <c r="AI36" s="254"/>
      <c r="AJ36" s="254"/>
      <c r="AK36" s="254"/>
      <c r="AL36" s="254"/>
      <c r="AM36" s="230"/>
      <c r="AN36" s="231"/>
      <c r="AO36" s="231"/>
      <c r="AP36" s="231"/>
    </row>
    <row r="37" spans="1:42" ht="25.5" x14ac:dyDescent="0.2">
      <c r="A37"/>
      <c r="B37"/>
      <c r="C37"/>
      <c r="D37"/>
      <c r="E37"/>
      <c r="F37"/>
      <c r="G37"/>
      <c r="H37"/>
      <c r="I37"/>
      <c r="J37"/>
      <c r="K37"/>
      <c r="L37"/>
      <c r="M37"/>
      <c r="P37" s="231"/>
      <c r="Q37" s="255" t="s">
        <v>171</v>
      </c>
      <c r="R37" s="254"/>
      <c r="S37" s="254"/>
      <c r="T37" s="254"/>
      <c r="U37" s="254"/>
      <c r="V37" s="254"/>
      <c r="W37" s="254"/>
      <c r="X37" s="254"/>
      <c r="Y37" s="254"/>
      <c r="Z37" s="254"/>
      <c r="AA37" s="254"/>
      <c r="AB37" s="254"/>
      <c r="AC37" s="254"/>
      <c r="AD37" s="254"/>
      <c r="AE37" s="254"/>
      <c r="AF37" s="254"/>
      <c r="AG37" s="254"/>
      <c r="AH37" s="254"/>
      <c r="AI37" s="254"/>
      <c r="AJ37" s="254"/>
      <c r="AK37" s="254"/>
      <c r="AL37" s="254"/>
      <c r="AM37" s="230"/>
      <c r="AN37" s="231"/>
      <c r="AO37" s="231"/>
      <c r="AP37" s="231"/>
    </row>
    <row r="38" spans="1:42" ht="38.25" x14ac:dyDescent="0.2">
      <c r="A38"/>
      <c r="B38"/>
      <c r="C38"/>
      <c r="D38"/>
      <c r="E38"/>
      <c r="F38"/>
      <c r="G38"/>
      <c r="H38"/>
      <c r="I38"/>
      <c r="J38"/>
      <c r="K38"/>
      <c r="L38"/>
      <c r="M38"/>
      <c r="P38" s="231"/>
      <c r="Q38" s="255" t="s">
        <v>172</v>
      </c>
      <c r="R38" s="256"/>
      <c r="S38" s="256"/>
      <c r="T38" s="256"/>
      <c r="U38" s="256"/>
      <c r="V38" s="256"/>
      <c r="W38" s="256"/>
      <c r="X38" s="256"/>
      <c r="Y38" s="256"/>
      <c r="Z38" s="256"/>
      <c r="AA38" s="256"/>
      <c r="AB38" s="256"/>
      <c r="AC38" s="256"/>
      <c r="AD38" s="256"/>
      <c r="AE38" s="256"/>
      <c r="AF38" s="256"/>
      <c r="AG38" s="256"/>
      <c r="AH38" s="256"/>
      <c r="AI38" s="256"/>
      <c r="AJ38" s="256"/>
      <c r="AK38" s="256"/>
      <c r="AL38" s="256"/>
      <c r="AM38" s="231"/>
      <c r="AN38" s="231"/>
      <c r="AO38" s="231"/>
      <c r="AP38" s="231"/>
    </row>
    <row r="39" spans="1:42" ht="25.5" x14ac:dyDescent="0.2">
      <c r="A39"/>
      <c r="B39"/>
      <c r="C39"/>
      <c r="D39"/>
      <c r="E39"/>
      <c r="F39"/>
      <c r="G39"/>
      <c r="H39"/>
      <c r="I39"/>
      <c r="J39"/>
      <c r="K39"/>
      <c r="L39"/>
      <c r="M39"/>
      <c r="P39" s="231"/>
      <c r="Q39" s="255" t="s">
        <v>173</v>
      </c>
      <c r="R39" s="256"/>
      <c r="S39" s="256"/>
      <c r="T39" s="256"/>
      <c r="U39" s="256"/>
      <c r="V39" s="256"/>
      <c r="W39" s="256"/>
      <c r="X39" s="256"/>
      <c r="Y39" s="256"/>
      <c r="Z39" s="256"/>
      <c r="AA39" s="256"/>
      <c r="AB39" s="256"/>
      <c r="AC39" s="256"/>
      <c r="AD39" s="256"/>
      <c r="AE39" s="256"/>
      <c r="AF39" s="256"/>
      <c r="AG39" s="256"/>
      <c r="AH39" s="256"/>
      <c r="AI39" s="256"/>
      <c r="AJ39" s="256"/>
      <c r="AK39" s="256"/>
      <c r="AL39" s="256"/>
      <c r="AM39" s="231"/>
      <c r="AN39" s="231"/>
      <c r="AO39" s="231"/>
      <c r="AP39" s="231"/>
    </row>
    <row r="40" spans="1:42" ht="25.5" x14ac:dyDescent="0.2">
      <c r="A40"/>
      <c r="B40"/>
      <c r="C40"/>
      <c r="D40"/>
      <c r="E40"/>
      <c r="F40"/>
      <c r="G40"/>
      <c r="H40"/>
      <c r="I40"/>
      <c r="J40"/>
      <c r="K40"/>
      <c r="L40"/>
      <c r="M40"/>
      <c r="P40" s="231"/>
      <c r="Q40" s="255" t="s">
        <v>174</v>
      </c>
      <c r="R40" s="256"/>
      <c r="S40" s="256"/>
      <c r="T40" s="256"/>
      <c r="U40" s="256"/>
      <c r="V40" s="256"/>
      <c r="W40" s="256"/>
      <c r="X40" s="256"/>
      <c r="Y40" s="256"/>
      <c r="Z40" s="256"/>
      <c r="AA40" s="256"/>
      <c r="AB40" s="256"/>
      <c r="AC40" s="256"/>
      <c r="AD40" s="256"/>
      <c r="AE40" s="256"/>
      <c r="AF40" s="256"/>
      <c r="AG40" s="256"/>
      <c r="AH40" s="256"/>
      <c r="AI40" s="256"/>
      <c r="AJ40" s="256"/>
      <c r="AK40" s="256"/>
      <c r="AL40" s="256"/>
      <c r="AM40" s="231"/>
      <c r="AN40" s="231"/>
      <c r="AO40" s="231"/>
      <c r="AP40" s="231"/>
    </row>
    <row r="41" spans="1:42" x14ac:dyDescent="0.2">
      <c r="A41"/>
      <c r="B41"/>
      <c r="C41"/>
      <c r="D41"/>
      <c r="E41"/>
      <c r="F41"/>
      <c r="G41"/>
      <c r="H41"/>
      <c r="I41"/>
      <c r="J41"/>
      <c r="K41"/>
      <c r="L41"/>
      <c r="M41"/>
      <c r="P41" s="231"/>
      <c r="Q41" s="255" t="s">
        <v>175</v>
      </c>
      <c r="R41" s="256"/>
      <c r="S41" s="256"/>
      <c r="T41" s="256"/>
      <c r="U41" s="256"/>
      <c r="V41" s="256"/>
      <c r="W41" s="256"/>
      <c r="X41" s="256"/>
      <c r="Y41" s="256"/>
      <c r="Z41" s="256"/>
      <c r="AA41" s="256"/>
      <c r="AB41" s="256"/>
      <c r="AC41" s="256"/>
      <c r="AD41" s="256"/>
      <c r="AE41" s="256"/>
      <c r="AF41" s="256"/>
      <c r="AG41" s="256"/>
      <c r="AH41" s="256"/>
      <c r="AI41" s="256"/>
      <c r="AJ41" s="256"/>
      <c r="AK41" s="256"/>
      <c r="AL41" s="256"/>
      <c r="AM41" s="231"/>
      <c r="AN41" s="231"/>
      <c r="AO41" s="231"/>
      <c r="AP41" s="231"/>
    </row>
    <row r="42" spans="1:42" ht="25.5" x14ac:dyDescent="0.2">
      <c r="A42"/>
      <c r="B42"/>
      <c r="C42"/>
      <c r="D42"/>
      <c r="E42"/>
      <c r="F42"/>
      <c r="G42"/>
      <c r="H42"/>
      <c r="I42"/>
      <c r="J42"/>
      <c r="K42"/>
      <c r="L42"/>
      <c r="M42"/>
      <c r="P42" s="231"/>
      <c r="Q42" s="255" t="s">
        <v>176</v>
      </c>
      <c r="R42" s="256"/>
      <c r="S42" s="256"/>
      <c r="T42" s="256"/>
      <c r="U42" s="256"/>
      <c r="V42" s="256"/>
      <c r="W42" s="256"/>
      <c r="X42" s="256"/>
      <c r="Y42" s="256"/>
      <c r="Z42" s="256"/>
      <c r="AA42" s="256"/>
      <c r="AB42" s="256"/>
      <c r="AC42" s="256"/>
      <c r="AD42" s="256"/>
      <c r="AE42" s="256"/>
      <c r="AF42" s="256"/>
      <c r="AG42" s="256"/>
      <c r="AH42" s="256"/>
      <c r="AI42" s="256"/>
      <c r="AJ42" s="256"/>
      <c r="AK42" s="256"/>
      <c r="AL42" s="256"/>
      <c r="AM42" s="231"/>
      <c r="AN42" s="231"/>
      <c r="AO42" s="231"/>
      <c r="AP42" s="231"/>
    </row>
    <row r="43" spans="1:42" x14ac:dyDescent="0.2">
      <c r="A43"/>
      <c r="B43"/>
      <c r="C43"/>
      <c r="D43"/>
      <c r="E43"/>
      <c r="F43"/>
      <c r="G43"/>
      <c r="H43"/>
      <c r="I43"/>
      <c r="J43"/>
      <c r="K43"/>
      <c r="L43"/>
      <c r="M43"/>
      <c r="P43" s="231"/>
      <c r="Q43" s="255" t="s">
        <v>177</v>
      </c>
      <c r="R43" s="256"/>
      <c r="S43" s="256"/>
      <c r="T43" s="256"/>
      <c r="U43" s="256"/>
      <c r="V43" s="256"/>
      <c r="W43" s="256"/>
      <c r="X43" s="256"/>
      <c r="Y43" s="256"/>
      <c r="Z43" s="256"/>
      <c r="AA43" s="256"/>
      <c r="AB43" s="256"/>
      <c r="AC43" s="256"/>
      <c r="AD43" s="256"/>
      <c r="AE43" s="256"/>
      <c r="AF43" s="256"/>
      <c r="AG43" s="256"/>
      <c r="AH43" s="256"/>
      <c r="AI43" s="256"/>
      <c r="AJ43" s="256"/>
      <c r="AK43" s="256"/>
      <c r="AL43" s="256"/>
      <c r="AM43" s="231"/>
      <c r="AN43" s="231"/>
      <c r="AO43" s="231"/>
      <c r="AP43" s="231"/>
    </row>
    <row r="44" spans="1:42" ht="25.5" x14ac:dyDescent="0.2">
      <c r="A44"/>
      <c r="B44"/>
      <c r="C44"/>
      <c r="D44"/>
      <c r="E44"/>
      <c r="F44"/>
      <c r="G44"/>
      <c r="H44"/>
      <c r="I44"/>
      <c r="J44"/>
      <c r="K44"/>
      <c r="L44"/>
      <c r="M44"/>
      <c r="P44" s="231"/>
      <c r="Q44" s="255" t="s">
        <v>178</v>
      </c>
      <c r="R44" s="256"/>
      <c r="S44" s="256"/>
      <c r="T44" s="256"/>
      <c r="U44" s="256"/>
      <c r="V44" s="256"/>
      <c r="W44" s="256"/>
      <c r="X44" s="256"/>
      <c r="Y44" s="256"/>
      <c r="Z44" s="256"/>
      <c r="AA44" s="256"/>
      <c r="AB44" s="256"/>
      <c r="AC44" s="256"/>
      <c r="AD44" s="256"/>
      <c r="AE44" s="256"/>
      <c r="AF44" s="256"/>
      <c r="AG44" s="256"/>
      <c r="AH44" s="256"/>
      <c r="AI44" s="256"/>
      <c r="AJ44" s="256"/>
      <c r="AK44" s="256"/>
      <c r="AL44" s="256"/>
      <c r="AM44" s="231"/>
      <c r="AN44" s="231"/>
      <c r="AO44" s="231"/>
      <c r="AP44" s="231"/>
    </row>
    <row r="45" spans="1:42" ht="25.5" x14ac:dyDescent="0.2">
      <c r="A45"/>
      <c r="B45"/>
      <c r="C45"/>
      <c r="D45"/>
      <c r="E45"/>
      <c r="F45"/>
      <c r="G45"/>
      <c r="H45"/>
      <c r="I45"/>
      <c r="J45"/>
      <c r="K45"/>
      <c r="L45"/>
      <c r="M45"/>
      <c r="P45" s="231"/>
      <c r="Q45" s="255" t="s">
        <v>179</v>
      </c>
      <c r="R45" s="256"/>
      <c r="S45" s="256"/>
      <c r="T45" s="256"/>
      <c r="U45" s="256"/>
      <c r="V45" s="256"/>
      <c r="W45" s="256"/>
      <c r="X45" s="256"/>
      <c r="Y45" s="256"/>
      <c r="Z45" s="256"/>
      <c r="AA45" s="256"/>
      <c r="AB45" s="256"/>
      <c r="AC45" s="256"/>
      <c r="AD45" s="256"/>
      <c r="AE45" s="256"/>
      <c r="AF45" s="256"/>
      <c r="AG45" s="256"/>
      <c r="AH45" s="256"/>
      <c r="AI45" s="256"/>
      <c r="AJ45" s="256"/>
      <c r="AK45" s="256"/>
      <c r="AL45" s="256"/>
      <c r="AM45" s="231"/>
      <c r="AN45" s="231"/>
      <c r="AO45" s="231"/>
      <c r="AP45" s="231"/>
    </row>
    <row r="46" spans="1:42" ht="25.5" x14ac:dyDescent="0.2">
      <c r="A46"/>
      <c r="B46"/>
      <c r="C46"/>
      <c r="D46"/>
      <c r="E46"/>
      <c r="F46"/>
      <c r="G46"/>
      <c r="H46"/>
      <c r="I46"/>
      <c r="J46"/>
      <c r="K46"/>
      <c r="L46"/>
      <c r="M46"/>
      <c r="P46" s="231"/>
      <c r="Q46" s="255" t="s">
        <v>180</v>
      </c>
      <c r="R46" s="256"/>
      <c r="S46" s="256"/>
      <c r="T46" s="256"/>
      <c r="U46" s="256"/>
      <c r="V46" s="256"/>
      <c r="W46" s="256"/>
      <c r="X46" s="256"/>
      <c r="Y46" s="256"/>
      <c r="Z46" s="256"/>
      <c r="AA46" s="256"/>
      <c r="AB46" s="256"/>
      <c r="AC46" s="256"/>
      <c r="AD46" s="256"/>
      <c r="AE46" s="256"/>
      <c r="AF46" s="256"/>
      <c r="AG46" s="256"/>
      <c r="AH46" s="256"/>
      <c r="AI46" s="256"/>
      <c r="AJ46" s="256"/>
      <c r="AK46" s="256"/>
      <c r="AL46" s="256"/>
      <c r="AM46" s="231"/>
      <c r="AN46" s="231"/>
      <c r="AO46" s="231"/>
      <c r="AP46" s="231"/>
    </row>
    <row r="47" spans="1:42" ht="25.5" x14ac:dyDescent="0.2">
      <c r="A47"/>
      <c r="B47"/>
      <c r="C47"/>
      <c r="D47"/>
      <c r="E47"/>
      <c r="F47"/>
      <c r="G47"/>
      <c r="H47"/>
      <c r="I47"/>
      <c r="J47"/>
      <c r="K47"/>
      <c r="L47"/>
      <c r="M47"/>
      <c r="P47" s="231"/>
      <c r="Q47" s="255" t="s">
        <v>181</v>
      </c>
      <c r="R47" s="256"/>
      <c r="S47" s="256"/>
      <c r="T47" s="256"/>
      <c r="U47" s="256"/>
      <c r="V47" s="256"/>
      <c r="W47" s="256"/>
      <c r="X47" s="256"/>
      <c r="Y47" s="256"/>
      <c r="Z47" s="256"/>
      <c r="AA47" s="256"/>
      <c r="AB47" s="256"/>
      <c r="AC47" s="256"/>
      <c r="AD47" s="256"/>
      <c r="AE47" s="256"/>
      <c r="AF47" s="256"/>
      <c r="AG47" s="256"/>
      <c r="AH47" s="256"/>
      <c r="AI47" s="256"/>
      <c r="AJ47" s="256"/>
      <c r="AK47" s="256"/>
      <c r="AL47" s="256"/>
      <c r="AM47" s="231"/>
      <c r="AN47" s="231"/>
      <c r="AO47" s="231"/>
      <c r="AP47" s="231"/>
    </row>
    <row r="48" spans="1:42" ht="25.5" x14ac:dyDescent="0.2">
      <c r="A48"/>
      <c r="B48"/>
      <c r="C48"/>
      <c r="D48"/>
      <c r="E48"/>
      <c r="F48"/>
      <c r="G48"/>
      <c r="H48"/>
      <c r="I48"/>
      <c r="J48"/>
      <c r="K48"/>
      <c r="L48"/>
      <c r="M48"/>
      <c r="P48" s="231"/>
      <c r="Q48" s="255" t="s">
        <v>182</v>
      </c>
      <c r="R48" s="256"/>
      <c r="S48" s="256"/>
      <c r="T48" s="256"/>
      <c r="U48" s="256"/>
      <c r="V48" s="256"/>
      <c r="W48" s="256"/>
      <c r="X48" s="256"/>
      <c r="Y48" s="256"/>
      <c r="Z48" s="256"/>
      <c r="AA48" s="256"/>
      <c r="AB48" s="256"/>
      <c r="AC48" s="256"/>
      <c r="AD48" s="256"/>
      <c r="AE48" s="256"/>
      <c r="AF48" s="256"/>
      <c r="AG48" s="256"/>
      <c r="AH48" s="256"/>
      <c r="AI48" s="256"/>
      <c r="AJ48" s="256"/>
      <c r="AK48" s="256"/>
      <c r="AL48" s="256"/>
      <c r="AM48" s="231"/>
      <c r="AN48" s="231"/>
      <c r="AO48" s="231"/>
      <c r="AP48" s="231"/>
    </row>
    <row r="49" spans="1:42" ht="25.5" x14ac:dyDescent="0.2">
      <c r="A49"/>
      <c r="B49"/>
      <c r="C49"/>
      <c r="D49"/>
      <c r="E49"/>
      <c r="F49"/>
      <c r="G49"/>
      <c r="H49"/>
      <c r="I49"/>
      <c r="J49"/>
      <c r="K49"/>
      <c r="L49"/>
      <c r="M49"/>
      <c r="P49" s="231"/>
      <c r="Q49" s="255" t="s">
        <v>183</v>
      </c>
      <c r="R49" s="256"/>
      <c r="S49" s="256"/>
      <c r="T49" s="256"/>
      <c r="U49" s="256"/>
      <c r="V49" s="256"/>
      <c r="W49" s="256"/>
      <c r="X49" s="256"/>
      <c r="Y49" s="256"/>
      <c r="Z49" s="256"/>
      <c r="AA49" s="256"/>
      <c r="AB49" s="256"/>
      <c r="AC49" s="256"/>
      <c r="AD49" s="256"/>
      <c r="AE49" s="256"/>
      <c r="AF49" s="256"/>
      <c r="AG49" s="256"/>
      <c r="AH49" s="256"/>
      <c r="AI49" s="256"/>
      <c r="AJ49" s="256"/>
      <c r="AK49" s="256"/>
      <c r="AL49" s="256"/>
      <c r="AM49" s="231"/>
      <c r="AN49" s="231"/>
      <c r="AO49" s="231"/>
      <c r="AP49" s="231"/>
    </row>
    <row r="50" spans="1:42" ht="25.5" x14ac:dyDescent="0.2">
      <c r="A50"/>
      <c r="B50"/>
      <c r="C50"/>
      <c r="D50"/>
      <c r="E50"/>
      <c r="F50"/>
      <c r="G50"/>
      <c r="H50"/>
      <c r="I50"/>
      <c r="J50"/>
      <c r="K50"/>
      <c r="L50"/>
      <c r="M50"/>
      <c r="P50" s="231"/>
      <c r="Q50" s="255" t="s">
        <v>184</v>
      </c>
      <c r="AM50" s="231"/>
      <c r="AN50" s="231"/>
      <c r="AO50" s="231"/>
      <c r="AP50" s="231"/>
    </row>
    <row r="51" spans="1:42" ht="43.5" customHeight="1" x14ac:dyDescent="0.2">
      <c r="A51"/>
      <c r="B51"/>
      <c r="C51"/>
      <c r="D51"/>
      <c r="E51"/>
      <c r="F51"/>
      <c r="G51"/>
      <c r="H51"/>
      <c r="I51"/>
      <c r="J51"/>
      <c r="K51"/>
      <c r="L51"/>
      <c r="M51"/>
      <c r="P51" s="231"/>
      <c r="Q51" s="255" t="s">
        <v>185</v>
      </c>
      <c r="AM51" s="231"/>
      <c r="AN51" s="231"/>
      <c r="AO51" s="231"/>
      <c r="AP51" s="231"/>
    </row>
    <row r="52" spans="1:42" ht="25.5" x14ac:dyDescent="0.2">
      <c r="A52"/>
      <c r="B52"/>
      <c r="C52"/>
      <c r="D52"/>
      <c r="E52"/>
      <c r="F52"/>
      <c r="G52"/>
      <c r="H52"/>
      <c r="I52"/>
      <c r="J52"/>
      <c r="K52"/>
      <c r="L52"/>
      <c r="M52"/>
      <c r="P52" s="231"/>
      <c r="Q52" s="255" t="s">
        <v>186</v>
      </c>
      <c r="AM52" s="231"/>
    </row>
    <row r="53" spans="1:42" ht="38.25" x14ac:dyDescent="0.2">
      <c r="A53"/>
      <c r="B53"/>
      <c r="C53"/>
      <c r="D53"/>
      <c r="E53"/>
      <c r="F53"/>
      <c r="G53"/>
      <c r="H53"/>
      <c r="I53"/>
      <c r="J53"/>
      <c r="K53"/>
      <c r="L53"/>
      <c r="M53"/>
      <c r="P53" s="231"/>
      <c r="Q53" s="255" t="s">
        <v>187</v>
      </c>
      <c r="AM53" s="231"/>
    </row>
    <row r="54" spans="1:42" x14ac:dyDescent="0.2">
      <c r="A54"/>
      <c r="B54"/>
      <c r="C54"/>
      <c r="D54"/>
      <c r="E54"/>
      <c r="F54"/>
      <c r="G54"/>
      <c r="H54"/>
      <c r="I54"/>
      <c r="J54"/>
      <c r="K54"/>
      <c r="L54"/>
      <c r="M54"/>
      <c r="P54" s="231"/>
      <c r="AM54" s="231"/>
    </row>
    <row r="55" spans="1:42" x14ac:dyDescent="0.2">
      <c r="A55"/>
      <c r="B55"/>
      <c r="C55"/>
      <c r="D55"/>
      <c r="E55"/>
      <c r="F55"/>
      <c r="G55"/>
      <c r="H55"/>
      <c r="I55"/>
      <c r="J55"/>
      <c r="K55"/>
      <c r="L55"/>
      <c r="M55"/>
      <c r="P55" s="231"/>
      <c r="AM55" s="231"/>
    </row>
    <row r="56" spans="1:42" x14ac:dyDescent="0.2">
      <c r="A56"/>
      <c r="B56"/>
      <c r="C56"/>
      <c r="D56"/>
      <c r="E56"/>
      <c r="F56"/>
      <c r="G56"/>
      <c r="H56"/>
      <c r="I56"/>
      <c r="J56"/>
      <c r="K56"/>
      <c r="L56"/>
      <c r="M56"/>
      <c r="P56" s="231"/>
      <c r="AM56" s="231"/>
    </row>
    <row r="57" spans="1:42" x14ac:dyDescent="0.2">
      <c r="A57"/>
      <c r="B57"/>
      <c r="C57"/>
      <c r="D57"/>
      <c r="E57"/>
      <c r="F57"/>
      <c r="G57"/>
      <c r="H57"/>
      <c r="I57"/>
      <c r="J57"/>
      <c r="K57"/>
      <c r="L57"/>
      <c r="M57"/>
      <c r="P57" s="231"/>
      <c r="AM57" s="231"/>
    </row>
    <row r="58" spans="1:42" x14ac:dyDescent="0.2">
      <c r="A58"/>
      <c r="B58"/>
      <c r="C58"/>
      <c r="D58"/>
      <c r="E58"/>
      <c r="F58"/>
      <c r="G58"/>
      <c r="H58"/>
      <c r="I58"/>
      <c r="J58"/>
      <c r="K58"/>
      <c r="L58"/>
      <c r="M58"/>
      <c r="P58" s="231"/>
      <c r="AM58" s="231"/>
    </row>
    <row r="59" spans="1:42" x14ac:dyDescent="0.2">
      <c r="A59"/>
      <c r="B59"/>
      <c r="C59"/>
      <c r="D59"/>
      <c r="E59"/>
      <c r="F59"/>
      <c r="G59"/>
      <c r="H59"/>
      <c r="I59"/>
      <c r="J59"/>
      <c r="K59"/>
      <c r="L59"/>
      <c r="M59"/>
      <c r="P59" s="231"/>
      <c r="AM59" s="231"/>
    </row>
    <row r="60" spans="1:42" x14ac:dyDescent="0.2">
      <c r="A60"/>
      <c r="B60"/>
      <c r="C60"/>
      <c r="D60"/>
      <c r="E60"/>
      <c r="F60"/>
      <c r="G60"/>
      <c r="H60"/>
      <c r="I60"/>
      <c r="J60"/>
      <c r="K60"/>
      <c r="L60"/>
      <c r="M60"/>
      <c r="P60" s="231"/>
      <c r="AM60" s="231"/>
    </row>
    <row r="61" spans="1:42" x14ac:dyDescent="0.2">
      <c r="A61"/>
      <c r="B61"/>
      <c r="C61"/>
      <c r="D61"/>
      <c r="E61"/>
      <c r="F61"/>
      <c r="G61"/>
      <c r="H61"/>
      <c r="I61"/>
      <c r="J61"/>
      <c r="K61"/>
      <c r="L61"/>
      <c r="M61"/>
      <c r="P61" s="231"/>
      <c r="AM61" s="231"/>
    </row>
    <row r="62" spans="1:42" x14ac:dyDescent="0.2">
      <c r="A62"/>
      <c r="B62"/>
      <c r="C62"/>
      <c r="D62"/>
      <c r="E62"/>
      <c r="F62"/>
      <c r="G62"/>
      <c r="H62"/>
      <c r="I62"/>
      <c r="J62"/>
      <c r="K62"/>
      <c r="L62"/>
      <c r="M62"/>
      <c r="P62" s="231"/>
      <c r="AM62" s="231"/>
    </row>
    <row r="63" spans="1:42" x14ac:dyDescent="0.2">
      <c r="A63"/>
      <c r="B63"/>
      <c r="C63"/>
      <c r="D63"/>
      <c r="E63"/>
      <c r="F63"/>
      <c r="G63"/>
      <c r="H63"/>
      <c r="I63"/>
      <c r="J63"/>
      <c r="K63"/>
      <c r="L63"/>
      <c r="M63"/>
      <c r="P63" s="231"/>
      <c r="AM63" s="231"/>
    </row>
    <row r="64" spans="1:42" x14ac:dyDescent="0.2">
      <c r="A64"/>
      <c r="B64"/>
      <c r="C64"/>
      <c r="D64"/>
      <c r="E64"/>
      <c r="F64"/>
      <c r="G64"/>
      <c r="H64"/>
      <c r="I64"/>
      <c r="J64"/>
      <c r="K64"/>
      <c r="L64"/>
      <c r="M64"/>
      <c r="P64" s="231"/>
      <c r="AM64" s="231"/>
    </row>
    <row r="65" spans="1:39" x14ac:dyDescent="0.2">
      <c r="A65"/>
      <c r="B65"/>
      <c r="C65"/>
      <c r="D65"/>
      <c r="E65"/>
      <c r="F65"/>
      <c r="G65"/>
      <c r="H65"/>
      <c r="I65"/>
      <c r="J65"/>
      <c r="K65"/>
      <c r="L65"/>
      <c r="M65"/>
      <c r="P65" s="231"/>
      <c r="AM65" s="231"/>
    </row>
    <row r="66" spans="1:39" x14ac:dyDescent="0.2">
      <c r="A66"/>
      <c r="B66"/>
      <c r="C66"/>
      <c r="D66"/>
      <c r="E66"/>
      <c r="F66"/>
      <c r="G66"/>
      <c r="H66"/>
      <c r="I66"/>
      <c r="J66"/>
      <c r="K66"/>
      <c r="L66"/>
      <c r="M66"/>
      <c r="P66" s="231"/>
      <c r="AM66" s="231"/>
    </row>
    <row r="67" spans="1:39" ht="50.25" customHeight="1" x14ac:dyDescent="0.2">
      <c r="A67"/>
      <c r="B67"/>
      <c r="C67"/>
      <c r="D67"/>
      <c r="E67"/>
      <c r="F67"/>
      <c r="G67"/>
      <c r="H67"/>
      <c r="I67"/>
      <c r="J67"/>
      <c r="K67"/>
      <c r="L67"/>
      <c r="M67"/>
      <c r="P67" s="231"/>
      <c r="AM67" s="231"/>
    </row>
    <row r="68" spans="1:39" ht="58.5" customHeight="1" x14ac:dyDescent="0.2">
      <c r="A68"/>
      <c r="B68"/>
      <c r="C68"/>
      <c r="D68"/>
      <c r="E68"/>
      <c r="F68"/>
      <c r="G68"/>
      <c r="H68"/>
      <c r="I68"/>
      <c r="J68"/>
      <c r="K68"/>
      <c r="L68"/>
      <c r="M68"/>
      <c r="P68" s="231"/>
      <c r="AM68" s="231"/>
    </row>
    <row r="69" spans="1:39" ht="127.5" customHeight="1" x14ac:dyDescent="0.2">
      <c r="A69"/>
      <c r="B69"/>
      <c r="C69"/>
      <c r="D69"/>
      <c r="E69"/>
      <c r="F69"/>
      <c r="G69"/>
      <c r="H69"/>
      <c r="I69"/>
      <c r="J69"/>
      <c r="K69"/>
      <c r="L69"/>
      <c r="M69"/>
      <c r="P69" s="231"/>
      <c r="AM69" s="231"/>
    </row>
    <row r="70" spans="1:39" ht="153.75" customHeight="1" x14ac:dyDescent="0.2">
      <c r="A70"/>
      <c r="B70"/>
      <c r="C70"/>
      <c r="D70"/>
      <c r="E70"/>
      <c r="F70"/>
      <c r="G70"/>
      <c r="H70"/>
      <c r="I70"/>
      <c r="J70"/>
      <c r="K70"/>
      <c r="L70"/>
      <c r="M70"/>
      <c r="P70" s="231"/>
      <c r="AM70" s="231"/>
    </row>
    <row r="71" spans="1:39" ht="88.5" customHeight="1" x14ac:dyDescent="0.2">
      <c r="A71"/>
      <c r="B71"/>
      <c r="C71"/>
      <c r="D71"/>
      <c r="E71"/>
      <c r="F71"/>
      <c r="G71"/>
      <c r="H71"/>
      <c r="I71"/>
      <c r="J71"/>
      <c r="K71"/>
      <c r="L71"/>
      <c r="M71"/>
      <c r="P71" s="231"/>
      <c r="AM71" s="231"/>
    </row>
    <row r="72" spans="1:39" ht="25.5" customHeight="1" x14ac:dyDescent="0.2">
      <c r="A72"/>
      <c r="B72"/>
      <c r="C72"/>
      <c r="D72"/>
      <c r="E72"/>
      <c r="F72"/>
      <c r="G72"/>
      <c r="H72"/>
      <c r="I72"/>
      <c r="J72"/>
      <c r="K72"/>
      <c r="L72"/>
      <c r="M72"/>
      <c r="P72" s="231"/>
      <c r="AM72" s="231"/>
    </row>
    <row r="73" spans="1:39" ht="61.5" customHeight="1" x14ac:dyDescent="0.2">
      <c r="A73"/>
      <c r="B73"/>
      <c r="C73"/>
      <c r="D73"/>
      <c r="E73"/>
      <c r="F73"/>
      <c r="G73"/>
      <c r="H73"/>
      <c r="I73"/>
      <c r="J73"/>
      <c r="K73"/>
      <c r="L73"/>
      <c r="M73"/>
      <c r="P73" s="231"/>
      <c r="AM73" s="231"/>
    </row>
    <row r="74" spans="1:39" ht="111.75" customHeight="1" x14ac:dyDescent="0.2">
      <c r="A74"/>
      <c r="B74"/>
      <c r="C74"/>
      <c r="D74"/>
      <c r="E74"/>
      <c r="F74"/>
      <c r="G74"/>
      <c r="H74"/>
      <c r="I74"/>
      <c r="J74"/>
      <c r="K74"/>
      <c r="L74"/>
      <c r="M74"/>
      <c r="P74" s="231"/>
      <c r="AM74" s="231"/>
    </row>
    <row r="75" spans="1:39" x14ac:dyDescent="0.2">
      <c r="A75"/>
      <c r="B75"/>
      <c r="C75"/>
      <c r="D75"/>
      <c r="E75"/>
      <c r="F75"/>
      <c r="G75"/>
      <c r="H75"/>
      <c r="I75"/>
      <c r="J75"/>
      <c r="K75"/>
      <c r="L75"/>
      <c r="M75"/>
      <c r="P75" s="231"/>
      <c r="AM75" s="231"/>
    </row>
    <row r="76" spans="1:39" x14ac:dyDescent="0.2">
      <c r="A76"/>
      <c r="B76"/>
      <c r="C76"/>
      <c r="D76"/>
      <c r="E76"/>
      <c r="F76"/>
      <c r="G76"/>
      <c r="H76"/>
      <c r="I76"/>
      <c r="J76"/>
      <c r="K76"/>
      <c r="L76"/>
      <c r="M76"/>
      <c r="P76" s="231"/>
      <c r="AM76" s="231"/>
    </row>
    <row r="77" spans="1:39" x14ac:dyDescent="0.2">
      <c r="A77"/>
      <c r="B77"/>
      <c r="C77"/>
      <c r="D77"/>
      <c r="E77"/>
      <c r="F77"/>
      <c r="G77"/>
      <c r="H77"/>
      <c r="I77"/>
      <c r="J77"/>
      <c r="K77"/>
      <c r="L77"/>
      <c r="M77"/>
      <c r="P77" s="231"/>
      <c r="AM77" s="231"/>
    </row>
    <row r="78" spans="1:39" x14ac:dyDescent="0.2">
      <c r="A78"/>
      <c r="B78"/>
      <c r="C78"/>
      <c r="D78"/>
      <c r="E78"/>
      <c r="F78"/>
      <c r="G78"/>
      <c r="H78"/>
      <c r="I78"/>
      <c r="J78"/>
      <c r="K78"/>
      <c r="L78"/>
      <c r="M78"/>
      <c r="N78" s="257"/>
      <c r="P78" s="231"/>
      <c r="AM78" s="231"/>
    </row>
    <row r="79" spans="1:39" ht="178.5" customHeight="1" x14ac:dyDescent="0.2">
      <c r="A79"/>
      <c r="B79"/>
      <c r="C79"/>
      <c r="D79"/>
      <c r="E79"/>
      <c r="F79"/>
      <c r="G79"/>
      <c r="H79"/>
      <c r="I79"/>
      <c r="J79"/>
      <c r="K79"/>
      <c r="L79"/>
      <c r="M79"/>
      <c r="N79" s="257"/>
      <c r="P79" s="231"/>
      <c r="AM79" s="231"/>
    </row>
    <row r="80" spans="1:39" ht="102" customHeight="1" x14ac:dyDescent="0.2">
      <c r="A80"/>
      <c r="B80"/>
      <c r="C80"/>
      <c r="D80"/>
      <c r="E80"/>
      <c r="F80"/>
      <c r="G80"/>
      <c r="H80"/>
      <c r="I80"/>
      <c r="J80"/>
      <c r="K80"/>
      <c r="L80"/>
      <c r="M80"/>
      <c r="N80" s="257"/>
      <c r="P80" s="231"/>
      <c r="AM80" s="231"/>
    </row>
    <row r="81" spans="1:39" ht="171.75" customHeight="1" x14ac:dyDescent="0.2">
      <c r="A81"/>
      <c r="B81"/>
      <c r="C81"/>
      <c r="D81"/>
      <c r="E81"/>
      <c r="F81"/>
      <c r="G81"/>
      <c r="H81"/>
      <c r="I81"/>
      <c r="J81"/>
      <c r="K81"/>
      <c r="L81"/>
      <c r="M81"/>
      <c r="N81" s="257"/>
      <c r="P81" s="231"/>
      <c r="AM81" s="231"/>
    </row>
    <row r="82" spans="1:39" ht="66.75" customHeight="1" x14ac:dyDescent="0.2">
      <c r="A82"/>
      <c r="B82"/>
      <c r="C82"/>
      <c r="D82"/>
      <c r="E82"/>
      <c r="F82"/>
      <c r="G82"/>
      <c r="H82"/>
      <c r="I82"/>
      <c r="J82"/>
      <c r="K82"/>
      <c r="L82"/>
      <c r="M82"/>
      <c r="N82" s="257"/>
      <c r="P82" s="231"/>
      <c r="AM82" s="231"/>
    </row>
    <row r="83" spans="1:39" ht="53.25" customHeight="1" x14ac:dyDescent="0.2">
      <c r="A83"/>
      <c r="B83"/>
      <c r="C83"/>
      <c r="D83"/>
      <c r="E83"/>
      <c r="F83"/>
      <c r="G83"/>
      <c r="H83"/>
      <c r="I83"/>
      <c r="J83"/>
      <c r="K83"/>
      <c r="L83"/>
      <c r="M83"/>
      <c r="N83" s="257"/>
      <c r="P83" s="231"/>
      <c r="AM83" s="231"/>
    </row>
    <row r="84" spans="1:39" ht="50.25" customHeight="1" x14ac:dyDescent="0.2">
      <c r="A84"/>
      <c r="B84"/>
      <c r="C84"/>
      <c r="D84"/>
      <c r="E84"/>
      <c r="F84"/>
      <c r="G84"/>
      <c r="H84"/>
      <c r="I84"/>
      <c r="J84"/>
      <c r="K84"/>
      <c r="L84"/>
      <c r="M84"/>
      <c r="N84" s="257"/>
      <c r="P84" s="231"/>
      <c r="AM84" s="231"/>
    </row>
    <row r="85" spans="1:39" ht="42.75" customHeight="1" x14ac:dyDescent="0.2">
      <c r="A85"/>
      <c r="B85"/>
      <c r="C85"/>
      <c r="D85"/>
      <c r="E85"/>
      <c r="F85"/>
      <c r="G85"/>
      <c r="H85"/>
      <c r="I85"/>
      <c r="J85"/>
      <c r="K85"/>
      <c r="L85"/>
      <c r="M85"/>
      <c r="N85" s="257"/>
      <c r="P85" s="231"/>
      <c r="AM85" s="231"/>
    </row>
    <row r="86" spans="1:39" ht="93.75" customHeight="1" x14ac:dyDescent="0.2">
      <c r="A86"/>
      <c r="B86"/>
      <c r="C86"/>
      <c r="D86"/>
      <c r="E86"/>
      <c r="F86"/>
      <c r="G86"/>
      <c r="H86"/>
      <c r="I86"/>
      <c r="J86"/>
      <c r="K86"/>
      <c r="L86"/>
      <c r="M86"/>
      <c r="N86" s="257"/>
      <c r="P86" s="231"/>
      <c r="AM86" s="231"/>
    </row>
    <row r="87" spans="1:39" ht="138" customHeight="1" x14ac:dyDescent="0.2">
      <c r="A87"/>
      <c r="B87"/>
      <c r="C87"/>
      <c r="D87"/>
      <c r="E87"/>
      <c r="F87"/>
      <c r="G87"/>
      <c r="H87"/>
      <c r="I87"/>
      <c r="J87"/>
      <c r="K87"/>
      <c r="L87"/>
      <c r="M87"/>
      <c r="N87" s="258"/>
      <c r="P87" s="231"/>
      <c r="AM87" s="231"/>
    </row>
    <row r="88" spans="1:39" ht="15.75" x14ac:dyDescent="0.2">
      <c r="A88"/>
      <c r="B88"/>
      <c r="C88"/>
      <c r="D88"/>
      <c r="E88"/>
      <c r="F88"/>
      <c r="G88"/>
      <c r="H88"/>
      <c r="I88"/>
      <c r="J88"/>
      <c r="K88"/>
      <c r="L88"/>
      <c r="M88"/>
      <c r="N88" s="258"/>
      <c r="P88" s="231"/>
      <c r="AM88" s="231"/>
    </row>
    <row r="89" spans="1:39" x14ac:dyDescent="0.2">
      <c r="A89"/>
      <c r="B89"/>
      <c r="C89"/>
      <c r="D89"/>
      <c r="E89"/>
      <c r="F89"/>
      <c r="G89"/>
      <c r="H89"/>
      <c r="I89"/>
      <c r="J89"/>
      <c r="K89"/>
      <c r="L89"/>
      <c r="M89"/>
      <c r="P89" s="231"/>
      <c r="AM89" s="231"/>
    </row>
    <row r="90" spans="1:39" x14ac:dyDescent="0.2">
      <c r="A90"/>
      <c r="B90"/>
      <c r="C90"/>
      <c r="D90"/>
      <c r="E90"/>
      <c r="F90"/>
      <c r="G90"/>
      <c r="H90"/>
      <c r="I90"/>
      <c r="J90"/>
      <c r="K90"/>
      <c r="L90"/>
      <c r="M90"/>
      <c r="N90" s="257"/>
      <c r="P90" s="231"/>
      <c r="AM90" s="231"/>
    </row>
    <row r="91" spans="1:39" x14ac:dyDescent="0.2">
      <c r="A91"/>
      <c r="B91"/>
      <c r="C91"/>
      <c r="D91"/>
      <c r="E91"/>
      <c r="F91"/>
      <c r="G91"/>
      <c r="H91"/>
      <c r="I91"/>
      <c r="J91"/>
      <c r="K91"/>
      <c r="L91"/>
      <c r="M91"/>
      <c r="N91" s="257"/>
      <c r="P91" s="231"/>
      <c r="AM91" s="231"/>
    </row>
    <row r="92" spans="1:39" ht="408.75" customHeight="1" x14ac:dyDescent="0.2">
      <c r="A92"/>
      <c r="B92"/>
      <c r="C92"/>
      <c r="D92"/>
      <c r="E92"/>
      <c r="F92"/>
      <c r="G92"/>
      <c r="H92"/>
      <c r="I92"/>
      <c r="J92"/>
      <c r="K92"/>
      <c r="L92"/>
      <c r="M92"/>
      <c r="N92" s="257"/>
      <c r="P92" s="231"/>
      <c r="AM92" s="231"/>
    </row>
    <row r="93" spans="1:39" ht="102.75" customHeight="1" x14ac:dyDescent="0.2">
      <c r="A93"/>
      <c r="B93"/>
      <c r="C93"/>
      <c r="D93"/>
      <c r="E93"/>
      <c r="F93"/>
      <c r="G93"/>
      <c r="H93"/>
      <c r="I93"/>
      <c r="J93"/>
      <c r="K93"/>
      <c r="L93"/>
      <c r="M93"/>
      <c r="N93" s="257"/>
      <c r="P93" s="231"/>
      <c r="AM93" s="231"/>
    </row>
    <row r="94" spans="1:39" ht="87.75" customHeight="1" x14ac:dyDescent="0.2">
      <c r="A94"/>
      <c r="B94"/>
      <c r="C94"/>
      <c r="D94"/>
      <c r="E94"/>
      <c r="F94"/>
      <c r="G94"/>
      <c r="H94"/>
      <c r="I94"/>
      <c r="J94"/>
      <c r="K94"/>
      <c r="L94"/>
      <c r="M94"/>
      <c r="N94" s="257"/>
    </row>
    <row r="95" spans="1:39" ht="129" customHeight="1" x14ac:dyDescent="0.2">
      <c r="A95"/>
      <c r="B95"/>
      <c r="C95"/>
      <c r="D95"/>
      <c r="E95"/>
      <c r="F95"/>
      <c r="G95"/>
      <c r="H95"/>
      <c r="I95"/>
      <c r="J95"/>
      <c r="K95"/>
      <c r="L95"/>
      <c r="M95"/>
      <c r="N95" s="257"/>
    </row>
    <row r="96" spans="1:39" ht="231.75" customHeight="1" x14ac:dyDescent="0.2">
      <c r="A96"/>
      <c r="B96"/>
      <c r="C96"/>
      <c r="D96"/>
      <c r="E96"/>
      <c r="F96"/>
      <c r="G96"/>
      <c r="H96"/>
      <c r="I96"/>
      <c r="J96"/>
      <c r="K96"/>
      <c r="L96"/>
      <c r="M96"/>
      <c r="N96" s="257"/>
    </row>
    <row r="97" spans="1:14" ht="234.75" customHeight="1" x14ac:dyDescent="0.2">
      <c r="A97"/>
      <c r="B97"/>
      <c r="C97"/>
      <c r="D97"/>
      <c r="E97"/>
      <c r="F97"/>
      <c r="G97"/>
      <c r="H97"/>
      <c r="I97"/>
      <c r="J97"/>
      <c r="K97"/>
      <c r="L97"/>
      <c r="M97"/>
      <c r="N97" s="257"/>
    </row>
    <row r="98" spans="1:14" ht="78" customHeight="1" x14ac:dyDescent="0.2">
      <c r="A98"/>
      <c r="B98"/>
      <c r="C98"/>
      <c r="D98"/>
      <c r="E98"/>
      <c r="F98"/>
      <c r="G98"/>
      <c r="H98"/>
      <c r="I98"/>
      <c r="J98"/>
      <c r="K98"/>
      <c r="L98"/>
      <c r="M98"/>
      <c r="N98" s="257"/>
    </row>
    <row r="99" spans="1:14" ht="154.5" customHeight="1" x14ac:dyDescent="0.2">
      <c r="A99"/>
      <c r="B99"/>
      <c r="C99"/>
      <c r="D99"/>
      <c r="E99"/>
      <c r="F99"/>
      <c r="G99"/>
      <c r="H99"/>
      <c r="I99"/>
      <c r="J99"/>
      <c r="K99"/>
      <c r="L99"/>
      <c r="M99"/>
      <c r="N99" s="257"/>
    </row>
    <row r="100" spans="1:14" x14ac:dyDescent="0.2">
      <c r="A100"/>
      <c r="B100"/>
      <c r="C100"/>
      <c r="D100"/>
      <c r="E100"/>
      <c r="F100"/>
      <c r="G100"/>
      <c r="H100"/>
      <c r="I100"/>
      <c r="J100"/>
      <c r="K100"/>
      <c r="L100"/>
      <c r="M100"/>
    </row>
    <row r="101" spans="1:14" x14ac:dyDescent="0.2">
      <c r="A101"/>
      <c r="B101"/>
      <c r="C101"/>
      <c r="D101"/>
      <c r="E101"/>
      <c r="F101"/>
      <c r="G101"/>
      <c r="H101"/>
      <c r="I101"/>
      <c r="J101"/>
      <c r="K101"/>
      <c r="L101"/>
      <c r="M101"/>
    </row>
    <row r="102" spans="1:14" ht="138" customHeight="1" x14ac:dyDescent="0.2">
      <c r="A102"/>
      <c r="B102"/>
      <c r="C102"/>
      <c r="D102"/>
      <c r="E102"/>
      <c r="F102"/>
      <c r="G102"/>
      <c r="H102"/>
      <c r="I102"/>
      <c r="J102"/>
      <c r="K102"/>
      <c r="L102"/>
      <c r="M102"/>
    </row>
    <row r="103" spans="1:14" ht="75" customHeight="1" x14ac:dyDescent="0.2">
      <c r="A103"/>
      <c r="B103"/>
      <c r="C103"/>
      <c r="D103"/>
      <c r="E103"/>
      <c r="F103"/>
      <c r="G103"/>
      <c r="H103"/>
      <c r="I103"/>
      <c r="J103"/>
      <c r="K103"/>
      <c r="L103"/>
      <c r="M103"/>
    </row>
    <row r="104" spans="1:14" ht="197.25" customHeight="1" x14ac:dyDescent="0.2">
      <c r="A104"/>
      <c r="B104"/>
      <c r="C104"/>
      <c r="D104"/>
      <c r="E104"/>
      <c r="F104"/>
      <c r="G104"/>
      <c r="H104"/>
      <c r="I104"/>
      <c r="J104"/>
      <c r="K104"/>
      <c r="L104"/>
      <c r="M104"/>
    </row>
    <row r="105" spans="1:14" ht="175.5" customHeight="1" x14ac:dyDescent="0.2">
      <c r="A105"/>
      <c r="B105"/>
      <c r="C105"/>
      <c r="D105"/>
      <c r="E105"/>
      <c r="F105"/>
      <c r="G105"/>
      <c r="H105"/>
      <c r="I105"/>
      <c r="J105"/>
      <c r="K105"/>
      <c r="L105"/>
      <c r="M105"/>
    </row>
    <row r="106" spans="1:14" ht="134.25" customHeight="1" x14ac:dyDescent="0.2">
      <c r="A106"/>
      <c r="B106"/>
      <c r="C106"/>
      <c r="D106"/>
      <c r="E106"/>
      <c r="F106"/>
      <c r="G106"/>
      <c r="H106"/>
      <c r="I106"/>
      <c r="J106"/>
      <c r="K106"/>
      <c r="L106"/>
      <c r="M106"/>
    </row>
    <row r="107" spans="1:14" ht="29.25" customHeight="1" x14ac:dyDescent="0.2">
      <c r="A107"/>
      <c r="B107"/>
      <c r="C107"/>
      <c r="D107"/>
      <c r="E107"/>
      <c r="F107"/>
      <c r="G107"/>
      <c r="H107"/>
      <c r="I107"/>
      <c r="J107"/>
      <c r="K107"/>
      <c r="L107"/>
      <c r="M107"/>
    </row>
    <row r="108" spans="1:14" ht="86.25" customHeight="1" x14ac:dyDescent="0.2">
      <c r="A108"/>
      <c r="B108"/>
      <c r="C108"/>
      <c r="D108"/>
      <c r="E108"/>
      <c r="F108"/>
      <c r="G108"/>
      <c r="H108"/>
      <c r="I108"/>
      <c r="J108"/>
      <c r="K108"/>
      <c r="L108"/>
      <c r="M108"/>
    </row>
    <row r="109" spans="1:14" ht="26.25" customHeight="1" x14ac:dyDescent="0.2">
      <c r="A109"/>
      <c r="B109"/>
      <c r="C109"/>
      <c r="D109"/>
      <c r="E109"/>
      <c r="F109"/>
      <c r="G109"/>
      <c r="H109"/>
      <c r="I109"/>
      <c r="J109"/>
      <c r="K109"/>
      <c r="L109"/>
      <c r="M109"/>
    </row>
    <row r="110" spans="1:14" x14ac:dyDescent="0.2">
      <c r="A110"/>
      <c r="B110"/>
      <c r="C110"/>
      <c r="D110"/>
      <c r="E110"/>
      <c r="F110"/>
      <c r="G110"/>
      <c r="H110"/>
      <c r="I110"/>
      <c r="J110"/>
      <c r="K110"/>
      <c r="L110"/>
      <c r="M110"/>
    </row>
    <row r="111" spans="1:14" ht="26.25" customHeight="1" x14ac:dyDescent="0.2">
      <c r="A111"/>
      <c r="B111"/>
      <c r="C111"/>
      <c r="D111"/>
      <c r="E111"/>
      <c r="F111"/>
      <c r="G111"/>
      <c r="H111"/>
      <c r="I111"/>
      <c r="J111"/>
      <c r="K111"/>
      <c r="L111"/>
      <c r="M111"/>
    </row>
    <row r="112" spans="1:14" x14ac:dyDescent="0.2">
      <c r="A112"/>
      <c r="B112"/>
      <c r="C112"/>
      <c r="D112"/>
      <c r="E112"/>
      <c r="F112"/>
      <c r="G112"/>
      <c r="H112"/>
      <c r="I112"/>
      <c r="J112"/>
      <c r="K112"/>
      <c r="L112"/>
      <c r="M112"/>
    </row>
    <row r="113" spans="1:14" x14ac:dyDescent="0.2">
      <c r="A113"/>
      <c r="B113"/>
      <c r="C113"/>
      <c r="D113"/>
      <c r="E113"/>
      <c r="F113"/>
      <c r="G113"/>
      <c r="H113"/>
      <c r="I113"/>
      <c r="J113"/>
      <c r="K113"/>
      <c r="L113"/>
      <c r="M113"/>
      <c r="N113" s="259"/>
    </row>
    <row r="114" spans="1:14" x14ac:dyDescent="0.2">
      <c r="A114"/>
      <c r="B114"/>
      <c r="C114"/>
      <c r="D114"/>
      <c r="E114"/>
      <c r="F114"/>
      <c r="G114"/>
      <c r="H114"/>
      <c r="I114"/>
      <c r="J114"/>
      <c r="K114"/>
      <c r="L114"/>
      <c r="M114"/>
      <c r="N114" s="259"/>
    </row>
    <row r="115" spans="1:14" x14ac:dyDescent="0.2">
      <c r="A115"/>
      <c r="B115"/>
      <c r="C115"/>
      <c r="D115"/>
      <c r="E115"/>
      <c r="F115"/>
      <c r="G115"/>
      <c r="H115"/>
      <c r="I115"/>
      <c r="J115"/>
      <c r="K115"/>
      <c r="L115"/>
      <c r="M115"/>
      <c r="N115" s="259"/>
    </row>
    <row r="116" spans="1:14" x14ac:dyDescent="0.2">
      <c r="A116"/>
      <c r="B116"/>
      <c r="C116"/>
      <c r="D116"/>
      <c r="E116"/>
      <c r="F116"/>
      <c r="G116"/>
      <c r="H116"/>
      <c r="I116"/>
      <c r="J116"/>
      <c r="K116"/>
      <c r="L116"/>
      <c r="M116"/>
      <c r="N116" s="259"/>
    </row>
    <row r="117" spans="1:14" x14ac:dyDescent="0.2">
      <c r="A117"/>
      <c r="B117"/>
      <c r="C117"/>
      <c r="D117"/>
      <c r="E117"/>
      <c r="F117"/>
      <c r="G117"/>
      <c r="H117"/>
      <c r="I117"/>
      <c r="J117"/>
      <c r="K117"/>
      <c r="L117"/>
      <c r="M117"/>
      <c r="N117" s="259"/>
    </row>
    <row r="118" spans="1:14" x14ac:dyDescent="0.2">
      <c r="A118"/>
      <c r="B118"/>
      <c r="C118"/>
      <c r="D118"/>
      <c r="E118"/>
      <c r="F118"/>
      <c r="G118"/>
      <c r="H118"/>
      <c r="I118"/>
      <c r="J118"/>
      <c r="K118"/>
      <c r="L118"/>
      <c r="M118"/>
      <c r="N118" s="259"/>
    </row>
    <row r="119" spans="1:14" x14ac:dyDescent="0.2">
      <c r="A119"/>
      <c r="B119"/>
      <c r="C119"/>
      <c r="D119"/>
      <c r="E119"/>
      <c r="F119"/>
      <c r="G119"/>
      <c r="H119"/>
      <c r="I119"/>
      <c r="J119"/>
      <c r="K119"/>
      <c r="L119"/>
      <c r="M119"/>
      <c r="N119" s="259"/>
    </row>
    <row r="120" spans="1:14" x14ac:dyDescent="0.2">
      <c r="A120"/>
      <c r="B120"/>
      <c r="C120"/>
      <c r="D120"/>
      <c r="E120"/>
      <c r="F120"/>
      <c r="G120"/>
      <c r="H120"/>
      <c r="I120"/>
      <c r="J120"/>
      <c r="K120"/>
      <c r="L120"/>
      <c r="M120"/>
      <c r="N120" s="259"/>
    </row>
    <row r="121" spans="1:14" x14ac:dyDescent="0.2">
      <c r="A121"/>
      <c r="B121"/>
      <c r="C121"/>
      <c r="D121"/>
      <c r="E121"/>
      <c r="F121"/>
      <c r="G121"/>
      <c r="H121"/>
      <c r="I121"/>
      <c r="J121"/>
      <c r="K121"/>
      <c r="L121"/>
      <c r="M121"/>
      <c r="N121" s="259"/>
    </row>
    <row r="122" spans="1:14" x14ac:dyDescent="0.2">
      <c r="A122"/>
      <c r="B122"/>
      <c r="C122"/>
      <c r="D122"/>
      <c r="E122"/>
      <c r="F122"/>
      <c r="G122"/>
      <c r="H122"/>
      <c r="I122"/>
      <c r="J122"/>
      <c r="K122"/>
      <c r="L122"/>
      <c r="M122"/>
      <c r="N122" s="259"/>
    </row>
    <row r="123" spans="1:14" x14ac:dyDescent="0.2">
      <c r="A123"/>
      <c r="B123"/>
      <c r="C123"/>
      <c r="D123"/>
      <c r="E123"/>
      <c r="F123"/>
      <c r="G123"/>
      <c r="H123"/>
      <c r="I123"/>
      <c r="J123"/>
      <c r="K123"/>
      <c r="L123"/>
      <c r="M123"/>
    </row>
    <row r="124" spans="1:14" ht="15.75" x14ac:dyDescent="0.2">
      <c r="A124"/>
      <c r="B124"/>
      <c r="C124"/>
      <c r="D124"/>
      <c r="E124"/>
      <c r="F124"/>
      <c r="G124"/>
      <c r="H124"/>
      <c r="I124"/>
      <c r="J124"/>
      <c r="K124"/>
      <c r="L124"/>
      <c r="M124"/>
      <c r="N124" s="258"/>
    </row>
    <row r="125" spans="1:14" x14ac:dyDescent="0.2">
      <c r="A125"/>
      <c r="B125"/>
      <c r="C125"/>
      <c r="D125"/>
      <c r="E125"/>
      <c r="F125"/>
      <c r="G125"/>
      <c r="H125"/>
      <c r="I125"/>
      <c r="J125"/>
      <c r="K125"/>
      <c r="L125"/>
      <c r="M125"/>
      <c r="N125" s="259"/>
    </row>
    <row r="126" spans="1:14" x14ac:dyDescent="0.2">
      <c r="A126"/>
      <c r="B126"/>
      <c r="C126"/>
      <c r="D126"/>
      <c r="E126"/>
      <c r="F126"/>
      <c r="G126"/>
      <c r="H126"/>
      <c r="I126"/>
      <c r="J126"/>
      <c r="K126"/>
      <c r="L126"/>
      <c r="M126"/>
      <c r="N126" s="259"/>
    </row>
    <row r="127" spans="1:14" x14ac:dyDescent="0.2">
      <c r="A127"/>
      <c r="B127"/>
      <c r="C127"/>
      <c r="D127"/>
      <c r="E127"/>
      <c r="F127"/>
      <c r="G127"/>
      <c r="H127"/>
      <c r="I127"/>
      <c r="J127"/>
      <c r="K127"/>
      <c r="L127"/>
      <c r="M127"/>
      <c r="N127" s="259"/>
    </row>
    <row r="128" spans="1:14" x14ac:dyDescent="0.2">
      <c r="A128"/>
      <c r="B128"/>
      <c r="C128"/>
      <c r="D128"/>
      <c r="E128"/>
      <c r="F128"/>
      <c r="G128"/>
      <c r="H128"/>
      <c r="I128"/>
      <c r="J128"/>
      <c r="K128"/>
      <c r="L128"/>
      <c r="M128"/>
    </row>
    <row r="129" spans="1:13" x14ac:dyDescent="0.2">
      <c r="A129"/>
      <c r="B129"/>
      <c r="C129"/>
      <c r="D129"/>
      <c r="E129"/>
      <c r="F129"/>
      <c r="G129"/>
      <c r="H129"/>
      <c r="I129"/>
      <c r="J129"/>
      <c r="K129"/>
      <c r="L129"/>
      <c r="M129"/>
    </row>
    <row r="130" spans="1:13" x14ac:dyDescent="0.2">
      <c r="A130"/>
      <c r="B130"/>
      <c r="C130"/>
      <c r="D130"/>
      <c r="E130"/>
      <c r="F130"/>
      <c r="G130"/>
      <c r="H130"/>
      <c r="I130"/>
      <c r="J130"/>
      <c r="K130"/>
      <c r="L130"/>
      <c r="M130"/>
    </row>
    <row r="131" spans="1:13" x14ac:dyDescent="0.2">
      <c r="A131"/>
      <c r="B131"/>
      <c r="C131"/>
      <c r="D131"/>
      <c r="E131"/>
      <c r="F131"/>
      <c r="G131"/>
      <c r="H131"/>
      <c r="I131"/>
      <c r="J131"/>
      <c r="K131"/>
      <c r="L131"/>
      <c r="M131"/>
    </row>
    <row r="132" spans="1:13" x14ac:dyDescent="0.2">
      <c r="A132"/>
      <c r="B132"/>
      <c r="C132"/>
      <c r="D132"/>
      <c r="E132"/>
      <c r="F132"/>
      <c r="G132"/>
      <c r="H132"/>
      <c r="I132"/>
      <c r="J132"/>
      <c r="K132"/>
      <c r="L132"/>
      <c r="M132"/>
    </row>
    <row r="133" spans="1:13" x14ac:dyDescent="0.2">
      <c r="A133"/>
      <c r="B133"/>
      <c r="C133"/>
      <c r="D133"/>
      <c r="E133"/>
      <c r="F133"/>
      <c r="G133"/>
      <c r="H133"/>
      <c r="I133"/>
      <c r="J133"/>
      <c r="K133"/>
      <c r="L133"/>
      <c r="M133"/>
    </row>
    <row r="134" spans="1:13" x14ac:dyDescent="0.2">
      <c r="A134"/>
      <c r="B134"/>
      <c r="C134"/>
      <c r="D134"/>
      <c r="E134"/>
      <c r="F134"/>
      <c r="G134"/>
      <c r="H134"/>
      <c r="I134"/>
      <c r="J134"/>
      <c r="K134"/>
      <c r="L134"/>
      <c r="M134"/>
    </row>
    <row r="135" spans="1:13" x14ac:dyDescent="0.2">
      <c r="A135"/>
      <c r="B135"/>
      <c r="C135"/>
      <c r="D135"/>
      <c r="E135"/>
      <c r="F135"/>
      <c r="G135"/>
      <c r="H135"/>
      <c r="I135"/>
      <c r="J135"/>
      <c r="K135"/>
      <c r="L135"/>
      <c r="M135"/>
    </row>
    <row r="136" spans="1:13" x14ac:dyDescent="0.2">
      <c r="A136"/>
      <c r="B136"/>
      <c r="C136"/>
      <c r="D136"/>
      <c r="E136"/>
      <c r="F136"/>
      <c r="G136"/>
      <c r="H136"/>
      <c r="I136"/>
      <c r="J136"/>
      <c r="K136"/>
      <c r="L136"/>
      <c r="M136"/>
    </row>
    <row r="137" spans="1:13" x14ac:dyDescent="0.2">
      <c r="A137"/>
      <c r="B137"/>
      <c r="C137"/>
      <c r="D137"/>
      <c r="E137"/>
      <c r="F137"/>
      <c r="G137"/>
      <c r="H137"/>
      <c r="I137"/>
      <c r="J137"/>
      <c r="K137"/>
      <c r="L137"/>
      <c r="M137"/>
    </row>
    <row r="138" spans="1:13" x14ac:dyDescent="0.2">
      <c r="A138"/>
      <c r="B138"/>
      <c r="C138"/>
      <c r="D138"/>
      <c r="E138"/>
      <c r="F138"/>
      <c r="G138"/>
      <c r="H138"/>
      <c r="I138"/>
      <c r="J138"/>
      <c r="K138"/>
      <c r="L138"/>
      <c r="M138"/>
    </row>
    <row r="139" spans="1:13" x14ac:dyDescent="0.2">
      <c r="A139"/>
      <c r="B139"/>
      <c r="C139"/>
      <c r="D139"/>
      <c r="E139"/>
      <c r="F139"/>
      <c r="G139"/>
      <c r="H139"/>
      <c r="I139"/>
      <c r="J139"/>
      <c r="K139"/>
      <c r="L139"/>
      <c r="M139"/>
    </row>
    <row r="140" spans="1:13" x14ac:dyDescent="0.2">
      <c r="A140"/>
      <c r="B140"/>
      <c r="C140"/>
      <c r="D140"/>
      <c r="E140"/>
      <c r="F140"/>
      <c r="G140"/>
      <c r="H140"/>
      <c r="I140"/>
      <c r="J140"/>
      <c r="K140"/>
      <c r="L140"/>
      <c r="M140"/>
    </row>
    <row r="141" spans="1:13" x14ac:dyDescent="0.2">
      <c r="A141"/>
      <c r="B141"/>
      <c r="C141"/>
      <c r="D141"/>
      <c r="E141"/>
      <c r="F141"/>
      <c r="G141"/>
      <c r="H141"/>
      <c r="I141"/>
      <c r="J141"/>
      <c r="K141"/>
      <c r="L141"/>
      <c r="M141"/>
    </row>
    <row r="142" spans="1:13" x14ac:dyDescent="0.2">
      <c r="A142"/>
      <c r="B142"/>
      <c r="C142"/>
      <c r="D142"/>
      <c r="E142"/>
      <c r="F142"/>
      <c r="G142"/>
      <c r="H142"/>
      <c r="I142"/>
      <c r="J142"/>
      <c r="K142"/>
      <c r="L142"/>
      <c r="M142"/>
    </row>
    <row r="143" spans="1:13" x14ac:dyDescent="0.2">
      <c r="A143"/>
      <c r="B143"/>
      <c r="C143"/>
      <c r="D143"/>
      <c r="E143"/>
      <c r="F143"/>
      <c r="G143"/>
      <c r="H143"/>
      <c r="I143"/>
      <c r="J143"/>
      <c r="K143"/>
      <c r="L143"/>
      <c r="M143"/>
    </row>
    <row r="144" spans="1:13" x14ac:dyDescent="0.2">
      <c r="A144"/>
      <c r="B144"/>
      <c r="C144"/>
      <c r="D144"/>
      <c r="E144"/>
      <c r="F144"/>
      <c r="G144"/>
      <c r="H144"/>
      <c r="I144"/>
      <c r="J144"/>
      <c r="K144"/>
      <c r="L144"/>
      <c r="M144"/>
    </row>
    <row r="145" spans="1:13" x14ac:dyDescent="0.2">
      <c r="A145"/>
      <c r="B145"/>
      <c r="C145"/>
      <c r="D145"/>
      <c r="E145"/>
      <c r="F145"/>
      <c r="G145"/>
      <c r="H145"/>
      <c r="I145"/>
      <c r="J145"/>
      <c r="K145"/>
      <c r="L145"/>
      <c r="M145"/>
    </row>
    <row r="146" spans="1:13" x14ac:dyDescent="0.2">
      <c r="A146"/>
      <c r="B146"/>
      <c r="C146"/>
      <c r="D146"/>
      <c r="E146"/>
      <c r="F146"/>
      <c r="G146"/>
      <c r="H146"/>
      <c r="I146"/>
      <c r="J146"/>
      <c r="K146"/>
      <c r="L146"/>
      <c r="M146"/>
    </row>
    <row r="147" spans="1:13" x14ac:dyDescent="0.2">
      <c r="A147"/>
      <c r="B147"/>
      <c r="C147"/>
      <c r="D147"/>
      <c r="E147"/>
      <c r="F147"/>
      <c r="G147"/>
      <c r="H147"/>
      <c r="I147"/>
      <c r="J147"/>
      <c r="K147"/>
      <c r="L147"/>
      <c r="M147"/>
    </row>
    <row r="148" spans="1:13" x14ac:dyDescent="0.2">
      <c r="A148"/>
      <c r="B148"/>
      <c r="C148"/>
      <c r="D148"/>
      <c r="E148"/>
      <c r="F148"/>
      <c r="G148"/>
      <c r="H148"/>
      <c r="I148"/>
      <c r="J148"/>
      <c r="K148"/>
      <c r="L148"/>
      <c r="M148"/>
    </row>
    <row r="149" spans="1:13" x14ac:dyDescent="0.2">
      <c r="A149"/>
      <c r="B149"/>
      <c r="C149"/>
      <c r="D149"/>
      <c r="E149"/>
      <c r="F149"/>
      <c r="G149"/>
      <c r="H149"/>
      <c r="I149"/>
      <c r="J149"/>
      <c r="K149"/>
      <c r="L149"/>
      <c r="M149"/>
    </row>
    <row r="150" spans="1:13" x14ac:dyDescent="0.2">
      <c r="A150"/>
      <c r="B150"/>
      <c r="C150"/>
      <c r="D150"/>
      <c r="E150"/>
      <c r="F150"/>
      <c r="G150"/>
      <c r="H150"/>
      <c r="I150"/>
      <c r="J150"/>
      <c r="K150"/>
      <c r="L150"/>
      <c r="M150"/>
    </row>
    <row r="151" spans="1:13" x14ac:dyDescent="0.2">
      <c r="A151"/>
      <c r="B151"/>
      <c r="C151"/>
      <c r="D151"/>
      <c r="E151"/>
      <c r="F151"/>
      <c r="G151"/>
      <c r="H151"/>
      <c r="I151"/>
      <c r="J151"/>
      <c r="K151"/>
      <c r="L151"/>
      <c r="M151"/>
    </row>
    <row r="152" spans="1:13" x14ac:dyDescent="0.2">
      <c r="A152"/>
      <c r="B152"/>
      <c r="C152"/>
      <c r="D152"/>
      <c r="E152"/>
      <c r="F152"/>
      <c r="G152"/>
      <c r="H152"/>
      <c r="I152"/>
      <c r="J152"/>
      <c r="K152"/>
      <c r="L152"/>
      <c r="M152"/>
    </row>
    <row r="153" spans="1:13" x14ac:dyDescent="0.2">
      <c r="A153"/>
      <c r="B153"/>
      <c r="C153"/>
      <c r="D153"/>
      <c r="E153"/>
      <c r="F153"/>
      <c r="G153"/>
      <c r="H153"/>
      <c r="I153"/>
      <c r="J153"/>
      <c r="K153"/>
      <c r="L153"/>
      <c r="M153"/>
    </row>
    <row r="154" spans="1:13" x14ac:dyDescent="0.2">
      <c r="A154"/>
      <c r="B154"/>
      <c r="C154"/>
      <c r="D154"/>
      <c r="E154"/>
      <c r="F154"/>
      <c r="G154"/>
      <c r="H154"/>
      <c r="I154"/>
      <c r="J154"/>
      <c r="K154"/>
      <c r="L154"/>
      <c r="M154"/>
    </row>
    <row r="155" spans="1:13" x14ac:dyDescent="0.2">
      <c r="A155"/>
      <c r="B155"/>
      <c r="C155"/>
      <c r="D155"/>
      <c r="E155"/>
      <c r="F155"/>
      <c r="G155"/>
      <c r="H155"/>
      <c r="I155"/>
      <c r="J155"/>
      <c r="K155"/>
      <c r="L155"/>
      <c r="M155"/>
    </row>
    <row r="156" spans="1:13" x14ac:dyDescent="0.2">
      <c r="A156"/>
      <c r="B156"/>
      <c r="C156"/>
      <c r="D156"/>
      <c r="E156"/>
      <c r="F156"/>
      <c r="G156"/>
      <c r="H156"/>
      <c r="I156"/>
      <c r="J156"/>
      <c r="K156"/>
      <c r="L156"/>
      <c r="M156"/>
    </row>
  </sheetData>
  <mergeCells count="8">
    <mergeCell ref="B12:M12"/>
    <mergeCell ref="B13:M13"/>
    <mergeCell ref="B14:M14"/>
    <mergeCell ref="A3:M4"/>
    <mergeCell ref="B6:M6"/>
    <mergeCell ref="B7:M7"/>
    <mergeCell ref="B8:M8"/>
    <mergeCell ref="B9:M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Title Sheet</vt:lpstr>
      <vt:lpstr>Rev History</vt:lpstr>
      <vt:lpstr>Introduction</vt:lpstr>
      <vt:lpstr>Test Report-IT1</vt:lpstr>
      <vt:lpstr>Unit Testing</vt:lpstr>
      <vt:lpstr>Integration Testing</vt:lpstr>
      <vt:lpstr>Defect-log</vt:lpstr>
      <vt:lpstr>Guidelines</vt:lpstr>
      <vt:lpstr>'Defect-log'!Print_Area</vt:lpstr>
      <vt:lpstr>'Integration Testing'!Print_Area</vt:lpstr>
      <vt:lpstr>'Rev History'!Print_Area</vt:lpstr>
      <vt:lpstr>'Test Report-IT1'!Print_Area</vt:lpstr>
      <vt:lpstr>'Unit Testing'!Print_Area</vt:lpstr>
    </vt:vector>
  </TitlesOfParts>
  <Manager/>
  <Company>Toshiba Software (India) Pvt.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Design and Report</dc:title>
  <dc:subject/>
  <dc:creator>SEPG</dc:creator>
  <cp:keywords/>
  <dc:description/>
  <cp:lastModifiedBy>AIPL-License 1</cp:lastModifiedBy>
  <cp:revision/>
  <dcterms:created xsi:type="dcterms:W3CDTF">2001-08-20T11:41:33Z</dcterms:created>
  <dcterms:modified xsi:type="dcterms:W3CDTF">2023-09-19T04:23:46Z</dcterms:modified>
  <cp:category/>
  <cp:contentStatus/>
</cp:coreProperties>
</file>