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minimized="1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61" i="1" l="1"/>
  <c r="G60" i="1"/>
  <c r="G43" i="1" l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 l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<sst xmlns="http://schemas.openxmlformats.org/spreadsheetml/2006/main" count="141" uniqueCount="99">
  <si>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</si>
  <si>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</si>
  <si>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</si>
  <si>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</si>
  <si>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</si>
  <si>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</si>
  <si>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</si>
  <si>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</si>
  <si>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</si>
  <si>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</si>
  <si>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</si>
  <si>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</si>
  <si>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</si>
  <si>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</si>
  <si>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</si>
  <si>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</si>
  <si>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</si>
  <si>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</si>
  <si>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</si>
  <si>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</si>
  <si>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</si>
  <si>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</si>
  <si>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</si>
  <si>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</si>
  <si>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</si>
  <si>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</si>
  <si>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</si>
  <si>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</si>
  <si>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</si>
  <si>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</si>
  <si>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</si>
  <si>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</si>
  <si>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</si>
  <si>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</si>
  <si>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</si>
  <si>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</si>
  <si>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</si>
  <si>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</si>
  <si>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</si>
  <si>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</si>
  <si>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</si>
  <si>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</si>
  <si>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</si>
  <si>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</si>
  <si>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</si>
  <si>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</si>
  <si>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</si>
  <si>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</si>
  <si>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</si>
  <si>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</si>
  <si>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</si>
  <si>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</si>
  <si>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</si>
  <si>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</si>
  <si>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</si>
  <si>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</si>
  <si>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</si>
  <si>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</si>
  <si>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</si>
  <si>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</si>
  <si>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</si>
  <si>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</si>
  <si>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</si>
  <si>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</si>
  <si>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</si>
  <si>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</si>
  <si>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</si>
  <si>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</si>
  <si>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</si>
  <si>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</si>
  <si>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</si>
  <si>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</si>
  <si>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</si>
  <si>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</si>
  <si>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</si>
  <si>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</si>
  <si>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</si>
  <si>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</si>
  <si>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</si>
  <si>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</si>
  <si>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</si>
  <si>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</si>
  <si>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</si>
  <si>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</si>
  <si>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</si>
  <si>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</si>
  <si>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</si>
  <si>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</si>
  <si>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</si>
  <si>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</si>
  <si>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Student Git Address:   https://github.com/shankkkyyy/GFXPROJECT</t>
  </si>
  <si>
    <t>Student Name:   Shiwei Du</t>
  </si>
  <si>
    <t>DDSTextureLoader</t>
  </si>
  <si>
    <t>WICTextureLoader</t>
  </si>
  <si>
    <t>X</t>
  </si>
  <si>
    <t>camera movement W,A,S,D</t>
  </si>
  <si>
    <t>up/down   space, shift</t>
  </si>
  <si>
    <t>zoom   mousewheel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</si>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</sst>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E54" sqref="E54"/>
    </sheetView>
  </sheetViews>
  <sheetFormatPr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90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98</v>
      </c>
      <c r="F4" s="3" t="s">
        <v>94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18</v>
      </c>
      <c r="I4" s="17">
        <f>IF(SUMIF(E4:E81,"=II",G4:G81) + SUMIF(D83:D84, "X",B83:B84) &gt; 18, 18, SUMIF(E4:E81,"=II",G4:G81) + SUMIF(D83:D84, "X",B83:B84))</f>
        <v>3</v>
      </c>
      <c r="J4" s="17">
        <f>IF(SUMIF(E4:E81,"=III",G4:G81) + SUMIF(E83:E84, "X",B83:B84) &gt; 18, 18, SUMIF(E4:E81,"=III",G4:G81) + SUMIF(E83:E84, "X",B83:B84))</f>
        <v>3</v>
      </c>
      <c r="K4" s="17">
        <f>SUM(H6,I6,J6)</f>
        <v>24</v>
      </c>
      <c r="L4" s="17">
        <f>SUM(G4:G81) + SUMIF(C83:C84, "X",B83:B84) + SUMIF(D83:D84, "X",B83:B84) + SUMIF(E83:E84, "X",B83:B84)</f>
        <v>48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 t="s">
        <v>98</v>
      </c>
      <c r="F5" s="3" t="s">
        <v>94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24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 t="s">
        <v>98</v>
      </c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12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24</v>
      </c>
      <c r="I10" s="19">
        <f>IF(H10+I4 - 18 &gt; 0, H10+I4 - 18, 0)</f>
        <v>9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98</v>
      </c>
      <c r="F17" s="3" t="s">
        <v>94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 t="s">
        <v>98</v>
      </c>
      <c r="F20" s="3" t="s">
        <v>94</v>
      </c>
      <c r="G20" s="16">
        <f t="shared" si="0"/>
        <v>3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 t="s">
        <v>98</v>
      </c>
      <c r="F25" s="3" t="s">
        <v>94</v>
      </c>
      <c r="G25" s="16">
        <f t="shared" si="0"/>
        <v>4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 t="s">
        <v>98</v>
      </c>
      <c r="F26" s="3" t="s">
        <v>94</v>
      </c>
      <c r="G26" s="16">
        <f t="shared" si="0"/>
        <v>4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 t="s">
        <v>98</v>
      </c>
      <c r="F27" s="3" t="s">
        <v>94</v>
      </c>
      <c r="G27" s="16">
        <f t="shared" si="0"/>
        <v>4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 t="s">
        <v>98</v>
      </c>
      <c r="F28" s="3" t="s">
        <v>94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 t="s">
        <v>98</v>
      </c>
      <c r="F29" s="3" t="s">
        <v>94</v>
      </c>
      <c r="G29" s="16">
        <f t="shared" si="0"/>
        <v>1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 t="s">
        <v>98</v>
      </c>
      <c r="F30" s="3" t="s">
        <v>94</v>
      </c>
      <c r="G30" s="16">
        <f t="shared" si="0"/>
        <v>1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 t="s">
        <v>98</v>
      </c>
      <c r="F31" s="3" t="s">
        <v>94</v>
      </c>
      <c r="G31" s="16">
        <f t="shared" ref="G31:G65" si="1" xml:space="preserve"> IF(EXACT(F31,"X"),IF(EXACT(E31,"I"),$B31,IF(EXACT(E31,"II"),$C31,IF(EXACT(E31,"III"),$D31,0))),0)</f>
        <v>1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 t="s">
        <v>98</v>
      </c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98</v>
      </c>
      <c r="F60" s="3" t="s">
        <v>94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98</v>
      </c>
      <c r="F61" s="3" t="s">
        <v>94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 t="s">
        <v>98</v>
      </c>
      <c r="F62" s="3" t="s">
        <v>94</v>
      </c>
      <c r="G62" s="16">
        <f t="shared" si="1"/>
        <v>1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 t="s">
        <v>98</v>
      </c>
      <c r="F66" s="3" t="s">
        <v>94</v>
      </c>
      <c r="G66" s="16">
        <f t="shared" ref="G66:G81" si="3" xml:space="preserve"> IF(EXACT(F66,"X"),IF(EXACT(E66,"I"),$B66,IF(EXACT(E66,"II"),$C66,IF(EXACT(E66,"III"),$D66,0))),0)</f>
        <v>4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94</v>
      </c>
      <c r="D83" s="3" t="s">
        <v>94</v>
      </c>
      <c r="E83" s="3" t="s">
        <v>94</v>
      </c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94</v>
      </c>
      <c r="D84" s="3" t="s">
        <v>94</v>
      </c>
      <c r="E84" s="3" t="s">
        <v>94</v>
      </c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 t="s">
        <v>92</v>
      </c>
    </row>
    <row r="91" spans="1:12" x14ac:dyDescent="0.25">
      <c r="A91" s="12" t="s">
        <v>93</v>
      </c>
    </row>
    <row r="92" spans="1:12" x14ac:dyDescent="0.25">
      <c r="A92" s="12"/>
    </row>
    <row r="93" spans="1:12" x14ac:dyDescent="0.25">
      <c r="A93" s="12" t="s">
        <v>95</v>
      </c>
    </row>
    <row r="94" spans="1:12" x14ac:dyDescent="0.25">
      <c r="A94" s="12" t="s">
        <v>96</v>
      </c>
    </row>
    <row r="95" spans="1:12" x14ac:dyDescent="0.25">
      <c r="A95" s="12" t="s">
        <v>97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2017-08-30T20:33:23Z</dcterms:modified>
</cp:coreProperties>
</file>