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twangilizer\docs\"/>
    </mc:Choice>
  </mc:AlternateContent>
  <xr:revisionPtr revIDLastSave="0" documentId="13_ncr:1_{69554B24-6B3C-4CE1-B197-FA9B8CFEA966}" xr6:coauthVersionLast="47" xr6:coauthVersionMax="47" xr10:uidLastSave="{00000000-0000-0000-0000-000000000000}"/>
  <bookViews>
    <workbookView xWindow="-120" yWindow="-120" windowWidth="29040" windowHeight="15840" xr2:uid="{5BA20E2E-7F6C-4336-8496-3BA79FE69C90}"/>
  </bookViews>
  <sheets>
    <sheet name="Sheet1" sheetId="1" r:id="rId1"/>
  </sheets>
  <definedNames>
    <definedName name="_xlchart.v1.0" hidden="1">Sheet1!$E$2:$E$14</definedName>
    <definedName name="_xlchart.v1.1" hidden="1">Sheet1!$E$2:$E$14</definedName>
    <definedName name="_xlchart.v1.2" hidden="1">Sheet1!$E$2:$E$14</definedName>
    <definedName name="_xlchart.v1.3" hidden="1">Sheet1!$E$2:$E$14</definedName>
    <definedName name="_xlchart.v1.4" hidden="1">Sheet1!$D$2:$D$10</definedName>
    <definedName name="_xlchart.v1.5" hidden="1">Sheet1!$D$2:$D$10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D10" i="1" s="1"/>
  <c r="E10" i="1" s="1"/>
  <c r="B9" i="1"/>
  <c r="D9" i="1" s="1"/>
  <c r="E9" i="1" s="1"/>
  <c r="B8" i="1"/>
  <c r="D8" i="1" s="1"/>
  <c r="E8" i="1" s="1"/>
  <c r="B7" i="1"/>
  <c r="B6" i="1"/>
  <c r="D6" i="1" s="1"/>
  <c r="E6" i="1" s="1"/>
  <c r="B5" i="1"/>
  <c r="D5" i="1" s="1"/>
  <c r="E5" i="1" s="1"/>
  <c r="B4" i="1"/>
  <c r="D4" i="1" s="1"/>
  <c r="E4" i="1" s="1"/>
  <c r="B3" i="1"/>
  <c r="D3" i="1"/>
  <c r="E3" i="1" s="1"/>
  <c r="B2" i="1"/>
  <c r="D2" i="1" s="1"/>
  <c r="E2" i="1" s="1"/>
  <c r="D7" i="1"/>
  <c r="E7" i="1" s="1"/>
</calcChain>
</file>

<file path=xl/sharedStrings.xml><?xml version="1.0" encoding="utf-8"?>
<sst xmlns="http://schemas.openxmlformats.org/spreadsheetml/2006/main" count="16" uniqueCount="16">
  <si>
    <t>R1</t>
  </si>
  <si>
    <t>R2</t>
  </si>
  <si>
    <t>Vo</t>
  </si>
  <si>
    <t>RV</t>
  </si>
  <si>
    <t>VO = VREF (1 + (R2+RV) / R1)</t>
  </si>
  <si>
    <t>Nominal</t>
  </si>
  <si>
    <t>Nominal Low</t>
  </si>
  <si>
    <t>Nominal High</t>
  </si>
  <si>
    <t>Lo R2, max RV</t>
  </si>
  <si>
    <t>Hi R2, max RV</t>
  </si>
  <si>
    <t>Lo R2, min RV</t>
  </si>
  <si>
    <t>Hi R2, lo RV</t>
  </si>
  <si>
    <t>Lo R2, lo RV</t>
  </si>
  <si>
    <t>Hi R2, min RV</t>
  </si>
  <si>
    <t>Conditions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</si>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</sst>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Deviation from +9V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Sheet1!$E$2:$E$10</c:f>
              <c:numCache>
                <c:formatCode>0.00E+00</c:formatCode>
                <c:ptCount val="9"/>
                <c:pt idx="0">
                  <c:v>1.2096774193548043E-2</c:v>
                </c:pt>
                <c:pt idx="1">
                  <c:v>-0.39112903225806406</c:v>
                </c:pt>
                <c:pt idx="2">
                  <c:v>0.61693548387096797</c:v>
                </c:pt>
                <c:pt idx="3">
                  <c:v>-0.24246497230368114</c:v>
                </c:pt>
                <c:pt idx="4">
                  <c:v>1.0303437601824719</c:v>
                </c:pt>
                <c:pt idx="5">
                  <c:v>0.52122026718800996</c:v>
                </c:pt>
                <c:pt idx="6">
                  <c:v>0.21171351006068306</c:v>
                </c:pt>
                <c:pt idx="7">
                  <c:v>-0.53684924944107415</c:v>
                </c:pt>
                <c:pt idx="8">
                  <c:v>0.71075534972852061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B4-4431-A1C3-56A8267A3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7771616"/>
        <c:axId val="1167771968"/>
      </c:barChart>
      <c:catAx>
        <c:axId val="1167771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771968"/>
        <c:crosses val="autoZero"/>
        <c:auto val="1"/>
        <c:lblAlgn val="ctr"/>
        <c:lblOffset val="100"/>
        <c:noMultiLvlLbl val="0"/>
      </c:catAx>
      <c:valAx>
        <c:axId val="116777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77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Sheet1!$D$2:$D$10</c:f>
              <c:numCache>
                <c:formatCode>0.00E+00</c:formatCode>
                <c:ptCount val="9"/>
                <c:pt idx="0">
                  <c:v>9.012096774193548</c:v>
                </c:pt>
                <c:pt idx="1">
                  <c:v>8.6088709677419359</c:v>
                </c:pt>
                <c:pt idx="2">
                  <c:v>9.616935483870968</c:v>
                </c:pt>
                <c:pt idx="3">
                  <c:v>8.7575350276963189</c:v>
                </c:pt>
                <c:pt idx="4">
                  <c:v>10.030343760182472</c:v>
                </c:pt>
                <c:pt idx="5">
                  <c:v>9.52122026718801</c:v>
                </c:pt>
                <c:pt idx="6">
                  <c:v>9.2117135100606831</c:v>
                </c:pt>
                <c:pt idx="7">
                  <c:v>8.4631507505589258</c:v>
                </c:pt>
                <c:pt idx="8">
                  <c:v>9.7107553497285206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C0-4375-8AD5-7B3DE4DF5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7775840"/>
        <c:axId val="1167773376"/>
      </c:barChart>
      <c:catAx>
        <c:axId val="1167775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773376"/>
        <c:crosses val="autoZero"/>
        <c:auto val="1"/>
        <c:lblAlgn val="ctr"/>
        <c:lblOffset val="100"/>
        <c:noMultiLvlLbl val="0"/>
      </c:catAx>
      <c:valAx>
        <c:axId val="116777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77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4</xdr:row>
      <xdr:rowOff>14287</xdr:rowOff>
    </xdr:from>
    <xdr:to>
      <xdr:col>14</xdr:col>
      <xdr:colOff>295275</xdr:colOff>
      <xdr:row>18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B1BFC2-12BF-0BD5-EAEE-86299709D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10</xdr:row>
      <xdr:rowOff>185737</xdr:rowOff>
    </xdr:from>
    <xdr:to>
      <xdr:col>6</xdr:col>
      <xdr:colOff>180975</xdr:colOff>
      <xdr:row>25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36DACE-0167-215B-7179-B21F097D4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1E56-5168-4B28-811D-C1D7B9CCE2E6}">
  <dimension ref="A1:I14"/>
  <sheetViews>
    <sheetView tabSelected="1" workbookViewId="0">
      <selection activeCell="E1" sqref="E1"/>
    </sheetView>
  </sheetViews>
  <sheetFormatPr defaultRowHeight="15" x14ac:dyDescent="0.25"/>
  <cols>
    <col min="5" max="5" width="13.140625" customWidth="1"/>
    <col min="6" max="6" width="16.28515625" style="2" customWidth="1"/>
    <col min="8" max="8" width="11.85546875" customWidth="1"/>
    <col min="9" max="9" width="48" style="2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15</v>
      </c>
      <c r="F1" s="2" t="s">
        <v>14</v>
      </c>
      <c r="H1" s="1">
        <v>3650</v>
      </c>
      <c r="I1" s="2" t="s">
        <v>4</v>
      </c>
    </row>
    <row r="2" spans="1:9" x14ac:dyDescent="0.25">
      <c r="A2">
        <v>620</v>
      </c>
      <c r="B2" s="1">
        <f>H1</f>
        <v>3650</v>
      </c>
      <c r="C2" s="1">
        <v>200</v>
      </c>
      <c r="D2" s="1">
        <f>1.25*(1+(B2+C2)/A2)</f>
        <v>9.012096774193548</v>
      </c>
      <c r="E2" s="1">
        <f>D2-9</f>
        <v>1.2096774193548043E-2</v>
      </c>
      <c r="F2" s="2" t="s">
        <v>5</v>
      </c>
    </row>
    <row r="3" spans="1:9" x14ac:dyDescent="0.25">
      <c r="A3">
        <v>620</v>
      </c>
      <c r="B3" s="1">
        <f>H1</f>
        <v>3650</v>
      </c>
      <c r="C3" s="1">
        <v>0</v>
      </c>
      <c r="D3" s="1">
        <f>1.25*(1+(B3+C3)/A3)</f>
        <v>8.6088709677419359</v>
      </c>
      <c r="E3" s="1">
        <f>D3-9</f>
        <v>-0.39112903225806406</v>
      </c>
      <c r="F3" s="2" t="s">
        <v>6</v>
      </c>
    </row>
    <row r="4" spans="1:9" x14ac:dyDescent="0.25">
      <c r="A4">
        <v>620</v>
      </c>
      <c r="B4" s="1">
        <f>H1</f>
        <v>3650</v>
      </c>
      <c r="C4" s="1">
        <v>500</v>
      </c>
      <c r="D4" s="1">
        <f>1.25*(1+(B4+C4)/A4)</f>
        <v>9.616935483870968</v>
      </c>
      <c r="E4" s="1">
        <f>D4-9</f>
        <v>0.61693548387096797</v>
      </c>
      <c r="F4" s="2" t="s">
        <v>7</v>
      </c>
    </row>
    <row r="5" spans="1:9" x14ac:dyDescent="0.25">
      <c r="A5">
        <v>613.79999999999995</v>
      </c>
      <c r="B5" s="1">
        <f>H1 + H1/100</f>
        <v>3686.5</v>
      </c>
      <c r="C5" s="1">
        <v>0</v>
      </c>
      <c r="D5" s="1">
        <f t="shared" ref="D5:D8" si="0">1.25*(1+(B5+C5)/A5)</f>
        <v>8.7575350276963189</v>
      </c>
      <c r="E5" s="1">
        <f t="shared" ref="E5:E10" si="1">D5-9</f>
        <v>-0.24246497230368114</v>
      </c>
      <c r="F5" s="2" t="s">
        <v>13</v>
      </c>
    </row>
    <row r="6" spans="1:9" x14ac:dyDescent="0.25">
      <c r="A6">
        <v>613.79999999999995</v>
      </c>
      <c r="B6" s="1">
        <f>H1 + H1/100</f>
        <v>3686.5</v>
      </c>
      <c r="C6" s="1">
        <v>625</v>
      </c>
      <c r="D6" s="1">
        <f t="shared" ref="D6" si="2">1.25*(1+(B6+C6)/A6)</f>
        <v>10.030343760182472</v>
      </c>
      <c r="E6" s="1">
        <f t="shared" si="1"/>
        <v>1.0303437601824719</v>
      </c>
      <c r="F6" s="2" t="s">
        <v>9</v>
      </c>
    </row>
    <row r="7" spans="1:9" x14ac:dyDescent="0.25">
      <c r="A7">
        <v>613.79999999999995</v>
      </c>
      <c r="B7" s="1">
        <f>H1 + H1/100</f>
        <v>3686.5</v>
      </c>
      <c r="C7" s="1">
        <v>375</v>
      </c>
      <c r="D7" s="1">
        <f t="shared" ref="D7" si="3">1.25*(1+(B7+C7)/A7)</f>
        <v>9.52122026718801</v>
      </c>
      <c r="E7" s="1">
        <f t="shared" si="1"/>
        <v>0.52122026718800996</v>
      </c>
      <c r="F7" s="2" t="s">
        <v>11</v>
      </c>
    </row>
    <row r="8" spans="1:9" x14ac:dyDescent="0.25">
      <c r="A8">
        <v>626.20000000000005</v>
      </c>
      <c r="B8" s="1">
        <f>H1 - H1/100</f>
        <v>3613.5</v>
      </c>
      <c r="C8" s="1">
        <v>375</v>
      </c>
      <c r="D8" s="1">
        <f t="shared" si="0"/>
        <v>9.2117135100606831</v>
      </c>
      <c r="E8" s="1">
        <f t="shared" si="1"/>
        <v>0.21171351006068306</v>
      </c>
      <c r="F8" s="2" t="s">
        <v>12</v>
      </c>
    </row>
    <row r="9" spans="1:9" x14ac:dyDescent="0.25">
      <c r="A9">
        <v>626.20000000000005</v>
      </c>
      <c r="B9" s="1">
        <f>H1 - H1/100</f>
        <v>3613.5</v>
      </c>
      <c r="C9" s="1">
        <v>0</v>
      </c>
      <c r="D9" s="1">
        <f t="shared" ref="D9" si="4">1.25*(1+(B9+C9)/A9)</f>
        <v>8.4631507505589258</v>
      </c>
      <c r="E9" s="1">
        <f t="shared" si="1"/>
        <v>-0.53684924944107415</v>
      </c>
      <c r="F9" s="2" t="s">
        <v>10</v>
      </c>
    </row>
    <row r="10" spans="1:9" x14ac:dyDescent="0.25">
      <c r="A10">
        <v>626.20000000000005</v>
      </c>
      <c r="B10" s="1">
        <f>H1 - H1/100</f>
        <v>3613.5</v>
      </c>
      <c r="C10" s="1">
        <v>625</v>
      </c>
      <c r="D10" s="1">
        <f t="shared" ref="D10" si="5">1.25*(1+(B10+C10)/A10)</f>
        <v>9.7107553497285206</v>
      </c>
      <c r="E10" s="1">
        <f t="shared" si="1"/>
        <v>0.71075534972852061</v>
      </c>
      <c r="F10" s="2" t="s">
        <v>8</v>
      </c>
    </row>
    <row r="11" spans="1:9" x14ac:dyDescent="0.25">
      <c r="B11" s="1"/>
      <c r="C11" s="1"/>
      <c r="D11" s="1"/>
      <c r="E11" s="1"/>
    </row>
    <row r="12" spans="1:9" x14ac:dyDescent="0.25">
      <c r="B12" s="1"/>
      <c r="C12" s="1"/>
      <c r="D12" s="1"/>
      <c r="E12" s="1"/>
    </row>
    <row r="13" spans="1:9" x14ac:dyDescent="0.25">
      <c r="B13" s="1"/>
      <c r="C13" s="1"/>
      <c r="D13" s="1"/>
      <c r="E13" s="1"/>
    </row>
    <row r="14" spans="1:9" x14ac:dyDescent="0.25">
      <c r="B14" s="1"/>
      <c r="C14" s="1"/>
      <c r="D14" s="1"/>
      <c r="E1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2024-02-19T21:21:05Z</dcterms:created>
  <dcterms:modified xsi:type="dcterms:W3CDTF">2024-02-20T14:26:47Z</dcterms:modified>
</cp:coreProperties>
</file>