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52F3BAA6-D17B-4425-B950-0057F9C2E8DD}" xr6:coauthVersionLast="46" xr6:coauthVersionMax="46" xr10:uidLastSave="{00000000-0000-0000-0000-000000000000}"/>
  <bookViews>
    <workbookView xWindow="-28920" yWindow="336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" i="1" l="1"/>
  <c r="AU2" i="1"/>
  <c r="AV2" i="1"/>
  <c r="AW2" i="1"/>
  <c r="AX2" i="1"/>
  <c r="AY2" i="1"/>
  <c r="AO2" i="1"/>
  <c r="AP2" i="1"/>
  <c r="AQ2" i="1"/>
  <c r="AR2" i="1"/>
  <c r="AS2" i="1"/>
  <c r="AJ2" i="1"/>
  <c r="AK2" i="1"/>
  <c r="AL2" i="1"/>
  <c r="AM2" i="1"/>
  <c r="AN2" i="1"/>
  <c r="AH2" i="1"/>
  <c r="AI2" i="1"/>
  <c r="Y2" i="1"/>
  <c r="Z2" i="1"/>
  <c r="AA2" i="1"/>
  <c r="AB2" i="1"/>
  <c r="AC2" i="1"/>
  <c r="AD2" i="1"/>
  <c r="AE2" i="1"/>
  <c r="AF2" i="1"/>
  <c r="AG2" i="1"/>
  <c r="W2" i="1"/>
  <c r="X2" i="1"/>
  <c r="V2" i="1"/>
</calcChain>
</file>

<file path=xl/sharedStrings.xml><?xml version="1.0" encoding="utf-8"?>
<sst xmlns="http://schemas.openxmlformats.org/spreadsheetml/2006/main" count="155" uniqueCount="109">
  <si>
    <t>date</t>
  </si>
  <si>
    <t>year</t>
  </si>
  <si>
    <t>month</t>
  </si>
  <si>
    <t>day</t>
  </si>
  <si>
    <t>c_f</t>
  </si>
  <si>
    <t>naps_id</t>
  </si>
  <si>
    <t>so4</t>
  </si>
  <si>
    <t>no3</t>
  </si>
  <si>
    <t>al</t>
  </si>
  <si>
    <t>si</t>
  </si>
  <si>
    <t>s</t>
  </si>
  <si>
    <t>k</t>
  </si>
  <si>
    <t>ca</t>
  </si>
  <si>
    <t>ti</t>
  </si>
  <si>
    <t>v</t>
  </si>
  <si>
    <t>cr</t>
  </si>
  <si>
    <t>mn</t>
  </si>
  <si>
    <t>fe</t>
  </si>
  <si>
    <t>ni</t>
  </si>
  <si>
    <t>zn</t>
  </si>
  <si>
    <t>se</t>
  </si>
  <si>
    <t>br</t>
  </si>
  <si>
    <t>rb</t>
  </si>
  <si>
    <t>sr</t>
  </si>
  <si>
    <t>cd</t>
  </si>
  <si>
    <t>sn</t>
  </si>
  <si>
    <t>sb</t>
  </si>
  <si>
    <t>cs</t>
  </si>
  <si>
    <t>ba</t>
  </si>
  <si>
    <t>pb</t>
  </si>
  <si>
    <t>cl</t>
  </si>
  <si>
    <t>na</t>
  </si>
  <si>
    <t>nh4</t>
  </si>
  <si>
    <t>fluoride</t>
  </si>
  <si>
    <t>acetate</t>
  </si>
  <si>
    <t>formate</t>
  </si>
  <si>
    <t>propionate</t>
  </si>
  <si>
    <t>msa</t>
  </si>
  <si>
    <t>nitrite</t>
  </si>
  <si>
    <t>oxalate</t>
  </si>
  <si>
    <t>bromide</t>
  </si>
  <si>
    <t>phosphate</t>
  </si>
  <si>
    <t>lithium</t>
  </si>
  <si>
    <t>potassium</t>
  </si>
  <si>
    <t>magnesium</t>
  </si>
  <si>
    <t>manganese</t>
  </si>
  <si>
    <t>calcium</t>
  </si>
  <si>
    <t>strontium</t>
  </si>
  <si>
    <t>barium</t>
  </si>
  <si>
    <t>sulphate</t>
  </si>
  <si>
    <t>nitrate</t>
  </si>
  <si>
    <t>aluminum</t>
  </si>
  <si>
    <t>silicon</t>
  </si>
  <si>
    <t>sulphr</t>
  </si>
  <si>
    <t>titanium</t>
  </si>
  <si>
    <t>vanadium</t>
  </si>
  <si>
    <t>chromium</t>
  </si>
  <si>
    <t>iron</t>
  </si>
  <si>
    <t>nickel</t>
  </si>
  <si>
    <t>Ions-Spec_IC</t>
  </si>
  <si>
    <t>Elements_EXDXRF</t>
  </si>
  <si>
    <t>pmpart_name</t>
  </si>
  <si>
    <t>location</t>
  </si>
  <si>
    <t>pm2_5_10</t>
  </si>
  <si>
    <t>PM2.5-10</t>
  </si>
  <si>
    <t>pm10_name</t>
  </si>
  <si>
    <t>mdl_name</t>
  </si>
  <si>
    <t>sulphate_mdl</t>
  </si>
  <si>
    <t>nitrate_mdl</t>
  </si>
  <si>
    <t>aluminum_al_mdl</t>
  </si>
  <si>
    <t>silicon_si_mdl</t>
  </si>
  <si>
    <t>sulphr_s_mdl</t>
  </si>
  <si>
    <t>potassium_k_mdl</t>
  </si>
  <si>
    <t>calcium_ca_mdl</t>
  </si>
  <si>
    <t>titanium_ti_mdl</t>
  </si>
  <si>
    <t>vanadium_v_mdl</t>
  </si>
  <si>
    <t>chromium_cr_mdl</t>
  </si>
  <si>
    <t>manganese_mn_mdl</t>
  </si>
  <si>
    <t>iron_fe_mdl</t>
  </si>
  <si>
    <t>nickel_ni_mdl</t>
  </si>
  <si>
    <t>zinc_zn_mdl</t>
  </si>
  <si>
    <t>selenium_se_mdl</t>
  </si>
  <si>
    <t>bromine_br_mdl</t>
  </si>
  <si>
    <t>rubidium_rb_mdl</t>
  </si>
  <si>
    <t>strontium_sr_mdl</t>
  </si>
  <si>
    <t>cadmium_cd_mdl</t>
  </si>
  <si>
    <t>tin_sn_mdl</t>
  </si>
  <si>
    <t>antimony_sb_mdl</t>
  </si>
  <si>
    <t>cerium_cs_mdl</t>
  </si>
  <si>
    <t>barium_ba_mdl</t>
  </si>
  <si>
    <t>lead_pb_mdl</t>
  </si>
  <si>
    <t>chlorine_cl_mdl</t>
  </si>
  <si>
    <t>sodium_mdl</t>
  </si>
  <si>
    <t>ammonium_mdl</t>
  </si>
  <si>
    <t>fluoride_mdl</t>
  </si>
  <si>
    <t>formate_mdl</t>
  </si>
  <si>
    <t>propionate_mdl</t>
  </si>
  <si>
    <t>msa_mdl</t>
  </si>
  <si>
    <t>nitrite_mdl</t>
  </si>
  <si>
    <t>oxalate_mdl</t>
  </si>
  <si>
    <t>bromide_mdl</t>
  </si>
  <si>
    <t>phosphate_mdl</t>
  </si>
  <si>
    <t>lithium_mdl</t>
  </si>
  <si>
    <t>potassium_mdl</t>
  </si>
  <si>
    <t>magnesium_mdl</t>
  </si>
  <si>
    <t>manganese_mdl</t>
  </si>
  <si>
    <t>calcium_mdl</t>
  </si>
  <si>
    <t>strontium_mdl</t>
  </si>
  <si>
    <t>barium_mdl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</si>
</sst>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topLeftCell="I1" workbookViewId="0">
      <selection activeCell="AU2" sqref="AU2"/>
    </sheetView>
  </sheetViews>
  <sheetFormatPr defaultColWidth="8.85546875" defaultRowHeight="15" x14ac:dyDescent="0.25"/>
  <cols>
    <col min="23" max="23" width="16.7109375" customWidth="1"/>
    <col min="24" max="24" width="18" customWidth="1"/>
    <col min="33" max="33" width="17.140625" customWidth="1"/>
    <col min="35" max="35" width="19" customWidth="1"/>
  </cols>
  <sheetData>
    <row r="1" spans="1:51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25">
      <c r="A2" t="s">
        <v>65</v>
      </c>
      <c r="G2" t="s">
        <v>63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43</v>
      </c>
      <c r="O2" t="s">
        <v>46</v>
      </c>
      <c r="P2" t="s">
        <v>54</v>
      </c>
      <c r="Q2" t="s">
        <v>55</v>
      </c>
      <c r="R2" t="s">
        <v>56</v>
      </c>
      <c r="S2" t="s">
        <v>45</v>
      </c>
      <c r="T2" t="s">
        <v>57</v>
      </c>
      <c r="U2" t="s">
        <v>58</v>
      </c>
      <c r="V2" t="str">
        <f>LEFT(V3, LEN(V3)-4)</f>
        <v>zinc_zn</v>
      </c>
      <c r="W2" t="str">
        <f t="shared" ref="W2:X2" si="0">LEFT(W3, LEN(W3)-4)</f>
        <v>selenium_se</v>
      </c>
      <c r="X2" t="str">
        <f t="shared" si="0"/>
        <v>bromine_br</v>
      </c>
      <c r="Y2" t="str">
        <f t="shared" ref="Y2" si="1">LEFT(Y3, LEN(Y3)-4)</f>
        <v>rubidium_rb</v>
      </c>
      <c r="Z2" t="str">
        <f t="shared" ref="Z2" si="2">LEFT(Z3, LEN(Z3)-4)</f>
        <v>strontium_sr</v>
      </c>
      <c r="AA2" t="str">
        <f t="shared" ref="AA2" si="3">LEFT(AA3, LEN(AA3)-4)</f>
        <v>cadmium_cd</v>
      </c>
      <c r="AB2" t="str">
        <f t="shared" ref="AB2" si="4">LEFT(AB3, LEN(AB3)-4)</f>
        <v>tin_sn</v>
      </c>
      <c r="AC2" t="str">
        <f t="shared" ref="AC2" si="5">LEFT(AC3, LEN(AC3)-4)</f>
        <v>antimony_sb</v>
      </c>
      <c r="AD2" t="str">
        <f t="shared" ref="AD2" si="6">LEFT(AD3, LEN(AD3)-4)</f>
        <v>cerium_cs</v>
      </c>
      <c r="AE2" t="str">
        <f t="shared" ref="AE2" si="7">LEFT(AE3, LEN(AE3)-4)</f>
        <v>barium_ba</v>
      </c>
      <c r="AF2" t="str">
        <f t="shared" ref="AF2" si="8">LEFT(AF3, LEN(AF3)-4)</f>
        <v>lead_pb</v>
      </c>
      <c r="AG2" t="str">
        <f t="shared" ref="AG2" si="9">LEFT(AG3, LEN(AG3)-4)</f>
        <v>chlorine_cl</v>
      </c>
      <c r="AH2" t="str">
        <f t="shared" ref="AH2" si="10">LEFT(AH3, LEN(AH3)-4)</f>
        <v>sodium</v>
      </c>
      <c r="AI2" t="str">
        <f t="shared" ref="AI2" si="11">LEFT(AI3, LEN(AI3)-4)</f>
        <v>ammonium</v>
      </c>
      <c r="AJ2" t="str">
        <f t="shared" ref="AJ2" si="12">LEFT(AJ3, LEN(AJ3)-4)</f>
        <v>fluoride</v>
      </c>
      <c r="AK2" t="str">
        <f t="shared" ref="AK2" si="13">LEFT(AK3, LEN(AK3)-4)</f>
        <v>ammonium</v>
      </c>
      <c r="AL2" t="str">
        <f t="shared" ref="AL2" si="14">LEFT(AL3, LEN(AL3)-4)</f>
        <v>formate</v>
      </c>
      <c r="AM2" t="str">
        <f t="shared" ref="AM2" si="15">LEFT(AM3, LEN(AM3)-4)</f>
        <v>propionate</v>
      </c>
      <c r="AN2" t="str">
        <f t="shared" ref="AN2" si="16">LEFT(AN3, LEN(AN3)-4)</f>
        <v>msa</v>
      </c>
      <c r="AO2" t="str">
        <f t="shared" ref="AO2" si="17">LEFT(AO3, LEN(AO3)-4)</f>
        <v>nitrite</v>
      </c>
      <c r="AP2" t="str">
        <f t="shared" ref="AP2" si="18">LEFT(AP3, LEN(AP3)-4)</f>
        <v>oxalate</v>
      </c>
      <c r="AQ2" t="str">
        <f t="shared" ref="AQ2" si="19">LEFT(AQ3, LEN(AQ3)-4)</f>
        <v>bromide</v>
      </c>
      <c r="AR2" t="str">
        <f t="shared" ref="AR2" si="20">LEFT(AR3, LEN(AR3)-4)</f>
        <v>phosphate</v>
      </c>
      <c r="AS2" t="str">
        <f t="shared" ref="AS2" si="21">LEFT(AS3, LEN(AS3)-4)</f>
        <v>lithium</v>
      </c>
      <c r="AT2" t="str">
        <f t="shared" ref="AT2" si="22">LEFT(AT3, LEN(AT3)-4)</f>
        <v>potassium</v>
      </c>
      <c r="AU2" t="str">
        <f t="shared" ref="AU2" si="23">LEFT(AU3, LEN(AU3)-4)</f>
        <v>magnesium</v>
      </c>
      <c r="AV2" t="str">
        <f t="shared" ref="AV2" si="24">LEFT(AV3, LEN(AV3)-4)</f>
        <v>manganese</v>
      </c>
      <c r="AW2" t="str">
        <f t="shared" ref="AW2" si="25">LEFT(AW3, LEN(AW3)-4)</f>
        <v>calcium</v>
      </c>
      <c r="AX2" t="str">
        <f t="shared" ref="AX2" si="26">LEFT(AX3, LEN(AX3)-4)</f>
        <v>strontium</v>
      </c>
      <c r="AY2" t="str">
        <f t="shared" ref="AY2" si="27">LEFT(AY3, LEN(AY3)-4)</f>
        <v>barium</v>
      </c>
    </row>
    <row r="3" spans="1:51" x14ac:dyDescent="0.25">
      <c r="A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93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</row>
    <row r="4" spans="1:51" x14ac:dyDescent="0.25">
      <c r="A4" t="s">
        <v>62</v>
      </c>
      <c r="G4" t="s">
        <v>64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Jarvis</cp:lastModifiedBy>
  <dcterms:created xsi:type="dcterms:W3CDTF">2021-03-10T12:44:04Z</dcterms:created>
  <dcterms:modified xsi:type="dcterms:W3CDTF">2021-04-12T19:37:24Z</dcterms:modified>
</cp:coreProperties>
</file>