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rmi Roy\"/>
    </mc:Choice>
  </mc:AlternateContent>
  <bookViews>
    <workbookView xWindow="0" yWindow="0" windowWidth="23040" windowHeight="8496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Sheet1!$B$1:$H$20</definedName>
    <definedName name="CGPA">Sheet2!$A$1:$C$12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G2" i="1" l="1"/>
  <c r="A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C3" i="4" l="1"/>
  <c r="C4" i="4"/>
  <c r="C5" i="4"/>
  <c r="C6" i="4"/>
  <c r="C7" i="4"/>
  <c r="C8" i="4"/>
  <c r="C9" i="4"/>
  <c r="C10" i="4"/>
  <c r="C11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J2" i="1" l="1"/>
  <c r="J3" i="1"/>
  <c r="J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<sst xmlns="http://schemas.openxmlformats.org/spreadsheetml/2006/main" count="74" uniqueCount="55">
  <si>
    <t>Student Id</t>
  </si>
  <si>
    <t>Session</t>
  </si>
  <si>
    <t>Name</t>
  </si>
  <si>
    <t>Reg</t>
  </si>
  <si>
    <t>Marks</t>
  </si>
  <si>
    <t>GPA</t>
  </si>
  <si>
    <t>LG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</si>
  <si>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</si>
  <si>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</si>
  <si>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</si>
  <si>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</si>
  <si>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</si>
  <si>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</si>
  <si>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</si>
  <si>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</si>
  <si>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</si>
  <si>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</si>
  <si>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</si>
  <si>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</si>
  <si>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</si>
  <si>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</si>
  <si>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</si>
  <si>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</si>
  <si>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</si>
  <si>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</si>
  <si>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</si>
  <si>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A</t>
  </si>
  <si>
    <t>B</t>
  </si>
  <si>
    <t>Gp</t>
  </si>
  <si>
    <t>Lg</t>
  </si>
  <si>
    <t>F</t>
  </si>
  <si>
    <t>D</t>
  </si>
  <si>
    <t>C</t>
  </si>
  <si>
    <t>C+</t>
  </si>
  <si>
    <t>B-</t>
  </si>
  <si>
    <t>B+</t>
  </si>
  <si>
    <t>A-</t>
  </si>
  <si>
    <t>A+</t>
  </si>
  <si>
    <t>Single If</t>
  </si>
  <si>
    <t>nested if</t>
  </si>
  <si>
    <t>ifs</t>
  </si>
  <si>
    <t>SL No</t>
  </si>
  <si>
    <t>NAME</t>
  </si>
  <si>
    <t>SALE</t>
  </si>
  <si>
    <t>BONUS</t>
  </si>
  <si>
    <t>Deep</t>
  </si>
  <si>
    <t>Jayesh</t>
  </si>
  <si>
    <t xml:space="preserve">Yash </t>
  </si>
  <si>
    <t>Sara</t>
  </si>
  <si>
    <t xml:space="preserve">Gita </t>
  </si>
  <si>
    <t>Jinal</t>
  </si>
  <si>
    <t>Kavita</t>
  </si>
  <si>
    <t>Minal</t>
  </si>
  <si>
    <t>Naresh</t>
  </si>
  <si>
    <t>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</si>
</sst>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J20" headerRowDxfId="19" dataDxfId="18">
  <autoFilter ref="A1:J20"/>
  <tableColumns count="10">
    <tableColumn id="1" name="SL No" totalsRowLabel="Total">
      <calculatedColumnFormula>SUBTOTAL(3,$B$2:B2)</calculatedColumnFormula>
    </tableColumn>
    <tableColumn id="2" name="Student Id" dataDxfId="17" totalsRowDxfId="16"/>
    <tableColumn id="3" name="Session" dataDxfId="15" totalsRowDxfId="14"/>
    <tableColumn id="4" name="Name" dataDxfId="13" totalsRowDxfId="12"/>
    <tableColumn id="5" name="Reg" dataDxfId="11" totalsRowDxfId="10"/>
    <tableColumn id="6" name="Marks" dataDxfId="9" totalsRowDxfId="8"/>
    <tableColumn id="7" name="GPA" dataDxfId="7" totalsRowDxfId="6">
      <calculatedColumnFormula>VLOOKUP(F2,CGPA,2)</calculatedColumnFormula>
    </tableColumn>
    <tableColumn id="8" name="LG" dataDxfId="5" totalsRowDxfId="4">
      <calculatedColumnFormula>VLOOKUP(F2,CGPA,3)</calculatedColumnFormula>
    </tableColumn>
    <tableColumn id="9" name="Single If" dataDxfId="3" totalsRowDxfId="2">
      <calculatedColumnFormula>IF(F2&gt;=60,"pass","Fail")</calculatedColumnFormula>
    </tableColumn>
    <tableColumn id="10" name="nested if" totalsRowFunction="count" dataDxfId="1" totalsRowDxfId="0">
      <calculatedColumnFormula>IF(F2&gt;=80,"A+",IF(F2&gt;=75,"A",IF(F2&gt;=70,"A-",IF(F2&gt;=65,"B+",IF(F2&gt;=60,"B",IF(F2&gt;=55,"B-",IF(F2&gt;=50,"C+",IF(F2&gt;=45,"C",IF(F2&gt;=40,"C",IF(F2&gt;=40,"D",IF(F2&gt;=0,"F")))))))))))</calculatedColumnFormula>
    </tableColumn>
  </tableColumns>
  <tableStyleInfo name="TableStyleMedium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F5" sqref="F5"/>
    </sheetView>
  </sheetViews>
  <sheetFormatPr defaultRowHeight="14.4" x14ac:dyDescent="0.3"/>
  <cols>
    <col min="2" max="2" width="11.6640625" customWidth="1"/>
    <col min="3" max="3" width="9.109375" customWidth="1"/>
    <col min="6" max="6" width="8.88671875" style="2"/>
    <col min="9" max="9" width="9.5546875" customWidth="1"/>
    <col min="10" max="10" width="16.77734375" customWidth="1"/>
    <col min="11" max="11" width="27" customWidth="1"/>
  </cols>
  <sheetData>
    <row r="1" spans="1:11" x14ac:dyDescent="0.3">
      <c r="A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1" t="s">
        <v>38</v>
      </c>
      <c r="J1" s="1" t="s">
        <v>39</v>
      </c>
      <c r="K1" s="1" t="s">
        <v>40</v>
      </c>
    </row>
    <row r="2" spans="1:11" x14ac:dyDescent="0.3">
      <c r="A2">
        <f>SUBTOTAL(3,$B$2:B2)</f>
        <v>1</v>
      </c>
      <c r="B2" s="1">
        <v>5001</v>
      </c>
      <c r="C2" s="1" t="s">
        <v>7</v>
      </c>
      <c r="D2" s="1" t="s">
        <v>26</v>
      </c>
      <c r="E2" s="1">
        <v>11001</v>
      </c>
      <c r="F2" s="3">
        <v>90</v>
      </c>
      <c r="G2" s="3">
        <f>VLOOKUP(F2,CGPA,2)</f>
        <v>4</v>
      </c>
      <c r="H2" s="1" t="str">
        <f t="shared" ref="H2:H20" si="0">VLOOKUP(F2,CGPA,3)</f>
        <v>A+</v>
      </c>
      <c r="I2" s="1" t="str">
        <f>IF(F2&gt;=60,"pass","Fail")</f>
        <v>pass</v>
      </c>
      <c r="J2" s="1" t="str">
        <f>IF(F2&gt;=80,"A+",IF(F2&gt;=75,"A",IF(F2&gt;=70,"A-",IF(F2&gt;=65,"B+",IF(F2&gt;=60,"B",IF(F2&gt;=55,"B-",IF(F2&gt;=50,"C+",IF(F2&gt;=45,"C",IF(F2&gt;=40,"C",IF(F2&gt;=40,"D",IF(F2&gt;=0,"F")))))))))))</f>
        <v>A+</v>
      </c>
    </row>
    <row r="3" spans="1:11" x14ac:dyDescent="0.3">
      <c r="A3">
        <f>SUBTOTAL(3,$B$2:B3)</f>
        <v>2</v>
      </c>
      <c r="B3" s="1">
        <v>5002</v>
      </c>
      <c r="C3" s="1" t="s">
        <v>8</v>
      </c>
      <c r="D3" s="1" t="s">
        <v>27</v>
      </c>
      <c r="E3" s="1">
        <v>11002</v>
      </c>
      <c r="F3" s="3">
        <v>45</v>
      </c>
      <c r="G3" s="3">
        <f t="shared" ref="G3:G20" si="1">VLOOKUP(F3,CGPA,2)</f>
        <v>3.25</v>
      </c>
      <c r="H3" s="1" t="str">
        <f t="shared" si="0"/>
        <v>B+</v>
      </c>
      <c r="I3" s="1" t="str">
        <f t="shared" ref="I3:I20" si="2">IF(F3&gt;=60,"pass","Fail")</f>
        <v>Fail</v>
      </c>
      <c r="J3" s="1" t="str">
        <f>IF(F3&gt;=80,"A+",IF(F3&gt;=75,"A",IF(F3&gt;=70,"A-",IF(F3&gt;=65,"B+",IF(F3&gt;=60,"B",IF(F3&gt;=55,"B-",IF(F3&gt;=50,"C+",IF(F3&gt;=45,"C",IF(F3&gt;=40,"C",IF(F3&gt;=40,"D",IF(F3&gt;=0,"F")))))))))))</f>
        <v>C</v>
      </c>
    </row>
    <row r="4" spans="1:11" x14ac:dyDescent="0.3">
      <c r="A4">
        <f>SUBTOTAL(3,$B$2:B4)</f>
        <v>3</v>
      </c>
      <c r="B4" s="1">
        <v>5003</v>
      </c>
      <c r="C4" s="1" t="s">
        <v>9</v>
      </c>
      <c r="D4" s="1" t="s">
        <v>26</v>
      </c>
      <c r="E4" s="1">
        <v>11003</v>
      </c>
      <c r="F4" s="3">
        <v>86</v>
      </c>
      <c r="G4" s="3">
        <f t="shared" si="1"/>
        <v>4</v>
      </c>
      <c r="H4" s="1" t="str">
        <f t="shared" si="0"/>
        <v>A+</v>
      </c>
      <c r="I4" s="1" t="str">
        <f t="shared" si="2"/>
        <v>pass</v>
      </c>
      <c r="J4" s="1" t="str">
        <f t="shared" ref="J4:J19" si="3">IF(F4&gt;=80,"A+",IF(F4&gt;=75,"A",IF(F4&gt;=70,"A-",IF(F4&gt;=65,"B+",IF(F4&gt;=60,"B",IF(F4&gt;=55,"B-",IF(F4&gt;=50,"C+",IF(F4&gt;=45,"C",IF(F4&gt;=40,"C",IF(F4&gt;=40,"D",IF(F4&gt;=0,"F")))))))))))</f>
        <v>A+</v>
      </c>
    </row>
    <row r="5" spans="1:11" x14ac:dyDescent="0.3">
      <c r="A5">
        <f>SUBTOTAL(3,$B$2:B5)</f>
        <v>4</v>
      </c>
      <c r="B5" s="1">
        <v>5004</v>
      </c>
      <c r="C5" s="1" t="s">
        <v>10</v>
      </c>
      <c r="D5" s="1" t="s">
        <v>26</v>
      </c>
      <c r="E5" s="1">
        <v>11004</v>
      </c>
      <c r="F5" s="3">
        <v>86</v>
      </c>
      <c r="G5" s="3">
        <f t="shared" si="1"/>
        <v>4</v>
      </c>
      <c r="H5" s="1" t="str">
        <f t="shared" si="0"/>
        <v>A+</v>
      </c>
      <c r="I5" s="1" t="str">
        <f t="shared" si="2"/>
        <v>pass</v>
      </c>
      <c r="J5" s="1" t="str">
        <f t="shared" si="3"/>
        <v>A+</v>
      </c>
    </row>
    <row r="6" spans="1:11" x14ac:dyDescent="0.3">
      <c r="A6">
        <f>SUBTOTAL(3,$B$2:B6)</f>
        <v>5</v>
      </c>
      <c r="B6" s="1">
        <v>5005</v>
      </c>
      <c r="C6" s="1" t="s">
        <v>11</v>
      </c>
      <c r="D6" s="1" t="s">
        <v>26</v>
      </c>
      <c r="E6" s="1">
        <v>11005</v>
      </c>
      <c r="F6" s="3">
        <v>45</v>
      </c>
      <c r="G6" s="3">
        <f t="shared" si="1"/>
        <v>3.25</v>
      </c>
      <c r="H6" s="1" t="str">
        <f t="shared" si="0"/>
        <v>B+</v>
      </c>
      <c r="I6" s="1" t="str">
        <f t="shared" si="2"/>
        <v>Fail</v>
      </c>
      <c r="J6" s="1" t="str">
        <f t="shared" si="3"/>
        <v>C</v>
      </c>
    </row>
    <row r="7" spans="1:11" x14ac:dyDescent="0.3">
      <c r="A7">
        <f>SUBTOTAL(3,$B$2:B7)</f>
        <v>6</v>
      </c>
      <c r="B7" s="1">
        <v>5006</v>
      </c>
      <c r="C7" s="1" t="s">
        <v>12</v>
      </c>
      <c r="D7" s="1" t="s">
        <v>26</v>
      </c>
      <c r="E7" s="1">
        <v>11006</v>
      </c>
      <c r="F7" s="3">
        <v>65</v>
      </c>
      <c r="G7" s="3">
        <f t="shared" si="1"/>
        <v>3.25</v>
      </c>
      <c r="H7" s="1" t="str">
        <f t="shared" si="0"/>
        <v>B+</v>
      </c>
      <c r="I7" s="1" t="str">
        <f t="shared" si="2"/>
        <v>pass</v>
      </c>
      <c r="J7" s="1" t="str">
        <f t="shared" si="3"/>
        <v>B+</v>
      </c>
    </row>
    <row r="8" spans="1:11" x14ac:dyDescent="0.3">
      <c r="A8">
        <f>SUBTOTAL(3,$B$2:B8)</f>
        <v>7</v>
      </c>
      <c r="B8" s="1">
        <v>5007</v>
      </c>
      <c r="C8" s="1" t="s">
        <v>13</v>
      </c>
      <c r="D8" s="1" t="s">
        <v>26</v>
      </c>
      <c r="E8" s="1">
        <v>11007</v>
      </c>
      <c r="F8" s="3">
        <v>55</v>
      </c>
      <c r="G8" s="3">
        <f t="shared" si="1"/>
        <v>3.25</v>
      </c>
      <c r="H8" s="1" t="str">
        <f t="shared" si="0"/>
        <v>B+</v>
      </c>
      <c r="I8" s="1" t="str">
        <f t="shared" si="2"/>
        <v>Fail</v>
      </c>
      <c r="J8" s="1" t="str">
        <f t="shared" si="3"/>
        <v>B-</v>
      </c>
    </row>
    <row r="9" spans="1:11" x14ac:dyDescent="0.3">
      <c r="A9">
        <f>SUBTOTAL(3,$B$2:B9)</f>
        <v>8</v>
      </c>
      <c r="B9" s="1">
        <v>5008</v>
      </c>
      <c r="C9" s="1" t="s">
        <v>14</v>
      </c>
      <c r="D9" s="1" t="s">
        <v>26</v>
      </c>
      <c r="E9" s="1">
        <v>11008</v>
      </c>
      <c r="F9" s="3">
        <v>66</v>
      </c>
      <c r="G9" s="3">
        <f t="shared" si="1"/>
        <v>3.25</v>
      </c>
      <c r="H9" s="1" t="str">
        <f t="shared" si="0"/>
        <v>B+</v>
      </c>
      <c r="I9" s="1" t="str">
        <f t="shared" si="2"/>
        <v>pass</v>
      </c>
      <c r="J9" s="1" t="str">
        <f t="shared" si="3"/>
        <v>B+</v>
      </c>
    </row>
    <row r="10" spans="1:11" x14ac:dyDescent="0.3">
      <c r="A10">
        <f>SUBTOTAL(3,$B$2:B10)</f>
        <v>9</v>
      </c>
      <c r="B10" s="1">
        <v>5009</v>
      </c>
      <c r="C10" s="1" t="s">
        <v>15</v>
      </c>
      <c r="D10" s="1" t="s">
        <v>26</v>
      </c>
      <c r="E10" s="1">
        <v>11009</v>
      </c>
      <c r="F10" s="3">
        <v>75</v>
      </c>
      <c r="G10" s="3">
        <f t="shared" si="1"/>
        <v>3.75</v>
      </c>
      <c r="H10" s="1" t="str">
        <f t="shared" si="0"/>
        <v>A</v>
      </c>
      <c r="I10" s="1" t="str">
        <f t="shared" si="2"/>
        <v>pass</v>
      </c>
      <c r="J10" s="1" t="str">
        <f t="shared" si="3"/>
        <v>A</v>
      </c>
    </row>
    <row r="11" spans="1:11" x14ac:dyDescent="0.3">
      <c r="A11">
        <f>SUBTOTAL(3,$B$2:B11)</f>
        <v>10</v>
      </c>
      <c r="B11" s="1">
        <v>5010</v>
      </c>
      <c r="C11" s="1" t="s">
        <v>16</v>
      </c>
      <c r="D11" s="1" t="s">
        <v>26</v>
      </c>
      <c r="E11" s="1">
        <v>11010</v>
      </c>
      <c r="F11" s="3">
        <v>40</v>
      </c>
      <c r="G11" s="3">
        <f t="shared" si="1"/>
        <v>3.25</v>
      </c>
      <c r="H11" s="1" t="str">
        <f t="shared" si="0"/>
        <v>B+</v>
      </c>
      <c r="I11" s="1" t="str">
        <f t="shared" si="2"/>
        <v>Fail</v>
      </c>
      <c r="J11" s="1" t="str">
        <f t="shared" si="3"/>
        <v>C</v>
      </c>
    </row>
    <row r="12" spans="1:11" x14ac:dyDescent="0.3">
      <c r="A12">
        <f>SUBTOTAL(3,$B$2:B12)</f>
        <v>11</v>
      </c>
      <c r="B12" s="1">
        <v>5011</v>
      </c>
      <c r="C12" s="1" t="s">
        <v>17</v>
      </c>
      <c r="D12" s="1" t="s">
        <v>26</v>
      </c>
      <c r="E12" s="1">
        <v>11011</v>
      </c>
      <c r="F12" s="3">
        <v>70</v>
      </c>
      <c r="G12" s="3">
        <f t="shared" si="1"/>
        <v>3.5</v>
      </c>
      <c r="H12" s="1" t="str">
        <f t="shared" si="0"/>
        <v>A-</v>
      </c>
      <c r="I12" s="1" t="str">
        <f t="shared" si="2"/>
        <v>pass</v>
      </c>
      <c r="J12" s="1" t="str">
        <f t="shared" si="3"/>
        <v>A-</v>
      </c>
    </row>
    <row r="13" spans="1:11" x14ac:dyDescent="0.3">
      <c r="A13">
        <f>SUBTOTAL(3,$B$2:B13)</f>
        <v>12</v>
      </c>
      <c r="B13" s="1">
        <v>5012</v>
      </c>
      <c r="C13" s="1" t="s">
        <v>18</v>
      </c>
      <c r="D13" s="1" t="s">
        <v>26</v>
      </c>
      <c r="E13" s="1">
        <v>11012</v>
      </c>
      <c r="F13" s="3">
        <v>55</v>
      </c>
      <c r="G13" s="3">
        <f t="shared" si="1"/>
        <v>3.25</v>
      </c>
      <c r="H13" s="1" t="str">
        <f t="shared" si="0"/>
        <v>B+</v>
      </c>
      <c r="I13" s="1" t="str">
        <f t="shared" si="2"/>
        <v>Fail</v>
      </c>
      <c r="J13" s="1" t="str">
        <f t="shared" si="3"/>
        <v>B-</v>
      </c>
    </row>
    <row r="14" spans="1:11" x14ac:dyDescent="0.3">
      <c r="A14">
        <f>SUBTOTAL(3,$B$2:B14)</f>
        <v>13</v>
      </c>
      <c r="B14" s="1">
        <v>5013</v>
      </c>
      <c r="C14" s="1" t="s">
        <v>19</v>
      </c>
      <c r="D14" s="1" t="s">
        <v>26</v>
      </c>
      <c r="E14" s="1">
        <v>11013</v>
      </c>
      <c r="F14" s="3">
        <v>69</v>
      </c>
      <c r="G14" s="3">
        <f t="shared" si="1"/>
        <v>3.25</v>
      </c>
      <c r="H14" s="1" t="str">
        <f t="shared" si="0"/>
        <v>B+</v>
      </c>
      <c r="I14" s="1" t="str">
        <f t="shared" si="2"/>
        <v>pass</v>
      </c>
      <c r="J14" s="1" t="str">
        <f t="shared" si="3"/>
        <v>B+</v>
      </c>
    </row>
    <row r="15" spans="1:11" x14ac:dyDescent="0.3">
      <c r="A15">
        <f>SUBTOTAL(3,$B$2:B15)</f>
        <v>14</v>
      </c>
      <c r="B15" s="1">
        <v>5014</v>
      </c>
      <c r="C15" s="1" t="s">
        <v>20</v>
      </c>
      <c r="D15" s="1" t="s">
        <v>26</v>
      </c>
      <c r="E15" s="1">
        <v>11014</v>
      </c>
      <c r="F15" s="3">
        <v>40</v>
      </c>
      <c r="G15" s="3">
        <f t="shared" si="1"/>
        <v>3.25</v>
      </c>
      <c r="H15" s="1" t="str">
        <f t="shared" si="0"/>
        <v>B+</v>
      </c>
      <c r="I15" s="1" t="str">
        <f t="shared" si="2"/>
        <v>Fail</v>
      </c>
      <c r="J15" s="1" t="str">
        <f t="shared" si="3"/>
        <v>C</v>
      </c>
    </row>
    <row r="16" spans="1:11" x14ac:dyDescent="0.3">
      <c r="A16">
        <f>SUBTOTAL(3,$B$2:B16)</f>
        <v>15</v>
      </c>
      <c r="B16" s="1">
        <v>5015</v>
      </c>
      <c r="C16" s="1" t="s">
        <v>21</v>
      </c>
      <c r="D16" s="1" t="s">
        <v>26</v>
      </c>
      <c r="E16" s="1">
        <v>11015</v>
      </c>
      <c r="F16" s="3">
        <v>47</v>
      </c>
      <c r="G16" s="3">
        <f t="shared" si="1"/>
        <v>3.25</v>
      </c>
      <c r="H16" s="1" t="str">
        <f t="shared" si="0"/>
        <v>B+</v>
      </c>
      <c r="I16" s="1" t="str">
        <f t="shared" si="2"/>
        <v>Fail</v>
      </c>
      <c r="J16" s="1" t="str">
        <f t="shared" si="3"/>
        <v>C</v>
      </c>
    </row>
    <row r="17" spans="1:10" x14ac:dyDescent="0.3">
      <c r="A17">
        <f>SUBTOTAL(3,$B$2:B17)</f>
        <v>16</v>
      </c>
      <c r="B17" s="1">
        <v>5016</v>
      </c>
      <c r="C17" s="1" t="s">
        <v>22</v>
      </c>
      <c r="D17" s="1" t="s">
        <v>26</v>
      </c>
      <c r="E17" s="1">
        <v>11016</v>
      </c>
      <c r="F17" s="3">
        <v>50</v>
      </c>
      <c r="G17" s="3">
        <f t="shared" si="1"/>
        <v>3.25</v>
      </c>
      <c r="H17" s="1" t="str">
        <f t="shared" si="0"/>
        <v>B+</v>
      </c>
      <c r="I17" s="1" t="str">
        <f t="shared" si="2"/>
        <v>Fail</v>
      </c>
      <c r="J17" s="1" t="str">
        <f t="shared" si="3"/>
        <v>C+</v>
      </c>
    </row>
    <row r="18" spans="1:10" x14ac:dyDescent="0.3">
      <c r="A18">
        <f>SUBTOTAL(3,$B$2:B18)</f>
        <v>17</v>
      </c>
      <c r="B18" s="1">
        <v>5017</v>
      </c>
      <c r="C18" s="1" t="s">
        <v>23</v>
      </c>
      <c r="D18" s="1" t="s">
        <v>26</v>
      </c>
      <c r="E18" s="1">
        <v>11017</v>
      </c>
      <c r="F18" s="3">
        <v>62</v>
      </c>
      <c r="G18" s="3">
        <f t="shared" si="1"/>
        <v>3.25</v>
      </c>
      <c r="H18" s="1" t="str">
        <f t="shared" si="0"/>
        <v>B+</v>
      </c>
      <c r="I18" s="1" t="str">
        <f t="shared" si="2"/>
        <v>pass</v>
      </c>
      <c r="J18" s="1" t="str">
        <f t="shared" si="3"/>
        <v>B</v>
      </c>
    </row>
    <row r="19" spans="1:10" x14ac:dyDescent="0.3">
      <c r="A19">
        <f>SUBTOTAL(3,$B$2:B19)</f>
        <v>18</v>
      </c>
      <c r="B19" s="1">
        <v>5018</v>
      </c>
      <c r="C19" s="1" t="s">
        <v>24</v>
      </c>
      <c r="D19" s="1" t="s">
        <v>26</v>
      </c>
      <c r="E19" s="1">
        <v>11018</v>
      </c>
      <c r="F19" s="3">
        <v>52</v>
      </c>
      <c r="G19" s="3">
        <f t="shared" si="1"/>
        <v>3.25</v>
      </c>
      <c r="H19" s="1" t="str">
        <f t="shared" si="0"/>
        <v>B+</v>
      </c>
      <c r="I19" s="1" t="str">
        <f t="shared" si="2"/>
        <v>Fail</v>
      </c>
      <c r="J19" s="1" t="str">
        <f t="shared" si="3"/>
        <v>C+</v>
      </c>
    </row>
    <row r="20" spans="1:10" x14ac:dyDescent="0.3">
      <c r="A20">
        <f>SUBTOTAL(3,$B$2:B20)</f>
        <v>19</v>
      </c>
      <c r="B20" s="1">
        <v>5019</v>
      </c>
      <c r="C20" s="1" t="s">
        <v>25</v>
      </c>
      <c r="D20" s="1"/>
      <c r="E20" s="1">
        <v>11019</v>
      </c>
      <c r="F20" s="3">
        <v>72</v>
      </c>
      <c r="G20" s="3">
        <f t="shared" si="1"/>
        <v>3.5</v>
      </c>
      <c r="H20" s="1" t="str">
        <f t="shared" si="0"/>
        <v>A-</v>
      </c>
      <c r="I20" s="1" t="str">
        <f t="shared" si="2"/>
        <v>pass</v>
      </c>
      <c r="J20" s="1" t="str">
        <f>IF(F20&gt;=80,"A+",IF(F20&gt;=75,"A",IF(F20&gt;=70,"A-",IF(F20&gt;=65,"B+",IF(F20&gt;=60,"B",IF(F20&gt;=55,"B-",IF(F20&gt;=50,"C+",IF(F20&gt;=45,"C",IF(F20&gt;=40,"C",IF(F20&gt;=40,"D",IF(F20&gt;=0,"F")))))))))))</f>
        <v>A-</v>
      </c>
    </row>
    <row r="21" spans="1:10" x14ac:dyDescent="0.3">
      <c r="A21">
        <v>20</v>
      </c>
      <c r="B21" s="1"/>
      <c r="C21" s="1"/>
      <c r="D21" s="1"/>
      <c r="E21" s="1"/>
      <c r="F21" s="1"/>
      <c r="G21" s="1"/>
      <c r="H21" s="1"/>
      <c r="I21" s="1"/>
    </row>
    <row r="22" spans="1:10" x14ac:dyDescent="0.3">
      <c r="B22" s="1"/>
      <c r="C22" s="1"/>
      <c r="D22" s="1"/>
      <c r="E22" s="1"/>
      <c r="F22" s="3"/>
      <c r="G22" s="1"/>
      <c r="H22" s="1"/>
      <c r="I22" s="1"/>
    </row>
  </sheetData>
  <conditionalFormatting sqref="D2:D19">
    <cfRule type="containsText" dxfId="20" priority="1" operator="containsText" text="A">
      <formula>NOT(ISERROR(SEARCH("A",D2)))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6" sqref="C6"/>
    </sheetView>
  </sheetViews>
  <sheetFormatPr defaultRowHeight="14.4" x14ac:dyDescent="0.3"/>
  <sheetData>
    <row r="1" spans="1:3" x14ac:dyDescent="0.3">
      <c r="A1" s="1" t="s">
        <v>4</v>
      </c>
      <c r="B1" s="1" t="s">
        <v>28</v>
      </c>
      <c r="C1" s="1" t="s">
        <v>29</v>
      </c>
    </row>
    <row r="2" spans="1:3" x14ac:dyDescent="0.3">
      <c r="A2" s="3">
        <v>0</v>
      </c>
      <c r="B2" s="3">
        <v>0</v>
      </c>
      <c r="C2" s="1" t="s">
        <v>30</v>
      </c>
    </row>
    <row r="3" spans="1:3" x14ac:dyDescent="0.3">
      <c r="A3" s="3">
        <v>0</v>
      </c>
      <c r="B3" s="3">
        <v>2</v>
      </c>
      <c r="C3" s="1" t="s">
        <v>31</v>
      </c>
    </row>
    <row r="4" spans="1:3" x14ac:dyDescent="0.3">
      <c r="A4" s="3">
        <v>0</v>
      </c>
      <c r="B4" s="3">
        <v>2.25</v>
      </c>
      <c r="C4" s="1" t="s">
        <v>32</v>
      </c>
    </row>
    <row r="5" spans="1:3" x14ac:dyDescent="0.3">
      <c r="A5" s="3">
        <v>0</v>
      </c>
      <c r="B5" s="3">
        <v>2.5</v>
      </c>
      <c r="C5" s="1" t="s">
        <v>33</v>
      </c>
    </row>
    <row r="6" spans="1:3" x14ac:dyDescent="0.3">
      <c r="A6" s="3">
        <v>0</v>
      </c>
      <c r="B6" s="3">
        <v>2.75</v>
      </c>
      <c r="C6" s="1" t="s">
        <v>34</v>
      </c>
    </row>
    <row r="7" spans="1:3" x14ac:dyDescent="0.3">
      <c r="A7" s="3">
        <v>0</v>
      </c>
      <c r="B7" s="3">
        <v>3</v>
      </c>
      <c r="C7" s="1" t="s">
        <v>34</v>
      </c>
    </row>
    <row r="8" spans="1:3" x14ac:dyDescent="0.3">
      <c r="A8" s="3">
        <v>0</v>
      </c>
      <c r="B8" s="3">
        <v>3.25</v>
      </c>
      <c r="C8" s="1" t="s">
        <v>35</v>
      </c>
    </row>
    <row r="9" spans="1:3" x14ac:dyDescent="0.3">
      <c r="A9" s="3">
        <v>70</v>
      </c>
      <c r="B9" s="3">
        <v>3.5</v>
      </c>
      <c r="C9" s="1" t="s">
        <v>36</v>
      </c>
    </row>
    <row r="10" spans="1:3" x14ac:dyDescent="0.3">
      <c r="A10" s="3">
        <v>75</v>
      </c>
      <c r="B10" s="3">
        <v>3.75</v>
      </c>
      <c r="C10" s="1" t="s">
        <v>26</v>
      </c>
    </row>
    <row r="11" spans="1:3" x14ac:dyDescent="0.3">
      <c r="A11" s="3">
        <v>80</v>
      </c>
      <c r="B11" s="3">
        <v>4</v>
      </c>
      <c r="C11" s="1" t="s">
        <v>37</v>
      </c>
    </row>
    <row r="12" spans="1:3" x14ac:dyDescent="0.3">
      <c r="A12" s="1"/>
      <c r="B12" s="1"/>
      <c r="C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42</v>
      </c>
      <c r="B1" t="s">
        <v>43</v>
      </c>
      <c r="C1" t="s">
        <v>44</v>
      </c>
    </row>
    <row r="2" spans="1:3" x14ac:dyDescent="0.3">
      <c r="A2" t="s">
        <v>45</v>
      </c>
      <c r="B2">
        <v>30000</v>
      </c>
      <c r="C2" t="str">
        <f>IF(B2&gt;B9=80000,"8000",IF(B2&gt;=70000,"7000",IF(B2&gt;=60000,"6000",IF(B2&gt;=50000,"5000",IF(B2&gt;=40000,"4000",IF(B2&gt;=3000,"3000",IF(B2&gt;=0,"0")))))))</f>
        <v>3000</v>
      </c>
    </row>
    <row r="3" spans="1:3" x14ac:dyDescent="0.3">
      <c r="A3" t="s">
        <v>46</v>
      </c>
      <c r="B3">
        <v>40000</v>
      </c>
      <c r="C3" t="str">
        <f t="shared" ref="C3:C11" si="0">IF(B3&gt;=80000,"8000",IF(B3&gt;=70000,"7000",IF(B3&gt;=60000,"6000",IF(B3&gt;=50000,"5000",IF(B3&gt;=40000,"4000",IF(B3&gt;=3000,"3000",IF(B3&gt;=0,"0")))))))</f>
        <v>4000</v>
      </c>
    </row>
    <row r="4" spans="1:3" x14ac:dyDescent="0.3">
      <c r="A4" t="s">
        <v>47</v>
      </c>
      <c r="B4">
        <v>45000</v>
      </c>
      <c r="C4" t="str">
        <f t="shared" si="0"/>
        <v>4000</v>
      </c>
    </row>
    <row r="5" spans="1:3" x14ac:dyDescent="0.3">
      <c r="A5" t="s">
        <v>48</v>
      </c>
      <c r="B5">
        <v>48000</v>
      </c>
      <c r="C5" t="str">
        <f t="shared" si="0"/>
        <v>4000</v>
      </c>
    </row>
    <row r="6" spans="1:3" ht="18" customHeight="1" x14ac:dyDescent="0.3">
      <c r="A6" t="s">
        <v>49</v>
      </c>
      <c r="B6">
        <v>55000</v>
      </c>
      <c r="C6" t="str">
        <f t="shared" si="0"/>
        <v>5000</v>
      </c>
    </row>
    <row r="7" spans="1:3" x14ac:dyDescent="0.3">
      <c r="A7" t="s">
        <v>50</v>
      </c>
      <c r="B7">
        <v>32000</v>
      </c>
      <c r="C7" t="str">
        <f t="shared" si="0"/>
        <v>3000</v>
      </c>
    </row>
    <row r="8" spans="1:3" x14ac:dyDescent="0.3">
      <c r="A8" t="s">
        <v>51</v>
      </c>
      <c r="B8">
        <v>66000</v>
      </c>
      <c r="C8" t="str">
        <f t="shared" si="0"/>
        <v>6000</v>
      </c>
    </row>
    <row r="9" spans="1:3" x14ac:dyDescent="0.3">
      <c r="A9" t="s">
        <v>52</v>
      </c>
      <c r="B9">
        <v>23000</v>
      </c>
      <c r="C9" t="str">
        <f t="shared" si="0"/>
        <v>3000</v>
      </c>
    </row>
    <row r="10" spans="1:3" x14ac:dyDescent="0.3">
      <c r="A10" t="s">
        <v>53</v>
      </c>
      <c r="B10">
        <v>43000</v>
      </c>
      <c r="C10" t="str">
        <f t="shared" si="0"/>
        <v>4000</v>
      </c>
    </row>
    <row r="11" spans="1:3" x14ac:dyDescent="0.3">
      <c r="A11" t="s">
        <v>54</v>
      </c>
      <c r="B11">
        <v>37000</v>
      </c>
      <c r="C11" t="str">
        <f t="shared" si="0"/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Sheet4</vt:lpstr>
      <vt:lpstr>CGPA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2024-12-28T15:36:56Z</dcterms:created>
  <dcterms:modified xsi:type="dcterms:W3CDTF">2025-01-30T15:38:24Z</dcterms:modified>
</cp:coreProperties>
</file>