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Assignment 2\"/>
    </mc:Choice>
  </mc:AlternateContent>
  <xr:revisionPtr revIDLastSave="0" documentId="13_ncr:1_{BEBD04C2-786A-4DD4-99B4-F5CB348E5A2A}" xr6:coauthVersionLast="47" xr6:coauthVersionMax="47" xr10:uidLastSave="{00000000-0000-0000-0000-000000000000}"/>
  <bookViews>
    <workbookView xWindow="-108" yWindow="-108" windowWidth="23256" windowHeight="12456" activeTab="5" xr2:uid="{A0F31AE9-E49B-4BEB-A167-F204F718E48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sharedStrings.xml><?xml version="1.0" encoding="utf-8"?>
<sst xmlns="http://schemas.openxmlformats.org/spreadsheetml/2006/main" count="214" uniqueCount="61">
  <si>
    <t xml:space="preserve">Name </t>
  </si>
  <si>
    <t xml:space="preserve">Physics </t>
  </si>
  <si>
    <t xml:space="preserve">Mathametics </t>
  </si>
  <si>
    <t xml:space="preserve">Chemistry </t>
  </si>
  <si>
    <t xml:space="preserve">Overall Score </t>
  </si>
  <si>
    <t xml:space="preserve">Total Score </t>
  </si>
  <si>
    <t xml:space="preserve">Aman </t>
  </si>
  <si>
    <t>Linda</t>
  </si>
  <si>
    <t>Kim</t>
  </si>
  <si>
    <t xml:space="preserve">Raj </t>
  </si>
  <si>
    <t xml:space="preserve">Yash </t>
  </si>
  <si>
    <t>Rohit</t>
  </si>
  <si>
    <t xml:space="preserve">Nilesh </t>
  </si>
  <si>
    <t xml:space="preserve">Rakesh </t>
  </si>
  <si>
    <t xml:space="preserve">Roger </t>
  </si>
  <si>
    <t>Steve</t>
  </si>
  <si>
    <t xml:space="preserve">Albert </t>
  </si>
  <si>
    <t>Manish</t>
  </si>
  <si>
    <t>Anurag</t>
  </si>
  <si>
    <t xml:space="preserve">Priya </t>
  </si>
  <si>
    <t xml:space="preserve">Mannu </t>
  </si>
  <si>
    <t>Raghav</t>
  </si>
  <si>
    <t>Ashutosh</t>
  </si>
  <si>
    <t xml:space="preserve">Ajay </t>
  </si>
  <si>
    <t>Makrand</t>
  </si>
  <si>
    <t>Shubham</t>
  </si>
  <si>
    <t xml:space="preserve">Sandhya </t>
  </si>
  <si>
    <t xml:space="preserve">Lokesh </t>
  </si>
  <si>
    <t xml:space="preserve">Rajat </t>
  </si>
  <si>
    <t>Lucy</t>
  </si>
  <si>
    <t>Billie</t>
  </si>
  <si>
    <t xml:space="preserve">Physics Scholarship </t>
  </si>
  <si>
    <t>Chemistry Scholarship</t>
  </si>
  <si>
    <t xml:space="preserve">District Scholarship For Students Scoring &gt;90 in Physics or Chemistry </t>
  </si>
  <si>
    <t>National Level Scholarship</t>
  </si>
  <si>
    <t xml:space="preserve">Phyisics grades Divided into 2 </t>
  </si>
  <si>
    <t>Chemistry grades Divided into 3</t>
  </si>
  <si>
    <t>Chemistry grades Divided into 2</t>
  </si>
  <si>
    <t>A</t>
  </si>
  <si>
    <t>B</t>
  </si>
  <si>
    <t>[0,60]</t>
  </si>
  <si>
    <t>[61,100]</t>
  </si>
  <si>
    <t>Phyisics grades Divided into 3</t>
  </si>
  <si>
    <t>[81,100]</t>
  </si>
  <si>
    <t>[41,80]</t>
  </si>
  <si>
    <t>[0,40]</t>
  </si>
  <si>
    <t>C</t>
  </si>
  <si>
    <t xml:space="preserve">Fail </t>
  </si>
  <si>
    <t>Phyisics grades Divided into 7</t>
  </si>
  <si>
    <t>Chemistry grades Divided into 7</t>
  </si>
  <si>
    <t>D</t>
  </si>
  <si>
    <t>E</t>
  </si>
  <si>
    <t>A+</t>
  </si>
  <si>
    <t>Fail</t>
  </si>
  <si>
    <t>[0-35]</t>
  </si>
  <si>
    <t>[36-50]</t>
  </si>
  <si>
    <t>[51-65]</t>
  </si>
  <si>
    <t>[66-75]</t>
  </si>
  <si>
    <t>[76-80]</t>
  </si>
  <si>
    <t>[81-95]</t>
  </si>
  <si>
    <t>[96-100]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</si>
</sst>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8348-D262-4B9C-BD33-B917A198DF46}">
  <dimension ref="A1:M26"/>
  <sheetViews>
    <sheetView topLeftCell="A4" workbookViewId="0">
      <selection sqref="A1:F26"/>
    </sheetView>
  </sheetViews>
  <sheetFormatPr defaultRowHeight="14.4" x14ac:dyDescent="0.3"/>
  <cols>
    <col min="1" max="1" width="8.44140625" bestFit="1" customWidth="1"/>
    <col min="2" max="2" width="7.5546875" bestFit="1" customWidth="1"/>
    <col min="3" max="3" width="12.44140625" bestFit="1" customWidth="1"/>
    <col min="4" max="4" width="9.88671875" bestFit="1" customWidth="1"/>
    <col min="5" max="5" width="12.44140625" bestFit="1" customWidth="1"/>
    <col min="6" max="6" width="10.77734375" bestFit="1" customWidth="1"/>
    <col min="7" max="7" width="17.88671875" bestFit="1" customWidth="1"/>
    <col min="8" max="8" width="19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</row>
    <row r="2" spans="1:13" x14ac:dyDescent="0.3">
      <c r="A2" t="s">
        <v>6</v>
      </c>
      <c r="B2">
        <v>85</v>
      </c>
      <c r="C2">
        <v>75</v>
      </c>
      <c r="D2">
        <v>99</v>
      </c>
      <c r="E2">
        <v>300</v>
      </c>
      <c r="F2">
        <f>SUM(B2,C2,D2,)</f>
        <v>259</v>
      </c>
      <c r="G2" t="str">
        <f>IF(B2&gt;90,"Eligible","Not Eligible")</f>
        <v>Not Eligible</v>
      </c>
      <c r="H2" t="str">
        <f>IF(AND(D2&gt;90,D2&lt;=100),"Eligible","Not Eligible")</f>
        <v>Eligible</v>
      </c>
    </row>
    <row r="3" spans="1:13" x14ac:dyDescent="0.3">
      <c r="A3" t="s">
        <v>7</v>
      </c>
      <c r="B3">
        <v>72</v>
      </c>
      <c r="C3">
        <v>85</v>
      </c>
      <c r="D3">
        <v>111</v>
      </c>
      <c r="E3">
        <v>300</v>
      </c>
      <c r="F3">
        <f t="shared" ref="F3:F26" si="0">SUM(B3,C3,D3,)</f>
        <v>268</v>
      </c>
      <c r="G3" t="str">
        <f t="shared" ref="G3:G26" si="1">IF(B3&gt;90,"Eligible","Not Eligible")</f>
        <v>Not Eligible</v>
      </c>
      <c r="H3" t="str">
        <f t="shared" ref="H3:H26" si="2">IF(AND(D3&gt;90,D3&lt;=100),"Eligible","Not Eligible")</f>
        <v>Not Eligible</v>
      </c>
    </row>
    <row r="4" spans="1:13" x14ac:dyDescent="0.3">
      <c r="A4" t="s">
        <v>8</v>
      </c>
      <c r="B4">
        <v>55</v>
      </c>
      <c r="C4">
        <v>65</v>
      </c>
      <c r="D4">
        <v>66</v>
      </c>
      <c r="E4">
        <v>300</v>
      </c>
      <c r="F4">
        <f t="shared" si="0"/>
        <v>186</v>
      </c>
      <c r="G4" t="str">
        <f t="shared" si="1"/>
        <v>Not Eligible</v>
      </c>
      <c r="H4" t="str">
        <f t="shared" si="2"/>
        <v>Not Eligible</v>
      </c>
    </row>
    <row r="5" spans="1:13" x14ac:dyDescent="0.3">
      <c r="A5" t="s">
        <v>9</v>
      </c>
      <c r="B5">
        <v>63</v>
      </c>
      <c r="C5">
        <v>-66</v>
      </c>
      <c r="D5">
        <v>59</v>
      </c>
      <c r="E5">
        <v>300</v>
      </c>
      <c r="F5">
        <f t="shared" si="0"/>
        <v>56</v>
      </c>
      <c r="G5" t="str">
        <f t="shared" si="1"/>
        <v>Not Eligible</v>
      </c>
      <c r="H5" t="str">
        <f t="shared" si="2"/>
        <v>Not Eligible</v>
      </c>
    </row>
    <row r="6" spans="1:13" x14ac:dyDescent="0.3">
      <c r="A6" t="s">
        <v>10</v>
      </c>
      <c r="B6">
        <v>188</v>
      </c>
      <c r="C6">
        <v>45</v>
      </c>
      <c r="D6">
        <v>97</v>
      </c>
      <c r="E6">
        <v>300</v>
      </c>
      <c r="F6">
        <f t="shared" si="0"/>
        <v>330</v>
      </c>
      <c r="G6" t="str">
        <f t="shared" si="1"/>
        <v>Eligible</v>
      </c>
      <c r="H6" t="str">
        <f t="shared" si="2"/>
        <v>Eligible</v>
      </c>
      <c r="M6" s="2"/>
    </row>
    <row r="7" spans="1:13" x14ac:dyDescent="0.3">
      <c r="A7" t="s">
        <v>11</v>
      </c>
      <c r="B7">
        <v>89</v>
      </c>
      <c r="C7">
        <v>35</v>
      </c>
      <c r="D7">
        <v>33</v>
      </c>
      <c r="E7">
        <v>300</v>
      </c>
      <c r="F7">
        <f t="shared" si="0"/>
        <v>157</v>
      </c>
      <c r="G7" t="str">
        <f t="shared" si="1"/>
        <v>Not Eligible</v>
      </c>
      <c r="H7" t="str">
        <f t="shared" si="2"/>
        <v>Not Eligible</v>
      </c>
    </row>
    <row r="8" spans="1:13" x14ac:dyDescent="0.3">
      <c r="A8" t="s">
        <v>12</v>
      </c>
      <c r="B8">
        <v>95</v>
      </c>
      <c r="C8">
        <v>59</v>
      </c>
      <c r="D8">
        <v>65</v>
      </c>
      <c r="E8">
        <v>300</v>
      </c>
      <c r="F8">
        <f t="shared" si="0"/>
        <v>219</v>
      </c>
      <c r="G8" t="str">
        <f t="shared" si="1"/>
        <v>Eligible</v>
      </c>
      <c r="H8" t="str">
        <f t="shared" si="2"/>
        <v>Not Eligible</v>
      </c>
    </row>
    <row r="9" spans="1:13" x14ac:dyDescent="0.3">
      <c r="A9" t="s">
        <v>13</v>
      </c>
      <c r="B9">
        <v>68</v>
      </c>
      <c r="C9">
        <v>48</v>
      </c>
      <c r="D9">
        <v>76</v>
      </c>
      <c r="E9">
        <v>300</v>
      </c>
      <c r="F9">
        <f t="shared" si="0"/>
        <v>192</v>
      </c>
      <c r="G9" t="str">
        <f t="shared" si="1"/>
        <v>Not Eligible</v>
      </c>
      <c r="H9" t="str">
        <f t="shared" si="2"/>
        <v>Not Eligible</v>
      </c>
    </row>
    <row r="10" spans="1:13" x14ac:dyDescent="0.3">
      <c r="A10" t="s">
        <v>14</v>
      </c>
      <c r="B10">
        <v>35</v>
      </c>
      <c r="C10">
        <v>76</v>
      </c>
      <c r="D10">
        <v>45</v>
      </c>
      <c r="E10">
        <v>300</v>
      </c>
      <c r="F10">
        <f t="shared" si="0"/>
        <v>156</v>
      </c>
      <c r="G10" t="str">
        <f t="shared" si="1"/>
        <v>Not Eligible</v>
      </c>
      <c r="H10" t="str">
        <f t="shared" si="2"/>
        <v>Not Eligible</v>
      </c>
    </row>
    <row r="11" spans="1:13" x14ac:dyDescent="0.3">
      <c r="A11" t="s">
        <v>15</v>
      </c>
      <c r="B11">
        <v>78</v>
      </c>
      <c r="C11">
        <v>96</v>
      </c>
      <c r="D11">
        <v>0</v>
      </c>
      <c r="E11">
        <v>300</v>
      </c>
      <c r="F11">
        <f t="shared" si="0"/>
        <v>174</v>
      </c>
      <c r="G11" t="str">
        <f t="shared" si="1"/>
        <v>Not Eligible</v>
      </c>
      <c r="H11" t="str">
        <f t="shared" si="2"/>
        <v>Not Eligible</v>
      </c>
    </row>
    <row r="12" spans="1:13" x14ac:dyDescent="0.3">
      <c r="A12" t="s">
        <v>16</v>
      </c>
      <c r="B12">
        <v>0</v>
      </c>
      <c r="C12">
        <v>82</v>
      </c>
      <c r="D12">
        <v>98</v>
      </c>
      <c r="E12">
        <v>300</v>
      </c>
      <c r="F12">
        <f t="shared" si="0"/>
        <v>180</v>
      </c>
      <c r="G12" t="str">
        <f t="shared" si="1"/>
        <v>Not Eligible</v>
      </c>
      <c r="H12" t="str">
        <f t="shared" si="2"/>
        <v>Eligible</v>
      </c>
    </row>
    <row r="13" spans="1:13" x14ac:dyDescent="0.3">
      <c r="A13" t="s">
        <v>17</v>
      </c>
      <c r="B13">
        <v>86</v>
      </c>
      <c r="C13">
        <v>73</v>
      </c>
      <c r="D13">
        <v>45</v>
      </c>
      <c r="E13">
        <v>300</v>
      </c>
      <c r="F13">
        <f t="shared" si="0"/>
        <v>204</v>
      </c>
      <c r="G13" t="str">
        <f t="shared" si="1"/>
        <v>Not Eligible</v>
      </c>
      <c r="H13" t="str">
        <f t="shared" si="2"/>
        <v>Not Eligible</v>
      </c>
    </row>
    <row r="14" spans="1:13" x14ac:dyDescent="0.3">
      <c r="A14" t="s">
        <v>18</v>
      </c>
      <c r="B14">
        <v>40</v>
      </c>
      <c r="C14">
        <v>67</v>
      </c>
      <c r="D14">
        <v>75</v>
      </c>
      <c r="E14">
        <v>300</v>
      </c>
      <c r="F14">
        <f t="shared" si="0"/>
        <v>182</v>
      </c>
      <c r="G14" t="str">
        <f t="shared" si="1"/>
        <v>Not Eligible</v>
      </c>
      <c r="H14" t="str">
        <f t="shared" si="2"/>
        <v>Not Eligible</v>
      </c>
    </row>
    <row r="15" spans="1:13" x14ac:dyDescent="0.3">
      <c r="A15" t="s">
        <v>19</v>
      </c>
      <c r="B15">
        <v>58</v>
      </c>
      <c r="C15">
        <v>119</v>
      </c>
      <c r="D15">
        <v>96</v>
      </c>
      <c r="E15">
        <v>300</v>
      </c>
      <c r="F15">
        <f t="shared" si="0"/>
        <v>273</v>
      </c>
      <c r="G15" t="str">
        <f t="shared" si="1"/>
        <v>Not Eligible</v>
      </c>
      <c r="H15" t="str">
        <f t="shared" si="2"/>
        <v>Eligible</v>
      </c>
    </row>
    <row r="16" spans="1:13" x14ac:dyDescent="0.3">
      <c r="A16" t="s">
        <v>20</v>
      </c>
      <c r="B16">
        <v>75</v>
      </c>
      <c r="C16">
        <v>92</v>
      </c>
      <c r="D16">
        <v>98</v>
      </c>
      <c r="E16">
        <v>300</v>
      </c>
      <c r="F16">
        <f t="shared" si="0"/>
        <v>265</v>
      </c>
      <c r="G16" t="str">
        <f t="shared" si="1"/>
        <v>Not Eligible</v>
      </c>
      <c r="H16" t="str">
        <f t="shared" si="2"/>
        <v>Eligible</v>
      </c>
    </row>
    <row r="17" spans="1:8" x14ac:dyDescent="0.3">
      <c r="A17" t="s">
        <v>21</v>
      </c>
      <c r="B17">
        <v>83</v>
      </c>
      <c r="C17">
        <v>76</v>
      </c>
      <c r="D17">
        <v>81</v>
      </c>
      <c r="E17">
        <v>300</v>
      </c>
      <c r="F17">
        <f t="shared" si="0"/>
        <v>240</v>
      </c>
      <c r="G17" t="str">
        <f t="shared" si="1"/>
        <v>Not Eligible</v>
      </c>
      <c r="H17" t="str">
        <f t="shared" si="2"/>
        <v>Not Eligible</v>
      </c>
    </row>
    <row r="18" spans="1:8" x14ac:dyDescent="0.3">
      <c r="A18" t="s">
        <v>22</v>
      </c>
      <c r="B18">
        <v>97</v>
      </c>
      <c r="C18">
        <v>32</v>
      </c>
      <c r="D18">
        <v>80</v>
      </c>
      <c r="E18">
        <v>300</v>
      </c>
      <c r="F18">
        <f t="shared" si="0"/>
        <v>209</v>
      </c>
      <c r="G18" t="str">
        <f t="shared" si="1"/>
        <v>Eligible</v>
      </c>
      <c r="H18" t="str">
        <f t="shared" si="2"/>
        <v>Not Eligible</v>
      </c>
    </row>
    <row r="19" spans="1:8" x14ac:dyDescent="0.3">
      <c r="A19" t="s">
        <v>23</v>
      </c>
      <c r="B19">
        <v>22</v>
      </c>
      <c r="C19">
        <v>48</v>
      </c>
      <c r="D19">
        <v>35</v>
      </c>
      <c r="E19">
        <v>300</v>
      </c>
      <c r="F19">
        <f t="shared" si="0"/>
        <v>105</v>
      </c>
      <c r="G19" t="str">
        <f t="shared" si="1"/>
        <v>Not Eligible</v>
      </c>
      <c r="H19" t="str">
        <f t="shared" si="2"/>
        <v>Not Eligible</v>
      </c>
    </row>
    <row r="20" spans="1:8" x14ac:dyDescent="0.3">
      <c r="A20" t="s">
        <v>24</v>
      </c>
      <c r="B20">
        <v>35.5</v>
      </c>
      <c r="C20">
        <v>64</v>
      </c>
      <c r="D20">
        <v>42.3</v>
      </c>
      <c r="E20">
        <v>300</v>
      </c>
      <c r="F20">
        <f t="shared" si="0"/>
        <v>141.80000000000001</v>
      </c>
      <c r="G20" t="str">
        <f t="shared" si="1"/>
        <v>Not Eligible</v>
      </c>
      <c r="H20" t="str">
        <f t="shared" si="2"/>
        <v>Not Eligible</v>
      </c>
    </row>
    <row r="21" spans="1:8" x14ac:dyDescent="0.3">
      <c r="A21" t="s">
        <v>25</v>
      </c>
      <c r="B21">
        <v>40.5</v>
      </c>
      <c r="C21">
        <v>72</v>
      </c>
      <c r="D21">
        <v>45</v>
      </c>
      <c r="E21">
        <v>300</v>
      </c>
      <c r="F21">
        <f t="shared" si="0"/>
        <v>157.5</v>
      </c>
      <c r="G21" t="str">
        <f t="shared" si="1"/>
        <v>Not Eligible</v>
      </c>
      <c r="H21" t="str">
        <f t="shared" si="2"/>
        <v>Not Eligible</v>
      </c>
    </row>
    <row r="22" spans="1:8" x14ac:dyDescent="0.3">
      <c r="A22" t="s">
        <v>26</v>
      </c>
      <c r="B22">
        <v>75.5</v>
      </c>
      <c r="C22">
        <v>69</v>
      </c>
      <c r="D22">
        <v>-55</v>
      </c>
      <c r="E22">
        <v>300</v>
      </c>
      <c r="F22">
        <f t="shared" si="0"/>
        <v>89.5</v>
      </c>
      <c r="G22" t="str">
        <f t="shared" si="1"/>
        <v>Not Eligible</v>
      </c>
      <c r="H22" t="str">
        <f t="shared" si="2"/>
        <v>Not Eligible</v>
      </c>
    </row>
    <row r="23" spans="1:8" x14ac:dyDescent="0.3">
      <c r="A23" t="s">
        <v>27</v>
      </c>
      <c r="B23">
        <v>62</v>
      </c>
      <c r="C23">
        <v>86</v>
      </c>
      <c r="D23">
        <v>48</v>
      </c>
      <c r="E23">
        <v>300</v>
      </c>
      <c r="F23">
        <f t="shared" si="0"/>
        <v>196</v>
      </c>
      <c r="G23" t="str">
        <f t="shared" si="1"/>
        <v>Not Eligible</v>
      </c>
      <c r="H23" t="str">
        <f t="shared" si="2"/>
        <v>Not Eligible</v>
      </c>
    </row>
    <row r="24" spans="1:8" x14ac:dyDescent="0.3">
      <c r="A24" t="s">
        <v>28</v>
      </c>
      <c r="B24">
        <v>-36</v>
      </c>
      <c r="C24">
        <v>0</v>
      </c>
      <c r="D24">
        <v>41</v>
      </c>
      <c r="E24">
        <v>300</v>
      </c>
      <c r="F24">
        <f t="shared" si="0"/>
        <v>5</v>
      </c>
      <c r="G24" t="str">
        <f t="shared" si="1"/>
        <v>Not Eligible</v>
      </c>
      <c r="H24" t="str">
        <f t="shared" si="2"/>
        <v>Not Eligible</v>
      </c>
    </row>
    <row r="25" spans="1:8" x14ac:dyDescent="0.3">
      <c r="A25" t="s">
        <v>29</v>
      </c>
      <c r="B25">
        <v>42</v>
      </c>
      <c r="C25">
        <v>26</v>
      </c>
      <c r="D25">
        <v>25</v>
      </c>
      <c r="E25">
        <v>300</v>
      </c>
      <c r="F25">
        <f t="shared" si="0"/>
        <v>93</v>
      </c>
      <c r="G25" t="str">
        <f t="shared" si="1"/>
        <v>Not Eligible</v>
      </c>
      <c r="H25" t="str">
        <f t="shared" si="2"/>
        <v>Not Eligible</v>
      </c>
    </row>
    <row r="26" spans="1:8" x14ac:dyDescent="0.3">
      <c r="A26" t="s">
        <v>30</v>
      </c>
      <c r="B26">
        <v>59</v>
      </c>
      <c r="C26">
        <v>49</v>
      </c>
      <c r="D26">
        <v>77</v>
      </c>
      <c r="E26">
        <v>300</v>
      </c>
      <c r="F26">
        <f t="shared" si="0"/>
        <v>185</v>
      </c>
      <c r="G26" t="str">
        <f t="shared" si="1"/>
        <v>Not Eligible</v>
      </c>
      <c r="H26" t="str">
        <f t="shared" si="2"/>
        <v>Not Eligible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7486-7454-47F8-9AD3-A4D30B230873}">
  <dimension ref="A1:G26"/>
  <sheetViews>
    <sheetView workbookViewId="0">
      <selection sqref="A1:F26"/>
    </sheetView>
  </sheetViews>
  <sheetFormatPr defaultRowHeight="14.4" x14ac:dyDescent="0.3"/>
  <cols>
    <col min="6" max="6" width="10.77734375" bestFit="1" customWidth="1"/>
    <col min="7" max="7" width="5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3">
      <c r="A2" t="s">
        <v>6</v>
      </c>
      <c r="B2">
        <v>85</v>
      </c>
      <c r="C2">
        <v>75</v>
      </c>
      <c r="D2">
        <v>99</v>
      </c>
      <c r="E2">
        <v>300</v>
      </c>
      <c r="F2">
        <f>SUM(B2,C2,D2,)</f>
        <v>259</v>
      </c>
      <c r="G2" t="str">
        <f>IF(OR(AND(B2&gt;90,B2&lt;=100),AND(D2&gt;90,D2&lt;=100)),"Eligible","Not Eligible")</f>
        <v>Eligible</v>
      </c>
    </row>
    <row r="3" spans="1:7" x14ac:dyDescent="0.3">
      <c r="A3" t="s">
        <v>7</v>
      </c>
      <c r="B3">
        <v>72</v>
      </c>
      <c r="C3">
        <v>85</v>
      </c>
      <c r="D3">
        <v>55</v>
      </c>
      <c r="E3">
        <v>300</v>
      </c>
      <c r="F3">
        <f t="shared" ref="F3:F26" si="0">SUM(B3,C3,D3,)</f>
        <v>212</v>
      </c>
      <c r="G3" t="str">
        <f t="shared" ref="G3:G26" si="1">IF(OR(AND(B3&gt;90,B3&lt;=100),AND(D3&gt;90,D3&lt;=100)),"Eligible","Not Eligible")</f>
        <v>Not Eligible</v>
      </c>
    </row>
    <row r="4" spans="1:7" x14ac:dyDescent="0.3">
      <c r="A4" t="s">
        <v>8</v>
      </c>
      <c r="B4">
        <v>55</v>
      </c>
      <c r="C4">
        <v>65</v>
      </c>
      <c r="D4">
        <v>66</v>
      </c>
      <c r="E4">
        <v>300</v>
      </c>
      <c r="F4">
        <f t="shared" si="0"/>
        <v>186</v>
      </c>
      <c r="G4" t="str">
        <f t="shared" si="1"/>
        <v>Not Eligible</v>
      </c>
    </row>
    <row r="5" spans="1:7" x14ac:dyDescent="0.3">
      <c r="A5" t="s">
        <v>9</v>
      </c>
      <c r="B5">
        <v>63</v>
      </c>
      <c r="C5">
        <v>-66</v>
      </c>
      <c r="D5">
        <v>59</v>
      </c>
      <c r="E5">
        <v>300</v>
      </c>
      <c r="F5">
        <f t="shared" si="0"/>
        <v>56</v>
      </c>
      <c r="G5" t="str">
        <f t="shared" si="1"/>
        <v>Not Eligible</v>
      </c>
    </row>
    <row r="6" spans="1:7" x14ac:dyDescent="0.3">
      <c r="A6" t="s">
        <v>10</v>
      </c>
      <c r="B6">
        <v>88</v>
      </c>
      <c r="C6">
        <v>45</v>
      </c>
      <c r="D6">
        <v>97</v>
      </c>
      <c r="E6">
        <v>300</v>
      </c>
      <c r="F6">
        <f t="shared" si="0"/>
        <v>230</v>
      </c>
      <c r="G6" t="str">
        <f t="shared" si="1"/>
        <v>Eligible</v>
      </c>
    </row>
    <row r="7" spans="1:7" x14ac:dyDescent="0.3">
      <c r="A7" t="s">
        <v>11</v>
      </c>
      <c r="B7">
        <v>89</v>
      </c>
      <c r="C7">
        <v>35</v>
      </c>
      <c r="D7">
        <v>33</v>
      </c>
      <c r="E7">
        <v>300</v>
      </c>
      <c r="F7">
        <f t="shared" si="0"/>
        <v>157</v>
      </c>
      <c r="G7" t="str">
        <f t="shared" si="1"/>
        <v>Not Eligible</v>
      </c>
    </row>
    <row r="8" spans="1:7" x14ac:dyDescent="0.3">
      <c r="A8" t="s">
        <v>12</v>
      </c>
      <c r="B8">
        <v>95</v>
      </c>
      <c r="C8">
        <v>59</v>
      </c>
      <c r="D8">
        <v>65</v>
      </c>
      <c r="E8">
        <v>300</v>
      </c>
      <c r="F8">
        <f t="shared" si="0"/>
        <v>219</v>
      </c>
      <c r="G8" t="str">
        <f t="shared" si="1"/>
        <v>Eligible</v>
      </c>
    </row>
    <row r="9" spans="1:7" x14ac:dyDescent="0.3">
      <c r="A9" t="s">
        <v>13</v>
      </c>
      <c r="B9">
        <v>68</v>
      </c>
      <c r="C9">
        <v>48</v>
      </c>
      <c r="D9">
        <v>76</v>
      </c>
      <c r="E9">
        <v>300</v>
      </c>
      <c r="F9">
        <f t="shared" si="0"/>
        <v>192</v>
      </c>
      <c r="G9" t="str">
        <f t="shared" si="1"/>
        <v>Not Eligible</v>
      </c>
    </row>
    <row r="10" spans="1:7" x14ac:dyDescent="0.3">
      <c r="A10" t="s">
        <v>14</v>
      </c>
      <c r="B10">
        <v>35</v>
      </c>
      <c r="C10">
        <v>76</v>
      </c>
      <c r="D10">
        <v>45</v>
      </c>
      <c r="E10">
        <v>300</v>
      </c>
      <c r="F10">
        <f t="shared" si="0"/>
        <v>156</v>
      </c>
      <c r="G10" t="str">
        <f t="shared" si="1"/>
        <v>Not Eligible</v>
      </c>
    </row>
    <row r="11" spans="1:7" x14ac:dyDescent="0.3">
      <c r="A11" t="s">
        <v>15</v>
      </c>
      <c r="B11">
        <v>78</v>
      </c>
      <c r="C11">
        <v>96</v>
      </c>
      <c r="D11">
        <v>0</v>
      </c>
      <c r="E11">
        <v>300</v>
      </c>
      <c r="F11">
        <f t="shared" si="0"/>
        <v>174</v>
      </c>
      <c r="G11" t="str">
        <f t="shared" si="1"/>
        <v>Not Eligible</v>
      </c>
    </row>
    <row r="12" spans="1:7" x14ac:dyDescent="0.3">
      <c r="A12" t="s">
        <v>16</v>
      </c>
      <c r="B12">
        <v>0</v>
      </c>
      <c r="C12">
        <v>82</v>
      </c>
      <c r="D12">
        <v>98</v>
      </c>
      <c r="E12">
        <v>300</v>
      </c>
      <c r="F12">
        <f t="shared" si="0"/>
        <v>180</v>
      </c>
      <c r="G12" t="str">
        <f t="shared" si="1"/>
        <v>Eligible</v>
      </c>
    </row>
    <row r="13" spans="1:7" x14ac:dyDescent="0.3">
      <c r="A13" t="s">
        <v>17</v>
      </c>
      <c r="B13">
        <v>86</v>
      </c>
      <c r="C13">
        <v>73</v>
      </c>
      <c r="D13">
        <v>45</v>
      </c>
      <c r="E13">
        <v>300</v>
      </c>
      <c r="F13">
        <f t="shared" si="0"/>
        <v>204</v>
      </c>
      <c r="G13" t="str">
        <f t="shared" si="1"/>
        <v>Not Eligible</v>
      </c>
    </row>
    <row r="14" spans="1:7" x14ac:dyDescent="0.3">
      <c r="A14" t="s">
        <v>18</v>
      </c>
      <c r="B14">
        <v>40</v>
      </c>
      <c r="C14">
        <v>67</v>
      </c>
      <c r="D14">
        <v>75</v>
      </c>
      <c r="E14">
        <v>300</v>
      </c>
      <c r="F14">
        <f t="shared" si="0"/>
        <v>182</v>
      </c>
      <c r="G14" t="str">
        <f t="shared" si="1"/>
        <v>Not Eligible</v>
      </c>
    </row>
    <row r="15" spans="1:7" x14ac:dyDescent="0.3">
      <c r="A15" t="s">
        <v>19</v>
      </c>
      <c r="B15">
        <v>58</v>
      </c>
      <c r="C15">
        <v>99</v>
      </c>
      <c r="D15">
        <v>96</v>
      </c>
      <c r="E15">
        <v>300</v>
      </c>
      <c r="F15">
        <f t="shared" si="0"/>
        <v>253</v>
      </c>
      <c r="G15" t="str">
        <f t="shared" si="1"/>
        <v>Eligible</v>
      </c>
    </row>
    <row r="16" spans="1:7" x14ac:dyDescent="0.3">
      <c r="A16" t="s">
        <v>20</v>
      </c>
      <c r="B16">
        <v>75</v>
      </c>
      <c r="C16">
        <v>92</v>
      </c>
      <c r="D16">
        <v>98</v>
      </c>
      <c r="E16">
        <v>300</v>
      </c>
      <c r="F16">
        <f t="shared" si="0"/>
        <v>265</v>
      </c>
      <c r="G16" t="str">
        <f t="shared" si="1"/>
        <v>Eligible</v>
      </c>
    </row>
    <row r="17" spans="1:7" x14ac:dyDescent="0.3">
      <c r="A17" t="s">
        <v>21</v>
      </c>
      <c r="B17">
        <v>83</v>
      </c>
      <c r="C17">
        <v>76</v>
      </c>
      <c r="D17">
        <v>81</v>
      </c>
      <c r="E17">
        <v>300</v>
      </c>
      <c r="F17">
        <f t="shared" si="0"/>
        <v>240</v>
      </c>
      <c r="G17" t="str">
        <f t="shared" si="1"/>
        <v>Not Eligible</v>
      </c>
    </row>
    <row r="18" spans="1:7" x14ac:dyDescent="0.3">
      <c r="A18" t="s">
        <v>22</v>
      </c>
      <c r="B18">
        <v>97</v>
      </c>
      <c r="C18">
        <v>32</v>
      </c>
      <c r="D18">
        <v>80</v>
      </c>
      <c r="E18">
        <v>300</v>
      </c>
      <c r="F18">
        <f t="shared" si="0"/>
        <v>209</v>
      </c>
      <c r="G18" t="str">
        <f t="shared" si="1"/>
        <v>Eligible</v>
      </c>
    </row>
    <row r="19" spans="1:7" x14ac:dyDescent="0.3">
      <c r="A19" t="s">
        <v>23</v>
      </c>
      <c r="B19">
        <v>22</v>
      </c>
      <c r="C19">
        <v>48</v>
      </c>
      <c r="D19">
        <v>35</v>
      </c>
      <c r="E19">
        <v>300</v>
      </c>
      <c r="F19">
        <f t="shared" si="0"/>
        <v>105</v>
      </c>
      <c r="G19" t="str">
        <f t="shared" si="1"/>
        <v>Not Eligible</v>
      </c>
    </row>
    <row r="20" spans="1:7" x14ac:dyDescent="0.3">
      <c r="A20" t="s">
        <v>24</v>
      </c>
      <c r="B20">
        <v>35.5</v>
      </c>
      <c r="C20">
        <v>64</v>
      </c>
      <c r="D20">
        <v>42.3</v>
      </c>
      <c r="E20">
        <v>300</v>
      </c>
      <c r="F20">
        <f t="shared" si="0"/>
        <v>141.80000000000001</v>
      </c>
      <c r="G20" t="str">
        <f t="shared" si="1"/>
        <v>Not Eligible</v>
      </c>
    </row>
    <row r="21" spans="1:7" x14ac:dyDescent="0.3">
      <c r="A21" t="s">
        <v>25</v>
      </c>
      <c r="B21">
        <v>40.5</v>
      </c>
      <c r="C21">
        <v>72</v>
      </c>
      <c r="D21">
        <v>45</v>
      </c>
      <c r="E21">
        <v>300</v>
      </c>
      <c r="F21">
        <f t="shared" si="0"/>
        <v>157.5</v>
      </c>
      <c r="G21" t="str">
        <f t="shared" si="1"/>
        <v>Not Eligible</v>
      </c>
    </row>
    <row r="22" spans="1:7" x14ac:dyDescent="0.3">
      <c r="A22" t="s">
        <v>26</v>
      </c>
      <c r="B22">
        <v>75.5</v>
      </c>
      <c r="C22">
        <v>69</v>
      </c>
      <c r="D22">
        <v>-55</v>
      </c>
      <c r="E22">
        <v>300</v>
      </c>
      <c r="F22">
        <f t="shared" si="0"/>
        <v>89.5</v>
      </c>
      <c r="G22" t="str">
        <f t="shared" si="1"/>
        <v>Not Eligible</v>
      </c>
    </row>
    <row r="23" spans="1:7" x14ac:dyDescent="0.3">
      <c r="A23" t="s">
        <v>27</v>
      </c>
      <c r="B23">
        <v>62</v>
      </c>
      <c r="C23">
        <v>86</v>
      </c>
      <c r="D23">
        <v>48</v>
      </c>
      <c r="E23">
        <v>300</v>
      </c>
      <c r="F23">
        <f t="shared" si="0"/>
        <v>196</v>
      </c>
      <c r="G23" t="str">
        <f t="shared" si="1"/>
        <v>Not Eligible</v>
      </c>
    </row>
    <row r="24" spans="1:7" x14ac:dyDescent="0.3">
      <c r="A24" t="s">
        <v>28</v>
      </c>
      <c r="B24">
        <v>85</v>
      </c>
      <c r="C24">
        <v>0</v>
      </c>
      <c r="D24">
        <v>41</v>
      </c>
      <c r="E24">
        <v>300</v>
      </c>
      <c r="F24">
        <f t="shared" si="0"/>
        <v>126</v>
      </c>
      <c r="G24" t="str">
        <f t="shared" si="1"/>
        <v>Not Eligible</v>
      </c>
    </row>
    <row r="25" spans="1:7" x14ac:dyDescent="0.3">
      <c r="A25" t="s">
        <v>29</v>
      </c>
      <c r="B25">
        <v>42</v>
      </c>
      <c r="C25">
        <v>26</v>
      </c>
      <c r="D25">
        <v>25</v>
      </c>
      <c r="E25">
        <v>300</v>
      </c>
      <c r="F25">
        <f t="shared" si="0"/>
        <v>93</v>
      </c>
      <c r="G25" t="str">
        <f t="shared" si="1"/>
        <v>Not Eligible</v>
      </c>
    </row>
    <row r="26" spans="1:7" x14ac:dyDescent="0.3">
      <c r="A26" t="s">
        <v>30</v>
      </c>
      <c r="B26">
        <v>59</v>
      </c>
      <c r="C26">
        <v>49</v>
      </c>
      <c r="D26">
        <v>77</v>
      </c>
      <c r="E26">
        <v>300</v>
      </c>
      <c r="F26">
        <f t="shared" si="0"/>
        <v>185</v>
      </c>
      <c r="G26" t="str">
        <f t="shared" si="1"/>
        <v>Not Eligible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5B70-126D-4350-9E86-9F7AA41966E6}">
  <dimension ref="A1:G26"/>
  <sheetViews>
    <sheetView workbookViewId="0">
      <selection sqref="A1:D26"/>
    </sheetView>
  </sheetViews>
  <sheetFormatPr defaultRowHeight="14.4" x14ac:dyDescent="0.3"/>
  <cols>
    <col min="7" max="7" width="23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3">
      <c r="A2" t="s">
        <v>6</v>
      </c>
      <c r="B2">
        <v>85</v>
      </c>
      <c r="C2">
        <v>75</v>
      </c>
      <c r="D2">
        <v>99</v>
      </c>
      <c r="E2">
        <v>300</v>
      </c>
      <c r="F2">
        <f>SUM(B2,C2,D2,)</f>
        <v>259</v>
      </c>
      <c r="G2" t="str">
        <f>IF(AND(B2&gt;90,C2&gt;90,D2&gt;90),"Eligible","Not Eligible")</f>
        <v>Not Eligible</v>
      </c>
    </row>
    <row r="3" spans="1:7" x14ac:dyDescent="0.3">
      <c r="A3" t="s">
        <v>7</v>
      </c>
      <c r="B3">
        <v>72</v>
      </c>
      <c r="C3">
        <v>85</v>
      </c>
      <c r="D3">
        <v>55</v>
      </c>
      <c r="E3">
        <v>300</v>
      </c>
      <c r="F3">
        <f t="shared" ref="F3:F26" si="0">SUM(B3,C3,D3,)</f>
        <v>212</v>
      </c>
      <c r="G3" t="str">
        <f t="shared" ref="G3:G26" si="1">IF(AND(B3&gt;90,C3&gt;90,D3&gt;90),"Eligible","Not Eligible")</f>
        <v>Not Eligible</v>
      </c>
    </row>
    <row r="4" spans="1:7" x14ac:dyDescent="0.3">
      <c r="A4" t="s">
        <v>8</v>
      </c>
      <c r="B4">
        <v>55</v>
      </c>
      <c r="C4">
        <v>65</v>
      </c>
      <c r="D4">
        <v>66</v>
      </c>
      <c r="E4">
        <v>300</v>
      </c>
      <c r="F4">
        <f t="shared" si="0"/>
        <v>186</v>
      </c>
      <c r="G4" t="str">
        <f t="shared" si="1"/>
        <v>Not Eligible</v>
      </c>
    </row>
    <row r="5" spans="1:7" x14ac:dyDescent="0.3">
      <c r="A5" t="s">
        <v>9</v>
      </c>
      <c r="B5">
        <v>63</v>
      </c>
      <c r="C5">
        <v>-66</v>
      </c>
      <c r="D5">
        <v>59</v>
      </c>
      <c r="E5">
        <v>300</v>
      </c>
      <c r="F5">
        <f t="shared" si="0"/>
        <v>56</v>
      </c>
      <c r="G5" t="str">
        <f t="shared" si="1"/>
        <v>Not Eligible</v>
      </c>
    </row>
    <row r="6" spans="1:7" x14ac:dyDescent="0.3">
      <c r="A6" t="s">
        <v>10</v>
      </c>
      <c r="B6">
        <v>88</v>
      </c>
      <c r="C6">
        <v>45</v>
      </c>
      <c r="D6">
        <v>97</v>
      </c>
      <c r="E6">
        <v>300</v>
      </c>
      <c r="F6">
        <f t="shared" si="0"/>
        <v>230</v>
      </c>
      <c r="G6" t="str">
        <f t="shared" si="1"/>
        <v>Not Eligible</v>
      </c>
    </row>
    <row r="7" spans="1:7" x14ac:dyDescent="0.3">
      <c r="A7" t="s">
        <v>11</v>
      </c>
      <c r="B7">
        <v>89</v>
      </c>
      <c r="C7">
        <v>35</v>
      </c>
      <c r="D7">
        <v>33</v>
      </c>
      <c r="E7">
        <v>300</v>
      </c>
      <c r="F7">
        <f t="shared" si="0"/>
        <v>157</v>
      </c>
      <c r="G7" t="str">
        <f t="shared" si="1"/>
        <v>Not Eligible</v>
      </c>
    </row>
    <row r="8" spans="1:7" x14ac:dyDescent="0.3">
      <c r="A8" t="s">
        <v>12</v>
      </c>
      <c r="B8">
        <v>95</v>
      </c>
      <c r="C8">
        <v>59</v>
      </c>
      <c r="D8">
        <v>65</v>
      </c>
      <c r="E8">
        <v>300</v>
      </c>
      <c r="F8">
        <f t="shared" si="0"/>
        <v>219</v>
      </c>
      <c r="G8" t="str">
        <f t="shared" si="1"/>
        <v>Not Eligible</v>
      </c>
    </row>
    <row r="9" spans="1:7" x14ac:dyDescent="0.3">
      <c r="A9" t="s">
        <v>13</v>
      </c>
      <c r="B9">
        <v>68</v>
      </c>
      <c r="C9">
        <v>48</v>
      </c>
      <c r="D9">
        <v>76</v>
      </c>
      <c r="E9">
        <v>300</v>
      </c>
      <c r="F9">
        <f t="shared" si="0"/>
        <v>192</v>
      </c>
      <c r="G9" t="str">
        <f t="shared" si="1"/>
        <v>Not Eligible</v>
      </c>
    </row>
    <row r="10" spans="1:7" x14ac:dyDescent="0.3">
      <c r="A10" t="s">
        <v>14</v>
      </c>
      <c r="B10">
        <v>35</v>
      </c>
      <c r="C10">
        <v>76</v>
      </c>
      <c r="D10">
        <v>45</v>
      </c>
      <c r="E10">
        <v>300</v>
      </c>
      <c r="F10">
        <f t="shared" si="0"/>
        <v>156</v>
      </c>
      <c r="G10" t="str">
        <f t="shared" si="1"/>
        <v>Not Eligible</v>
      </c>
    </row>
    <row r="11" spans="1:7" x14ac:dyDescent="0.3">
      <c r="A11" t="s">
        <v>15</v>
      </c>
      <c r="B11">
        <v>78</v>
      </c>
      <c r="C11">
        <v>96</v>
      </c>
      <c r="D11">
        <v>0</v>
      </c>
      <c r="E11">
        <v>300</v>
      </c>
      <c r="F11">
        <f t="shared" si="0"/>
        <v>174</v>
      </c>
      <c r="G11" t="str">
        <f t="shared" si="1"/>
        <v>Not Eligible</v>
      </c>
    </row>
    <row r="12" spans="1:7" x14ac:dyDescent="0.3">
      <c r="A12" t="s">
        <v>16</v>
      </c>
      <c r="B12">
        <v>0</v>
      </c>
      <c r="C12">
        <v>82</v>
      </c>
      <c r="D12">
        <v>98</v>
      </c>
      <c r="E12">
        <v>300</v>
      </c>
      <c r="F12">
        <f t="shared" si="0"/>
        <v>180</v>
      </c>
      <c r="G12" t="str">
        <f t="shared" si="1"/>
        <v>Not Eligible</v>
      </c>
    </row>
    <row r="13" spans="1:7" x14ac:dyDescent="0.3">
      <c r="A13" t="s">
        <v>17</v>
      </c>
      <c r="B13">
        <v>86</v>
      </c>
      <c r="C13">
        <v>73</v>
      </c>
      <c r="D13">
        <v>45</v>
      </c>
      <c r="E13">
        <v>300</v>
      </c>
      <c r="F13">
        <f t="shared" si="0"/>
        <v>204</v>
      </c>
      <c r="G13" t="str">
        <f t="shared" si="1"/>
        <v>Not Eligible</v>
      </c>
    </row>
    <row r="14" spans="1:7" x14ac:dyDescent="0.3">
      <c r="A14" t="s">
        <v>18</v>
      </c>
      <c r="B14">
        <v>40</v>
      </c>
      <c r="C14">
        <v>67</v>
      </c>
      <c r="D14">
        <v>75</v>
      </c>
      <c r="E14">
        <v>300</v>
      </c>
      <c r="F14">
        <f t="shared" si="0"/>
        <v>182</v>
      </c>
      <c r="G14" t="str">
        <f t="shared" si="1"/>
        <v>Not Eligible</v>
      </c>
    </row>
    <row r="15" spans="1:7" x14ac:dyDescent="0.3">
      <c r="A15" t="s">
        <v>19</v>
      </c>
      <c r="B15">
        <v>92</v>
      </c>
      <c r="C15">
        <v>99</v>
      </c>
      <c r="D15">
        <v>96</v>
      </c>
      <c r="E15">
        <v>300</v>
      </c>
      <c r="F15">
        <f t="shared" si="0"/>
        <v>287</v>
      </c>
      <c r="G15" t="str">
        <f t="shared" si="1"/>
        <v>Eligible</v>
      </c>
    </row>
    <row r="16" spans="1:7" x14ac:dyDescent="0.3">
      <c r="A16" t="s">
        <v>20</v>
      </c>
      <c r="B16">
        <v>75</v>
      </c>
      <c r="C16">
        <v>92</v>
      </c>
      <c r="D16">
        <v>98</v>
      </c>
      <c r="E16">
        <v>300</v>
      </c>
      <c r="F16">
        <f t="shared" si="0"/>
        <v>265</v>
      </c>
      <c r="G16" t="str">
        <f t="shared" si="1"/>
        <v>Not Eligible</v>
      </c>
    </row>
    <row r="17" spans="1:7" x14ac:dyDescent="0.3">
      <c r="A17" t="s">
        <v>21</v>
      </c>
      <c r="B17">
        <v>83</v>
      </c>
      <c r="C17">
        <v>76</v>
      </c>
      <c r="D17">
        <v>81</v>
      </c>
      <c r="E17">
        <v>300</v>
      </c>
      <c r="F17">
        <f t="shared" si="0"/>
        <v>240</v>
      </c>
      <c r="G17" t="str">
        <f t="shared" si="1"/>
        <v>Not Eligible</v>
      </c>
    </row>
    <row r="18" spans="1:7" x14ac:dyDescent="0.3">
      <c r="A18" t="s">
        <v>22</v>
      </c>
      <c r="B18">
        <v>97</v>
      </c>
      <c r="C18">
        <v>32</v>
      </c>
      <c r="D18">
        <v>80</v>
      </c>
      <c r="E18">
        <v>300</v>
      </c>
      <c r="F18">
        <f t="shared" si="0"/>
        <v>209</v>
      </c>
      <c r="G18" t="str">
        <f t="shared" si="1"/>
        <v>Not Eligible</v>
      </c>
    </row>
    <row r="19" spans="1:7" x14ac:dyDescent="0.3">
      <c r="A19" t="s">
        <v>23</v>
      </c>
      <c r="B19">
        <v>22</v>
      </c>
      <c r="C19">
        <v>48</v>
      </c>
      <c r="D19">
        <v>35</v>
      </c>
      <c r="E19">
        <v>300</v>
      </c>
      <c r="F19">
        <f t="shared" si="0"/>
        <v>105</v>
      </c>
      <c r="G19" t="str">
        <f t="shared" si="1"/>
        <v>Not Eligible</v>
      </c>
    </row>
    <row r="20" spans="1:7" x14ac:dyDescent="0.3">
      <c r="A20" t="s">
        <v>24</v>
      </c>
      <c r="B20">
        <v>35.5</v>
      </c>
      <c r="C20">
        <v>64</v>
      </c>
      <c r="D20">
        <v>42.3</v>
      </c>
      <c r="E20">
        <v>300</v>
      </c>
      <c r="F20">
        <f t="shared" si="0"/>
        <v>141.80000000000001</v>
      </c>
      <c r="G20" t="str">
        <f t="shared" si="1"/>
        <v>Not Eligible</v>
      </c>
    </row>
    <row r="21" spans="1:7" x14ac:dyDescent="0.3">
      <c r="A21" t="s">
        <v>25</v>
      </c>
      <c r="B21">
        <v>40.5</v>
      </c>
      <c r="C21">
        <v>72</v>
      </c>
      <c r="D21">
        <v>45</v>
      </c>
      <c r="E21">
        <v>300</v>
      </c>
      <c r="F21">
        <f t="shared" si="0"/>
        <v>157.5</v>
      </c>
      <c r="G21" t="str">
        <f t="shared" si="1"/>
        <v>Not Eligible</v>
      </c>
    </row>
    <row r="22" spans="1:7" x14ac:dyDescent="0.3">
      <c r="A22" t="s">
        <v>26</v>
      </c>
      <c r="B22">
        <v>75.5</v>
      </c>
      <c r="C22">
        <v>69</v>
      </c>
      <c r="D22">
        <v>-55</v>
      </c>
      <c r="E22">
        <v>300</v>
      </c>
      <c r="F22">
        <f t="shared" si="0"/>
        <v>89.5</v>
      </c>
      <c r="G22" t="str">
        <f t="shared" si="1"/>
        <v>Not Eligible</v>
      </c>
    </row>
    <row r="23" spans="1:7" x14ac:dyDescent="0.3">
      <c r="A23" t="s">
        <v>27</v>
      </c>
      <c r="B23">
        <v>62</v>
      </c>
      <c r="C23">
        <v>86</v>
      </c>
      <c r="D23">
        <v>48</v>
      </c>
      <c r="E23">
        <v>300</v>
      </c>
      <c r="F23">
        <f t="shared" si="0"/>
        <v>196</v>
      </c>
      <c r="G23" t="str">
        <f t="shared" si="1"/>
        <v>Not Eligible</v>
      </c>
    </row>
    <row r="24" spans="1:7" x14ac:dyDescent="0.3">
      <c r="A24" t="s">
        <v>28</v>
      </c>
      <c r="B24">
        <v>85</v>
      </c>
      <c r="C24">
        <v>0</v>
      </c>
      <c r="D24">
        <v>41</v>
      </c>
      <c r="E24">
        <v>300</v>
      </c>
      <c r="F24">
        <f t="shared" si="0"/>
        <v>126</v>
      </c>
      <c r="G24" t="str">
        <f t="shared" si="1"/>
        <v>Not Eligible</v>
      </c>
    </row>
    <row r="25" spans="1:7" x14ac:dyDescent="0.3">
      <c r="A25" t="s">
        <v>29</v>
      </c>
      <c r="B25">
        <v>42</v>
      </c>
      <c r="C25">
        <v>26</v>
      </c>
      <c r="D25">
        <v>25</v>
      </c>
      <c r="E25">
        <v>300</v>
      </c>
      <c r="F25">
        <f t="shared" si="0"/>
        <v>93</v>
      </c>
      <c r="G25" t="str">
        <f t="shared" si="1"/>
        <v>Not Eligible</v>
      </c>
    </row>
    <row r="26" spans="1:7" x14ac:dyDescent="0.3">
      <c r="A26" t="s">
        <v>30</v>
      </c>
      <c r="B26">
        <v>59</v>
      </c>
      <c r="C26">
        <v>49</v>
      </c>
      <c r="D26">
        <v>77</v>
      </c>
      <c r="E26">
        <v>300</v>
      </c>
      <c r="F26">
        <f t="shared" si="0"/>
        <v>185</v>
      </c>
      <c r="G26" t="str">
        <f t="shared" si="1"/>
        <v>Not Eligible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A89C-A90A-4B6D-BED6-C37DF2AA0FD2}">
  <dimension ref="A1:K26"/>
  <sheetViews>
    <sheetView workbookViewId="0">
      <selection activeCell="E1" sqref="E1:F1"/>
    </sheetView>
  </sheetViews>
  <sheetFormatPr defaultRowHeight="14.4" x14ac:dyDescent="0.3"/>
  <cols>
    <col min="5" max="5" width="26.44140625" bestFit="1" customWidth="1"/>
    <col min="6" max="6" width="27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37</v>
      </c>
    </row>
    <row r="2" spans="1:11" x14ac:dyDescent="0.3">
      <c r="A2" t="s">
        <v>6</v>
      </c>
      <c r="B2">
        <v>85</v>
      </c>
      <c r="C2">
        <v>75</v>
      </c>
      <c r="D2">
        <v>99</v>
      </c>
      <c r="E2" t="str">
        <f>IF(AND(B2&gt;60,B2&lt;=100),"A",IF(AND(B2&gt;=0,B2&lt;=60),"B","Invalid"))</f>
        <v>A</v>
      </c>
      <c r="F2" t="str">
        <f>IF(AND(D2&gt;60,D2&lt;=100),"A",IF(AND(D2&gt;=0,D2&lt;=60),"B","Invalid"))</f>
        <v>A</v>
      </c>
      <c r="J2" t="s">
        <v>39</v>
      </c>
      <c r="K2" t="s">
        <v>40</v>
      </c>
    </row>
    <row r="3" spans="1:11" x14ac:dyDescent="0.3">
      <c r="A3" t="s">
        <v>7</v>
      </c>
      <c r="B3">
        <v>72</v>
      </c>
      <c r="C3">
        <v>85</v>
      </c>
      <c r="D3">
        <v>55</v>
      </c>
      <c r="E3" t="str">
        <f t="shared" ref="E3:E26" si="0">IF(AND(B3&gt;60,B3&lt;=100),"A",IF(AND(B3&gt;=0,B3&lt;=60),"B","Invalid"))</f>
        <v>A</v>
      </c>
      <c r="F3" t="str">
        <f t="shared" ref="F3:F26" si="1">IF(AND(D3&gt;60,D3&lt;=100),"A",IF(AND(D3&gt;=0,D3&lt;=60),"B","Invalid"))</f>
        <v>B</v>
      </c>
      <c r="J3" t="s">
        <v>38</v>
      </c>
      <c r="K3" t="s">
        <v>41</v>
      </c>
    </row>
    <row r="4" spans="1:11" x14ac:dyDescent="0.3">
      <c r="A4" t="s">
        <v>8</v>
      </c>
      <c r="B4">
        <v>155</v>
      </c>
      <c r="C4">
        <v>65</v>
      </c>
      <c r="D4">
        <v>66</v>
      </c>
      <c r="E4" t="str">
        <f t="shared" si="0"/>
        <v>Invalid</v>
      </c>
      <c r="F4" t="str">
        <f t="shared" si="1"/>
        <v>A</v>
      </c>
    </row>
    <row r="5" spans="1:11" x14ac:dyDescent="0.3">
      <c r="A5" t="s">
        <v>9</v>
      </c>
      <c r="B5">
        <v>63</v>
      </c>
      <c r="C5">
        <v>-66</v>
      </c>
      <c r="D5">
        <v>59</v>
      </c>
      <c r="E5" t="str">
        <f t="shared" si="0"/>
        <v>A</v>
      </c>
      <c r="F5" t="str">
        <f t="shared" si="1"/>
        <v>B</v>
      </c>
    </row>
    <row r="6" spans="1:11" x14ac:dyDescent="0.3">
      <c r="A6" t="s">
        <v>10</v>
      </c>
      <c r="B6">
        <v>88</v>
      </c>
      <c r="C6">
        <v>45</v>
      </c>
      <c r="D6">
        <v>97</v>
      </c>
      <c r="E6" t="str">
        <f t="shared" si="0"/>
        <v>A</v>
      </c>
      <c r="F6" t="str">
        <f t="shared" si="1"/>
        <v>A</v>
      </c>
    </row>
    <row r="7" spans="1:11" x14ac:dyDescent="0.3">
      <c r="A7" t="s">
        <v>11</v>
      </c>
      <c r="B7">
        <v>89</v>
      </c>
      <c r="C7">
        <v>35</v>
      </c>
      <c r="D7">
        <v>33</v>
      </c>
      <c r="E7" t="str">
        <f t="shared" si="0"/>
        <v>A</v>
      </c>
      <c r="F7" t="str">
        <f t="shared" si="1"/>
        <v>B</v>
      </c>
    </row>
    <row r="8" spans="1:11" x14ac:dyDescent="0.3">
      <c r="A8" t="s">
        <v>12</v>
      </c>
      <c r="B8">
        <v>95</v>
      </c>
      <c r="C8">
        <v>59</v>
      </c>
      <c r="D8">
        <v>65</v>
      </c>
      <c r="E8" t="str">
        <f t="shared" si="0"/>
        <v>A</v>
      </c>
      <c r="F8" t="str">
        <f t="shared" si="1"/>
        <v>A</v>
      </c>
    </row>
    <row r="9" spans="1:11" x14ac:dyDescent="0.3">
      <c r="A9" t="s">
        <v>13</v>
      </c>
      <c r="B9">
        <v>-68</v>
      </c>
      <c r="C9">
        <v>48</v>
      </c>
      <c r="D9">
        <v>76</v>
      </c>
      <c r="E9" t="str">
        <f t="shared" si="0"/>
        <v>Invalid</v>
      </c>
      <c r="F9" t="str">
        <f t="shared" si="1"/>
        <v>A</v>
      </c>
    </row>
    <row r="10" spans="1:11" x14ac:dyDescent="0.3">
      <c r="A10" t="s">
        <v>14</v>
      </c>
      <c r="B10">
        <v>35</v>
      </c>
      <c r="C10">
        <v>76</v>
      </c>
      <c r="D10">
        <v>177</v>
      </c>
      <c r="E10" t="str">
        <f t="shared" si="0"/>
        <v>B</v>
      </c>
      <c r="F10" t="str">
        <f t="shared" si="1"/>
        <v>Invalid</v>
      </c>
    </row>
    <row r="11" spans="1:11" x14ac:dyDescent="0.3">
      <c r="A11" t="s">
        <v>15</v>
      </c>
      <c r="B11">
        <v>78</v>
      </c>
      <c r="C11">
        <v>96</v>
      </c>
      <c r="D11">
        <v>0</v>
      </c>
      <c r="E11" t="str">
        <f t="shared" si="0"/>
        <v>A</v>
      </c>
      <c r="F11" t="str">
        <f t="shared" si="1"/>
        <v>B</v>
      </c>
    </row>
    <row r="12" spans="1:11" x14ac:dyDescent="0.3">
      <c r="A12" t="s">
        <v>16</v>
      </c>
      <c r="B12">
        <v>0</v>
      </c>
      <c r="C12">
        <v>82</v>
      </c>
      <c r="D12">
        <v>98</v>
      </c>
      <c r="E12" t="str">
        <f t="shared" si="0"/>
        <v>B</v>
      </c>
      <c r="F12" t="str">
        <f t="shared" si="1"/>
        <v>A</v>
      </c>
    </row>
    <row r="13" spans="1:11" x14ac:dyDescent="0.3">
      <c r="A13" t="s">
        <v>17</v>
      </c>
      <c r="B13">
        <v>86</v>
      </c>
      <c r="C13">
        <v>73</v>
      </c>
      <c r="D13">
        <v>45</v>
      </c>
      <c r="E13" t="str">
        <f t="shared" si="0"/>
        <v>A</v>
      </c>
      <c r="F13" t="str">
        <f t="shared" si="1"/>
        <v>B</v>
      </c>
    </row>
    <row r="14" spans="1:11" x14ac:dyDescent="0.3">
      <c r="A14" t="s">
        <v>18</v>
      </c>
      <c r="B14">
        <v>40</v>
      </c>
      <c r="C14">
        <v>156</v>
      </c>
      <c r="D14">
        <v>75</v>
      </c>
      <c r="E14" t="str">
        <f t="shared" si="0"/>
        <v>B</v>
      </c>
      <c r="F14" t="str">
        <f t="shared" si="1"/>
        <v>A</v>
      </c>
    </row>
    <row r="15" spans="1:11" x14ac:dyDescent="0.3">
      <c r="A15" t="s">
        <v>19</v>
      </c>
      <c r="B15">
        <v>92</v>
      </c>
      <c r="C15">
        <v>99</v>
      </c>
      <c r="D15">
        <v>96</v>
      </c>
      <c r="E15" t="str">
        <f t="shared" si="0"/>
        <v>A</v>
      </c>
      <c r="F15" t="str">
        <f t="shared" si="1"/>
        <v>A</v>
      </c>
    </row>
    <row r="16" spans="1:11" x14ac:dyDescent="0.3">
      <c r="A16" t="s">
        <v>20</v>
      </c>
      <c r="B16">
        <v>75</v>
      </c>
      <c r="C16">
        <v>92</v>
      </c>
      <c r="D16">
        <v>98</v>
      </c>
      <c r="E16" t="str">
        <f t="shared" si="0"/>
        <v>A</v>
      </c>
      <c r="F16" t="str">
        <f t="shared" si="1"/>
        <v>A</v>
      </c>
    </row>
    <row r="17" spans="1:6" x14ac:dyDescent="0.3">
      <c r="A17" t="s">
        <v>21</v>
      </c>
      <c r="B17">
        <v>83</v>
      </c>
      <c r="C17">
        <v>76</v>
      </c>
      <c r="D17">
        <v>81</v>
      </c>
      <c r="E17" t="str">
        <f t="shared" si="0"/>
        <v>A</v>
      </c>
      <c r="F17" t="str">
        <f t="shared" si="1"/>
        <v>A</v>
      </c>
    </row>
    <row r="18" spans="1:6" x14ac:dyDescent="0.3">
      <c r="A18" t="s">
        <v>22</v>
      </c>
      <c r="B18">
        <v>97</v>
      </c>
      <c r="C18">
        <v>32</v>
      </c>
      <c r="D18">
        <v>80</v>
      </c>
      <c r="E18" t="str">
        <f t="shared" si="0"/>
        <v>A</v>
      </c>
      <c r="F18" t="str">
        <f t="shared" si="1"/>
        <v>A</v>
      </c>
    </row>
    <row r="19" spans="1:6" x14ac:dyDescent="0.3">
      <c r="A19" t="s">
        <v>23</v>
      </c>
      <c r="B19">
        <v>22</v>
      </c>
      <c r="C19">
        <v>48</v>
      </c>
      <c r="D19">
        <v>35</v>
      </c>
      <c r="E19" t="str">
        <f t="shared" si="0"/>
        <v>B</v>
      </c>
      <c r="F19" t="str">
        <f t="shared" si="1"/>
        <v>B</v>
      </c>
    </row>
    <row r="20" spans="1:6" x14ac:dyDescent="0.3">
      <c r="A20" t="s">
        <v>24</v>
      </c>
      <c r="B20">
        <v>35.5</v>
      </c>
      <c r="C20">
        <v>64</v>
      </c>
      <c r="D20">
        <v>42.3</v>
      </c>
      <c r="E20" t="str">
        <f t="shared" si="0"/>
        <v>B</v>
      </c>
      <c r="F20" t="str">
        <f t="shared" si="1"/>
        <v>B</v>
      </c>
    </row>
    <row r="21" spans="1:6" x14ac:dyDescent="0.3">
      <c r="A21" t="s">
        <v>25</v>
      </c>
      <c r="B21">
        <v>40.5</v>
      </c>
      <c r="C21">
        <v>72</v>
      </c>
      <c r="D21">
        <v>45</v>
      </c>
      <c r="E21" t="str">
        <f t="shared" si="0"/>
        <v>B</v>
      </c>
      <c r="F21" t="str">
        <f t="shared" si="1"/>
        <v>B</v>
      </c>
    </row>
    <row r="22" spans="1:6" x14ac:dyDescent="0.3">
      <c r="A22" t="s">
        <v>26</v>
      </c>
      <c r="B22">
        <v>75.5</v>
      </c>
      <c r="C22">
        <v>69</v>
      </c>
      <c r="D22">
        <v>-55</v>
      </c>
      <c r="E22" t="str">
        <f t="shared" si="0"/>
        <v>A</v>
      </c>
      <c r="F22" t="str">
        <f t="shared" si="1"/>
        <v>Invalid</v>
      </c>
    </row>
    <row r="23" spans="1:6" x14ac:dyDescent="0.3">
      <c r="A23" t="s">
        <v>27</v>
      </c>
      <c r="B23">
        <v>62</v>
      </c>
      <c r="C23">
        <v>86</v>
      </c>
      <c r="D23">
        <v>48</v>
      </c>
      <c r="E23" t="str">
        <f t="shared" si="0"/>
        <v>A</v>
      </c>
      <c r="F23" t="str">
        <f t="shared" si="1"/>
        <v>B</v>
      </c>
    </row>
    <row r="24" spans="1:6" x14ac:dyDescent="0.3">
      <c r="A24" t="s">
        <v>28</v>
      </c>
      <c r="B24">
        <v>1E-3</v>
      </c>
      <c r="C24">
        <v>0</v>
      </c>
      <c r="D24">
        <v>41</v>
      </c>
      <c r="E24" t="str">
        <f t="shared" si="0"/>
        <v>B</v>
      </c>
      <c r="F24" t="str">
        <f t="shared" si="1"/>
        <v>B</v>
      </c>
    </row>
    <row r="25" spans="1:6" x14ac:dyDescent="0.3">
      <c r="A25" t="s">
        <v>29</v>
      </c>
      <c r="B25">
        <v>42</v>
      </c>
      <c r="C25">
        <v>26</v>
      </c>
      <c r="D25">
        <v>25</v>
      </c>
      <c r="E25" t="str">
        <f t="shared" si="0"/>
        <v>B</v>
      </c>
      <c r="F25" t="str">
        <f t="shared" si="1"/>
        <v>B</v>
      </c>
    </row>
    <row r="26" spans="1:6" x14ac:dyDescent="0.3">
      <c r="A26" t="s">
        <v>30</v>
      </c>
      <c r="B26">
        <v>59</v>
      </c>
      <c r="C26">
        <v>49</v>
      </c>
      <c r="D26">
        <v>77</v>
      </c>
      <c r="E26" t="str">
        <f t="shared" si="0"/>
        <v>B</v>
      </c>
      <c r="F26" t="str">
        <f t="shared" si="1"/>
        <v>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FB0B-E2C2-4698-A0FF-7E797166EA56}">
  <dimension ref="A1:J26"/>
  <sheetViews>
    <sheetView workbookViewId="0">
      <selection activeCell="E1" sqref="E1:F1"/>
    </sheetView>
  </sheetViews>
  <sheetFormatPr defaultRowHeight="14.4" x14ac:dyDescent="0.3"/>
  <cols>
    <col min="5" max="5" width="26" bestFit="1" customWidth="1"/>
    <col min="6" max="6" width="27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36</v>
      </c>
    </row>
    <row r="2" spans="1:10" x14ac:dyDescent="0.3">
      <c r="A2" t="s">
        <v>6</v>
      </c>
      <c r="B2">
        <v>85</v>
      </c>
      <c r="C2">
        <v>75</v>
      </c>
      <c r="D2">
        <v>99</v>
      </c>
      <c r="E2" t="str">
        <f>IF(AND(B2&gt;80,B2&lt;=100),"A",IF(AND(B2&gt;40,B2&lt;=80),"B",IF(AND(B2&gt;=0,B2&lt;=40),"Fail","Invalid")))</f>
        <v>A</v>
      </c>
      <c r="F2" t="str">
        <f>IF(AND(D2&gt;80,D2&lt;=100),"A",IF(AND(D2&gt;40,D2&lt;=80),"B",IF(AND(D2&gt;=0,D2&lt;=40),"Fail","Invalid")))</f>
        <v>A</v>
      </c>
      <c r="I2" t="s">
        <v>38</v>
      </c>
      <c r="J2" t="s">
        <v>43</v>
      </c>
    </row>
    <row r="3" spans="1:10" x14ac:dyDescent="0.3">
      <c r="A3" t="s">
        <v>7</v>
      </c>
      <c r="B3">
        <v>72</v>
      </c>
      <c r="C3">
        <v>85</v>
      </c>
      <c r="D3">
        <v>55</v>
      </c>
      <c r="E3" t="str">
        <f t="shared" ref="E3:E26" si="0">IF(AND(B3&gt;80,B3&lt;=100),"A",IF(AND(B3&gt;40,B3&lt;=80),"B",IF(AND(B3&gt;=0,B3&lt;=40),"Fail","Invalid")))</f>
        <v>B</v>
      </c>
      <c r="F3" t="str">
        <f t="shared" ref="F3:F26" si="1">IF(AND(D3&gt;80,D3&lt;=100),"A",IF(AND(D3&gt;40,D3&lt;=80),"B",IF(AND(D3&gt;=0,D3&lt;=40),"Fail","Invalid")))</f>
        <v>B</v>
      </c>
      <c r="I3" t="s">
        <v>39</v>
      </c>
      <c r="J3" t="s">
        <v>44</v>
      </c>
    </row>
    <row r="4" spans="1:10" x14ac:dyDescent="0.3">
      <c r="A4" t="s">
        <v>8</v>
      </c>
      <c r="B4">
        <v>155</v>
      </c>
      <c r="C4">
        <v>65</v>
      </c>
      <c r="D4">
        <v>66</v>
      </c>
      <c r="E4" t="str">
        <f t="shared" si="0"/>
        <v>Invalid</v>
      </c>
      <c r="F4" t="str">
        <f t="shared" si="1"/>
        <v>B</v>
      </c>
      <c r="I4" t="s">
        <v>47</v>
      </c>
      <c r="J4" t="s">
        <v>45</v>
      </c>
    </row>
    <row r="5" spans="1:10" x14ac:dyDescent="0.3">
      <c r="A5" t="s">
        <v>9</v>
      </c>
      <c r="B5">
        <v>63</v>
      </c>
      <c r="C5">
        <v>-66</v>
      </c>
      <c r="D5">
        <v>59</v>
      </c>
      <c r="E5" t="str">
        <f t="shared" si="0"/>
        <v>B</v>
      </c>
      <c r="F5" t="str">
        <f t="shared" si="1"/>
        <v>B</v>
      </c>
    </row>
    <row r="6" spans="1:10" x14ac:dyDescent="0.3">
      <c r="A6" t="s">
        <v>10</v>
      </c>
      <c r="B6">
        <v>88</v>
      </c>
      <c r="C6">
        <v>45</v>
      </c>
      <c r="D6">
        <v>97</v>
      </c>
      <c r="E6" t="str">
        <f t="shared" si="0"/>
        <v>A</v>
      </c>
      <c r="F6" t="str">
        <f t="shared" si="1"/>
        <v>A</v>
      </c>
    </row>
    <row r="7" spans="1:10" x14ac:dyDescent="0.3">
      <c r="A7" t="s">
        <v>11</v>
      </c>
      <c r="B7">
        <v>89</v>
      </c>
      <c r="C7">
        <v>35</v>
      </c>
      <c r="D7">
        <v>33</v>
      </c>
      <c r="E7" t="str">
        <f t="shared" si="0"/>
        <v>A</v>
      </c>
      <c r="F7" t="str">
        <f t="shared" si="1"/>
        <v>Fail</v>
      </c>
    </row>
    <row r="8" spans="1:10" x14ac:dyDescent="0.3">
      <c r="A8" t="s">
        <v>12</v>
      </c>
      <c r="B8">
        <v>95</v>
      </c>
      <c r="C8">
        <v>59</v>
      </c>
      <c r="D8">
        <v>65</v>
      </c>
      <c r="E8" t="str">
        <f t="shared" si="0"/>
        <v>A</v>
      </c>
      <c r="F8" t="str">
        <f t="shared" si="1"/>
        <v>B</v>
      </c>
    </row>
    <row r="9" spans="1:10" x14ac:dyDescent="0.3">
      <c r="A9" t="s">
        <v>13</v>
      </c>
      <c r="B9">
        <v>-68</v>
      </c>
      <c r="C9">
        <v>48</v>
      </c>
      <c r="D9">
        <v>76</v>
      </c>
      <c r="E9" t="str">
        <f t="shared" si="0"/>
        <v>Invalid</v>
      </c>
      <c r="F9" t="str">
        <f t="shared" si="1"/>
        <v>B</v>
      </c>
    </row>
    <row r="10" spans="1:10" x14ac:dyDescent="0.3">
      <c r="A10" t="s">
        <v>14</v>
      </c>
      <c r="B10">
        <v>35</v>
      </c>
      <c r="C10">
        <v>76</v>
      </c>
      <c r="D10">
        <v>177</v>
      </c>
      <c r="E10" t="str">
        <f t="shared" si="0"/>
        <v>Fail</v>
      </c>
      <c r="F10" t="str">
        <f t="shared" si="1"/>
        <v>Invalid</v>
      </c>
    </row>
    <row r="11" spans="1:10" x14ac:dyDescent="0.3">
      <c r="A11" t="s">
        <v>15</v>
      </c>
      <c r="B11">
        <v>78</v>
      </c>
      <c r="C11">
        <v>96</v>
      </c>
      <c r="D11">
        <v>0</v>
      </c>
      <c r="E11" t="str">
        <f t="shared" si="0"/>
        <v>B</v>
      </c>
      <c r="F11" t="str">
        <f t="shared" si="1"/>
        <v>Fail</v>
      </c>
    </row>
    <row r="12" spans="1:10" x14ac:dyDescent="0.3">
      <c r="A12" t="s">
        <v>16</v>
      </c>
      <c r="B12">
        <v>0</v>
      </c>
      <c r="C12">
        <v>82</v>
      </c>
      <c r="D12">
        <v>98</v>
      </c>
      <c r="E12" t="str">
        <f t="shared" si="0"/>
        <v>Fail</v>
      </c>
      <c r="F12" t="str">
        <f t="shared" si="1"/>
        <v>A</v>
      </c>
    </row>
    <row r="13" spans="1:10" x14ac:dyDescent="0.3">
      <c r="A13" t="s">
        <v>17</v>
      </c>
      <c r="B13">
        <v>86</v>
      </c>
      <c r="C13">
        <v>73</v>
      </c>
      <c r="D13">
        <v>45</v>
      </c>
      <c r="E13" t="str">
        <f t="shared" si="0"/>
        <v>A</v>
      </c>
      <c r="F13" t="str">
        <f t="shared" si="1"/>
        <v>B</v>
      </c>
    </row>
    <row r="14" spans="1:10" x14ac:dyDescent="0.3">
      <c r="A14" t="s">
        <v>18</v>
      </c>
      <c r="B14">
        <v>40</v>
      </c>
      <c r="C14">
        <v>156</v>
      </c>
      <c r="D14">
        <v>75</v>
      </c>
      <c r="E14" t="str">
        <f t="shared" si="0"/>
        <v>Fail</v>
      </c>
      <c r="F14" t="str">
        <f t="shared" si="1"/>
        <v>B</v>
      </c>
    </row>
    <row r="15" spans="1:10" x14ac:dyDescent="0.3">
      <c r="A15" t="s">
        <v>19</v>
      </c>
      <c r="B15">
        <v>92</v>
      </c>
      <c r="C15">
        <v>99</v>
      </c>
      <c r="D15">
        <v>96</v>
      </c>
      <c r="E15" t="str">
        <f t="shared" si="0"/>
        <v>A</v>
      </c>
      <c r="F15" t="str">
        <f t="shared" si="1"/>
        <v>A</v>
      </c>
    </row>
    <row r="16" spans="1:10" x14ac:dyDescent="0.3">
      <c r="A16" t="s">
        <v>20</v>
      </c>
      <c r="B16">
        <v>75</v>
      </c>
      <c r="C16">
        <v>92</v>
      </c>
      <c r="D16">
        <v>98</v>
      </c>
      <c r="E16" t="str">
        <f t="shared" si="0"/>
        <v>B</v>
      </c>
      <c r="F16" t="str">
        <f t="shared" si="1"/>
        <v>A</v>
      </c>
    </row>
    <row r="17" spans="1:6" x14ac:dyDescent="0.3">
      <c r="A17" t="s">
        <v>21</v>
      </c>
      <c r="B17">
        <v>83</v>
      </c>
      <c r="C17">
        <v>76</v>
      </c>
      <c r="D17">
        <v>81</v>
      </c>
      <c r="E17" t="str">
        <f t="shared" si="0"/>
        <v>A</v>
      </c>
      <c r="F17" t="str">
        <f t="shared" si="1"/>
        <v>A</v>
      </c>
    </row>
    <row r="18" spans="1:6" x14ac:dyDescent="0.3">
      <c r="A18" t="s">
        <v>22</v>
      </c>
      <c r="B18">
        <v>97</v>
      </c>
      <c r="C18">
        <v>32</v>
      </c>
      <c r="D18">
        <v>80</v>
      </c>
      <c r="E18" t="str">
        <f t="shared" si="0"/>
        <v>A</v>
      </c>
      <c r="F18" t="str">
        <f t="shared" si="1"/>
        <v>B</v>
      </c>
    </row>
    <row r="19" spans="1:6" x14ac:dyDescent="0.3">
      <c r="A19" t="s">
        <v>23</v>
      </c>
      <c r="B19">
        <v>22</v>
      </c>
      <c r="C19">
        <v>48</v>
      </c>
      <c r="D19">
        <v>35</v>
      </c>
      <c r="E19" t="str">
        <f t="shared" si="0"/>
        <v>Fail</v>
      </c>
      <c r="F19" t="str">
        <f t="shared" si="1"/>
        <v>Fail</v>
      </c>
    </row>
    <row r="20" spans="1:6" x14ac:dyDescent="0.3">
      <c r="A20" t="s">
        <v>24</v>
      </c>
      <c r="B20">
        <v>35.5</v>
      </c>
      <c r="C20">
        <v>64</v>
      </c>
      <c r="D20">
        <v>42.3</v>
      </c>
      <c r="E20" t="str">
        <f t="shared" si="0"/>
        <v>Fail</v>
      </c>
      <c r="F20" t="str">
        <f t="shared" si="1"/>
        <v>B</v>
      </c>
    </row>
    <row r="21" spans="1:6" x14ac:dyDescent="0.3">
      <c r="A21" t="s">
        <v>25</v>
      </c>
      <c r="B21">
        <v>40.5</v>
      </c>
      <c r="C21">
        <v>72</v>
      </c>
      <c r="D21">
        <v>45</v>
      </c>
      <c r="E21" t="str">
        <f t="shared" si="0"/>
        <v>B</v>
      </c>
      <c r="F21" t="str">
        <f t="shared" si="1"/>
        <v>B</v>
      </c>
    </row>
    <row r="22" spans="1:6" x14ac:dyDescent="0.3">
      <c r="A22" t="s">
        <v>26</v>
      </c>
      <c r="B22">
        <v>75.5</v>
      </c>
      <c r="C22">
        <v>69</v>
      </c>
      <c r="D22">
        <v>-55</v>
      </c>
      <c r="E22" t="str">
        <f t="shared" si="0"/>
        <v>B</v>
      </c>
      <c r="F22" t="str">
        <f t="shared" si="1"/>
        <v>Invalid</v>
      </c>
    </row>
    <row r="23" spans="1:6" x14ac:dyDescent="0.3">
      <c r="A23" t="s">
        <v>27</v>
      </c>
      <c r="B23">
        <v>62</v>
      </c>
      <c r="C23">
        <v>86</v>
      </c>
      <c r="D23">
        <v>48</v>
      </c>
      <c r="E23" t="str">
        <f t="shared" si="0"/>
        <v>B</v>
      </c>
      <c r="F23" t="str">
        <f t="shared" si="1"/>
        <v>B</v>
      </c>
    </row>
    <row r="24" spans="1:6" x14ac:dyDescent="0.3">
      <c r="A24" t="s">
        <v>28</v>
      </c>
      <c r="B24">
        <v>1E-3</v>
      </c>
      <c r="C24">
        <v>0</v>
      </c>
      <c r="D24">
        <v>41</v>
      </c>
      <c r="E24" t="str">
        <f t="shared" si="0"/>
        <v>Fail</v>
      </c>
      <c r="F24" t="str">
        <f t="shared" si="1"/>
        <v>B</v>
      </c>
    </row>
    <row r="25" spans="1:6" x14ac:dyDescent="0.3">
      <c r="A25" t="s">
        <v>29</v>
      </c>
      <c r="B25">
        <v>42</v>
      </c>
      <c r="C25">
        <v>26</v>
      </c>
      <c r="D25">
        <v>25</v>
      </c>
      <c r="E25" t="str">
        <f t="shared" si="0"/>
        <v>B</v>
      </c>
      <c r="F25" t="str">
        <f t="shared" si="1"/>
        <v>Fail</v>
      </c>
    </row>
    <row r="26" spans="1:6" x14ac:dyDescent="0.3">
      <c r="A26" t="s">
        <v>30</v>
      </c>
      <c r="B26">
        <v>59</v>
      </c>
      <c r="C26">
        <v>49</v>
      </c>
      <c r="D26">
        <v>77</v>
      </c>
      <c r="E26" t="str">
        <f t="shared" si="0"/>
        <v>B</v>
      </c>
      <c r="F26" t="str">
        <f t="shared" si="1"/>
        <v>B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2097-E42F-4D48-A317-E31C66CEADF5}">
  <dimension ref="A1:I26"/>
  <sheetViews>
    <sheetView tabSelected="1" workbookViewId="0">
      <selection activeCell="F15" sqref="F15"/>
    </sheetView>
  </sheetViews>
  <sheetFormatPr defaultRowHeight="14.4" x14ac:dyDescent="0.3"/>
  <cols>
    <col min="5" max="5" width="26" bestFit="1" customWidth="1"/>
    <col min="6" max="6" width="2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</row>
    <row r="2" spans="1:9" x14ac:dyDescent="0.3">
      <c r="A2" t="s">
        <v>6</v>
      </c>
      <c r="B2">
        <v>85</v>
      </c>
      <c r="C2">
        <v>75</v>
      </c>
      <c r="D2">
        <v>99</v>
      </c>
      <c r="E2" t="str">
        <f>IF(AND(B2&gt;95,B2&lt;=100),"A+",IF(AND(B2&gt;80,B2&lt;=95),"A",IF(AND(B2&gt;75,B2&lt;=80),"B",IF(AND(B2&gt;65,B2&lt;=75),"C",IF(AND(B2&gt;50,B2&lt;=65),"D",IF(AND(B2&gt;35,B2&lt;=50),"E",IF(AND(B2&gt;=0,B2&lt;=35),"Fail","Invalid")))))))</f>
        <v>A</v>
      </c>
      <c r="F2" t="str">
        <f>IF(AND(D2&gt;95,D2&lt;=100),"A+",IF(AND(D2&gt;80,D2&lt;=95),"A",IF(AND(D2&gt;75,D2&lt;=80),"B",IF(AND(D2&gt;65,D2&lt;=75),"C",IF(AND(D2&gt;50,D2&lt;=65),"D",IF(AND(D2&gt;35,D2&lt;=50),"E",IF(AND(D2&gt;=0,D2&lt;=35),"Fail","Invalid")))))))</f>
        <v>A+</v>
      </c>
      <c r="H2" t="s">
        <v>52</v>
      </c>
      <c r="I2" t="s">
        <v>60</v>
      </c>
    </row>
    <row r="3" spans="1:9" x14ac:dyDescent="0.3">
      <c r="A3" t="s">
        <v>7</v>
      </c>
      <c r="B3">
        <v>72</v>
      </c>
      <c r="C3">
        <v>85</v>
      </c>
      <c r="D3">
        <v>55</v>
      </c>
      <c r="E3" t="str">
        <f t="shared" ref="E3:E26" si="0">IF(AND(B3&gt;95,B3&lt;=100),"A+",IF(AND(B3&gt;80,B3&lt;=95),"A",IF(AND(B3&gt;75,B3&lt;=80),"B",IF(AND(B3&gt;65,B3&lt;=75),"C",IF(AND(B3&gt;50,B3&lt;=65),"D",IF(AND(B3&gt;35,B3&lt;=50),"E",IF(AND(B3&gt;=0,B3&lt;=35),"Fail","Invalid")))))))</f>
        <v>C</v>
      </c>
      <c r="F3" t="str">
        <f t="shared" ref="F3:F26" si="1">IF(AND(D3&gt;95,D3&lt;=100),"A+",IF(AND(D3&gt;80,D3&lt;=95),"A",IF(AND(D3&gt;75,D3&lt;=80),"B",IF(AND(D3&gt;65,D3&lt;=75),"C",IF(AND(D3&gt;50,D3&lt;=65),"D",IF(AND(D3&gt;35,D3&lt;=50),"E",IF(AND(D3&gt;=0,D3&lt;=35),"Fail","Invalid")))))))</f>
        <v>D</v>
      </c>
      <c r="H3" t="s">
        <v>38</v>
      </c>
      <c r="I3" t="s">
        <v>59</v>
      </c>
    </row>
    <row r="4" spans="1:9" x14ac:dyDescent="0.3">
      <c r="A4" t="s">
        <v>8</v>
      </c>
      <c r="B4">
        <v>155</v>
      </c>
      <c r="C4">
        <v>65</v>
      </c>
      <c r="D4">
        <v>66</v>
      </c>
      <c r="E4" t="str">
        <f t="shared" si="0"/>
        <v>Invalid</v>
      </c>
      <c r="F4" t="str">
        <f t="shared" si="1"/>
        <v>C</v>
      </c>
      <c r="H4" t="s">
        <v>39</v>
      </c>
      <c r="I4" t="s">
        <v>58</v>
      </c>
    </row>
    <row r="5" spans="1:9" x14ac:dyDescent="0.3">
      <c r="A5" t="s">
        <v>9</v>
      </c>
      <c r="B5">
        <v>63</v>
      </c>
      <c r="C5">
        <v>-66</v>
      </c>
      <c r="D5">
        <v>59</v>
      </c>
      <c r="E5" t="str">
        <f t="shared" si="0"/>
        <v>D</v>
      </c>
      <c r="F5" t="str">
        <f t="shared" si="1"/>
        <v>D</v>
      </c>
      <c r="H5" t="s">
        <v>46</v>
      </c>
      <c r="I5" t="s">
        <v>57</v>
      </c>
    </row>
    <row r="6" spans="1:9" x14ac:dyDescent="0.3">
      <c r="A6" t="s">
        <v>10</v>
      </c>
      <c r="B6">
        <v>88</v>
      </c>
      <c r="C6">
        <v>45</v>
      </c>
      <c r="D6">
        <v>97</v>
      </c>
      <c r="E6" t="str">
        <f t="shared" si="0"/>
        <v>A</v>
      </c>
      <c r="F6" t="str">
        <f t="shared" si="1"/>
        <v>A+</v>
      </c>
      <c r="H6" t="s">
        <v>50</v>
      </c>
      <c r="I6" t="s">
        <v>56</v>
      </c>
    </row>
    <row r="7" spans="1:9" x14ac:dyDescent="0.3">
      <c r="A7" t="s">
        <v>11</v>
      </c>
      <c r="B7">
        <v>89</v>
      </c>
      <c r="C7">
        <v>35</v>
      </c>
      <c r="D7">
        <v>33</v>
      </c>
      <c r="E7" t="str">
        <f t="shared" si="0"/>
        <v>A</v>
      </c>
      <c r="F7" t="str">
        <f t="shared" si="1"/>
        <v>Fail</v>
      </c>
      <c r="H7" t="s">
        <v>51</v>
      </c>
      <c r="I7" t="s">
        <v>55</v>
      </c>
    </row>
    <row r="8" spans="1:9" x14ac:dyDescent="0.3">
      <c r="A8" t="s">
        <v>12</v>
      </c>
      <c r="B8">
        <v>95</v>
      </c>
      <c r="C8">
        <v>59</v>
      </c>
      <c r="D8">
        <v>65</v>
      </c>
      <c r="E8" t="str">
        <f t="shared" si="0"/>
        <v>A</v>
      </c>
      <c r="F8" t="str">
        <f t="shared" si="1"/>
        <v>D</v>
      </c>
      <c r="H8" t="s">
        <v>53</v>
      </c>
      <c r="I8" t="s">
        <v>54</v>
      </c>
    </row>
    <row r="9" spans="1:9" x14ac:dyDescent="0.3">
      <c r="A9" t="s">
        <v>13</v>
      </c>
      <c r="B9">
        <v>-68</v>
      </c>
      <c r="C9">
        <v>48</v>
      </c>
      <c r="D9">
        <v>76</v>
      </c>
      <c r="E9" t="str">
        <f t="shared" si="0"/>
        <v>Invalid</v>
      </c>
      <c r="F9" t="str">
        <f t="shared" si="1"/>
        <v>B</v>
      </c>
    </row>
    <row r="10" spans="1:9" x14ac:dyDescent="0.3">
      <c r="A10" t="s">
        <v>14</v>
      </c>
      <c r="B10">
        <v>35</v>
      </c>
      <c r="C10">
        <v>76</v>
      </c>
      <c r="D10">
        <v>177</v>
      </c>
      <c r="E10" t="str">
        <f t="shared" si="0"/>
        <v>Fail</v>
      </c>
      <c r="F10" t="str">
        <f t="shared" si="1"/>
        <v>Invalid</v>
      </c>
    </row>
    <row r="11" spans="1:9" x14ac:dyDescent="0.3">
      <c r="A11" t="s">
        <v>15</v>
      </c>
      <c r="B11">
        <v>78</v>
      </c>
      <c r="C11">
        <v>96</v>
      </c>
      <c r="D11">
        <v>0</v>
      </c>
      <c r="E11" t="str">
        <f t="shared" si="0"/>
        <v>B</v>
      </c>
      <c r="F11" t="str">
        <f t="shared" si="1"/>
        <v>Fail</v>
      </c>
    </row>
    <row r="12" spans="1:9" x14ac:dyDescent="0.3">
      <c r="A12" t="s">
        <v>16</v>
      </c>
      <c r="B12">
        <v>0</v>
      </c>
      <c r="C12">
        <v>82</v>
      </c>
      <c r="D12">
        <v>98</v>
      </c>
      <c r="E12" t="str">
        <f t="shared" si="0"/>
        <v>Fail</v>
      </c>
      <c r="F12" t="str">
        <f t="shared" si="1"/>
        <v>A+</v>
      </c>
    </row>
    <row r="13" spans="1:9" x14ac:dyDescent="0.3">
      <c r="A13" t="s">
        <v>17</v>
      </c>
      <c r="B13">
        <v>86</v>
      </c>
      <c r="C13">
        <v>73</v>
      </c>
      <c r="D13">
        <v>45</v>
      </c>
      <c r="E13" t="str">
        <f t="shared" si="0"/>
        <v>A</v>
      </c>
      <c r="F13" t="str">
        <f t="shared" si="1"/>
        <v>E</v>
      </c>
    </row>
    <row r="14" spans="1:9" x14ac:dyDescent="0.3">
      <c r="A14" t="s">
        <v>18</v>
      </c>
      <c r="B14">
        <v>40</v>
      </c>
      <c r="C14">
        <v>156</v>
      </c>
      <c r="D14">
        <v>75</v>
      </c>
      <c r="E14" t="str">
        <f t="shared" si="0"/>
        <v>E</v>
      </c>
      <c r="F14" t="str">
        <f t="shared" si="1"/>
        <v>C</v>
      </c>
    </row>
    <row r="15" spans="1:9" x14ac:dyDescent="0.3">
      <c r="A15" t="s">
        <v>19</v>
      </c>
      <c r="B15">
        <v>92</v>
      </c>
      <c r="C15">
        <v>99</v>
      </c>
      <c r="D15">
        <v>96</v>
      </c>
      <c r="E15" t="str">
        <f t="shared" si="0"/>
        <v>A</v>
      </c>
      <c r="F15" t="str">
        <f t="shared" si="1"/>
        <v>A+</v>
      </c>
    </row>
    <row r="16" spans="1:9" x14ac:dyDescent="0.3">
      <c r="A16" t="s">
        <v>20</v>
      </c>
      <c r="B16">
        <v>75</v>
      </c>
      <c r="C16">
        <v>92</v>
      </c>
      <c r="D16">
        <v>98</v>
      </c>
      <c r="E16" t="str">
        <f t="shared" si="0"/>
        <v>C</v>
      </c>
      <c r="F16" t="str">
        <f t="shared" si="1"/>
        <v>A+</v>
      </c>
    </row>
    <row r="17" spans="1:6" x14ac:dyDescent="0.3">
      <c r="A17" t="s">
        <v>21</v>
      </c>
      <c r="B17">
        <v>83</v>
      </c>
      <c r="C17">
        <v>76</v>
      </c>
      <c r="D17">
        <v>81</v>
      </c>
      <c r="E17" t="str">
        <f t="shared" si="0"/>
        <v>A</v>
      </c>
      <c r="F17" t="str">
        <f t="shared" si="1"/>
        <v>A</v>
      </c>
    </row>
    <row r="18" spans="1:6" x14ac:dyDescent="0.3">
      <c r="A18" t="s">
        <v>22</v>
      </c>
      <c r="B18">
        <v>97</v>
      </c>
      <c r="C18">
        <v>32</v>
      </c>
      <c r="D18">
        <v>80</v>
      </c>
      <c r="E18" t="str">
        <f t="shared" si="0"/>
        <v>A+</v>
      </c>
      <c r="F18" t="str">
        <f t="shared" si="1"/>
        <v>B</v>
      </c>
    </row>
    <row r="19" spans="1:6" x14ac:dyDescent="0.3">
      <c r="A19" t="s">
        <v>23</v>
      </c>
      <c r="B19">
        <v>22</v>
      </c>
      <c r="C19">
        <v>48</v>
      </c>
      <c r="D19">
        <v>35</v>
      </c>
      <c r="E19" t="str">
        <f t="shared" si="0"/>
        <v>Fail</v>
      </c>
      <c r="F19" t="str">
        <f t="shared" si="1"/>
        <v>Fail</v>
      </c>
    </row>
    <row r="20" spans="1:6" x14ac:dyDescent="0.3">
      <c r="A20" t="s">
        <v>24</v>
      </c>
      <c r="B20">
        <v>35.5</v>
      </c>
      <c r="C20">
        <v>64</v>
      </c>
      <c r="D20">
        <v>42.3</v>
      </c>
      <c r="E20" t="str">
        <f t="shared" si="0"/>
        <v>E</v>
      </c>
      <c r="F20" t="str">
        <f t="shared" si="1"/>
        <v>E</v>
      </c>
    </row>
    <row r="21" spans="1:6" x14ac:dyDescent="0.3">
      <c r="A21" t="s">
        <v>25</v>
      </c>
      <c r="B21">
        <v>40.5</v>
      </c>
      <c r="C21">
        <v>72</v>
      </c>
      <c r="D21">
        <v>45</v>
      </c>
      <c r="E21" t="str">
        <f t="shared" si="0"/>
        <v>E</v>
      </c>
      <c r="F21" t="str">
        <f t="shared" si="1"/>
        <v>E</v>
      </c>
    </row>
    <row r="22" spans="1:6" x14ac:dyDescent="0.3">
      <c r="A22" t="s">
        <v>26</v>
      </c>
      <c r="B22">
        <v>75.5</v>
      </c>
      <c r="C22">
        <v>69</v>
      </c>
      <c r="D22">
        <v>-55</v>
      </c>
      <c r="E22" t="str">
        <f t="shared" si="0"/>
        <v>B</v>
      </c>
      <c r="F22" t="str">
        <f t="shared" si="1"/>
        <v>Invalid</v>
      </c>
    </row>
    <row r="23" spans="1:6" x14ac:dyDescent="0.3">
      <c r="A23" t="s">
        <v>27</v>
      </c>
      <c r="B23">
        <v>62</v>
      </c>
      <c r="C23">
        <v>86</v>
      </c>
      <c r="D23">
        <v>48</v>
      </c>
      <c r="E23" t="str">
        <f t="shared" si="0"/>
        <v>D</v>
      </c>
      <c r="F23" t="str">
        <f t="shared" si="1"/>
        <v>E</v>
      </c>
    </row>
    <row r="24" spans="1:6" x14ac:dyDescent="0.3">
      <c r="A24" t="s">
        <v>28</v>
      </c>
      <c r="B24">
        <v>1E-3</v>
      </c>
      <c r="C24">
        <v>0</v>
      </c>
      <c r="D24">
        <v>41</v>
      </c>
      <c r="E24" t="str">
        <f t="shared" si="0"/>
        <v>Fail</v>
      </c>
      <c r="F24" t="str">
        <f t="shared" si="1"/>
        <v>E</v>
      </c>
    </row>
    <row r="25" spans="1:6" x14ac:dyDescent="0.3">
      <c r="A25" t="s">
        <v>29</v>
      </c>
      <c r="B25">
        <v>42</v>
      </c>
      <c r="C25">
        <v>26</v>
      </c>
      <c r="D25">
        <v>25</v>
      </c>
      <c r="E25" t="str">
        <f t="shared" si="0"/>
        <v>E</v>
      </c>
      <c r="F25" t="str">
        <f t="shared" si="1"/>
        <v>Fail</v>
      </c>
    </row>
    <row r="26" spans="1:6" x14ac:dyDescent="0.3">
      <c r="A26" t="s">
        <v>30</v>
      </c>
      <c r="B26">
        <v>59</v>
      </c>
      <c r="C26">
        <v>49</v>
      </c>
      <c r="D26">
        <v>77</v>
      </c>
      <c r="E26" t="str">
        <f t="shared" si="0"/>
        <v>D</v>
      </c>
      <c r="F26" t="str">
        <f t="shared" si="1"/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 Ember</dc:creator>
  <cp:lastModifiedBy>Dark Ember</cp:lastModifiedBy>
  <dcterms:created xsi:type="dcterms:W3CDTF">2024-02-14T09:45:49Z</dcterms:created>
  <dcterms:modified xsi:type="dcterms:W3CDTF">2024-02-14T11:46:42Z</dcterms:modified>
</cp:coreProperties>
</file>