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mc:Choice Requires="x15">
      <x15ac:absPath xmlns:x15ac="http://schemas.microsoft.com/office/spreadsheetml/2010/11/ac" url="D:\Shantanu\WebTesting\Spol\DiamondBeta\src\resources\excelfile\"/>
    </mc:Choice>
  </mc:AlternateContent>
  <bookViews>
    <workbookView xWindow="0" yWindow="0" windowWidth="20490" windowHeight="7620" activeTab="2"/>
  </bookViews>
  <sheets>
    <sheet name="Revision_History" sheetId="1" r:id="rId1"/>
    <sheet name="Cover_Page" sheetId="2" r:id="rId2"/>
    <sheet name="TestCase_PlanningUnit" sheetId="3" r:id="rId3"/>
    <sheet name="Sheet3" sheetId="4" r:id="rId4"/>
    <sheet name="Sheet2" sheetId="5" r:id="rId5"/>
  </sheets>
  <calcPr calcId="152511"/>
  <extLst>
    <ext uri="GoogleSheetsCustomDataVersion1">
      <go:sheetsCustomData xmlns:go="http://customooxmlschemas.google.com/" r:id="rId9" roundtripDataSignature="AMtx7mhu5vUWFi6NH8BDawqXXF6Ohe2Qig=="/>
    </ext>
  </extLst>
</workbook>
</file>

<file path=xl/calcChain.xml><?xml version="1.0" encoding="utf-8"?>
<calcChain xmlns="http://schemas.openxmlformats.org/spreadsheetml/2006/main">
  <c r="A24" i="5" l="1"/>
  <c r="A23" i="5"/>
  <c r="A22" i="5"/>
  <c r="A21" i="5"/>
  <c r="A20" i="5"/>
  <c r="A1080" i="3"/>
  <c r="A1079" i="3"/>
  <c r="A1078" i="3"/>
  <c r="A1077" i="3"/>
  <c r="A1076" i="3"/>
  <c r="A1075" i="3"/>
  <c r="A1074" i="3"/>
  <c r="A1073" i="3"/>
  <c r="A1072" i="3"/>
  <c r="A1071" i="3"/>
  <c r="A1070" i="3"/>
  <c r="A1069" i="3"/>
  <c r="A1068" i="3"/>
  <c r="A1067" i="3"/>
  <c r="A1066" i="3"/>
  <c r="A1065" i="3"/>
  <c r="A1064" i="3"/>
  <c r="A1063" i="3"/>
  <c r="A1062" i="3"/>
  <c r="A1061" i="3"/>
  <c r="A1060" i="3"/>
  <c r="A1059" i="3"/>
  <c r="A1058" i="3"/>
  <c r="A1057" i="3"/>
  <c r="A1056" i="3"/>
  <c r="A1055" i="3"/>
  <c r="A1054" i="3"/>
  <c r="A1053" i="3"/>
  <c r="A1052" i="3"/>
  <c r="A1051" i="3"/>
  <c r="A1050" i="3"/>
  <c r="A1049" i="3"/>
  <c r="A1048" i="3"/>
  <c r="A1047" i="3"/>
  <c r="A1046" i="3"/>
  <c r="A1045" i="3"/>
  <c r="A1044" i="3"/>
  <c r="A1042" i="3"/>
  <c r="A1040" i="3"/>
  <c r="A1039"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6"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98"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H7" i="2" s="1"/>
  <c r="H8" i="2" s="1"/>
  <c r="A3" i="3"/>
  <c r="G8" i="2"/>
  <c r="F8" i="2"/>
  <c r="G7" i="2"/>
  <c r="F7" i="2"/>
  <c r="E7" i="2"/>
  <c r="D7" i="2"/>
  <c r="G6" i="2"/>
  <c r="F6" i="2"/>
  <c r="E6" i="2"/>
  <c r="E8" i="2" s="1"/>
  <c r="D6" i="2"/>
  <c r="D8" i="2" s="1"/>
</calcChain>
</file>

<file path=xl/sharedStrings.xml><?xml version="1.0" encoding="utf-8"?>
<sst xmlns="http://schemas.openxmlformats.org/spreadsheetml/2006/main" count="4787" uniqueCount="3060">
  <si>
    <t>Amendment History</t>
  </si>
  <si>
    <t>Project Name</t>
  </si>
  <si>
    <t>Version</t>
  </si>
  <si>
    <t>Prepared Date</t>
  </si>
  <si>
    <t>Amendment</t>
  </si>
  <si>
    <t>Prepared By</t>
  </si>
  <si>
    <t>Reviewed By</t>
  </si>
  <si>
    <t>Approved By</t>
  </si>
  <si>
    <t>SPOL</t>
  </si>
  <si>
    <t>1.0.0</t>
  </si>
  <si>
    <t>Initial draft</t>
  </si>
  <si>
    <t>SPOL Test Execution Cover Page</t>
  </si>
  <si>
    <t>Test Summary</t>
  </si>
  <si>
    <t>Pass</t>
  </si>
  <si>
    <t>Fail</t>
  </si>
  <si>
    <t>Not Executed</t>
  </si>
  <si>
    <t>Observation</t>
  </si>
  <si>
    <t>Test Cases</t>
  </si>
  <si>
    <t>BAT</t>
  </si>
  <si>
    <t>Impact_Area_All</t>
  </si>
  <si>
    <t>Total Executed Items</t>
  </si>
  <si>
    <t>Release Info</t>
  </si>
  <si>
    <t>Release Name</t>
  </si>
  <si>
    <t>Application Name</t>
  </si>
  <si>
    <t>Version Name</t>
  </si>
  <si>
    <t>Release Topic</t>
  </si>
  <si>
    <t>Planning Unit</t>
  </si>
  <si>
    <t>Start Date</t>
  </si>
  <si>
    <t>End Date</t>
  </si>
  <si>
    <t>QA Release Date</t>
  </si>
  <si>
    <t>Release Status</t>
  </si>
  <si>
    <t>BAT Tested By</t>
  </si>
  <si>
    <t>Verified By</t>
  </si>
  <si>
    <t>TC_ID</t>
  </si>
  <si>
    <t>Module Name</t>
  </si>
  <si>
    <t>Main Function</t>
  </si>
  <si>
    <t>Sub- Function</t>
  </si>
  <si>
    <t>Pre-condition</t>
  </si>
  <si>
    <t>Test Case Title</t>
  </si>
  <si>
    <t>Steps</t>
  </si>
  <si>
    <t>Test Data</t>
  </si>
  <si>
    <t>Expected Result</t>
  </si>
  <si>
    <t>Actual Result</t>
  </si>
  <si>
    <t>Result</t>
  </si>
  <si>
    <t>Comments</t>
  </si>
  <si>
    <t>Planning</t>
  </si>
  <si>
    <t>Planning Unit - INFO</t>
  </si>
  <si>
    <t>Initial View page</t>
  </si>
  <si>
    <t>1. "All planning by Planning Unit" page must be opened</t>
  </si>
  <si>
    <t>Verify that page title is showing as "All Planning by Planning Unit"</t>
  </si>
  <si>
    <t>1. Open the application
2. Click on the "All Planning", from left menu items
3. "All Planning by Planning Unit" page should be available</t>
  </si>
  <si>
    <t>NA</t>
  </si>
  <si>
    <t>Title should be shown as "All Planning by Planning Unit"</t>
  </si>
  <si>
    <t>Select</t>
  </si>
  <si>
    <t>Verify that in the "All Planning by Planning Unit" page, "Detail Button_Primary" button is available</t>
  </si>
  <si>
    <t>1. Open the application
2. Click on the "All Planning", from left menu items
3. "All Planning by Planning Unit" page should be available
4. Focus on "Detail Button_Primary" button</t>
  </si>
  <si>
    <t>"Detail Button_Primary" button should be available</t>
  </si>
  <si>
    <t>Verify that in the "All Planning by Planning Unit" page, "Detail Button_Secondary" button is available</t>
  </si>
  <si>
    <t>1. Open the application
2. Click on the "All Planning", from left menu items
3. "All Planning by Planning Unit" page should be available
4. Focus on "Detail Button_Secondary" button</t>
  </si>
  <si>
    <t>"Detail Button_Secondary" button should be available</t>
  </si>
  <si>
    <t>Verify that in the "All Planning by Planning Unit" page, "Search Bar" is available</t>
  </si>
  <si>
    <t xml:space="preserve">1. Open the application
2. Click on the "All Planning", from left menu items
3. "All Planning by Planning Unit" page should be available
4. Focus on "Search" field </t>
  </si>
  <si>
    <t>"Search Bar" should be available</t>
  </si>
  <si>
    <t>Verify that in the "All Planning by Planning Unit" page "Unit manager" dropdown is available</t>
  </si>
  <si>
    <t>1. Open the application
2. Click on the "All Planning", from left menu items
3. "All Planning by Planning Unit" page should be available
4. Focus on "Unit manager" dropdown</t>
  </si>
  <si>
    <t>"Unit manager" dropdown should be available</t>
  </si>
  <si>
    <t>Verify that in the "All Planning by Planning Unit" page "All Units" dropdown is available</t>
  </si>
  <si>
    <t>1. Open the application
2. Click on the "All Planning", from left menu items
3. "All Planning by Planning Unit" page should be available
4. Focus on "All Units" dropdown</t>
  </si>
  <si>
    <t>"All Units" dropdown should be available</t>
  </si>
  <si>
    <t>Verify that in the "All Planning by Planning Unit" page, "View All Units" checkbox is available</t>
  </si>
  <si>
    <t>1. Open the application
2. Click on the "All Planning", from left menu items
3. "All Planning by Planning Unit" page should be available
4. Focus on "View All Units" checkbox</t>
  </si>
  <si>
    <t>"View All Unit" check box should be available</t>
  </si>
  <si>
    <t>Verify that in the "All Planning by Planning Unit" page, "fas fa-download_icon-box" is available in the top-right position of the page</t>
  </si>
  <si>
    <t>1. Open the application
2. Click on the "All Planning", from left menu items
3. "All Planning by Planning Unit" page should be available
4. Focus on "fas fa-download_icon-box"</t>
  </si>
  <si>
    <t>"fas fa-download_icon-box" should be available</t>
  </si>
  <si>
    <t>Verify that in the "All Planning by Planning Unit" page, "far fa-ellipsis_icon-box dropdown" is available in the top-right position of the page</t>
  </si>
  <si>
    <t>1. Open the application
2. Click on the "All Planning", from left menu items
3. "All Planning by Planning Unit" page should be available
4. Focus on "far fa-ellipsis_icon-box dropdown"</t>
  </si>
  <si>
    <t>"far fa-ellipsis_icon-box" dropdown should be available</t>
  </si>
  <si>
    <t>Verify that in the "All Planning by Planning Unit" page, "Detail Button_Primary" button is showing as selected By Default</t>
  </si>
  <si>
    <t>"Detail Button_Primary" button should be showed as selected</t>
  </si>
  <si>
    <t>Verify that in the "All Planning by Planning Unit" page, "Search Bar" text field is showing as empty and "Search" is showing as ALT text</t>
  </si>
  <si>
    <t>1. Open the application
2. Click on the "All Planning", from left menu items
3. "All Planning by Planning Unit" page should be available
4. Search of "search" field</t>
  </si>
  <si>
    <t>"Search Bar" text field should be empty</t>
  </si>
  <si>
    <t>Verify that in the "All Planning by Planning Unit" page, "Unit manager" is showing as selected in the "Unit manager" dropdown</t>
  </si>
  <si>
    <t>1. Open the application
2. Click on the "All Planning", from left menu items
3. "All Planning by Planning Unit" page should be available
4. Focus on "Unit Manager" dropdown</t>
  </si>
  <si>
    <t>In "Unit manager" dropdown, "Unit Manager" should be showed as selected</t>
  </si>
  <si>
    <t>Verify that in the "All Planning by Planning Unit" page, "All units" is showing as selected in the "All Units" dropdown</t>
  </si>
  <si>
    <t>In "All Units" dropdown, "All Units" should be showed as selected</t>
  </si>
  <si>
    <t>Verify that in the "All Planning by Planning Unit" page, "View All Units" checkbox is showing as unchecked</t>
  </si>
  <si>
    <t>"View All Units" checkbox should be showed as unchecked</t>
  </si>
  <si>
    <t>1. "All planning by Planning Unit" page must be opened
2. No value available for Planning Units
3. "Detail Button_Primary" button must be selected</t>
  </si>
  <si>
    <t xml:space="preserve">Verify that in the "All Planning by Planning Unit" page, "There are no records to display" text is showing </t>
  </si>
  <si>
    <t>1. Open the application
2. Click on the "All Planning", from left menu items
3. "All Planning by Planning Unit" page should be available
4. Focus on "All Planning by Planning Unit" page "Objective" body form</t>
  </si>
  <si>
    <t>"There are no records to display" text should be displayed</t>
  </si>
  <si>
    <t>1. "All planning by Planning Unit" page must be opened
2. Value available for Planning Units
3. "Detail Button_Primary" button must be selected</t>
  </si>
  <si>
    <t>Verify that in the "All Planning by Planning Unit" page, a list of items are displaying containing Planning Unit name</t>
  </si>
  <si>
    <t>There should be a list of items displayed containing planning units name.</t>
  </si>
  <si>
    <t>1. "All planning by Planning Unit" page must be opened
2. No value available for Planning Units
3. "Detail Button_Secondary" button must be selected</t>
  </si>
  <si>
    <t>1. Open the application
2. Click on the "All Planning", from left menu items
3. "All Planning by Planning Unit" page should be available
4. Click on "Detail Button_Secondary" button
5. Focus on "All Planning by Planning Unit" page "Planning Units" row form</t>
  </si>
  <si>
    <t>1. "All planning by Planning Unit" page must be opened
2. Value available for Planning Units
3.Detail Button_Secondary must be selected</t>
  </si>
  <si>
    <t>Verify that in the "All Planning by Planning Unit" page, "Planning Units" and "Unit Manager" name are showing in a row and also all the available items are showing as row by row</t>
  </si>
  <si>
    <t>"Planning Units" and manager name should be displayed</t>
  </si>
  <si>
    <t>Add New Planning Unit</t>
  </si>
  <si>
    <t>Verify that clicking on "New Planning Unit" link a new form is open as overlay screen</t>
  </si>
  <si>
    <t>1. Open the application
2. Click on the "All Planning Units",
3. "All Planning by Planning Unit" page is available
4. Click on "fas fa-download_icon-box" 
5. Click on "New Planning Unit" text</t>
  </si>
  <si>
    <t>"New Planning Unit" form should be displayed</t>
  </si>
  <si>
    <t>1. "New Planning Unit" form must be opened</t>
  </si>
  <si>
    <t>Verify that in the "New Planning Unit" form, "Planning Unit Code" text field is available</t>
  </si>
  <si>
    <t>1. Open the application
2. Click on the "All Planning Units",
3. "All Planning by Planning Unit" page is available
4. "New Planning Unit" form is available
5. Focus on "Planning Unit Code" text field</t>
  </si>
  <si>
    <t>"Planning Unit Code" should be displayed</t>
  </si>
  <si>
    <t>Verify that in the "New Planning Unit" form, "Planning Unit Title" text field is available</t>
  </si>
  <si>
    <t>1. Open the application
2. Click on the "All Planning Units",
3. "All Planning by Planning Unit" page is available
4. "New Planning Unit" form is available
5. Focus on "Planning Unit Title" text field</t>
  </si>
  <si>
    <t>"Planning Unit Title" should be displayed</t>
  </si>
  <si>
    <t>Verify that in the "New Planning Unit" form, "Planning Unit Manager" text field is available</t>
  </si>
  <si>
    <t>1. Open the application
2. Click on the "All Planning Units",
3. "All Planning by Planning Unit" page is available
4. "New Planning Unit" form is available
5. Focus on "Planning Unit Manager" text field</t>
  </si>
  <si>
    <t>"Planning Unit Manager" should be displayed</t>
  </si>
  <si>
    <t>Verify that in the "New Planning Unit" form, "Planning Unit Type" text field is available</t>
  </si>
  <si>
    <t>1. Open the application
2. Click on the "All Planning Units",
3. "All Planning by Planning Unit" page is available
4. "New Planning Unit" form is available
5. Focus on "Planning Unit Type" text field</t>
  </si>
  <si>
    <t>"Planning Unit Type" should be displayed</t>
  </si>
  <si>
    <t>Verify that in the "New Planning Unit" form, "Planning Unit Parent" text field is available</t>
  </si>
  <si>
    <t>1. Open the application
2. Click on the "All Planning Units",
3. "All Planning by Planning Unit" page is available
4. "New Planning Unit" form is available
5. Focus on "Planning Unit Parent" text field</t>
  </si>
  <si>
    <t>"Planning unit Parent" should be displayed</t>
  </si>
  <si>
    <t>Verify that in the "New Planning Unit" form, "Planning Unit Purpose" text field is available</t>
  </si>
  <si>
    <t>1. Open the application
2. Click on the "All Planning Units",
3. "All Planning by Planning Unit" page is available
4. "New Planning Unit" form is available
5. Focus on "Planning Unit Purpose" text field</t>
  </si>
  <si>
    <t>"Planning Unit Purpose" should be displayed</t>
  </si>
  <si>
    <t>Verify that in the "New Planning Unit" form, "Save" button field is available</t>
  </si>
  <si>
    <t>1. Open the application
2. Click on the "All Planning Units",
3. "All Planning by Planning Unit" page is available
4. "New Planning Unit" form is available
5. Focus on "Save" button</t>
  </si>
  <si>
    <t>"Save" Button should be displayed</t>
  </si>
  <si>
    <t>Verify that in the "New Planning Unit" form, "Cancel" button field is available</t>
  </si>
  <si>
    <t>1. Open the application
2. Click on the "All Planning Units",
3. "All Planning by Planning Unit" page is available
4. "New Planning Unit" form is available
5. Focus on "Cancel" button</t>
  </si>
  <si>
    <t>"Cancel" button should be displayed</t>
  </si>
  <si>
    <t>Verify that by default "Save" button is displaying as Disable</t>
  </si>
  <si>
    <t>1. Open the application 
2. Open the "New Planning Unit" form
3. Focus on "Save" button</t>
  </si>
  <si>
    <t>"Save" button should show as disable</t>
  </si>
  <si>
    <t>Verify that by default "Cancel" button is displaying as Enable</t>
  </si>
  <si>
    <t>1. Open the application 
2. Open the "New Planning Unit" form
3. Focus on "Cancel" button</t>
  </si>
  <si>
    <t>"Cancel" button should show as enable</t>
  </si>
  <si>
    <t>1. "New Planning Unit" form must be opened
2. All field must be empty (Initial State)</t>
  </si>
  <si>
    <t>Verify that clicking on "Save" button there is no action in the form as well as application also not displaying any alert message</t>
  </si>
  <si>
    <t>1. Open the application 
2. Open the "New Planning Unit" form
3. Keep mouse on "Save" button and try to click the button</t>
  </si>
  <si>
    <t>System should not display any kind of alert</t>
  </si>
  <si>
    <t>Verify that clicking on "Cancel" button form is closed</t>
  </si>
  <si>
    <t>1. Open the application 
2. Open the "New Planning Unit" form
3. Click on "Cancel" button
4. Focus on "New Planning Unit" form</t>
  </si>
  <si>
    <t>"New Planning Unit" form should be closed</t>
  </si>
  <si>
    <t>Verify that on opening the form cursor is not blinking on any field</t>
  </si>
  <si>
    <t>1. Open the "New Planning Unit" form
2. Check for cursor focus</t>
  </si>
  <si>
    <t>Cursor should not blink on any field</t>
  </si>
  <si>
    <t>1. "New Planning Unit" form must be opened
2. All field must be empty (Initial State)
3. Click on the "Planning Unit Code" field</t>
  </si>
  <si>
    <t>Verify that clicking on the "Planning Unit Code" cursor is blinking on this field</t>
  </si>
  <si>
    <t>1. Open the "New Planning Unit" form
2. Click on "Planning Unit Code"</t>
  </si>
  <si>
    <t>The cursor should blink on Planning Unit Code</t>
  </si>
  <si>
    <t>1. "New Planning Unit" form must be opened
2. All field must be empty (Initial State)
3. Click on the "Planning Unit Code" field
4. Don't provide any value in the "Planning Unit Code" field and move to Any other field</t>
  </si>
  <si>
    <t>Verify that on moving to any other field without providing value in the "Planning Unit Code" field, validation for empty field is displaying beneath of this field</t>
  </si>
  <si>
    <t>1. Open the "New Planning Unit" form
2.  Move the cursor to "Planning Unit Code" field
3. Don't provide any value in "Planning Unit Code" field
4. Move the cursor another field</t>
  </si>
  <si>
    <t>Validation alert: "Text red color (Planning Unit Code is required)" should be displayed beneath of the field</t>
  </si>
  <si>
    <t>Verify that content of the validation message for "Planning Unit Code" field, is matching with the spec</t>
  </si>
  <si>
    <t>1. Open the "New Planning Unit" form
2.  Move the cursor to "Planning Unit Code" field
3. Don't provide any value in "Planning Unit Code" field
4. Move the cursor another field
5. Focus on validation alert</t>
  </si>
  <si>
    <t>Content of the validation message for planning unit code should be matched with the spec</t>
  </si>
  <si>
    <t>1. "New Planning Unit" form must be opened
2. All field must be empty (Initial State)
3. Click on the "Planning Unit Code" field
4. Don't provide any value in the "Planning Unit Title" field and move to Any other field</t>
  </si>
  <si>
    <t>Verify that on moving to any other field without providing value in the "Planning Unit Title" field, validation for empty field is displaying beneath of this field</t>
  </si>
  <si>
    <t>1. Open the "New Planning Unit" form
2.  Move the cursor to "Planning Unit Title" field
3. Don't provide any value in "Planning Unit Title" field
4. Move the cursor another field</t>
  </si>
  <si>
    <t>Validation alert: "Text red color (Planning Unit T is required)" should be displayed beneath of the fielditle</t>
  </si>
  <si>
    <t>1. "New Planning Unit" form must be opened
2. All field must be empty (Initial State)
3. Click on the "Planning Unit Title" field
4. Don't provide any value in the "Planning Unit Title" field and move to Any other field or click outside box</t>
  </si>
  <si>
    <t>Verify that content of the validation message for "Planning Unit Title" field, is matching with the spec</t>
  </si>
  <si>
    <t>1. Open the "New Planning Unit" form
2.  Move the cursor to "Planning Unit Title" field
3. Don't provide any value in "Planning Unit Title" field
4. Move the cursor another field
5. Focus on validation alert</t>
  </si>
  <si>
    <t>Content of the validation message for planning Unit Title should be matched with the spec</t>
  </si>
  <si>
    <t>1. "New Planning Unit" form must be opened
2. All field must be empty (Initial State)
3. Don't provide value in the "Planning Unit Code" and "Planning Unit Title" field</t>
  </si>
  <si>
    <t>Verify that clicking on "Planning Unit Manager" dropdown, a list of unit manager list is displayed</t>
  </si>
  <si>
    <t>1. Open the "New Planning Unit" form
2.  "Planning Unit Code" and "Planning Unit Title" field value not provide
3.  Keep mouse on "Planning Unit Manager" dropdown
4. Click on "Planning Unit Manager" dropdown</t>
  </si>
  <si>
    <t>"Planning Unit Manager" dropdown values should be displayed</t>
  </si>
  <si>
    <t>1. "New Planning Unit" form must be opened
2. All field must be empty (Initial State)
3. Provide value in the "Planning Unit Code" and "Planning Unit Title" field</t>
  </si>
  <si>
    <t>1. Open the "New Planning Unit" form
2.  "Planning Unit Code" and "Planning Unit Title" field value are provide
3.  Keep mouse on "Planning Unit Manager" dropdown
4. Click on "Planning Unit Manager" dropdown</t>
  </si>
  <si>
    <t>1. "New Planning Unit" form must be opened
2. All field must be empty (Initial State)
3. Don't select any value from "Planning Unit Manager" dropdown</t>
  </si>
  <si>
    <t>Verify that on moving to any other field without providing value in the "Planning Unit Manager" field, validation for empty field is displaying beneath of this field</t>
  </si>
  <si>
    <t>1. Open the "New Planning Unit" form
2. Move the cursor to "Planning Unit Manager" field
3. Don't provide any value in "Planning Unit Manager" field
4. Move the cursor another field</t>
  </si>
  <si>
    <t>Validation alert: "Text red color (Planning Unit  Manager is required)" should be displayed beneath of the field</t>
  </si>
  <si>
    <t>Verify that content of the validation message for "Planning Unit Manager" field, is matching with the spec</t>
  </si>
  <si>
    <t>1. Open the "New Planning Unit" form
2. Move the cursor to "Planning Unit Manager" field
3. Don't provide any value in "Planning Unit Manager" field
4. Move the cursor another field
5. Focus on validation alert</t>
  </si>
  <si>
    <t>Content of the validation message for planning Unit Manager should be matched with the spec</t>
  </si>
  <si>
    <t>Verify that clicking on "Planning Unit Type" dropdown, a list of unit type list is displayed</t>
  </si>
  <si>
    <t xml:space="preserve">1. Open the "New Planning Unit" form
2. Click on "Planning Unit Type"
3. Focus on "Planning Unit Type" field value list </t>
  </si>
  <si>
    <t>"Planning Unit Type"Dropdown values should be displayed</t>
  </si>
  <si>
    <t>1. "New Planning Unit" form must be opened
2. All field must be empty (Initial State)
3. Don't provide value in the "Planning Unit Code", "Planning Unit Title" and "Planning Unit Manager" field</t>
  </si>
  <si>
    <t>List of "Planning Unit Type" should display and this list should match with the database items/Admin panel items</t>
  </si>
  <si>
    <t>1. "New Planning Unit" form must be opened
2. All field must be empty (Initial State)
3. Provide value in the "Planning Unit Code", "Planning Unit Title" and "Planning Unit Manager" field</t>
  </si>
  <si>
    <t>List of "Planning Unit Type" should be displayed and this list should match with the database items/Admin panel items</t>
  </si>
  <si>
    <t>1. "New Planning Unit" form must be opened
2. All field must be empty (Initial State)
3. Provide/Don't Provide value in the "Planning Unit Code" and "Planning Unit Title" field</t>
  </si>
  <si>
    <t>Verify that "Planning Unit Type" dropdown, a list of unit type list is displayed and this list should match with the value exist in the Unit Type list from Admin panel</t>
  </si>
  <si>
    <t>1. Open the "New Planning Unit" form
2. Click on "Planning Unit Type"
3. Focus on "Planning Unit Type" field value list 
4. Ckech the list value in admin panel</t>
  </si>
  <si>
    <t>"Planning Unit Type" Dropdown value should be displayed and this value should match with Admin panel planning unit Types values</t>
  </si>
  <si>
    <t>1. "New Planning Unit" form must be opened
2. All field must be empty (Initial State)
3. Don't select any value from "Planning Unit Type" dropdown</t>
  </si>
  <si>
    <t>Verify that on moving to any other field without providing value in the "Planning Unit Type" field, validation for empty field is displaying beneath of this field</t>
  </si>
  <si>
    <t xml:space="preserve">1. Open the "New Planning Unit" form
2. Move the cursor to "Planning Unit Type" field
3. Don't provide any value in "Planning Unit Type" field
4. Move the cursor another field
</t>
  </si>
  <si>
    <t>Validation alert: "Text red color (Planning Unit Type is required)" should be displayed beneath the field</t>
  </si>
  <si>
    <t>Verify that content of the validation message for "Planning Unit Type" field, is matching with the spec</t>
  </si>
  <si>
    <t>1. Open the "New Planning Unit" form
2. Move the cursor to Planning Unit Type" field
3. Don't provide any value in "Proposed Amount" field
4. Move the cursor another field
5. Focus on validation alert</t>
  </si>
  <si>
    <t>Content of the validation message for planning Unit Type should be matched with the spec</t>
  </si>
  <si>
    <t>Verify that "Planning Unit Parent" dropdown, a list of units name is displayed and this list should match with the value exist in the Unit list from Admin panel</t>
  </si>
  <si>
    <t>1. Open the "New Planning Unit" form
2. Click on "Planning Unit Type"
3. Focus on "Planning Unit Parent" field value list 
4. Check the list value in admin panel</t>
  </si>
  <si>
    <t>"Planning Unit Parent"Dropdown value should be displayed and this value match with Admin panel planning Unit Parent value</t>
  </si>
  <si>
    <t>Verify that on moving to any other field without providing value in the "Planning Unit Parent" field, validation for empty field should not display</t>
  </si>
  <si>
    <t>1. Open the "New Planning Unit" form
2. Move the cursor to "Planning Unit Parent" field
3. Don't provide any value in "Planning Unit Parent" field
4. Move the cursor another field"</t>
  </si>
  <si>
    <t>"Planning Unit Parent" field, validation for empty field should not be displayed</t>
  </si>
  <si>
    <t>Verify that after providing value in every mandatory fields data is saved</t>
  </si>
  <si>
    <t>1. Open the "New Planning Unit"form
2. Enter value into "Planning Unit Code" field 
3. Enter value into "Planning Unit Title" field
4. Select value from dropdown "Planning Unit Manager"
5. Select value from dropdown "Planning Unit Type"
6. Click on "Save" button</t>
  </si>
  <si>
    <t>After Click on Save -
1. Input screen should be closed
2. Save confirmation should be displayed
3. User should be return to "Planning Unit Details" page
4. Inputted data should be displayed in the details page</t>
  </si>
  <si>
    <t>Verify that after providing value in every mandatory and optional fields data is saved</t>
  </si>
  <si>
    <t>1. Open the "New Planning Unit" form
2. Enter value into "Planning Unit Code" field 
3. Enter value into "Planning Unit Title" field
4. Select value from dropdown "Planning Unit Manager"
5. Select value from dropdown "Planning Unit Type"
6. Select value from dropdown "Planning Unit Parent"
7. Enter value into  "Planning Unit Purpose"
6. Click on "Save" button</t>
  </si>
  <si>
    <t>After Click on Save -
1. Input screen should be closed
2. Save confirmation should be displayed
3. User should be returned to "Planning Unit Details" page
4. Inputted data should be displayed in the details page</t>
  </si>
  <si>
    <t>Verify that system is not restricting to provide alphanumeric value in the "Planning Unit Code" field</t>
  </si>
  <si>
    <t>1. Open the "New Planning Unit" form
2. Keep mouse on "Planning Unit Code" field and enter alphanumeric data</t>
  </si>
  <si>
    <t>1. Planning unit code: "Hello_this123_EC11AA"</t>
  </si>
  <si>
    <t>Alphanumeric value should be provided without any restriction</t>
  </si>
  <si>
    <t>Verify that system is not allowing to provide a value which is large than: 20 Char as "Parent Unit Code"</t>
  </si>
  <si>
    <t>1. Open the "New Planning Unit" form
2. Keep mouse on "Planning Unit Code" field and enter more than 20 char data</t>
  </si>
  <si>
    <t>1. Planning unit code: "helloworld_helloworld_hello"</t>
  </si>
  <si>
    <t>System should not be allowed to provide value larger than 20 char</t>
  </si>
  <si>
    <t>Verify that system is not allowing to provide any special char as "Parent Unit Code"</t>
  </si>
  <si>
    <t>1. Open the "New Planning Unit" form
2. Keep mouse on "Planning Unit Code" field and try to enter special char data</t>
  </si>
  <si>
    <t>1. Planning unit code: "~`!@#$%^&amp;*()-_+={}[]|\;:"&lt;&gt;,./?"</t>
  </si>
  <si>
    <t>System should not be allowed to provide any special Char</t>
  </si>
  <si>
    <t>1. "New Planning Unit" form must be opened
2. Value must be provided in all other fields
3. Unit Manager and Unit Type must be same as previous data</t>
  </si>
  <si>
    <t>Verify that system is not allowing to save a value as "Parent Unit Code" which is already provided or which is duplicate</t>
  </si>
  <si>
    <t xml:space="preserve">1. Open the "New Planning Unit" form
2. All mandatory field values are available
3. Keep mouse on "Planning Unit Code" field and try to enter duplicate data
</t>
  </si>
  <si>
    <t>1. Planning Unit Code: "PL_001"</t>
  </si>
  <si>
    <t>System should not be allowed to provide any provided or duplicate value</t>
  </si>
  <si>
    <t>Verify that system is displaying validation alert for duplicate "Parent Unit Code"</t>
  </si>
  <si>
    <t xml:space="preserve">1. Open the "New Planning Unit" form
2. All mandatory field's values are available
3. Keep mouse on "Planning Unit Code" field and try to enter duplicate data
</t>
  </si>
  <si>
    <t>1. Prvies input Planning unit code: "PL_001"
2. Again input Planning unit code: "PL_001"</t>
  </si>
  <si>
    <t xml:space="preserve">Validation alert: "Text red color (A planning Unit with the same planning unit code already exists. Please enter a different value for the planning unit code.)" should be displayed </t>
  </si>
  <si>
    <t>1. "New Planning Unit" form must be opened
2. "Planning Unit Code" field must be filled up with correct data</t>
  </si>
  <si>
    <t>Verify that system is accepting alphanumeric, special char value in the "Planning Unit Title" field</t>
  </si>
  <si>
    <t>1. Open the "New Planning Unit" form 
2. Keep mouse on "Planning Unit Title" field and enter alphanumeric data</t>
  </si>
  <si>
    <t>System should allow user to input alphanumeric data</t>
  </si>
  <si>
    <t>Verify that system is not allowing to provide a value which is large than: 255 Char as "Planning Unit Title"</t>
  </si>
  <si>
    <t>1. Open the "New Planning Unit" form 
2. Keep mouse on "Planning Unit Title" field and Try to enter more than 255 char data</t>
  </si>
  <si>
    <t>System should not allow to input more than 255 char</t>
  </si>
  <si>
    <t>1. "New Planning Unit" form must be opened
2. "Planning Unit Code" field must be filled up with correct data
3. Value must be provided in all other fields
4. Unit Manager and Unit Type must be same as previous data</t>
  </si>
  <si>
    <t>Verify that system is not allowing to save a value as "Planning Unit Title" which is already provided or which is duplicate</t>
  </si>
  <si>
    <t>1. Open the "New Planning Unit" form
2. keep mouse on "Planning Unit Title" field and try to enter duplicate value 
3. Click on "Save" button</t>
  </si>
  <si>
    <t>1. Previous Title: test_title
2. New Entry (Title): test_title</t>
  </si>
  <si>
    <t>1. System should not be allowed to save duplicate
2. System should display validation alert for duplicate entry</t>
  </si>
  <si>
    <t xml:space="preserve">1. "New Planning Unit" form must be opened
2. Value must be provided in all other fields
</t>
  </si>
  <si>
    <t xml:space="preserve">Verify that user can provide unlimited char as "Planning Unit Purpose" </t>
  </si>
  <si>
    <t xml:space="preserve">1. Open the"New Planning Unit" form
2. All field's values are available
3. Keep mouse on "Planning Unit purpose" field 
4. Try to Enter value (More than Limit) into  "Planning Unit Purpose"
</t>
  </si>
  <si>
    <t xml:space="preserve">1. Planning Unit Code And Planning Unit Title Should be displayed
2. Planning Unit Manager Should be displayed
3. Parent Unit should be displayed
4. Purpose should be displayed
</t>
  </si>
  <si>
    <t>1. "New Planning Unit" form must be opened
2. Value must be provided in all fields</t>
  </si>
  <si>
    <t>Verify that data is saved and user is returned to "Planning Unit Details" page</t>
  </si>
  <si>
    <t xml:space="preserve">1. Open the"New Planning Unit" form
2. All field's values are available
3. Click on "Save" button
4. Focus on "Planning Unit Details" page
</t>
  </si>
  <si>
    <t xml:space="preserve">
1. Planning Unit Code And Planning Unit Title Should be displayed
2. Planning Unit Manager Should be displayed
3. Parent Unit should be displayed
4. Purpose should be displayed</t>
  </si>
  <si>
    <t>View Page after Save</t>
  </si>
  <si>
    <t>1. Data must be saved from the "New Planning Unit" form</t>
  </si>
  <si>
    <t>Verify that on returning to "Planning Unit Details", INFO tab is showing as selected</t>
  </si>
  <si>
    <t xml:space="preserve">1. "New Planning Unit" form value is available
2. Focus "Planning Unit Details" page "INFO" tab
</t>
  </si>
  <si>
    <t>INFO tab by default should be displayed "Planning Unit Details" Page</t>
  </si>
  <si>
    <t>Verify that on returning to "Planning Unit Details", all the saved info is displaying in the respective fields</t>
  </si>
  <si>
    <t>1. "New Planning Unit" form value is available
2. Focus "Planning Unit Details" page "INFO" tab
3. Return to "Planning Unit Details" page and confirm all the inputted data are showing correctly in respective fields</t>
  </si>
  <si>
    <t>1. Planning Unit Code: "PL_003"
2. Planning Unit Title: "PL_New Planning unit Test"
3. Planning Unit Manager:  "Real, Sanaullah Al"
4. Planning Unit Type: "Support"
5. Planning Unit Parent: "PL_Bangladesh Planning unit Test"
6. Planning Unit Purpose: "Test Description purpose"</t>
  </si>
  <si>
    <t>In "Planning Unit Details" page all value should be displayed</t>
  </si>
  <si>
    <t>1. Data must be saved from the "New Planning Unit" form
2. User must be in INFO tab</t>
  </si>
  <si>
    <t>Verify that on "Planning Unit Details - INFO tab", Code and Title are showing as contact</t>
  </si>
  <si>
    <t xml:space="preserve">1. "New Planning Unit" form value is available
2. Focus "Planning Unit Details" page "INFO" tab
3. Return to "Planning Unit Details" page and "INFO tab" 'Code' and 'Title' are showing contact </t>
  </si>
  <si>
    <t>"Planning Unit Code" and "Planning Unit Title" should be displayed as together in a line</t>
  </si>
  <si>
    <t>Verify that on "Planning Unit Details - INFO tab", Code and Title are showing correctly and there is no cut off text</t>
  </si>
  <si>
    <t>"Planning Unit Code" and "Planning Unit Title" should be displayed correctly and there should be no cut off text</t>
  </si>
  <si>
    <t>Verify that on "Planning Unit Details - INFO tab", "Unit Manager" value is showing</t>
  </si>
  <si>
    <t>"Unit Manager" value should be displayed</t>
  </si>
  <si>
    <t>Verify that on "Planning Unit Details - INFO tab", "Parent Unit" value is showing</t>
  </si>
  <si>
    <t>"Planning Parent Unit" value should be displayed</t>
  </si>
  <si>
    <t>Verify that on "Planning Unit Details - INFO tab", "Purpose" value is showing correctly and there is no cut off, all the value that provided during save should display properly</t>
  </si>
  <si>
    <t>"Unit Purpose" value should be displayed correctly and there should be no cut off text.</t>
  </si>
  <si>
    <t>Verify that on "Planning Unit Details - INFO tab", following fields are displaying:
1. Planning unit Details
2. Members
3. Budget Accounts
4. Accreditation Assignments
5. Impacting Objectives</t>
  </si>
  <si>
    <t>1. Open the application
2. "Planning Unit Details" Page is avalibale 
3. "Planning Unit - INFO" Tab is avalibale
4. Focus on "INFO" tab fields</t>
  </si>
  <si>
    <t>After Clicking on the Save button all the respective fields should be displayed</t>
  </si>
  <si>
    <t>Verify that on "Planning Unit Details - INFO tab", "There are no records to display" text is displaying for the following fields:
1.Members
2.Budget Accounts
3.Accreditation Assignments
4.Impacting Objectives</t>
  </si>
  <si>
    <t>1. Open the application
2. "Planning Unit Details" Page is avalibale 
3. "Planning Unit - INFO" Tab is avalibale
4. Focus on "INFO" tab all fields</t>
  </si>
  <si>
    <t>After Clicking on the Save button -
"There are no records to display" text should be displayed in all the respective  fields
(Members, Budget Accounts, Accreditation Assignments, Impacting Objectives)</t>
  </si>
  <si>
    <t>Info Page Edit</t>
  </si>
  <si>
    <t>Verify that clicking on "Unit Manager" section of the details page "Planning Unit Details" edit form screen is available in the right side of the details page</t>
  </si>
  <si>
    <t xml:space="preserve">1. Open the application
2. "Planning Unit Details" page is available
3. Click on "Unit Manager" 
4. Focus on "Planning Unit Details" Edit form </t>
  </si>
  <si>
    <t>"Planning Unit Details" page should be displayed in the right side of the screen</t>
  </si>
  <si>
    <t>1. Data must be saved from the "New Planning Unit" form
2. User must be in INFO tab
3. "New Planning Unit" edit form must be available
4. Value available for all the fields in the details page</t>
  </si>
  <si>
    <t>Verify that all the existing data of the details page are displayed in this screen</t>
  </si>
  <si>
    <t>1. Open the application
2. "Planning Unit Details" page is available
3. Focus on "Planning Unit Details" Edit form All fields value</t>
  </si>
  <si>
    <t>1. Planning Unit Code: "PL_004"
2. Planning Unit Title: "PL_New Planning unit Test"
3. Planning Unit Manager:  "Real, Sanaullah Al"
4. Planning Unit Type: "Support"
5. Planning Unit Parent: "PL_Bangladesh Planning unit Test"
6. Planning Unit Purpose: "Test Description purpose"</t>
  </si>
  <si>
    <t>All existing data should be displayed</t>
  </si>
  <si>
    <t>1. Data must be saved from the "New Planning Unit" form
2. User must be in INFO tab
3. "New Planning Unit" edit form must be available
4. Value for "Parent Planning Unit" not available in the details page</t>
  </si>
  <si>
    <t>Verify that "Parent Planning Unit" dropdown is containing the default value i.e. - "Parent Planning Unit"</t>
  </si>
  <si>
    <t>1. Open the application
2. "Planning Unit Details" page is available
3. Focus on "Planning Unit Details" Edit form
4. Focus on "Parent Planning Unit" dropdown</t>
  </si>
  <si>
    <t xml:space="preserve">In "Parent Planning Unit" dropdown by default the value ( Parent Planning Unit)  should be displayed </t>
  </si>
  <si>
    <t>1. Data must be saved from the "New Planning Unit" form
2. User must be in INFO tab
3. "New Planning Unit" edit form must be available
4. Value for "Planning Unit Purpose" not available in the details page</t>
  </si>
  <si>
    <t>Verify that "Planning Unit Purpose" field is containing no value</t>
  </si>
  <si>
    <t>1. Open the application 
2. "Planning Unit Details" page is available
3. All mandatory field's values are available in "Planning Unit Details" form 
4. Focus on "Unit Purpose" field</t>
  </si>
  <si>
    <t>In "Planning Unit Purpose" there should not be any value displayed</t>
  </si>
  <si>
    <t>1. Data must be saved from the "New Planning Unit" form
2. User must be in INFO tab
3. "New Planning Unit" edit form must be available
4. Value available for all the fields</t>
  </si>
  <si>
    <t>Verify that after removing value from "Unit Code", if user move to any other field then system is showing validation alert to fill the mandatory field</t>
  </si>
  <si>
    <t>1. Open the application 
2. "Planning Unit Details" page is available
3. All mandatory field's values are available in "Planning Unit Details" form 
4. Move the cursor to "Unit Code" field and try to remove value
5. Move the cursor to another field</t>
  </si>
  <si>
    <t>Validation alert: "A text in red color (Planning Unit Code is required)" should be displayed beneath the field</t>
  </si>
  <si>
    <t>Not executed</t>
  </si>
  <si>
    <t>Verify that after removing value from "Unit Code"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</si>
  <si>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"Unit Code" field and try to remove value
5. Move the cursor another field
6. Click on "Save" button
7. Focus on "Unit Code" field</t>
  </si>
  <si>
    <t xml:space="preserve">System should not perform any action and red validation message should be displayed </t>
  </si>
  <si>
    <t>Verify that after removing value from "Unit Title", if user move to any other field then system is showing validation alert to fill the mandatory field</t>
  </si>
  <si>
    <t>1. Open the application 
2. "Planning Unit Details" page is available
3. All mandatory field's values are available in "Planning Unit Details" form 
4. Move the cursor to "Planning Unit Title" field
5. Try to remoe value in "Planning Unit Title" field
6. Move the cursor another field</t>
  </si>
  <si>
    <t>Validation alert: "A text in red color (Planning Unit  Title is required )" should be displayed beneath the field</t>
  </si>
  <si>
    <t>Verify that after removing value from "Unit Title"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</si>
  <si>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"Planning Unit Title" field
5. Try to remoe value in "Planning Unit Title" field
6. Move the cursor another field
7. Focus on "Planning Unit Title" field</t>
  </si>
  <si>
    <t>Verify that user cannot save the form with duplicate "Unit Code" value</t>
  </si>
  <si>
    <t>1. Open the application 
2. "Planning Unit Details" page is available
3. Click on "Planning Unit Details" 
4. Click on "Planning Unit code" than try to enter duplicate value 
5. Click on "Save" button</t>
  </si>
  <si>
    <t>User should not save duplicate "Unit code" value</t>
  </si>
  <si>
    <t>Verify that user cannot save the form with duplicate "Unit Title" value</t>
  </si>
  <si>
    <t>1. Open the application 
2. "Planning Unit Details" page is available
3. All mandatory field's values are available in "Planning Unit Details" form 
4. Click on "Planning Unit Title" than try to enter duplicate 
5. Click on "Save" button</t>
  </si>
  <si>
    <t>User should not save duplicate "Unit Title" value</t>
  </si>
  <si>
    <t>Verify that user cannot input more than 20 char as "Unit Code" value</t>
  </si>
  <si>
    <t>1. Open the application 
2. "Planning Unit Details" page is available
3. All mandatory field's values are available in "Planning Unit Details" form 
4. Click on "Planning Unit Code" than try to enter more than 20 char
5. Click on "Save" button</t>
  </si>
  <si>
    <t xml:space="preserve"> User should not enter more than 20 char</t>
  </si>
  <si>
    <t>Verify that user cannot input any special char as "Unit Code"</t>
  </si>
  <si>
    <t>1. Open the application 
2. "Planning Unit Details" page is available
3. All mandatory field's values are available in "Planning Unit Details" form 
4. Click on "Planning Unit Code" than try to enter special char
5. Click on "Save" button</t>
  </si>
  <si>
    <t>User should not save any special char</t>
  </si>
  <si>
    <t>1. Open the application 
2. "Planning Unit Details" page is available
3. All mandatory field's values are available in "Planning Unit Details" form 
4. Click on "Planning Unit Title" than try to enter duplicate value
5. Click on "Save" button</t>
  </si>
  <si>
    <t>User should not save duplicate "Unit Title"</t>
  </si>
  <si>
    <t>Verify that user can save the form by changing the "Unit Manager" value</t>
  </si>
  <si>
    <t>1. Open the application 
2. "Planning Unit Details" page is available
3. All mandatory field's values are available in "Planning Unit Details" form 
4. Keep mouse on "Unit Manager" than change the Unit manager value
5. Click on "Save" button</t>
  </si>
  <si>
    <t>User should be able to save the from after changing any value in the "Unit Manager" field</t>
  </si>
  <si>
    <t>Verify that user can save the form by changing the "Planning Unit Type" value</t>
  </si>
  <si>
    <t>1. Open the application 
2. "Planning Unit Details" page is available
3. Click on "Planning Unit Details" edit form is available
4. Click on "Planning Unit Type" than change the Planning unit type  value
5. Click on "Save" button</t>
  </si>
  <si>
    <t>User should be able to save the from after changing any value in the "Planning Unit Type" field</t>
  </si>
  <si>
    <t>1. Data must be saved from the "New Planning Unit" form
2. User must be in INFO tab
3. "New Planning Unit" edit form must be available
4. Value available for all the fields
5. Value must be available for the "Parent Planning Unit"</t>
  </si>
  <si>
    <t>Verify that user can save the form by removing the "Parent Planning Unit" value</t>
  </si>
  <si>
    <t>1. Open the application 
2. "Planning Unit Details" page is available
3. All mandatory field's values are available in "Planning Unit Details" form 
4. Click on "Parent Planning Unit" than remove the Parent  value
5. Click on "Save" button</t>
  </si>
  <si>
    <t>User should be able to save the from after removing  any value in the "Parent Planning Unit" field</t>
  </si>
  <si>
    <t>1. Data must be saved from the "New Planning Unit" form
2. User must be in INFO tab
3. "New Planning Unit" edit form must be available
4. Value available for all the fields
5. Value must not be available for the "Parent Planning Unit"</t>
  </si>
  <si>
    <t>Verify that user can save the form by adding new value in the "Parent Planning Unit"</t>
  </si>
  <si>
    <t>1. Open the application 
2. "Planning Unit Details" page is available
3. All mandatory field's values are available in "Planning Unit Details" form
4. Click on "Parent Planning Unit" than select new "Parent Planning Unit" 
5. Click on "Save" button</t>
  </si>
  <si>
    <t>User should be able to save the from after adding any value in the "Parent Planning Unit" field</t>
  </si>
  <si>
    <t>1. Data must be saved from the "New Planning Unit" form
2. User must be in INFO tab
3. "New Planning Unit" edit form must be available
4. Value available for all the fields
5. Value must be available for the "Unit Purpose"</t>
  </si>
  <si>
    <t>Verify that user can save the form by removing the "Unit Purpose" value</t>
  </si>
  <si>
    <t>1. Open the application 
2. "Planning Unit Details" page is available
3. All mandatory field's values are available in "Planning Unit Details" form
4. Click on "Unit Purpose" field and try to remove "Unit Purpose" value
5. Click on "Save" button</t>
  </si>
  <si>
    <t>User should be able to save the from after removing any value in the "Unit Purpose" field</t>
  </si>
  <si>
    <t>1. Data must be saved from the "New Planning Unit" form
2. User must be in INFO tab
3. "New Planning Unit" edit form must be available
4. Value available for all the fields
5. Value must not be available for the "Unit Purpose"</t>
  </si>
  <si>
    <t>Verify that user can save the form by adding new value in the "Unit Purpose"</t>
  </si>
  <si>
    <t>1. Open the application 
2. "Planning Unit Details" page is available
3. All mandatory field's values are available in "Planning Unit Details" form
4. Click on "Unit Purpose" than adding "Unit Purpose"
5. Click on "Save" button</t>
  </si>
  <si>
    <t>The User should be able to save the from after adding any value in the "Unit Purpose" field</t>
  </si>
  <si>
    <t>Verify that if user click on "Cancel" button after editing value in all the fields, no value is saved and previous value is displayed</t>
  </si>
  <si>
    <t>1. Open the application 
2. "Planning Unit Details" page is available
3. Click on "Planning Unit Details" edit form is available
5. Click on "Cancel" button</t>
  </si>
  <si>
    <t>Previous value should be displayed</t>
  </si>
  <si>
    <t>1. Data must be saved from the "New Planning Unit" form
2. User must be in INFO tab
3. "New Planning Unit" edit form must be available</t>
  </si>
  <si>
    <t>Verify that "X" sign is available in the top-right side of the screen</t>
  </si>
  <si>
    <t>1. Open the application 
2. "Planning Unit Details" page is available
3. Click on "Planning Unit Details",edit form is available
4. Focus on "X" sign</t>
  </si>
  <si>
    <t>"X" sign should be available on the top right of the screen</t>
  </si>
  <si>
    <t>1. Data must be saved from the "New Planning Unit" form
2. User must be in INFO tab
3. "New Planning Unit" edit form must be available
4. Value available for all the fields
5. Value must be edited with no duplicate value</t>
  </si>
  <si>
    <t>Verify that clicking on "X" sign, form is closed and no data is saved</t>
  </si>
  <si>
    <t xml:space="preserve">1. Open the application 
2. "Planning Unit Details" page is available
3. Click on "Planning Unit Details" edit form is available
4. Click on "X" 
</t>
  </si>
  <si>
    <t>After clicking on "X" sign the form should be closed and no data should be saved</t>
  </si>
  <si>
    <t>Info page EDIT &gt; Members</t>
  </si>
  <si>
    <t>1. User must be on "Planning Unit Details - INFO" tab</t>
  </si>
  <si>
    <t>Verify that clicking on the "Members" link a new form is opening in the right side of the details page</t>
  </si>
  <si>
    <t xml:space="preserve">1. Open the application 
2. "Planning Unit Details" page is available
3. Click on "Members" </t>
  </si>
  <si>
    <t xml:space="preserve">A new form should be opened in the right side of details page </t>
  </si>
  <si>
    <t>1. User must be on "Planning Unit Details - INFO" tab
2. Add "Planning Unit Members" form must be opened</t>
  </si>
  <si>
    <t xml:space="preserve">Verify that clicking on the "Members" link a new form is opening with following attributes:
1. Search box
2. List of Members name with Checkbox
</t>
  </si>
  <si>
    <t xml:space="preserve">1. Open the application 
2. "Planning Unit Details" page is available
3. Click on "Members" 
4. Focus on "Planning Unit Members" form
</t>
  </si>
  <si>
    <t>A new form including the following attributes 
(Search box, List of Members name with Checkbox) should be opened.</t>
  </si>
  <si>
    <t>Verify that clicking on the "Members" link a new form is opening with following attributes:
1. Save button.
2. Cancel button.
3. Pagination.</t>
  </si>
  <si>
    <t>A new form including the following attributes 
(Pagination,Cancel, Save button ) should be opened.</t>
  </si>
  <si>
    <t xml:space="preserve">Verify the default value for the following attributes:
1. Search box - By default blank
</t>
  </si>
  <si>
    <t xml:space="preserve">After clicking on the "Members" form, 
1. Search box should be displayed by default blank
</t>
  </si>
  <si>
    <t xml:space="preserve">Verify the default value for the following attributes:
1. List of Members name with Checkbox - By default checkbox is unchecked
</t>
  </si>
  <si>
    <t xml:space="preserve">After clicking on the "Members" form, 
1. List of Members name with Checkbox  should be displayed and By default checkbox has to be unchecked
</t>
  </si>
  <si>
    <t>Verify the default value for the following attributes:
1. Pagination - First number is selected
2. Cancel button - By default in active state
3. Save button - By default in active state</t>
  </si>
  <si>
    <t>After clicking on the "Members" form, 
1. Pagination  should be displayed and by default First number has to be selected
2. Cancel button should be displayed and By default it should be in active state
3. Save button  should be displayed and By default it should be in active state</t>
  </si>
  <si>
    <t>Verify that clicking on Cancel button form is closed and no data is updated</t>
  </si>
  <si>
    <t>1. Open the application 
2. "Planning Unit Details" page is available
3. Click on "Members" 
4. Focus on "Planning Unit Members"
5. keep the mouse on "Cancel" button
4. Click on "Cancel" button</t>
  </si>
  <si>
    <t>After cliking on the cancel button the form should be closed and no data should be updated</t>
  </si>
  <si>
    <t>1. User must be on "Planning Unit Details - INFO" tab
2. Add "Planning Unit Members" form must be opened
3. Don't provide any value</t>
  </si>
  <si>
    <t>Verify that clicking on Save button form is closed and no data is updated in the "Planning Unit Details" page</t>
  </si>
  <si>
    <t>1. Open the application 
2. "Planning Unit Details" page is available
3. Click on "Members" 
4. Focus on "Planning Unit Members"
5. Click on "Save" button</t>
  </si>
  <si>
    <t>After cliking on the Save button the form should be closed and no data should be updated in the (PUD) page</t>
  </si>
  <si>
    <t>1. User must be on "Planning Unit Details - INFO" tab
2. Add "Planning Unit Members" form must be opened
3. Provide such a key in the search box which is available in the first page</t>
  </si>
  <si>
    <t>Verify that input any key in the Search box, data is auto filtering and displayed result accordingly</t>
  </si>
  <si>
    <t>1. Open the application 
2. "Planning Unit Details" page is available
3. Click on "Members" 
4. Search from "Searchbox"</t>
  </si>
  <si>
    <t>1. Search Box : "Alexander, Susan"</t>
  </si>
  <si>
    <t>Data should be auto filtered and result should be displayed accordingly</t>
  </si>
  <si>
    <t>1. User must be on "Planning Unit Details - INFO" tab
2. Add "Planning Unit Members" form must be opened
3. Provide such a key in the search box which is not available in the first page</t>
  </si>
  <si>
    <t>1. Search Box : "Bell, Jason"</t>
  </si>
  <si>
    <t xml:space="preserve">1. User must be on "Planning Unit Details - INFO" tab
2. Add "Planning Unit Members" form must be opened
</t>
  </si>
  <si>
    <t xml:space="preserve">Verify that user is able to check any checkbox from the result list </t>
  </si>
  <si>
    <t xml:space="preserve">1. Open the application 
2. "Planning Unit Details" page is available
3. Click on "Members" 
4. Focus on "Planning Unit Members" form
4. Checkkbox is avaliable 
</t>
  </si>
  <si>
    <t xml:space="preserve">User should be able to check any checkbox from the result list </t>
  </si>
  <si>
    <t>1. User must be on "Planning Unit Details - INFO" tab
2. Add "Planning Unit Members" form must be opened
3. Unit members must be selected from the search result list</t>
  </si>
  <si>
    <t>Verify that clicking on Save button after check checkbox:
1. Save confirmation message is displayed
2. Unit Members selection form is closed and user is redirecting to the "Planning Unit Details" page
3. Data is saved and displayed properly in the "Planning Unit Details" page</t>
  </si>
  <si>
    <t>1. Open the application 
2. "Planning Unit Details" page is available
3. Click on "Members" 
4. Checkbox is avaliable 
5. Search from "Searchbox"
6. Select "Unit Members" 
7. Click on "Save" button</t>
  </si>
  <si>
    <t>1. Searchbox :"Alexander"
2. Select Member: "Alexander, Susan"</t>
  </si>
  <si>
    <t>After clicking on save button and having checked the checkbox: 
1. Save confirmation message should be displayed
2. Unit Members selection form is to be closed and user should be redirected to the
"Planning Unit Details" page
3. Data should be saved and displayed properly in the "Planning Unit Details" page</t>
  </si>
  <si>
    <t>1. User must be on "Planning Unit Details - INFO" tab
2. Add "Planning Unit Members" form must be opened
3. Without using search box select any members</t>
  </si>
  <si>
    <t>1. Select Member: "Abiaziem, Caroline"</t>
  </si>
  <si>
    <t>Verify that already save value is showing as selected after opening the Add "Planning Unit Member" form again</t>
  </si>
  <si>
    <t>1. Open the application 
2. "Planning Unit Details" page is available
3. Click on "Members" 
4. Checkbox is avaliable 
5. Search from "Searchbox"
6. Select "Unit Members" 
7. Click on "Save" button
8. Click on "Members"
9. Focus on ""Planning Unit Member" form</t>
  </si>
  <si>
    <t>Saved value should be showed as selected after opening the Add "Planning Unit Member" form again</t>
  </si>
  <si>
    <t>1. User must be on "Planning Unit Details - INFO" tab
2. Add "Planning Unit Members" form must be opened
3. Select more than 1 members from first page</t>
  </si>
  <si>
    <t>1. Open the application 
2. "Planning Unit Details" page is available
3. Click on "Members" 
4. Checkbox is avaliable 
5. Search from "Searchbox"
6. Select "Unit Members" 
7. Click on "Save" button
8. Click on "Members"
9. Focus on ""Planning Unit Member" form"</t>
  </si>
  <si>
    <t>1. Select Member: "Adams, Karen"
2. Select Member: "Adam, Tony"
3. Select Member: "Adams, Debra"</t>
  </si>
  <si>
    <t>1. User must be on "Planning Unit Details - INFO" tab
2. Add "Planning Unit Members" form must be opened
3. More value available as selected
4. Use search feature to select other values</t>
  </si>
  <si>
    <t>Verify that search feature is working properly and user is able to save value after "Search&gt;Select" and click on Save</t>
  </si>
  <si>
    <t xml:space="preserve">1. Open the application 
2. "Planning Unit Details" page is available
3. Click on "Members" 
4. Checkbox is avaliable 
6. Select "Unit Members" 
7. More value available in "Planning Unit Members" form
8. Search from "Search" field
9. Select from "Unit Members"
10. Click on "Save" button
 </t>
  </si>
  <si>
    <t xml:space="preserve">Search feature should work properly and user should be able to save value after serching and selecting </t>
  </si>
  <si>
    <t xml:space="preserve">1. User must be on "Planning Unit Details - INFO" tab
2. Add "Planning Unit Members" form must be opened
3. Single member available as selected
</t>
  </si>
  <si>
    <t>Verify that after unchecked value user is able to Save the form:
1. Save confirmation message is displaying
2. Form is closed and user return to "Planning Unit Details" page
3. In "Planning Unit Details" page Manger field is containg no value</t>
  </si>
  <si>
    <t xml:space="preserve">1. Open the application 
2. "Planning Unit Details" page is available
3. Click on "Members" 
4. Checkbox is avaliable 
6. Select from "Unit Members" 
7. More value available in "Planning Unit Members" form
8. Uncheck value in"Unit Members" field
9. Click on "Save" button
10. Focus on "Planning Unit Members" form
 </t>
  </si>
  <si>
    <t>After unchecking value user should be able to save the from and 
1. Save confirmation message should be displayed
2. Form should be closed and user should be able to return to "Planning Unit Details" page
3. In "Planning Unit Details" page Manager field should not contain no value</t>
  </si>
  <si>
    <t xml:space="preserve">1. User must be on "Planning Unit Details - INFO" tab
2. Add "Planning Unit Members" form must be opened
3. More than 1 members available as selected
</t>
  </si>
  <si>
    <t>Verify that after "Unchecking (any 1 value)&gt; Save" data is saved correctly and "Planning Unit Details" page updated correctly:
1. Save confirmation message is displaying
2. Form is closed and user return to "Planning Unit Details" page</t>
  </si>
  <si>
    <t xml:space="preserve">1. Open the application 
2. "Planning Unit Details" page is available
3. Click on "Members" 
4. Checkbox is avaliable 
5. Select "Unit Members" 
6. More value available in "Planning Unit Members" form
7. Uncheck 1 value in"Unit Members" field
8. Click on "Save" button
9. Focus on "Planning Unit Details" page 
10. Focus on "Members" field
 </t>
  </si>
  <si>
    <t xml:space="preserve">After unchecking any value save data should be saved correctly and (PUD) page should be updated correctly.
1. Save confirmation message should be displayed
2. Form should be closed and user should be able to return to "Planning Unit Details" page
</t>
  </si>
  <si>
    <t xml:space="preserve">1. User must be on "Planning Unit Details - INFO" tab
2. Add "Planning Unit Members" form must be opened
3. More than 1 member available as selected
</t>
  </si>
  <si>
    <t>Verify that after "Unchecked (any 1 value)&gt; Save" data is saved correctly and after returning to the form unchecked value is showing in its original place</t>
  </si>
  <si>
    <t>Unchecked item should not be in the list as selected</t>
  </si>
  <si>
    <t>Planning Unit (Delete/Deactivate/ Erp Id)</t>
  </si>
  <si>
    <t>1. User must be on "Planning Unit Details -  &gt; Info" tab
2. Data available in the 'Planning Unit' section
3. Click on any row available in the 'Planning Unit' section
4. Edit form must be opened</t>
  </si>
  <si>
    <t>Verify that clicking on "..." icon, following items is appeared:
1. Delete
2. Deactivate
3. Edit ERP ID</t>
  </si>
  <si>
    <t xml:space="preserve">1. Open "Planning Unit Details - &gt; Info" page
2. Click on any saved data exist in the 'Planning Unit' section
3. Planning Unit Details page is available
3. In edit form, click on '...' icon
</t>
  </si>
  <si>
    <t>Clicking on '...' icon following options should available:
1. Delete
2. Deactivate
3. Edit ERP ID</t>
  </si>
  <si>
    <t>Verify that clicking on the 'Delete' link, validation alert is displayed with Cancel/Delete button:
Validation alert: "Are you sure you want to delete this Planning Unit?"</t>
  </si>
  <si>
    <t>1. Open "Planning Unit Details - &gt; Info" page
2. Click on any saved data exist in the 'Planning Unit' section
3. Planning Unit Details page is available
3. In edit form, click on '...' icon
4. Click on 'Delete' link</t>
  </si>
  <si>
    <t>Should display -
Validation alert:"Are you sure you want to delete this Planning Unit?"</t>
  </si>
  <si>
    <t>Verify that clicking on the 'Cancel' button, record is not deleted and alert is closed</t>
  </si>
  <si>
    <t>1. Open "Planning Unit Details - &gt; Info" page
2. Click on any saved data exist in the 'Planning Unit' section
3. Planning Unit Details page is available
3. In edit form, click on '...' icon
4. Click on 'Delete' link
5. Click on Cancel button</t>
  </si>
  <si>
    <t>Delete alert should closed and user return to edit form</t>
  </si>
  <si>
    <t>1. User must be on "Planning Unit Details -  &gt; Info" tab
2. Data available in the 'Planning Unit' section
3. Click on any row available in the 'Planning Unit' section
4. Edit form must be opened
5. Without any relational data</t>
  </si>
  <si>
    <t>Verify that clicking on the 'Delete'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</si>
  <si>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'Delete' link
5. Click on 'Delete'button</t>
  </si>
  <si>
    <t>Following should happen:
1. Alert should be closed
2. User should be returned to  'All Planning by Planning Unit' page
3. Data should be deleted</t>
  </si>
  <si>
    <t xml:space="preserve">1. User must be on "Planning Unit Details -  &gt; Info" tab
2. Data available in the 'Planning Unit' section
3. Click on any row available in the 'Planning Unit' section
4. Edit form must be opened
5. With any relational SWOT data </t>
  </si>
  <si>
    <t>Verify that clicking on the 'Delete' button:
Validation alert is displayed :
"This record CANNOT be deleted because the following tables have relational data. PlanningUnitSWOT"</t>
  </si>
  <si>
    <t>Should display -
Validation alert:"This record CANNOT be deleted because the following tables have relational data. PlanningUnitSWOT"</t>
  </si>
  <si>
    <t xml:space="preserve">1. User must be on "Planning Unit Details -  &gt; Info" tab
2. Data available in the 'Planning Unit' section
3. Click on any row available in the 'Planning Unit' section
4. Edit form must be opened
5. With any relational Objective data </t>
  </si>
  <si>
    <t>Verify that clicking on the 'Delete' button:
Validation alert is displayed :
"This Planning Unit cannot be deleted because it has associated Objectives. Please remove all associated Objectives."</t>
  </si>
  <si>
    <t>Should display -
Validation alert:"This Planning Unit cannot be deleted because it has associated Objectives. Please remove all associated Objectives."</t>
  </si>
  <si>
    <t xml:space="preserve">1. User must be on "Planning Unit Details -  &gt; Info" tab
2. Data available in the 'Planning Unit' section
3. Click on any row available in the 'Planning Unit' section
4. Edit form must be opened
</t>
  </si>
  <si>
    <t>Verify that clicking on the 'Deactivate' link, validation alert is displayed with No/Yes  button: Validation alert: "Are you sure you want to deactivate this record?"</t>
  </si>
  <si>
    <t xml:space="preserve">1. Open "Planning Unit Details - &gt; Info" page
2. Click on any saved data exist in the 'Planning Unit' section
3. Planning Unit Details page is available
3. In edit form, click on '...' icon
4. Click on 'Deactivate' link
</t>
  </si>
  <si>
    <t>Should display -
Validation alert: "Are you sure you want to deactivate this record?"</t>
  </si>
  <si>
    <t>Verify that clicking on the 'No' button, record is not deactivate and alert is closed</t>
  </si>
  <si>
    <t>1. Open "Planning Unit Details - &gt; Info" page
2. Click on any saved data exist in the 'Planning Unit' section
3. Planning Unit Details page is available
3. In edit form, click on '...' icon
4. Click on 'Deactivate' link
5. Click on "No" button</t>
  </si>
  <si>
    <t>Deactivate alert should closed and user return to edit form</t>
  </si>
  <si>
    <t>Verify that clicking on the 'Yes'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</si>
  <si>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'Deactivate' link
5. Click on "Yes" button</t>
  </si>
  <si>
    <t>Following should happen:
1. Alert should be closed
2. User should be returned to  'All Planning by Planning Unit' page
3. Data should be deactivate</t>
  </si>
  <si>
    <t>Verify that after planning unit is deactivated:
1. Respective planning unit is deleted from the page
2. In admin panel, respective planning unit is displayed as "Inactive"</t>
  </si>
  <si>
    <t>1. Open "Planning Unit Details - &gt; Info" page
2. Click on any saved data exist in the 'Planning Unit' section
3. Planning Unit Details page is available
3. In edit form, click on '...' icon
4. Click on 'Deactivate' link
5. Click on "Yes" button
6. Focus on "All Planning Unit by Planning Unit" page
----------------------------------------------------------------
7. Go to admin panel and move to "Planning Unit" page
8. Check the status of the planning unit which we have just deactivate from the user panel</t>
  </si>
  <si>
    <t>Verify that clicking on the 'Edit ERP ID' link, a popup is displayed with Cancel/Save button</t>
  </si>
  <si>
    <t xml:space="preserve">1. Open "Planning Unit Details - &gt; Info" page
2. Click on any saved data exist in the 'Planning Unit' section
3. Planning Unit Details page is available
3. In edit form, click on '...' icon
4. Click on 'Edit ERP ID' link
</t>
  </si>
  <si>
    <t>A popup box should be displayed</t>
  </si>
  <si>
    <t>Verify that by default :
 1. Cancel button is showing as Enable
 2. Save button are showing as Disable</t>
  </si>
  <si>
    <t>By default :
 1. Cancel button should be shown as Enable
 2. Save button should be shown as Disable</t>
  </si>
  <si>
    <t>Verify that clicking on the 'Cancel' button, popup is closed</t>
  </si>
  <si>
    <t>1. Open "Planning Unit Details - &gt; Info" page
2. Click on any saved data exist in the 'Planning Unit' section
3. Planning Unit Details page is available
3. In edit form, click on '...' icon
4. Click on 'Edit ERP ID' link
5. Click on "Cancel" button</t>
  </si>
  <si>
    <t>A popup box should be closed</t>
  </si>
  <si>
    <t>Verify that following validation alert is displayed:
Validation alert: "Erp Id is required"</t>
  </si>
  <si>
    <t>1. Open "Planning Unit Details - &gt; Info" page
2. Click on any saved data exist in the 'Planning Unit' section
3. Planning Unit Details page is available
3. In edit form, click on '...' icon
4. Click on 'Edit ERP ID' link
5. Keep mouse on "Erp Id" field</t>
  </si>
  <si>
    <t>Validation alert: "Text in red color (Erp Id is required)" should be displayed beneath the field</t>
  </si>
  <si>
    <t>Verify that after providing value in Erp Id field Save button is getting enabled</t>
  </si>
  <si>
    <t>1. Open "Planning Unit Details - &gt; Info" page
2. Click on any saved data exist in the 'Planning Unit' section
3. Planning Unit Details page is available
3. In edit form, click on '...' icon
4. Click on 'Edit ERP ID' link
5. Provide value in "Erp Id" field
6. Focus on "Save" buuton</t>
  </si>
  <si>
    <t>After providing value in "Erp Id" field Save button should be get enabled</t>
  </si>
  <si>
    <t xml:space="preserve">Verify that after providing value in Ero Id and click on Save:
1. Popup/Form is closed
</t>
  </si>
  <si>
    <t>1. Open "Planning Unit Details - &gt; Info" page
2. Click on any saved data exist in the 'Planning Unit' section
3. Planning Unit Details page is available
3. In edit form, click on '...' icon
4. Click on 'Edit ERP ID' link
5. Provide value in "Erp Id" field
6. Click on "Save" buuton</t>
  </si>
  <si>
    <t>Popup/form should be closed</t>
  </si>
  <si>
    <t>Verify that after clicking on save button by changing value for all the fields:
1. Save confirmation message is displayed
2. Edit form is closed
3. User is returning to the Planning Details page</t>
  </si>
  <si>
    <t>1. Open the application 
2. "Planning Unit Details" page is available
3. "Planning Unit Details" edit form and the values in it are available
4. Click on "Save" button</t>
  </si>
  <si>
    <t>After Clicking on Save -
1. Save confirmation message should be displayed
2. Edit form should be closed
3. User should be returned to the Planning Details page</t>
  </si>
  <si>
    <t>1. Data must be saved from the "New Planning Unit" form
2. User must be in INFO tab
3. "New Planning Unit" edit form must be available
4. All Edit action must be completed</t>
  </si>
  <si>
    <t>Verify that in "Planning Unit Details" page all the edited value displayed properly</t>
  </si>
  <si>
    <t>1. Open the application 
2. "Planning Unit Details" page is available
3. "Planning Unit Details" edit form and the values in it are available
4. Click on "Save" button
5. focus on All edited values</t>
  </si>
  <si>
    <t xml:space="preserve">Edited value should be displayed </t>
  </si>
  <si>
    <t>Planning Unit (Favorite)</t>
  </si>
  <si>
    <t>1. First time PLanning Unit must be saved
2. User in on "Planning Unit" - INFO tab</t>
  </si>
  <si>
    <t>Verify that "Favourite" icon is showing in gray color is available in the top-right position of the page</t>
  </si>
  <si>
    <t xml:space="preserve">1. Open the application
2."Planning Unit Details" page is available 
3. Focus on "Favourite" icon
</t>
  </si>
  <si>
    <t>"Favourite" icon should be displayed in gray color</t>
  </si>
  <si>
    <t xml:space="preserve">1. First time PLanning Unit must be saved
2. User in on "Planning Unit" - INFO tab
3. Favourite icon must be available </t>
  </si>
  <si>
    <t xml:space="preserve">Verify that after clicking on "Favourite" icon the color is changing to Yellow and notification message: "Added to Favourite successfully" is showing </t>
  </si>
  <si>
    <t xml:space="preserve">1. Open the application
2."Planning Unit Details" page is available 
3. Click on "Favourite" icon 
4. Focus on "Favourite" icon color
</t>
  </si>
  <si>
    <t>After clicking on "Favourite" icon the color should be changed to Yellow and a notification message "Added to Favourite successfully" should be shown.</t>
  </si>
  <si>
    <t>Verify that after planning unit is make as favorite, favorite icon is displayed as yellow color for this this planning unit</t>
  </si>
  <si>
    <t xml:space="preserve">1. Open the application
2."Planning Unit Details" page is available 
3. Click on "Favourite" icon 
4. Clcik on left side "Planning" bar
5. Focus on "Planning" side bar
</t>
  </si>
  <si>
    <t>Added favorite should be available in the LIST and also Yellow color favorite icon should also available besides this item</t>
  </si>
  <si>
    <t xml:space="preserve">Verify that After Removing from "Favourite" icon the color is changing to gray and a notification message "Removed from favourite successfully" is displaying </t>
  </si>
  <si>
    <t>1. Open the application
2."Planning Unit Details" page is available 
3. "Favourite" icon Yellow color is available
4. Keep mouse on "Favourite" Icon and click 
5. Focus on "Favourite" icon Green color available</t>
  </si>
  <si>
    <t>After clicking on "favourite" icon the color should be changed to Gray and a notification message "Removed from favourite successfully" should be shown.</t>
  </si>
  <si>
    <t>Verify that after Removing Favourite list is not showing on the left side "Planning" bar</t>
  </si>
  <si>
    <t>1. Open the application
2."Planning Unit Details" page is available 
3. "Favourite" icon Yellow color is available
4. Keep mouse on "Favourite" Icon and click 
5. Focus on "Favourite" icon Green color available
6. Focus on left side "Planning" bar</t>
  </si>
  <si>
    <t>After Removing Favourite list should not be showed on the left side "Planning" bar</t>
  </si>
  <si>
    <t>INFO&gt; Budget Account</t>
  </si>
  <si>
    <t>INFO&gt; Accreditation Assignments</t>
  </si>
  <si>
    <t>INFO&gt; Impacting Objectives</t>
  </si>
  <si>
    <t>Planning Unit Details - GOALS</t>
  </si>
  <si>
    <t>GOALS - View</t>
  </si>
  <si>
    <t xml:space="preserve">1. User must be on "Planning Unit Details - INFO" tab
</t>
  </si>
  <si>
    <t>Verify that "GOALS" tab is showing as inactive state</t>
  </si>
  <si>
    <t>1. Open the application 
2. "Planning Unit Details" page is available
3. Focus on "GOALS" tab</t>
  </si>
  <si>
    <t>"GOALS" tab should display as inactive state</t>
  </si>
  <si>
    <t>Verify that clicking on "GOALS" tab, tab color is changed to active state</t>
  </si>
  <si>
    <t>1. Open the application 
2. "Planning Unit Details" page is available
3. Click on "GOALS" tab
4. Focus on "GOALS" tab</t>
  </si>
  <si>
    <t>Tab color should be changed to active state after clicking on "GOALS" tab</t>
  </si>
  <si>
    <t>Verify that clicking on "GOALS" tab, following 2 options are available in the details page:
1. Planning Unit Goals
2. Planning Unit SWOT</t>
  </si>
  <si>
    <t>1. Open the application 
2. "Planning Unit Details" page is available
3. Click on "GOALS" tab
4. Focus on "GOALS" row form</t>
  </si>
  <si>
    <t>Following 2 items should be displayed:
1. Planning Unit Goals
2. Planning Unit SWOT</t>
  </si>
  <si>
    <t>1. User must be on "Planning Unit Details - GOALS" tab
2. "GOALS" tab must be opened after new added "New Planning Units"</t>
  </si>
  <si>
    <t>Verify that following values are showing as default value:
1. Planning Unit Goals - There are no records to display
2. Planning Unit SWOT - There are no records to display</t>
  </si>
  <si>
    <t>Following 2 items should be displayed:
1. Planning Unit Goals - There are no records to display
2. Planning Unit SWOT - There are no records to display</t>
  </si>
  <si>
    <t>GOALS - Add (Planning Unit Goals)</t>
  </si>
  <si>
    <t>1. User must be on "Planning Unit Details - GOALS" tab
2. "GOALS" tab must be opened</t>
  </si>
  <si>
    <t>Verify that mouse moving on "Planning Unit Goals" text:
 "+" button is visible</t>
  </si>
  <si>
    <t>1. Open the application 
2. "Planning Unit Details" page is available
3. Click on "GOALS" tab
4. Focus on "GOALS" row form
5. Keep mouse on "Planning Unit Goals" Linktext</t>
  </si>
  <si>
    <t>User should find:
1. Row background color is changed
2. "+" button is visible</t>
  </si>
  <si>
    <t>Verify that clicking on any position of the "Planning Units Goals" row a new form is opened</t>
  </si>
  <si>
    <t>1. Open the application 
2. "Planning Unit Details" page is available
3. Click on "GOALS" tab
4. Focus on "GOALS" row form
5. Keep mouse on "Planning Unit Goals" Linktext
6. Click on any position of "Planning Unit Goals" Linktext</t>
  </si>
  <si>
    <t>Add - "Planning Unit Goals" form should be displayed</t>
  </si>
  <si>
    <t>Verify that clicking on "+" sign of the "Planning Units Goals" row a new form is opened</t>
  </si>
  <si>
    <t>1. Open the application 
2. "Planning Unit Details" page is available
3. Click on "GOALS" tab
4. Focus on "GOALS" row form
5. Keep mouse on "Planning Unit Goals" Linktext
6. Click on "+" icon of "Planning Unit Goals" Linktext</t>
  </si>
  <si>
    <t>Verify that new form title is showing as "Planning Unit Goal"</t>
  </si>
  <si>
    <t>1. Open the application 
2. "Planning Unit Details" page is available
3. Click on "GOALS" tab
4. Focus on "GOALS" row form
5. Keep mouse on "Planning Unit Goals" Linktext
6. Click on "+" icon of "Planning Unit Goals" Linktext
7. Focus on "Planning Unit Goal" form</t>
  </si>
  <si>
    <t>Goal Title - "Planning Unit Goals" form should be displayed</t>
  </si>
  <si>
    <t>Verify that following fields are available in the "Planning Unit Goal" form:
1. Goal Number
2. Goal Title
3. Planning Year
4. Goal Description</t>
  </si>
  <si>
    <t>1. Open the application 
2. "Planning Unit Details" page is available
3. Click on "GOALS" tab
4. Focus on "GOALS" row form
5. Keep mouse on "Planning Unit Goals" Linktext
6. Click on "+" icon of "Planning Unit Goals" Linktext
7. Focus on "Planning Unit Goal" form and all contained field</t>
  </si>
  <si>
    <t>1. Goal Number,
2. Goal Title,
3. Planning Year, and
4. Goal Description
should be available in the "Planning Unit Goal" form</t>
  </si>
  <si>
    <t>1. User must be on "Planning Unit Details - GOALS" tab
2. "GOALS" tab must be opened
3. First time open "Planning Unit Goal" form</t>
  </si>
  <si>
    <t xml:space="preserve">Verify that "Planning Unit Goal" form is contained following default values: 
1. Goal Number -1
2. Goal Title - Blank
3. Planning Year - Current Year (2018-2019)
</t>
  </si>
  <si>
    <t xml:space="preserve">1. Open the application 
2. "Planning Unit Details" page is available
3. Click on "GOALS" tab
4. Focus on "GOALS" row form
5. Keep mouse on "Planning Unit Goals" Linktext
6. Click on "+" icon of "Planning Unit Goals" Linktext
7. Focus on "Planning Unit Goal" form and all contained field values
</t>
  </si>
  <si>
    <r>
      <rPr>
        <sz val="11"/>
        <color rgb="FF000000"/>
        <rFont val="Calibri"/>
      </rPr>
      <t>1. Goal Number - 1,
2. Goal Title - Blank,
3. Planning Year - Current Year (2018-2019), and
4. Goal Description - Blank,
should be availbale in the (PUG) form by defult</t>
    </r>
    <r>
      <rPr>
        <sz val="11"/>
        <color rgb="FF000000"/>
        <rFont val="Calibri"/>
      </rPr>
      <t xml:space="preserve">  </t>
    </r>
  </si>
  <si>
    <t>Verify that Cancel and Save button are available</t>
  </si>
  <si>
    <t>1. Open the application 
2. "Planning Unit Details" page is available
3. Click on "GOALS" tab
4. Focus on "GOALS" row form
5. Keep mouse on "Planning Unit Goals" Linktext
6. Click on "+" icon of "Planning Unit Goals" Linktext
7. Focus on "Planning Unit Goal" form and all contained field values
8. Focus on "Cancel" and "Save" button</t>
  </si>
  <si>
    <t xml:space="preserve">Cancel and Save button should be available </t>
  </si>
  <si>
    <t>Verify that by default :
1. Cancel button is showing as Enable
2. Save button is showing as Disable</t>
  </si>
  <si>
    <t>1. Open the application 
2. "Planning Unit Details" page is available
3. Click on "GOALS" tab
4. Focus on "GOALS" row form
5. Keep mouse on "Planning Unit Goals" Linktext
6. Click on "+" icon of "Planning Unit Goals" Linktext
7. Focus on "Planning Unit Goal" form 
8. Focus on "Cancel" and "Save" button</t>
  </si>
  <si>
    <t>By defult Cancel button should be Enable and Save button should be Disable</t>
  </si>
  <si>
    <t>Verify that if user move to any other field by removing "Goal Number",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</si>
  <si>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Number" field and try to remove value 
7. Move to another field
8. Focus on "Goal Number" field </t>
  </si>
  <si>
    <t>Validation alert: "Text in red color (Goal Number is required)" should be displayed beneath the field</t>
  </si>
  <si>
    <t>Verify that content of the validation message for "Goal Number" field, is matching with the spec</t>
  </si>
  <si>
    <t>Content of the validation message for "Goal Number" should be matched with the spec</t>
  </si>
  <si>
    <t>Verify that user cannot input more than 4 digit in the "Goal Number" field</t>
  </si>
  <si>
    <t xml:space="preserve">1. Open the application 
2. "Planning Unit Details" page is available
3. Click on "GOALS" tab 
4. Click on "+" icon of "Planning Unit Goals" Linktext
5. "Planning Unit Goal" form is available
6. Keep mouse on "Goal Number" field and try to enter more than 4 digit value 
7. Focus on "Goal Number" field </t>
  </si>
  <si>
    <t>1. "Goal Number" : "12345"</t>
  </si>
  <si>
    <t>User should not enter more than 4 digit</t>
  </si>
  <si>
    <t>Verify that user cannot input any other character except numeric value in the "Goal Number" field</t>
  </si>
  <si>
    <t xml:space="preserve">1. Open the application 
2. "Planning Unit Details" page is available
3. Click on "GOALS" tab 
4. Click on "+" icon of "Planning Unit Goals" Linktext
5. "Planning Unit Goal" form is available
6. Keep mouse on "Goal Number" field and try to enter any other character value 
7. Focus on "Goal Number" field </t>
  </si>
  <si>
    <t xml:space="preserve">1. Goal Number : "ABCD"
2. Goal Number : "abcde123"
</t>
  </si>
  <si>
    <t>User should not be able to enter any othere character except numeric value</t>
  </si>
  <si>
    <t>Verify that if user move to any other field by removing "Goal Title",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</si>
  <si>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Title" field and try to remove value 
7. Focus on "Goal Title" field </t>
  </si>
  <si>
    <t>Validation alert: "Text in red color (Goal Title is required)" should be displayed beneath the field</t>
  </si>
  <si>
    <t>Verify that content of the validation message for "Goal Title" field, is matching with the spec</t>
  </si>
  <si>
    <t>Content of the validation message for "Goal Title" should be matched with the spec</t>
  </si>
  <si>
    <t>Verify that user cannot input more than 255 char in the "Goal Title" field</t>
  </si>
  <si>
    <t xml:space="preserve">1. Open the application 
2. "Planning Unit Details" page is available
3. Click on "GOALS" tab 
4. Click on "+" icon of "Planning Unit Goals" Linktext
5. "Planning Unit Goal" form is available
6. Keep mouse on "Goal Title" field and try to enter more than 255 character value 
7. Focus on "Goal Title" field </t>
  </si>
  <si>
    <t>User should not be able to enter more than 255 character</t>
  </si>
  <si>
    <t>Verify that user can select any year enlisted in the list</t>
  </si>
  <si>
    <t>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try to select the value</t>
  </si>
  <si>
    <t xml:space="preserve"> </t>
  </si>
  <si>
    <t>User should be able to selected "Planning Year" enlisted in the list</t>
  </si>
  <si>
    <t>Verify that system is not showing any kind of validation alert if user leave this field empty</t>
  </si>
  <si>
    <t xml:space="preserve">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Leave the field 
</t>
  </si>
  <si>
    <t>System should not display any validation alert.</t>
  </si>
  <si>
    <t>Verify that if user move to any other field without providing value in the "Goal Description" field, validation for empty field is displaying beneath of this field</t>
  </si>
  <si>
    <t>1. Open the application 
2. "Planning Unit Details" page is available
3. Click on "GOALS" tab 
4. Click on "+" icon of "Planning Unit Goals" Linktext
5.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</si>
  <si>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Validation alert: "Text in red color (Goal Description is required)" should be displayed beneath the field</t>
  </si>
  <si>
    <t>Verify that content of the validation message for "Goal Description" field, is matching with the spec</t>
  </si>
  <si>
    <t>1. Open the application 
2. "Planning Unit Details" page is available
3. Click on "GOALS" tab 
4. Click on "+" icon of "Planning Unit Goals" Linktext
6.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</si>
  <si>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Content of the validation message for "Goal Description" should be matched with the spec</t>
  </si>
  <si>
    <t>Verify that "Save" button is not getting enable if any mandatory field keep blank</t>
  </si>
  <si>
    <t xml:space="preserve">1. Open the application 
2. "Planning Unit Details" page is available
3. Click on "GOALS" tab 
4. Click on "+" icon of "Planning Unit Goals" Linktext
5. "Planning Unit Goal" form is available
6. Keep any mandatory field blank 
7. Focus on "Save" button 
</t>
  </si>
  <si>
    <t>Save button should not be enable when mandatory fields are left as blanked</t>
  </si>
  <si>
    <t>GOALS - Details(Planning Unit Goals)</t>
  </si>
  <si>
    <t>1. User must be on "Planning Unit Details - GOALS" tab
2. "GOALS" tab must be opened
3. First time open "Planning Unit Goal" form
4. Fill up all mandatory fields</t>
  </si>
  <si>
    <t>Verify that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</si>
  <si>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Provide values of all mandatory fields
7. Click on"Save" button 
</t>
  </si>
  <si>
    <t>1. Goal Number: "001"
2. Goal Title: "Test Goal"
3. Planning Year: "2019-2020"
4. Goal Description: "Test Description"</t>
  </si>
  <si>
    <t>After cliking on save button: 
1. "Save successfully" text in green color should be displayed 
2. Form is to be closed 
3. User should return to "Planning Unit Details - Goals" tab</t>
  </si>
  <si>
    <t>Verify that in "Planning Unit Details - Goals" tab all the inputted data are showing correctly</t>
  </si>
  <si>
    <t xml:space="preserve">1. Open the application 
2. "Planning Unit Details" page is available
3. Click on "GOALS" tab 
5. Click on "+" icon of "Planning Unit Goals" Linktext
6. "Planning Unit Goal" form is available
7. Provide values of all mandatory fields
8. Click on"Save" button 
9. Focus on "Planning Unit Details - Goals" tab "Planning Unit Goals"row form
</t>
  </si>
  <si>
    <t>All inputted data should be showed correctly</t>
  </si>
  <si>
    <t>1. User must be on "Planning Unit Details - GOALS" tab
2. "GOALS" tab must be opened
3. First time open "Planning Unit Goal" form
4. Fill up all available fields</t>
  </si>
  <si>
    <t xml:space="preserve">1. Open the application 
2. "Planning Unit Details" page is available
3. Click on "GOALS" tab 
4. Click on "+" icon of "Planning Unit Goals" Linktext
5. "Planning Unit Goal" form is available
6. Provide values of all mandatory fields
7. Click on"Save" button 
8. Focus on "Planning Unit Details - Goals" tab "Planning Unit Goals"row form
</t>
  </si>
  <si>
    <t>All the informations should display correctly</t>
  </si>
  <si>
    <t>GOALS - Edit(Planning Unit Goals)</t>
  </si>
  <si>
    <t>1. User must be on "Planning Unit Details - GOALS" tab
2. "GOALS" tab must be opened
3. Goal data already available</t>
  </si>
  <si>
    <t>Verify that user cannot save information with any duplicate "Goal Number"</t>
  </si>
  <si>
    <t>1. Open the application 
2. "Planning Unit Details" page is available
3. Click on "GOALS" tab 
4. Click on "+" icon of "Planning Unit Goals" Linktext
5. "Planning Unit Goal" form is available
6. Provide values of all mandatory fields
7. Click on "Goal Number" try to entr duplicate value
8. Click on "Save" Button</t>
  </si>
  <si>
    <t>User should not duplicate "Goal Number"</t>
  </si>
  <si>
    <t>1. User must be on "Planning Unit Details - GOALS" tab
2. "GOALS" tab must be opened
3. Goal data already available
4. "Goal Number" must not be any duplicate value</t>
  </si>
  <si>
    <t>Verify that user can save information by changing all the information available in the form</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</si>
  <si>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t>
  </si>
  <si>
    <t>User should be able to save information by changing all the informations available in the form</t>
  </si>
  <si>
    <t>Verify that clicking on "Save" button after completed edit action:
1. Save confirmation is displayed
2. Form is getting closed
3. User is returning to "Planning Unit Details - Goals" tab</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</si>
  <si>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t>
  </si>
  <si>
    <t>Verify that all the updated information are showing correctly in the "GOAL" tab</t>
  </si>
  <si>
    <t xml:space="preserve">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
10. Focus on "GOALS" tab </t>
  </si>
  <si>
    <t xml:space="preserve">All the Updated information should be showed correctly </t>
  </si>
  <si>
    <t>GOALS - Delete(Planning Unit Goals)</t>
  </si>
  <si>
    <t>DELETE</t>
  </si>
  <si>
    <t>GOALS - Add (Planning Unit SWOT)</t>
  </si>
  <si>
    <t>Verify that on mouse moving on "Planning Unit SWOT" text:
1. Row background color is changed
2. "+" button is visible</t>
  </si>
  <si>
    <t xml:space="preserve">1. Open the application 
2. "Planning Unit Details" page is available
3. Click on "GOALS" tab 
4. Click on "+" icon of "Planning Unit Goals" Linktext
5. "Planning Unit Goal" form is available
6. Keep mouse on "Planning Unit SWOT" Linktext
7. focus on ""Planning Unit SWOT" Linktext"
</t>
  </si>
  <si>
    <t>By moving the mouse on "Planning Unit SWOT" text:
1. Row background color should be changed
2. "+" button should be visibled</t>
  </si>
  <si>
    <t>Verify that clicking on any position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</si>
  <si>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any position of "Planning Unit SWOT" Linktext
</t>
  </si>
  <si>
    <t>A new form should be opened after clicking on any position of the "Planning Unit SWOT" row</t>
  </si>
  <si>
    <t>Verify that clicking on "+" sign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</si>
  <si>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t>
  </si>
  <si>
    <t>A new form should be opened after clicking on "+" sign of the "Planning Unit SWOT" row</t>
  </si>
  <si>
    <t>Verify that new form title is showing as "Planning Unit SWOT"</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</si>
  <si>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t>
  </si>
  <si>
    <t>User should be able to displayed "Planning Unit SWOT" Title</t>
  </si>
  <si>
    <t xml:space="preserve">Verify that following fields are available in the "Planning Unit SWOT" form:
1. Date
2. Planning Year
3. Description
4. Achievements
5. Strengths
6. Weaknesses
7. Opportunities
8. Threats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</si>
  <si>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t>
  </si>
  <si>
    <t xml:space="preserve">User should be able to display in the "Planning Unit SWOT" form </t>
  </si>
  <si>
    <t>1. User must be on "Planning Unit Details - GOALS" tab
2. "GOALS" tab must be opened
3. First time open "Planning Unit SWOT" form</t>
  </si>
  <si>
    <t>Verify that "Planning Unit SWOT" form is contained following default values: 
1. Date- current date
2. Planning Year- current year
3. Description- Blank
4. Achievements -Blank
5. Strengths- Blank
6. Weaknesses- Blank
7. Opportunities- Blank
8. Threats- Blank</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</si>
  <si>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t>
  </si>
  <si>
    <t xml:space="preserve">1. Date- current date,
2. Planning Year- current year,
3. Description- Blank,
4. Achievements -Blank,
5. Strengths- Blank,
6. Weaknesses- Blank,
7. Opportunities- Blank,
8. Threats- Blank and  should be available 
 "Planning Unit SWOT" form by defult </t>
  </si>
  <si>
    <t>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9. Focus on "Cancel" and "Save" button</t>
  </si>
  <si>
    <t>Cancel and Save button should be available</t>
  </si>
  <si>
    <t>By default:
1. Cancel button should be showed as Enable
2. Save button should be showed as Disable</t>
  </si>
  <si>
    <t xml:space="preserve">Verify that by default, date field is showing the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</si>
  <si>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t>
  </si>
  <si>
    <t>Current date should be showed in the date field by default</t>
  </si>
  <si>
    <t xml:space="preserve">Verify that system is not allowing to input any date which is less than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</si>
  <si>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10. Provide a date which is less that to date
</t>
  </si>
  <si>
    <t>System should not displayed any date which is less than current date</t>
  </si>
  <si>
    <t xml:space="preserve">Verify that all the available Years are showing in the dropdown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</si>
  <si>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Focus on "Planning Year" dropdown
</t>
  </si>
  <si>
    <t>All the available years should be displayed in the dropdown</t>
  </si>
  <si>
    <t>Verify that if user move to any other field without providing "Description",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</si>
  <si>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Keep mouse on "Description" field and try move in any other field without provideing value
12. Focus on "Description" field
</t>
  </si>
  <si>
    <t>Validation alert: "Text in red color (Description is required)" should be displayed beneath the field</t>
  </si>
  <si>
    <t>Verify that content of the validation message for "Description" field, is matching with the spec</t>
  </si>
  <si>
    <t>Content of the validation message for Description should be matched with the spec</t>
  </si>
  <si>
    <t>Verify that if user move to any other field without providing "Achievements",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</si>
  <si>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</si>
  <si>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Validation alert: "Text in red color (Achievements is required)" should be displayed beneath the field</t>
  </si>
  <si>
    <t>Verify that content of the validation message for "Achievements" field, is matching with the spec</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</si>
  <si>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</si>
  <si>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Content of the validation message for Achievements should be matched with the spec</t>
  </si>
  <si>
    <t>Verify that if user move to any other field without providing "Strengths",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</si>
  <si>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Keep mouse on "Strengths" field and try move in any other field without provideing value
14. Focus on "Strengths" field 
</t>
  </si>
  <si>
    <t>Validation alert: "Text in red color (Strengths is required)" should be displayed beneath the field</t>
  </si>
  <si>
    <t>Verify that content of the validation message for "Strengths" field, is matching with the spec</t>
  </si>
  <si>
    <t>Content of the validation message for Strengths should be matched with the spec</t>
  </si>
  <si>
    <t>Verify that if user move to any other field without providing "Weaknesses",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</si>
  <si>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Keep mouse on "Weaknesses" field and try move in any other field without provideing value
15. Focus on "Weaknesses" field 
</t>
  </si>
  <si>
    <t>Validation alert: "Text in red color (Weaknesses is required)" should be displayed beneath the field</t>
  </si>
  <si>
    <t>Verify that content of the validation message for "Weaknesses" field, is matching with the spec</t>
  </si>
  <si>
    <t>Content of the validation message for Weaknesses should be matched with the spec</t>
  </si>
  <si>
    <t>Verify that if user move to any other field without providing "Opportunities",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</si>
  <si>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Keep mouse on "Opportunities" field and try move in any other field without provideing value
16. Focus on "Opportunities" field 
</t>
  </si>
  <si>
    <t>Validation alert: "Text in red color (Opportunities is required)" should be displayed beneath the field</t>
  </si>
  <si>
    <t>Verify that content of the validation message for "Opportunities" field, is matching with the spec</t>
  </si>
  <si>
    <t>Content of the validation message for Opportunities should be matched with the spec</t>
  </si>
  <si>
    <t>Verify that if user move to any other field without providing "Threats",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</si>
  <si>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15.  Keep mouse on "Threats" field and try move in any other field without provideing value
16. Focus on "Threats" field 
</t>
  </si>
  <si>
    <t>Validation alert: "Text in red color (Threats is required)" should be displayed beneath the field</t>
  </si>
  <si>
    <t>Verify that content of the validation message for "Threats" field, is matching with the spec</t>
  </si>
  <si>
    <t>Content of the validation message for Threats should be matched with the spec</t>
  </si>
  <si>
    <t xml:space="preserve">Verify that Save button is not getting enable until user fill all the mandatory fields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</si>
  <si>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6. Keep any mandatory field blank 
7. Focus on "Save" button 
</t>
  </si>
  <si>
    <t>Save button should not get enabled</t>
  </si>
  <si>
    <t>1. User must be on "Planning Unit Details - GOALS" tab
2. "GOALS" tab must be opened
3. First time open "Planning Unit SWOT" form
4. Save button must be enabled</t>
  </si>
  <si>
    <t>Verify that after providing all the values,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</si>
  <si>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16.  "Threats" field value is availabe
17. Click on "Save" button 
</t>
  </si>
  <si>
    <t>GOALS - Details (Planning Unit SWOT)</t>
  </si>
  <si>
    <t>1. User must be on "Planning Unit Details - GOALS" tab
2. "GOALS" tab must be opened
3. First time open "Planning Unit SWOT" form
4. Data must be saved correctly</t>
  </si>
  <si>
    <t>Verify that all the saved information are showing correctly under the "Planning Unit SWOT" section</t>
  </si>
  <si>
    <t>1. Open the application 
2. "Planning Unit Details" page is available 
3. Click on "GOAL" tab 
4. Click on"Planning Unit SWOT"
5. "Planning Unit SWOT" is available
6. All fields value are available
7. Click on "Save" button
8. Focus on "Planning Unit SWOT"</t>
  </si>
  <si>
    <t>User should be displayed "Planning Unit SWOT" values</t>
  </si>
  <si>
    <t>GOALS - Edit (Planning Unit SWOT)</t>
  </si>
  <si>
    <t xml:space="preserve">1. User must be on "Planning Unit Details - GOALS" tab
2. "GOALS" tab must be opened
3. First time open "Planning Unit SWOT" form
</t>
  </si>
  <si>
    <t>Verify that all the fields listed in the "Planning Unit SWOT" form are enabled to edit</t>
  </si>
  <si>
    <t>1. Open the application 
2. "Planning Unit Details" page is available 
3. Click on "GOAL" tab 
4. Click on"Planning Unit SWOT"
5. "Planning Unit SWOT" is available
6. All fields value are available
7. Click on "Save" button
8. Keep mouse on "Planning Unit SWOT" row form</t>
  </si>
  <si>
    <t xml:space="preserve">All the fields listed in the "Planning Unit SWOT" form should be enabled to edit </t>
  </si>
  <si>
    <t>Verify that clicking on save, all the updated information are showing correct in the "Planning Unit SWOT" form</t>
  </si>
  <si>
    <t>1. Open the application 
2. "Planning Unit Details" page is available 
3. Click on "GOAL" tab 
4. Click on"Planning Unit SWOT" 
5. "Planning Unit SWOT" is available
6. Provide values of all mandatory fields
7. Try to change any mandatory field value
8. Click on "Save" Button
9. Focus on  "Planning Unit Details - Goals" tab
10. Focus on "GOALS" tab "Planning Unit SWOT" form</t>
  </si>
  <si>
    <t>After clicking save button all the updated information should be showed correctly in the "Planning Unit SWOT" form and
"Update successfully" text in green color should also be diplayed</t>
  </si>
  <si>
    <t>Planning Unit Details - OBJECTIVES</t>
  </si>
  <si>
    <t>OBJECTIVES - View</t>
  </si>
  <si>
    <t>Verify that "OBJECTIVES" tab is showing as inactive state</t>
  </si>
  <si>
    <t xml:space="preserve">1. Open the application
2. "Planning Unit Details" page is available 
3. Focus on "OBJECTIVES" tab
</t>
  </si>
  <si>
    <t>"OBJECTIVES" tab should display as inactive state</t>
  </si>
  <si>
    <t>Verify that clicking on "OBJECTIVES" tab, tab color is changed to active state</t>
  </si>
  <si>
    <t xml:space="preserve">1. Open the application
2. "Planning Unit Details" page is available 
3. Click on "OBJECTIVES" tab
4. Focus on "OBJECTIVES" tab
</t>
  </si>
  <si>
    <t>Tab color should be changed to active state after clicking on "OBJECTIVES" tab</t>
  </si>
  <si>
    <t>Verify that clicking on "OBJECTIVES" tab no content is displayed in the page except "Objectives" title</t>
  </si>
  <si>
    <t xml:space="preserve">1. Open the application
2. "Planning Unit Details" page is available 
3. Focus on "OBJECTIVES" tab
4. Click on "OBJECTIVES" tab
</t>
  </si>
  <si>
    <t>No content should display</t>
  </si>
  <si>
    <t>1. User must be on "Planning Unit Details - OBJECTIVES" tab
2. "OBJECTIVES" tab must be opened</t>
  </si>
  <si>
    <t>Verify that on mouse moving on "OBJECTIVES" text:
1. Row background color is changed
2. "+" button is visible</t>
  </si>
  <si>
    <t>1. Open the application
2. "Planning Unit Details" page is available 
3. Click on "OBJECTIVES" tab
4. Move mouse on "Objectives" linktext</t>
  </si>
  <si>
    <t>Following 2 items should be available:
1. Row background color is changed
2. "+" button is visible</t>
  </si>
  <si>
    <t>Verify that clicking on any position of the "OBJECTIVES" row a new form is opened</t>
  </si>
  <si>
    <t>1. Open the application
2. "Planning Unit Details" page is available 
3. Click on "OBJECTIVES" tab
4. Focus on "Objectives" linktext
5. Click on any position of "Objectives" Linktext</t>
  </si>
  <si>
    <t>A new form "New Objective" should open</t>
  </si>
  <si>
    <t>Verify that clicking on "+" sign of the "Planning Units OBJECTIVES" row, a new form is opened</t>
  </si>
  <si>
    <t>1. Open the application
2. "Planning Unit Details" page is available 
3. Click on "OBJECTIVES" tab
4. Focus on "Objectives" linktext
5. Click on "+" sign of "Objectives" Linktext</t>
  </si>
  <si>
    <t>After clicking on "+" sign a new form "New Objective" should be open</t>
  </si>
  <si>
    <t>Add New - Objectives</t>
  </si>
  <si>
    <t>Verify that new form title is showing as "New Objectives"</t>
  </si>
  <si>
    <t xml:space="preserve">1. Open the application
2. "Planning Unit Details" page is available 
3. Click on "OBJECTIVES" tab
4. Focus on "Objectives" linktext
5. Click on "+" sign of "Objectives" Linktext
6. Focus on "New Objective" form
</t>
  </si>
  <si>
    <t xml:space="preserve">
A new form with title "New Objective" should open</t>
  </si>
  <si>
    <t>1. User must be on "Planning Unit Details - OBJECTIVES" tab
 2. "OBJECTIVES" tab must be opened</t>
  </si>
  <si>
    <t>Verify that following fields are available in the "New Objectives" form:
 1. Objective Title
 2. Planning Unit
 3. Multiyear
 4. Planning Year
 5. Objective Purpose
 6. Objective Status
 7. Description</t>
  </si>
  <si>
    <t>1. Open the application
2. "Planning Unit Details" page is available 
3. Click on "OBJECTIVES" tab
4. Focus on "Objectives" linktext
5. Click on "+" sign of "Objectives" Linktext
6. Focus on "New Objective" form
7. Focus on "New Objective" form and all contained field</t>
  </si>
  <si>
    <t>All field should be available in the "New Objectives" form</t>
  </si>
  <si>
    <t>1. User must be on "Planning Unit Details - OBJECTIVES" tab
2. "OBJECTIVES" tab must be opened
3. First time open "New Objective" form</t>
  </si>
  <si>
    <t>Verify that "Planning Unit Goal" form is contained following default values: 
 1. Objective Title - Blank
 2. Planning Unit - Existing Planning Unit name
 3. Multiyear - Unchecked
 4. Planning Year - Current Year (2018-2019)
 5. Objective Purpose - Please select Objective Purpose
 6. Objective Status - Please select Objective Status
 7. Description - Blank</t>
  </si>
  <si>
    <t>1. Open the application
2. "Planning Unit Details" page is available 
3. Click on "OBJECTIVES" tab
4. Focus on "Objectives" linktext
5. Click on "+" sign of "Objectives" Linktext
6. Focus on "New Objective" form
7. Focus on "New Objective" form and all contained field values</t>
  </si>
  <si>
    <t>After clicking on Objective button, than 
 1. Objective Title should be displayed by default Blank
 2. Planning Unit should be displayed by default Existing Planning Unit name
 3. Multiyear should be displayed by default Unchecked
 4. Planning Year should be displayed by default Current Year (2018-2019)
 5. Objective Purpose should be displayed by default Please select Objective Purpose
 6. Objective Status should be displayed by default Please select Objective Status
 7. Description should be displayed by default Blank</t>
  </si>
  <si>
    <t>1. Open the application
2. "Planning Unit Details" page is available 
3. Click on "OBJECTIVES" tab
4. Focus on "Objectives" linktext
5. Click on "+" sign of "Objectives" Linktext
6. Focus on "New Objective" form
7. Focus on "Cancel" and "Save" button</t>
  </si>
  <si>
    <t>1. User must be on "Planning Unit Details - OBJECTIVES" tab
2. "OBJECTIVES" tab must be opened
3. First time open "New OBjective" form</t>
  </si>
  <si>
    <t>1. "Cancel" button should show as enable
2. "Save" button should show as disable</t>
  </si>
  <si>
    <t>Verify that if user move to any other field without provide value in "Objective Title", validation for empty field is displaying beneath of this field</t>
  </si>
  <si>
    <t xml:space="preserve">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t>
  </si>
  <si>
    <t>Validation alert: "Text red color (Objective Title is required)" should be displayed beneath of the field</t>
  </si>
  <si>
    <t>Verify that content of the validation message for "Objective Title" field, is matching with the spec</t>
  </si>
  <si>
    <t>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8. Focus on "Objective Title" field</t>
  </si>
  <si>
    <t>Content of the validation message for Objective Title should be matched with the spec</t>
  </si>
  <si>
    <t>Verify that "Objective Title" field is not acepting any special character</t>
  </si>
  <si>
    <t>1. Open the application
2. "Planning Unit Details" page is available 
3. Click on "OBJECTIVES" tab
4. Focus on "Objectives" linktext
5. Click on "+" sign of "Objectives" Linktext
6. "New Objective" form is available
7. Keep mouse on "Objective Title" field and try to enter any special character value 
8. Focus on "Objective Title" field</t>
  </si>
  <si>
    <t>1. Objective Title : "!@#$%^&amp;*()?/&gt;&lt;}]"</t>
  </si>
  <si>
    <t>"Objective Title" should not be acepted any special character</t>
  </si>
  <si>
    <t>Verify that "Objective Title" field is not accepting more than 255 character</t>
  </si>
  <si>
    <t>1. Open the application
2. "Planning Unit Details" page is available 
3. Click on "OBJECTIVES" tab
4. Focus on "Objectives" linktext
5. Click on "+" sign of "Objectives" Linktext
6. "New Objective" form is available
7. Keep mouse on "Objective Title" field and try to enter more than 255 character value 
8. Focus on "Objective Title" field</t>
  </si>
  <si>
    <t>1. Objective Title : "This increased support for quality writing, allied with the book-like convenience and tactility of smartphones and tablets, means there has never been a better time for reading online. The remaining task is to make the writing itself a joy to read"</t>
  </si>
  <si>
    <t>"Objective Title" should not be accepted more than 255 character</t>
  </si>
  <si>
    <t>Verify that "Planning Unit" drop down is showing value of the exisitng planning unit info
 i.e. - Parent Unit information for which user trying to save this objective</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</si>
  <si>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t>
  </si>
  <si>
    <t>Existing planning unit name should show as selected
(e.g. - For which planning unit user entered in the objective page)</t>
  </si>
  <si>
    <t>Verify that "Planning Unit" drop down is not editable and color of the dropdown is showing as disable color</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</si>
  <si>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 and try to edit the dropdown value</t>
  </si>
  <si>
    <t>After clicking of "Planning Unit" dropdown should not be edited and color should be shown as disable.</t>
  </si>
  <si>
    <t>Verify that "Planning Year" drop down is showing all the available year in the list</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</si>
  <si>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"Planning Year" dropdown and focus on list value</t>
  </si>
  <si>
    <t>All Planning Year should be displayed in the "Planning Year" dropdown list.</t>
  </si>
  <si>
    <t>Verify that user is able to check the "Multiyear" checkbox</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</si>
  <si>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t>
  </si>
  <si>
    <t>User should be able to checked the "Multiyear" checkbox</t>
  </si>
  <si>
    <t>Verify that checking the "Multiyear" checkbox, "Planning Year" dropdown is changing to "Multiple Year" box</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</si>
  <si>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t>
  </si>
  <si>
    <t>User should be able to change the "Multi-Year" checkbox</t>
  </si>
  <si>
    <t>Verify that in "Multiple Year" box:
 1. Existing Year is showing
 2. Clicking on lower area Year list is displayed</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</si>
  <si>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t>
  </si>
  <si>
    <t>After clicking on Multiyear checkbox 
1. Existing Year should be displayed 
2. Clicking on lower area Year list should be  displayed</t>
  </si>
  <si>
    <t>Verify that in "Multiple Year" box, user can select more than 1 year</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</si>
  <si>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and try to enter more than 1 year</t>
  </si>
  <si>
    <t>User should be able to selected more than 1 years.</t>
  </si>
  <si>
    <t>1. User must be on "Planning Unit Details - OBJECTIVES" tab
2. "OBJECTIVES" tab must be opened
3. First time open "New Objective" form
4. Multiyear check box already checked</t>
  </si>
  <si>
    <t>Verify that on unchecking the "Multiple Year" checkbox, multiple box is changed to single year entry field</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</si>
  <si>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Keep mouse on "Multiyear" checkbox and uncheck on checkbox
12. Focus on " Planning Year" dropdown</t>
  </si>
  <si>
    <t>After unchecking "Multiyear" checkbox than multiple box should be changed and single year entry field should be displayed</t>
  </si>
  <si>
    <t>Verify that in "Objective Purpose"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</si>
  <si>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Purpose" dropdown and try to select any value
</t>
  </si>
  <si>
    <t>User should be able to selected any value in "Objective Purpose" dropdown field.</t>
  </si>
  <si>
    <t>1. User must be on "Planning Unit Details - OBJECTIVES" tab
 2. "OBJECTIVES" tab must be opened
 3. First time open "New Objective" form</t>
  </si>
  <si>
    <t>Verify that in "Objective Status"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</si>
  <si>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Status" dropdown and try to select any value
</t>
  </si>
  <si>
    <t>User should be able to selected any value in "Objective Status" dropdown field.</t>
  </si>
  <si>
    <t>Verify that on moving to any other field without providing value in the description field valdiation alert message is displayed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</si>
  <si>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t>
  </si>
  <si>
    <t>Validation alert: "Text red color (Description is required)" should be displayed beneath the field</t>
  </si>
  <si>
    <t>Verify that valdiation alert message for Description field is match with the spec</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</si>
  <si>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 </t>
  </si>
  <si>
    <t>1. User must be on "Planning Unit Details - OBJECTIVES" tab
 2. "OBJECTIVES" tab must be opened
 3. First time open "New Objective" form
 4. Provide value in the all available fields</t>
  </si>
  <si>
    <t>Verify that clicking on Cancel:
 1. Form is closed
 2. User is returned to OBJECTIVES page
 3. No data is saved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</si>
  <si>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Click on "Cancel" button
10. Focus on  OBJECTIVES tab page</t>
  </si>
  <si>
    <t>After clicking on cancel button :
1. Form should be closed
2. User should be able to return to OBJECTIVES page
3. No data should not be saved</t>
  </si>
  <si>
    <t>1. User must be on "Planning Unit Details - OBJECTIVES" tab
2. "OBJECTIVES" tab must be opened
3. First time open "New Objective" form
4. Check multiyear and provide value for multiyear
 5. Provide value in the all mandatory fields</t>
  </si>
  <si>
    <t>Verify that after providing value in all the mandatory fields save button is getting enabled</t>
  </si>
  <si>
    <t>1. Open the application
2. "Planning Unit Details" page is available 
3. Click on "OBJECTIVES" tab
4. Click on "+" sign of "Objectives" Linktext
5. "New Objective" form is available
6. "Objective Title" field value is available
7. "Multiyear" checkbox is checked in
8. "Planning Year" value is available
9. Provide values of all mandatory fields
10. Focus on "Save" button</t>
  </si>
  <si>
    <t>After providing all the mandatory fields than the save button should be displayed enabled.</t>
  </si>
  <si>
    <t>1. User must be on "Planning Unit Details - OBJECTIVES" tab
 2. "OBJECTIVES" tab must be opened
 3. First time open "New Objective" form
 4. Provide value in the all mandatory fields
 5. Don't check multiyear</t>
  </si>
  <si>
    <t>1. Open the application
2. "Planning Unit Details" page is available 
3. Click on "OBJECTIVES" tab
4. Click on "+" sign of "Objectives" Linktext
5. "New Objective" form is available
6. "Objective Title" field value is available
7. "Multiyear" checkbox is Unchecked in
8. "Planning Year" value is available
9. Provide values of all mandatory fields
10. Focus on "Save" button</t>
  </si>
  <si>
    <t>Create New Objectives
(From Left menu or from top menu)</t>
  </si>
  <si>
    <t>1. Create New Objectives menu item available in left menu
or
New Objective link available in the top menu section</t>
  </si>
  <si>
    <t>Verify that clicking on "Create New Objectives" or "New Objective" link a new form is opened</t>
  </si>
  <si>
    <t>1. From left menu click on "Create New Objectives" or from top menu click on "New Objective" link</t>
  </si>
  <si>
    <t>"New Objective" form should be displayed</t>
  </si>
  <si>
    <t>Following fields should be available:
 1. Objective Title
 2. Planning Unit
 3. Multiyear
 4. Planning Year
 5. Objective Purpose
 6. Objective Status
 7. Description</t>
  </si>
  <si>
    <r>
      <t xml:space="preserve">Verify that "Planning Unit Goal" form is contained following default values: 
 1. Objective Title - Blank
 2. Planning Unit - </t>
    </r>
    <r>
      <rPr>
        <b/>
        <sz val="11"/>
        <rFont val="Calibri"/>
      </rPr>
      <t>Empty</t>
    </r>
    <r>
      <rPr>
        <sz val="11"/>
        <color rgb="FF000000"/>
        <rFont val="Calibri"/>
      </rPr>
      <t xml:space="preserve">
 3. Multiyear - Unchecked
 4. Planning Year - Current Year (2018-2019)
 5. Objective Purpose - Please select Objective Purpose
 6. Objective Status - Please select Objective Status
 7. Description - Blank</t>
    </r>
  </si>
  <si>
    <t>By default following values should display:
 1. Objective Title - Blank
 2. Planning Unit - Empty
 3. Multiyear - Unchecked
 4. Planning Year - Current Year (2018-2019)
 5. Objective Purpose - Please select Objective Purpose
 6. Objective Status - Please select Objective Status
 7. Description - Blank</t>
  </si>
  <si>
    <t>Verify that clicking on "Planning Unit" dropdown, a list of 'Planning units' is displayed</t>
  </si>
  <si>
    <t>1. From left menu click on "Create New Objectives" or from top menu click on "New Objective" link
2. Click on "Planning Unit" dropdown</t>
  </si>
  <si>
    <t>A list of "Planning Unit" should display</t>
  </si>
  <si>
    <t>Verify that after providing value in all the available fields save button is getting enabled</t>
  </si>
  <si>
    <t>1. From left menu click on "Create New Objectives" or from top menu click on "New Objective" link
2. Provide value in all available fields
3. Check the status of the 'Save' button</t>
  </si>
  <si>
    <t>Save button should display as enable</t>
  </si>
  <si>
    <t>Verify that clicking on Save button after providing value in all the available fields:
1. Form is closed
2. Objective Details page is shown</t>
  </si>
  <si>
    <t xml:space="preserve">1. Open the application
2."All Planning by Planning Unit" page is available 
3. Click on "New Objective" 
4. Provide value in the all mandatory fields
5. Click on "Save" button
</t>
  </si>
  <si>
    <t>After click on save:
1. Form is closed
2. Objective Details page is shown</t>
  </si>
  <si>
    <t>1. Create New Objectives menu item available in left menu
or
New Objective link available in the top menu section
2. Data must be saved correctly</t>
  </si>
  <si>
    <t>Verify that in Objective Details all the provided value displayed properly after save:
1. All the saved value displayed properly
2. Planning Units value displayed properly</t>
  </si>
  <si>
    <t>After click on save:
1. Form is closed
2. Objective Details page is shown
3. All the saved value displayed correctly including "Planning Units" field</t>
  </si>
  <si>
    <t>Verify that Saved objective displayed properly under the provided planning units</t>
  </si>
  <si>
    <t xml:space="preserve">1. Open the application
2."All Planning by Planning Unit" page is available 
3. Click on "New Objective" 
4. Provide value in the all mandatory fields
5. Click on "Save" button
6. Objective Details page is displayed
7. From left menu click on 'All Planning Units' link
8. Check that given objectives placed under the selected Planning units
</t>
  </si>
  <si>
    <t>Saved objective should be placed under the respective planning unit</t>
  </si>
  <si>
    <t>View Details - Objectives (INFO tab)</t>
  </si>
  <si>
    <t>1. User must be on "Planning Unit Details - OBJECTIVES" tab
 2. "OBJECTIVES" tab must be opened
 3. First time open "New Objective" form
 4. Provide value in the all mandatory fields
 5. Don't check multiyear
 6. Save button must be enabled</t>
  </si>
  <si>
    <t>Verify that clicking on Save button:
 1. Form is closed
 2. User is returned to OBJECTIVES page
 3. All the inputted information is showing correctly</t>
  </si>
  <si>
    <t xml:space="preserve">1. Open the application
2. "Planning Unit Details" page is available 
3. Click on "OBJECTIVES" tab
4. Click on "+" sign of "Objectives" Linktext
5. "New Objective" form is available
6. Single year is available ("Planning Year" value is single )
7. Provide values of all mandatory fields
8. Click on "Save" button
9. Focus on "Objective Details" page
</t>
  </si>
  <si>
    <t>After clicking on save button :
1. Form should be closed
2. User should be able to return to OBJECTIVES page
3. All the inputted information should be displayed correctly</t>
  </si>
  <si>
    <t>1. User must be on "Planning Unit Details - OBJECTIVES" tab
 2. "OBJECTIVES" tab must be opened
 3. First time open "New Objective" form
 4. Provide value in the all mandatory fields
 5. Check multiyear - provide more than 2 value
 6. Save button must be enabled</t>
  </si>
  <si>
    <t xml:space="preserve">1. Open the application
2. "Planning Unit Details" page is available 
3. Click on "OBJECTIVES" tab
4. Click on "+" sign of "Objectives" Linktext
5. "New Objective" form is available
6. Multiple year is available ("Planning Year" value more than 2 year )
7. Provide values of all mandatory fields
8. Click on "Save" button
9. Focus on "Objective Details" page
</t>
  </si>
  <si>
    <t>Objective - Approval and Note</t>
  </si>
  <si>
    <t>1. First time Objective must be saved
2. User in on "Objective Details" - INFO tab</t>
  </si>
  <si>
    <t xml:space="preserve">Verify that after save, approval status is showing as "DRAFT"
</t>
  </si>
  <si>
    <t xml:space="preserve">1. Open the application
2. "Planning Unit Details" page is available 
3. Provide value in the all mandatory fields and save the value
4. Focus on "Objective Details" INFO tab
5. Focus on "DRAFT" </t>
  </si>
  <si>
    <t>After saving, approval status should be displayed as "DRAFT"</t>
  </si>
  <si>
    <t xml:space="preserve">Verify that indicator icon is showing as gray color when approval status is "DRAFT"
</t>
  </si>
  <si>
    <t>1. Open the application
2. "Planning Unit Details" page is available 
3. Provide value in the all mandatory fields and save the value
4. Focus on "Objective Details" INFO tab
5. Focus on "DRAFT" 
6. keep mouse on "DRAFT" field</t>
  </si>
  <si>
    <t>Indicator icon should be displayed as gray color when approval status is "DRAFT"</t>
  </si>
  <si>
    <t>1. First time Objective must be saved
2. User in on "Objective Details" - INFO tab
3. Objective is in DRAFT state</t>
  </si>
  <si>
    <t xml:space="preserve">Verify that clicking on "Approve Note" icon following text is showing and user is not able to add note:
"No Note options available"
</t>
  </si>
  <si>
    <t>1. Open the application
2. "Planning Unit Details" page is available 
3. Provide value in the all mandatory fields and save the value
4. Focus on "Objective Details" INFO tab
5. Focus on "DRAFT" 
6. Keep mouse on "Approve Note" and click on the field
7. Focus on "Approve Note" popup</t>
  </si>
  <si>
    <t>After clicking on "Approve Noto" icon than user should be displayed "No Note options available" and user should not be able to add note.</t>
  </si>
  <si>
    <t>1. First time Objective must be saved
2. User in on "Objective Details" - INFO tab
3. Objective must be on DRAFT state</t>
  </si>
  <si>
    <t>Verify that clicking on approval status drodpown following 2 options are available:
1. Approve Objective
2. View Approval History</t>
  </si>
  <si>
    <t>1. Open the application
2. "Planning Unit Details" page is available 
3. Provide value in the all mandatory fields and save the value
4. Focus on "Objective Details" INFO tab
5. Focus on "DRAFT" 
6. keep mouse on "DRAFT" field and click on the field
7. Focus on "DRAFT" dropdown value</t>
  </si>
  <si>
    <t>User should be able to displayed :
1. Approve Objective
2. View Approval History</t>
  </si>
  <si>
    <t xml:space="preserve">Verify that clicking on "Approve Objective" link, a popup is displayed with title named 'Approval Notes' </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</si>
  <si>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t>
  </si>
  <si>
    <t>User should be able to see 'Approval Notes' popup is displayed with title named</t>
  </si>
  <si>
    <t>Verify that in "Approval Notes" popup, "Approve" and "Cancel" buttons are available</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</si>
  <si>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t>
  </si>
  <si>
    <t>"Approval Note" popup should be displayed Approve and Cancel buttons</t>
  </si>
  <si>
    <t>Verify that clicking on "Cancel" from "Approval Notes" popup, popup is closed and status is not changed</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</si>
  <si>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"Cancel" button</t>
  </si>
  <si>
    <t>After clicking on Cancel button "Approve Note" popup should be closed and status should not be changed.</t>
  </si>
  <si>
    <t>1. First time Objective must be saved
2. User in on "Objective Details" - INFO tab
3. Objective must be on DRAFT state
4. Don't provide input in the "Approval Notes" text box</t>
  </si>
  <si>
    <t>Verify that clicking on "Approve" from "Approval Notes" popup:
1. Popup is closed
2. Status is changed to "Approve by User Name"
3. Indication icon is not showing in the "Approval Notes" icon</t>
  </si>
  <si>
    <t xml:space="preserve">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"Approve" button
10. Focus on "Indication" icon </t>
  </si>
  <si>
    <t>After clicking on "Approve" button:
1. Popup should be closed
2. Status should be changed to "Approve by User Name"
3. Indication icon should not be shown in the "Approval Notes" icon</t>
  </si>
  <si>
    <t>1. First time Objective must be saved
2. User in on "Objective Details" - INFO tab
3. Objective must be on DRAFT state
4. Provide input in the "Approval Notes" text box</t>
  </si>
  <si>
    <t>Verify that "Approval Notes" field is not accepting more than 255 char</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</si>
  <si>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Keep mouse on "Approval Notes" field and try enter more than 255 char value
10. Click on "Approval" button</t>
  </si>
  <si>
    <t>"Approval Notes" field should not be accepted more than 255 char</t>
  </si>
  <si>
    <t>1. First time Objective must be saved
2. User in on "Objective Details" - INFO tab
3. Objective must be on DRAFT state
4. Provide input in the "Approval Notes" text box - don't exceed max limit</t>
  </si>
  <si>
    <t>Verify that clicking on "Approve" from "Approval Notes" popup:
1. Popup is closed
2. Status is changed to "Approve by User Name"
3. Indication icon (Yellow Color) is showing in the "Approval Notes" icon</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</si>
  <si>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"Indication" icon (Yellow color)</t>
  </si>
  <si>
    <t>After clicking on "Approve" button :
1. Popup should be closed
2. Status should be changed to "Approve by User Name"
3. Indication icon (Yellow Color) should be displayed in the "Approval Notes" icon</t>
  </si>
  <si>
    <t xml:space="preserve">1. First time Objective must be saved
2. User in on "Objective Details" - INFO tab
3. Objective must be on "Approve by User Name" state
</t>
  </si>
  <si>
    <t>Verify that clicking on "Approve by User Name" dropdown, following options is available:
1. Undo Approval
2. Remove All Approval
3. View Approval History</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</si>
  <si>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"Approve by User Name" dropdown and click on the dropdown
12. Focus on "Approve by User Name" dropdown value list</t>
  </si>
  <si>
    <t>After clicking on "Approve by User Name" dropdown User should be able to displayed:
1. Undo Approval
2. Remove All Approval
3. View Approval History</t>
  </si>
  <si>
    <t>1. First time Objective must be saved
2. User in on "Objective Details" - INFO tab
3. Objective must be on "Approve by User Name" state
4. "Approval Notes" text box must be inputted
5. Indication icon (Yellow Color) is available in the "Approval Notes" icon</t>
  </si>
  <si>
    <t>Verify that clicking on "Approval Notes" icon, following options is available:
1. View Approval Notes
2. Edit Note</t>
  </si>
  <si>
    <t>1. Open the application
2. "Planning Unit Details" page is available 
3. "Objective Details" INFO tab is available
4. "Approve by User Name" dropdown value is available 
5. Provied value of "Approval Notes" field
6. Keep mouse on "Approval Notes" icon and click on the Notes
7. Focus on "Approval Notes"  popup</t>
  </si>
  <si>
    <t>Afetr clicking on "Approval Notes" icon: 
1. View Approval Notes and
2. Edit Note are available</t>
  </si>
  <si>
    <t>Verify that clicking on "Undo Approval" from "Approve by User Name" dropdown:
A confirmation popup with "Yes" "No" button is displayed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</si>
  <si>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Focus on popup with "Yes" and "No" button</t>
  </si>
  <si>
    <t>User should be able to display a confirmation popup with "Yes" and "No" button also displayed</t>
  </si>
  <si>
    <t>Verify that confirmation message for "Undo Approval" is showing as per spec</t>
  </si>
  <si>
    <t>Confirmation message for "Undo Approval" should be displayed as per spec.</t>
  </si>
  <si>
    <t>Verify that clicking on "No" from Confirmation popup, popup is closed and status is not changed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</si>
  <si>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"No" button</t>
  </si>
  <si>
    <t>After clicking on "No" popup should be closed and status should not be changed</t>
  </si>
  <si>
    <t>1. First time Objective must be saved
2. User in on "Objective Details" - INFO tab
3. Objective must be on "Approve by User Name" state
4. Indication icon (Yellow Color) is available in the "Approval Notes" icon</t>
  </si>
  <si>
    <t>Verify that clicking on "Yes" from Confirmation popup:
1. Popup is Closed
2. Status is changed to "DRAFT"
3. Icon besides the notes icon is not available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</si>
  <si>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t>
  </si>
  <si>
    <t>After clicking on "Yes" :
1. Popup should be Closed
2. Status should be changed to "DRAFT"
3. Icon besides the notes icon should not be  available</t>
  </si>
  <si>
    <t>1. First time Objective must be saved
2. User in on "Objective Details" - INFO tab
3. Objective must be on "Approve by User Name" state
4. Indication icon (Yellow Color) is not available in the "Approval Notes" icon</t>
  </si>
  <si>
    <t>Verify that clicking on "Yes" from Confirmation popup:
1. Popup is Closed
2. Status is changed to "Draft"
3. Icon besides the notes icon is not available (as there was no Notes so it should keep as same as before)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</si>
  <si>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"Icon"
11. Click on "Approval Notes" icon</t>
  </si>
  <si>
    <t>After clicking on "Yes" :
1. Popup should be Closed
2. Status should be changed to "Draft"
3. Icon besides the notes icon should not be  available and it should be kept as same as before.</t>
  </si>
  <si>
    <t>1. First time Objective must be saved
2. User in on "Objective Details" - INFO tab
3. Objective must be on "Approve by User Name" state
4. "Approval Notes" was available previously
5. Status change from Approved to DRAFT
6. Approve again without notes</t>
  </si>
  <si>
    <t>Verify that no icon is displayed besides the notes icon
i.e. - As we don't provide notes for latest approve so notes icon (Yellow icon) should not display</t>
  </si>
  <si>
    <t xml:space="preserve">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"Note Icon"
</t>
  </si>
  <si>
    <t>No icon should be displayed beside the notes icon</t>
  </si>
  <si>
    <t>Verify that clicking on "Approval Notes" icon user find the - "Add Note" option</t>
  </si>
  <si>
    <t xml:space="preserve">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 </t>
  </si>
  <si>
    <t>User should be able to find "Add Note" option after clicking on "Add Note" icon.</t>
  </si>
  <si>
    <t>1. First time Objective must be saved
2. User in on "Objective Details" - INFO tab
3. Objective must be on "Approve by User Name" state
4. "Add Note" option must be available</t>
  </si>
  <si>
    <t>Verify that clicking on "Add Note" option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</si>
  <si>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"Add Note"</t>
  </si>
  <si>
    <t>"Add Note" option should be displayed</t>
  </si>
  <si>
    <t>Verify that clicking on "Add Note" option, "Approval Notes" popup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</si>
  <si>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"Approval Notes" popup</t>
  </si>
  <si>
    <t>After clicking on "Add Note" opction, "Approval Notes" popup should be available.</t>
  </si>
  <si>
    <t>Verify that clicking on Save button after providing value in the text box, information is saved yellow icon is showing besides the "Add Note" button</t>
  </si>
  <si>
    <t>1. Open the application
2. "Planning Unit Details" page is available 
3. "Objective Details" INFO tab is available
4. Click on "Add Note" 
7. "Approval Notes" popup is available 
6. Provide value in the text box
7. Click on "Save" button
8. Focus on beside the "Add Note" icon</t>
  </si>
  <si>
    <t>Information should be saved and yellow icon should be showed besied the "Add Note" button after providing value in the text box.</t>
  </si>
  <si>
    <t>1. First time Objective must be saved
2. User in on "Objective Details" - INFO tab
3. Objective Approval stage - can be in any stage
4. Note must be added
5. "View Approval Note" option must be available after click on "Note" icon</t>
  </si>
  <si>
    <t>Verify that Clicking on "View Approval", latest added note is available in the "Approval Notes" popup</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</si>
  <si>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t>
  </si>
  <si>
    <t xml:space="preserve">After clicking on "View Approval" , latest added note should be available in the "Approval Note" popup </t>
  </si>
  <si>
    <t>Verify that "Approval Notes" popup, is containg added note as readonly</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</si>
  <si>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t>
  </si>
  <si>
    <t>"Approval Notes" should contan added nots as readonly</t>
  </si>
  <si>
    <t>Verify that Clicking on "Close" button from "Approval Notes" popup, popup is closed</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</si>
  <si>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
10. Click on "Close" button</t>
  </si>
  <si>
    <t xml:space="preserve">Popup shoud be closed after clicking on Close button </t>
  </si>
  <si>
    <t>View Approval History</t>
  </si>
  <si>
    <t>1. "View Approval History" option must be available in the Status dropdown</t>
  </si>
  <si>
    <t>Verify that clicking on "View Approval History" option, "Approval Notes" history page is displayed</t>
  </si>
  <si>
    <t>1. Open the application
2. "Planning Unit Details" page is available 
3. "Objective Details" INFO tab is available
4. Keep mouse on "Approve by User Name" dropdown and click on the dropdown
5. Click on "View Approval History"
6. Focus on "Approval Notes" popup</t>
  </si>
  <si>
    <t>History page should be displayed after clicking on "View Approval History" .</t>
  </si>
  <si>
    <t>Verify that "Approval Notes" history page is contained following fields are available:
1. Page data is showing as tabular format
2. Approval Action, Date/Time and Notes these 3 column is displayed</t>
  </si>
  <si>
    <t>1. Open the application
2. "Planning Unit Details" page is available 
3. "Objective Details" INFO tab is available
4. Keep mouse on "Approve by User Name" dropdown and click on the dropdown
5. Click on "View Approval History"
6. Focus on "Approval Notes" popup form</t>
  </si>
  <si>
    <t>"Approval notes" history page should contain the following fields:
1. Page data should be shown as tabular format
2. Approval Action, Date/Time and Notes these 3 column should be displayed</t>
  </si>
  <si>
    <t>Verify that information in the "Approval Notes" history page are showing as ORDER BY Date/TIME ASC</t>
  </si>
  <si>
    <t xml:space="preserve">1. Open the application
2. "Planning Unit Details" page is available 
3. "Objective Details" INFO tab is available
4. Keep mouse on "Approve by User Name" dropdown and click on the dropdown
5. Click on "View Approval History"
6. "Approval Notes" popup form is available
7. Focus on "Date/Time" field </t>
  </si>
  <si>
    <t>Information in the "Approval Note History" page should be displayed as order by Date/Time</t>
  </si>
  <si>
    <t>Verify that there is no cutoff text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</si>
  <si>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Notes" field </t>
  </si>
  <si>
    <t xml:space="preserve">There should not be cutoff text in the "Approval Note Hisotry" page </t>
  </si>
  <si>
    <t>Verify that date/time value in the "Approval Notes" history page are showing as per US standard</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</si>
  <si>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"Date/Time" field </t>
  </si>
  <si>
    <t>Date/ Time value should be showed as per US standard</t>
  </si>
  <si>
    <t>Verify that Approval User Name are showing correctly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</si>
  <si>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Action" field </t>
  </si>
  <si>
    <t>User name should be showed correctly</t>
  </si>
  <si>
    <t>Remove All Approval</t>
  </si>
  <si>
    <t>1. "Remove All Approval" option must be available in the Status dropdown
2. Objective status must be - "Approve by User Name"</t>
  </si>
  <si>
    <t>Verify that "Remove All Approval" option is available in the status dropdown</t>
  </si>
  <si>
    <t xml:space="preserve">1. Open the application
2. "Planning Unit Details" page is available 
3. "Objective Details" INFO tab is available
4. Keep mouse on "Approve by User Name" dropdown and click on the dropdown
5. Focus on"Remove All Approval" option
</t>
  </si>
  <si>
    <t>"Removed All Approval" option should be available</t>
  </si>
  <si>
    <t>Verify that clicking on "Remove All Approval" option, following Confirmation alert is showing along with "Yes"/"No" button
 Confirmation Alert: "Do you want to Remove all Approvals for this Objective?"</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</si>
  <si>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t>
  </si>
  <si>
    <t xml:space="preserve"> "Remove All Approval" option, following Confirmation alert ( Confirmation Alert: "Do you want to Remove all Approvals for this Objective?)
should be shown along with "Yes"/"No" button 
</t>
  </si>
  <si>
    <t>1. "Remove All Approval" option must be available in the Status dropdown
 2. Objective status must be - "Approve by User Name"
 3. Remove confirmation alert must be available</t>
  </si>
  <si>
    <t>Verify that clicking on "No" button alert is closed and no action is happened</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</si>
  <si>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8. Click on "No" button 
</t>
  </si>
  <si>
    <t>After clicking on "No" button alert should be closed and should not be action happened.</t>
  </si>
  <si>
    <t>Verify that clicking on "Yes", following is happened:
 1. Status changed to "DRAFT"
 2. Yellow icon besides the "Notes" icon is removed</t>
  </si>
  <si>
    <t>1. Open the application
2."All Planning by Planning Unit" page is available 
3. "Objective Details" - INFO in available
4. Click on "Approval by User Name" dropdown
5. Click on "Remove All Approval"
6. Click on "Yes"</t>
  </si>
  <si>
    <t>After clicking on "Yes" button :
 1. Status changed to "DRAFT"
 2. Yellow icon besides the "Notes" icon should be removed</t>
  </si>
  <si>
    <t>Verify that after All Approvals remove, user is also find the log in the "View Approval History" screen</t>
  </si>
  <si>
    <t>User should be able to find the log in the "View Approval History" screen</t>
  </si>
  <si>
    <t>Objective Edit</t>
  </si>
  <si>
    <t>1. Data must be saved from the "New Objective" form
2. User must be in INFO tab</t>
  </si>
  <si>
    <t>Verify that clicking on "Unit Manager" section of the details page "Objective Details" screen is available in the right side of the details page</t>
  </si>
  <si>
    <t xml:space="preserve">1. Open the application
2. "Objective Details" page is available
3. Click on "Unit Manager" </t>
  </si>
  <si>
    <t>"Objective Details" page should be displayed in the right side of the screen</t>
  </si>
  <si>
    <t xml:space="preserve">1. Data must be saved from the "Objective" form
2. User must be in INFO tab
3. "New Objective" edit form must be available
4. Value available for all the fields in the details page
</t>
  </si>
  <si>
    <t>1. Open the application
2. "Objective Details" INFO page is available
3. Click on any position of the "Objective" page
4. "Objective details" edit form is opened</t>
  </si>
  <si>
    <t>1. Data must be saved from the "Objective" form
2. User must be in INFO tab
3. "New Objective" edit form must be available
4. Value available for all the fields in the details page</t>
  </si>
  <si>
    <t>Verify that after removing value from "Objective Title", if user move to any other field then system is showing validation alert to fill the mandatory field</t>
  </si>
  <si>
    <t>1. Open the application
2. "Objective Details" INFO page is available
3. Click on  on any position of the "Objective" page
4. Focus on "Objective details" edit form 
5. Click on 'Objective Title' field and remove values
6. Move to any other field without providing value in the "Objective Title" field
7. Focus on "Objective Title" field</t>
  </si>
  <si>
    <t>Validation alert: "A text in red color (Objective Title is required)" should be displayed beneath of the field</t>
  </si>
  <si>
    <t>Verify that after removing value from "Objective Title" if user click on Save button then system is not performing any action and stay on the same page and border color is showing as Red</t>
  </si>
  <si>
    <t>1. Open the application
2. "Objective Details" INFO page is available
3. Click on  on any position of the "Objective" page
4. Focus on "Objective details" edit form 
5. Click on 'Objective Title' field and try to remove the value
6. Move to any other field without providing value in the "Objective Title" field
7. Focus on "Objective Title" field
8. Focus on "Save" button</t>
  </si>
  <si>
    <t>Verify that user cannot input more than 250 char as "Objective Title" value</t>
  </si>
  <si>
    <t xml:space="preserve">1. Open the application
2. "Objective Details" page is available
3. "Objective" INFO is available 
4. Click on "Objective Title" than try to enter more than 255 char
5. Click on "Save" button </t>
  </si>
  <si>
    <t>User should not be input more than 255 char as "Objective Title" value</t>
  </si>
  <si>
    <t>1. Data must be saved from the "Objective" form
2. User must be in INFO tab
3. "New Objective" edit form must be available
4. Value available for all the fields in the details page
5. Value for "Planning Unit" is available in the details page</t>
  </si>
  <si>
    <t>Verify that "Planning Unit" dropdown is containing the given value.</t>
  </si>
  <si>
    <t>1. Open the application
2. "Objective Details" page is available
3. "Objective" INFO is available 
4. "Objective details" edit form is available
5. Focus on "Planning Unit" dropdown</t>
  </si>
  <si>
    <t xml:space="preserve">In "Planning Unit" dropdown by default the value ("Selecting Planning unit")  should be displayed </t>
  </si>
  <si>
    <t>Verify that user can save the form by adding new value in the "Planning Unit"</t>
  </si>
  <si>
    <t>1. Open the application
2. "Objective Details" page is available
3. "Objective" INFO is available 
4. "Objective details" edit form is available
5.  Focus on "Planning Unit" dropdown and change the value 
6.  Click on "Save" button</t>
  </si>
  <si>
    <t>User should be able to save the from after changing any value in the "Planning Unit" field</t>
  </si>
  <si>
    <t>1. Data must be saved from the "Objective" form
2. User must be in INFO tab
3. "New Objective" edit form must be available
4. Value available for all the fields in the details page
5. MultiYear checkbox is unselected</t>
  </si>
  <si>
    <t xml:space="preserve">Verify that "Multi Year" checkbox is unselected, then "Planning Year" dropdown showing single year </t>
  </si>
  <si>
    <t xml:space="preserve">1. Open the application
2. "Objective Details" page is available
3. "Objective" INFO is available 
4. "Objective details" edit form is available
5. Uncheck from "Multi Year" checkbox 
6. Focus on "Planning Year" dropdown
</t>
  </si>
  <si>
    <t xml:space="preserve">"Planning Year" dropdown should be displayed in single Year when "Multi Year" checkbox should not be selected </t>
  </si>
  <si>
    <t>1. Data must be saved from the "Objective" form
2. User must be in INFO tab
3. "New Objective" edit form must be available
4. Value available for all the fields in the details page
5. MultiYear checkbox is selected</t>
  </si>
  <si>
    <t>Verify that "Multi Year" checkbox is selected, then "Planning Year" dropdown showing multi year</t>
  </si>
  <si>
    <t>1. Open the application
2. "Objective Details" page is available
3. "Objective" INFO is available 
4. "Objective details" edit form is available
5. Checked in "Multi Year" checkbox 
6. Focus on "Planning Year" dropdown</t>
  </si>
  <si>
    <t xml:space="preserve">"Planning Year" dropdown should be displayed in Multi Year when "Multi Year" checkbox should be selected </t>
  </si>
  <si>
    <t>1. Data must be saved from the "New Objective" form
2. User must be in INFO tab
3. "New Objective" edit form must be available
4. Value available for all the fields</t>
  </si>
  <si>
    <t>Verify that user can save the form by changing the "Objective Purpose" value</t>
  </si>
  <si>
    <t>1. Open the application
2. "Objective Details" INFO page is available
3. Focus on "Objective details" edit form 
4. Click on 'Objective Purpose' field and change the values
5. Click on "Save" button</t>
  </si>
  <si>
    <t>User should be able to save the from after changing any value in the "Objective Purpose" field</t>
  </si>
  <si>
    <t>Verify that user can save the form by changing the "Objective Status" value</t>
  </si>
  <si>
    <t>1. Open the application
2. "Objective Details" page is available
3. "Objective" INFO is available 
4. "Planning Year" dropdown 
5. Click on "Objective Status" dropdown</t>
  </si>
  <si>
    <t>User should be able to save the from after changing any value in the "Objective Status" field</t>
  </si>
  <si>
    <t xml:space="preserve">Verify that after removing value from "Description", if user move to any other field then system is showing validation alert to fill the mandatory field </t>
  </si>
  <si>
    <t>1. Open the application
2. "Objective Details" INFO page is available
3. Click on  on any position of the "Objective" page
4. Focus on "Objective details" edit form 
5. Click on 'description' field and remove values
6. Move to any other field without providing value in the "Description" field
7. Focus on "Description" field</t>
  </si>
  <si>
    <t>Validation alert: "A text in red color (Description is required)" should be displayed beneath the field</t>
  </si>
  <si>
    <t>1. Open the application
2. "Objective Details" INFO page is available
3. Click on  on any position of the "Objective" page
4. Focus on "Objective details" edit form 
5. Provide value in all mandatory fields
6. Click on "Cancel" button
7. Focus on "Objective Details" page</t>
  </si>
  <si>
    <t xml:space="preserve">1. Open the application
2. "Objective Details" INFO page is available
3. Click on  on any position of the "Objective" page
4. Focus on "Objective details" edit form 
5. Focus on "X" sign is available in the top-right side </t>
  </si>
  <si>
    <t>1. Data must be saved from the "New Objective" form
2. User must be in INFO tab
3. "New Objective" edit form must be available
4. Value available for all the fields
5. Value must be edited with no duplicate value</t>
  </si>
  <si>
    <t>1. Open the application
2. "Objective Details" INFO page is available
3. Click on  on any position of the "Objective" page
4. Focus on "Objective details" edit form 
5.Click on "X" sign</t>
  </si>
  <si>
    <t>Verify that after removing value from "Planning Year", if user move to any other field then system is showing validation alert to fill the mandatory field</t>
  </si>
  <si>
    <t>1. Open the application
2. "Objective Details" INFO page is available
3. Click on  on any position of the "Objective" page
4. Focus on "Objective details" edit form 
5. Keep mouse on "Planning Year" field and try to remove value
6. Focus on "Planning Year" field</t>
  </si>
  <si>
    <t>Validation alert: "A text in red color (Planning Year is required)" should be displayed beneath the field</t>
  </si>
  <si>
    <t>Objective - Favorite</t>
  </si>
  <si>
    <t xml:space="preserve">Verify that "Favourite" icon is showing in gray color beside the "Note" icon
</t>
  </si>
  <si>
    <t xml:space="preserve">1. Open the application
2."Objective Details" page is available 
3. Focus on "Favourite" icon
</t>
  </si>
  <si>
    <t xml:space="preserve">1. First time Objective must be saved
2. User in on "Objective Details" - INFO tab
3. Favourite icon must be available </t>
  </si>
  <si>
    <t xml:space="preserve">Verify that after clicking on "Favourite" icon the color is changing to Yellow and notification message as Added to Favourite successfully is showing </t>
  </si>
  <si>
    <t xml:space="preserve">1. Open the application
2."Objective Details" page is available 
3. Click on "Favourite" icon 
4. Focus on "Favourite" icon color
</t>
  </si>
  <si>
    <t>Verify that after saving Favourite, list is showing on the left side "Planning" bar</t>
  </si>
  <si>
    <t xml:space="preserve">1. Open the application
2."Objective Details" page is available 
3. Click on "Favourite" icon 
4. Clcik on left side "Planning" bar
5. Focus on "Planning" side bar
</t>
  </si>
  <si>
    <t xml:space="preserve">1. First time Objective must be saved
2. User in on "Objective Details" - INFO tab
3. Favourite icon mast be available </t>
  </si>
  <si>
    <t>1. Open the application
2."Objective Details" page is available 
3. "Favourite" icon Yellow color is available
4. Keep mouse on "Favourite" Icon and click 
5. Focus on "Favourite" icon Green color available</t>
  </si>
  <si>
    <t>1. Open the application
2."Objective Details" page is available 
3. "Favourite" icon Yellow color is available
4. Keep mouse on "Favourite" Icon and click 
5. Focus on "Favourite" icon Green color available
6. Focus on left side "Planning" bar</t>
  </si>
  <si>
    <t>Objective - Institutional Goals</t>
  </si>
  <si>
    <t xml:space="preserve">1. First time Objective must be saved
2. User in on "Objective Details" - INFO tab
</t>
  </si>
  <si>
    <t>Verify that in "Institutional Goals" section by default "There are no records to display"</t>
  </si>
  <si>
    <t xml:space="preserve">1. Open the application 
2. "Objective Details" page is available
3. Focus on "Institutional Goals" section
</t>
  </si>
  <si>
    <t>"Institutional Goals" field should be displayed by default "There are no records to display"</t>
  </si>
  <si>
    <t>Verify that clicking "Institutional Goals", a new form is opened</t>
  </si>
  <si>
    <t xml:space="preserve">1. Open the application 
2. "Objective Details" page is available
3. Click on "Institutional Goals" section
</t>
  </si>
  <si>
    <t>Verify that on opening the "Institutional Goals" form, by default:
1. "Institutional" is showing as selected in the 'Select Category' dropdown
2. A table is showing without any default selection
3. Table is contained following 3 column - 1. Primary 2. Select 3. Institutional Goal Title</t>
  </si>
  <si>
    <t>1. Open the application 
2. "Objective Details" page is available
3. Click on "Institutional Goals" section
4. Focus on "Institutional Goal" form</t>
  </si>
  <si>
    <t>A new form including the following attributes 
1. "Institutional" should be shown as selected in the 'Select Category' dropdown
2. A table should be shown without any default selection
3. Table should be contained following 3 column - 1. Primary 2. Select 3. Institutional Goal Title</t>
  </si>
  <si>
    <t>1. First time Objective must be saved
2. User in on "Objective Details" - INFO tab
3. "Institutional Goals" form must be opened</t>
  </si>
  <si>
    <t>Verify that on changing the value in the 'Select Category' dropdown, table value is sorted accordingly</t>
  </si>
  <si>
    <t>1. Open the application 
2. "Objective Details" page is available
3. Click on "Institutional Goals" section
4. "Institutional Goal" form is available
5. Select value from "Select Category" dropdown 
6. Focus on table value</t>
  </si>
  <si>
    <t>After changing the value in the "Select Category" dropdown table value should be sorted accordingly</t>
  </si>
  <si>
    <t xml:space="preserve">1. First time Objective must be saved
2. User in on "Objective Details" - INFO tab
3. "Institutional Goals" form must be opened
</t>
  </si>
  <si>
    <t>Verify that by selecting value only from "Select" column user cannot save, validation alert is displayed</t>
  </si>
  <si>
    <t>1. Open the application 
2. "Objective Details" page is available
3. Click on "Institutional Goals" section
4. "Institutional Goal" form is available
5. Select value from "Select Category" dropdown 
6. Select from "Select" column value</t>
  </si>
  <si>
    <t>System should show validation alert to make at least 1 value as primary</t>
  </si>
  <si>
    <t>Verify that by selecting value from "Primary" column, "Select" column value automatically get selected</t>
  </si>
  <si>
    <t>1. Open the application 
2. "Objective Details" page is available
3. Click on "Institutional Goals" section
4. "Institutional Goal" form is available
5. Select value from "Select Category" dropdown 
6. Select from "Primary" column value
7. Focus on "Select" column</t>
  </si>
  <si>
    <t>After selecting value from "Primary" column, "Select" column value should be automatically selected</t>
  </si>
  <si>
    <t>Verify that at a time 2 "Primary" column value cannot be selected for 1 single category</t>
  </si>
  <si>
    <t>1. Open the application 
2. "Objective Details" page is available
3. Click on "Institutional Goal" 
4. "Institutional Goal" form is available
5. Select value from "Select Category" dropdown
6. Try to select 2 "Primary" key</t>
  </si>
  <si>
    <t>Two "Primary" column value should not be selected for 1 single category at the same time</t>
  </si>
  <si>
    <t>Verify that user is able to save value by selecting primary value, after click on save:
1. Form is closed
2. Selected item is shown under the Institutional Goals Sections</t>
  </si>
  <si>
    <t>1. Open the application 
2. "Objective Details" page is available
3. "Institutional Goal" form is available
4. "Select Category" dropdown value is available
5. Select from "Primary" key 
6. Click on "Save" button</t>
  </si>
  <si>
    <t>After clicking on Save button, user should be able to save value by selecting primary value also
1. Form should be closed and
2. Selected item should be shown under the Institutional Goals Sections</t>
  </si>
  <si>
    <t>Verify that user is able to save value by selecting primary value from different category, after click on save:
1. Form is closed
2. Selected item is showing under the Institutional Goals Sections
3. Selected value is showing under category name</t>
  </si>
  <si>
    <t>1. Open the application 
2. "Objective Details" page is available
3. Click on "Institutional Goal" 
4. "Institutional Goal" form is available
5. Select from different "Select Category" dropdown value is available
6. Select from  "Primary" key
7. Click on "Save" button</t>
  </si>
  <si>
    <t>After clicking on save button, user should be able to save value by selecting primary value from different category
1. Form should be closed,
2. Selected item should be shown under the Institutional Goals Sections and
3. Selected value should be shown under category name</t>
  </si>
  <si>
    <t>1. First time Objective must be saved
2. User in on "Objective Details" - INFO tab
3. "Institutional Goals" form must be opened
4. Data must be saved</t>
  </si>
  <si>
    <t>Verify that selected primary values are marked as blue color in the "Institutional Goals" Sections</t>
  </si>
  <si>
    <t>1. Open the application 
2. "Objective Details" page is available
3. Click on "Institutional Goal" 
4. "Institutional Goal" form is available
5. Select from "Select Category" dropdown
6. Select from "Primary" key
7. Click on "Save" button
8. Focus on "Institutional Goal" Sections</t>
  </si>
  <si>
    <t>Selected primary valuesshould be  marked as blue color in the "Institutional Goals" Sections</t>
  </si>
  <si>
    <t>Verify that at a time user can select 2 primary goal from 2 different section</t>
  </si>
  <si>
    <t>1. Open the application 
2. "Objective Details" page is available
3. Click on "Institutional Goal" 
4. "Institutional Goal" form is available
5. Select from different "Select Category" section and 
6. Select value from "Primary" key in time two Category section
7. Click on "Save" button</t>
  </si>
  <si>
    <t xml:space="preserve">User should be able to select 2 primary goals from 2 different sections at a time </t>
  </si>
  <si>
    <t>Verify if user saves data by selecting 2 primary goal from 2 different section, then both 2 primary goals are marked as selected in the details page</t>
  </si>
  <si>
    <t>1. Open the application 
2. "Objective Details" page is available
3. Click on "Institutional Goal" 
4. "Institutional Goal" form is available
5. Select from different "Select Category" section and 
6. Select value from "Primary" key in time two Category section
7. Click on "Save" button
8. Focus on "Objective Details" page "Institutional Goals" row form</t>
  </si>
  <si>
    <t>After saving data by selecting 2 primary goals from 2 different sections, both 2 primary goals should be marked as selected in the details page</t>
  </si>
  <si>
    <t>Objective - Edit Institutional Goals</t>
  </si>
  <si>
    <t>1. First time Objective must be saved
2. User in on "Objective Details" - INFO tab
3. "Institutional Goals" must be added</t>
  </si>
  <si>
    <t>Verify that "Institutional Goals" Sections, edit form is opened with the added data as selected</t>
  </si>
  <si>
    <t xml:space="preserve">1. Open the application 
2. "Objective Details" page is available
3. "Institutional Goal" value is available 
4. Click on "Institutional Goal" row form
</t>
  </si>
  <si>
    <t>"Institutional Goals" Sections, edit form should be opened with the added data as selected</t>
  </si>
  <si>
    <t>1. First time Objective must be saved
2. User in on "Objective Details" - INFO tab
3. "Institutional Goals" edit form must be opened
4. Previously data must be added for different category</t>
  </si>
  <si>
    <t>Verify that previously added all the data must be available as selected for different category</t>
  </si>
  <si>
    <t>Previously added data must be available as selected for different category</t>
  </si>
  <si>
    <t>1. First time Objective must be saved
2. User in on "Objective Details" - INFO tab
3. "Institutional Goals" edit form must be opened
4. Unselect value must not be primary value</t>
  </si>
  <si>
    <t>Verify that if user save by unchecking value from "Select" column then respective value is not showing in the details page</t>
  </si>
  <si>
    <t xml:space="preserve">1. Open the application 
2. "Objective Details" page is available
3. "Institutional Goal" value is available 
4. Click on "Institutional Goal" row form
5. Uncheck value from "Select" column
6. Click on "Save" button
7. Focus on "Institutional Goal" row form
</t>
  </si>
  <si>
    <t>Value should not be showed in the details page, if saved without checked in "Select" column</t>
  </si>
  <si>
    <t>1. First time Objective must be saved
2. User in on "Objective Details" - INFO tab
3. "Institutional Goals" edit form must be opened</t>
  </si>
  <si>
    <t>Verify that if user try to save by unchecking value from "Select" column which was primary value then validation alert is shown:
"Please select a primary goal"</t>
  </si>
  <si>
    <t xml:space="preserve">1. Open the application 
2. "Objective Details" page is available
3. "Institutional Goal" value is available 
4. Click on "Institutional Goal" row form
5. Uncheck value from "Select" column
6. "Primary" key is available
7. Click on "Save" button
</t>
  </si>
  <si>
    <t>If user try to save by unchecking value from "Select" column which was primary value then validation alert should be shown:
"Please select a primary goal"</t>
  </si>
  <si>
    <t>Verify that user is able to change primary value and can save:
1. After save primary value is changed in the details page and displayed accordingly</t>
  </si>
  <si>
    <t xml:space="preserve">1. Open the application 
2. "Objective Details" page is available
3. "Institutional Goal" value is available 
4. Click on "Institutional Goal" row form
5.  Keep mouse on "Primary" key and change the key
6. "Primary" key is available
7. Click on "Save" button
8. Focus on "Institutional Goal" row form
</t>
  </si>
  <si>
    <t>After saving primary value should be changed in the details page and should be displayed accordingly</t>
  </si>
  <si>
    <t>Verify that user can change goal selection for different category and can save:
1. After save, primary value is changed in the details page and displayed accordingly
2. After save, in details page seleted value under different category is changed and displayed accordingly</t>
  </si>
  <si>
    <t xml:space="preserve">1. Open the application 
2. "Objective Details" page is available
3. "Institutional Goal" value is available 
4.  Keep mouse on "Select Category" dropdown and change the category
5.  "Primary" key is available
6. Click on "Save" button
8. Focus on "Institutional Goal" row form
</t>
  </si>
  <si>
    <t>User should be able to change goal section for diffrent category and 
1. After saving, primary value should be changed in the details page and displayed accordingly
2. After saving, in details page seleted value under different category should be changed and displayed accordingly</t>
  </si>
  <si>
    <t>1. First time Objective must be saved
2. User in on "Objective Details" - INFO tab
3. "Institutional Goals" edit form must be opened
4. 2 primary category must be selected from 2 different category</t>
  </si>
  <si>
    <t>Verify that if user unselect primary value from 2nd category and try to save then validation for select primary key is also displayed</t>
  </si>
  <si>
    <t xml:space="preserve">1. Open the application 
2. "Objective Details" page is available
3. "Institutional Goal" value is available 
4. "Select Category" dropdown value is available
5.  Keep mouse on "Primary" key in 2nd category and uncheck the key
6. Click on "Save" button
</t>
  </si>
  <si>
    <t>Validation alert for selecting primary key should be  displayed when user unselect primary value from 2nd category and try to save it.</t>
  </si>
  <si>
    <t>Objective-Info &gt; Goals, Types &amp; Priorities</t>
  </si>
  <si>
    <t>Verify that in "Goals, Types &amp; Priorities" section by default "There are no records to display"</t>
  </si>
  <si>
    <t xml:space="preserve">1. Open the application 
2. "Objective Details" page is available
3. Focus on "Goals, Types, &amp; Priorities" row form
</t>
  </si>
  <si>
    <t>"Goals, Types &amp; Priorities" field should be displayed by default "There are no records to display"</t>
  </si>
  <si>
    <t>Verify that clicking on "Goals, Types &amp; Priorities", a new form is opened</t>
  </si>
  <si>
    <t xml:space="preserve">1. Open the application 
2. "Objective Details" page is available
3. Click on "Goals, Types, &amp; Priorities" row form
4. Focus on "Goals, Types, &amp; Priorities" new form
</t>
  </si>
  <si>
    <t>Verify that on opening the "Goals, Types &amp; Priorities" form, by default:
1. "Institutional" is showing as selected in the 'Select Category' dropdown
2. A table is showing without any default selection
3. Table is contained following 3 column - 1. Primary 2. Select 3. Planning Unit Goal</t>
  </si>
  <si>
    <t xml:space="preserve">1. Open the application 
2. "Objective Details" page is available
3. Click on "Goals, Types, &amp; Priorities" row form
4. Focus on "Goals, Types, &amp; Priorities" new form
</t>
  </si>
  <si>
    <t xml:space="preserve">A new form including the following attributes 
1. "Institutional" should be shown as selected in the 'Select Category' dropdown
2. A table should be shown without any default selection
3. Table should be contained following 3 column - 1. Primary 2. Select 3. Planning Unit Goal </t>
  </si>
  <si>
    <t xml:space="preserve">1. First time Objective must be saved
2. User in on "Objective Details" - INFO tab
3. "Goals, Types &amp; Priorities" form must be opened
</t>
  </si>
  <si>
    <t xml:space="preserve">1. Open the application 
2. "Objective Details" page is available
3. Click on "Goals, Types, &amp; Priorities" row form
4. "Planning Unit Goal" new form is available
5. Select value only from "Select" column
</t>
  </si>
  <si>
    <t>1. Open the application 
2. "Objective Details" page is available
3. Click on "Goals, Types, &amp; Priorities" row form
4. "Planning Unit Goal" new form is available
5. Select value from "Primary" column
6. Focus on "Select" column</t>
  </si>
  <si>
    <t>1. First time Objective must be saved
2. User in on "Objective Details" - INFO tab
3. "Goals, Types &amp; Priorities" form must be opened</t>
  </si>
  <si>
    <t>Verify that by unselecting value from "Select" column value, "Primary" column automatically get deselected</t>
  </si>
  <si>
    <t>1. Open the application 
2. "Objective Details" page is available
3. Click on "Goals, Types, &amp; Priorities" row form
4. "Planning Unit Goal" new form is available
5. Unselect value from "Primary" column
6. Focus on "Select" column</t>
  </si>
  <si>
    <t>After unselecting value from "Select" column, "Primary" column value should  not be selected</t>
  </si>
  <si>
    <t>Verify that item count in this form is match with the item available in the "Planning Unit - Goal" page</t>
  </si>
  <si>
    <t xml:space="preserve">1. Open the application 
2. "Objective Details" page is available
3. Click on "Goals, Types, &amp; Priorities" row form
4. Focus on "Planning Unit Goal" new form table value
</t>
  </si>
  <si>
    <t xml:space="preserve">Items counted in this form should be matched with the item available in tha "Planning Unit" - Goal page </t>
  </si>
  <si>
    <t>Verify that "search" field is available in this form</t>
  </si>
  <si>
    <t xml:space="preserve">1. Open the application 
2. "Objective Details" page is available
3. Click on "Goals, Types, &amp; Priorities" row form
4. Focus on "Planning Unit Goal" new form 
5. Focus on "Search" field
</t>
  </si>
  <si>
    <t>"Search" field should be available in this form</t>
  </si>
  <si>
    <t>Verify that typing on search field table data is filtered accordingly</t>
  </si>
  <si>
    <t xml:space="preserve">1. Open the application 
2. "Objective Details" page is available
3. Click on "Goals, Types, &amp; Priorities" row form
4. Focus on "Planning Unit Goal" new form 
5. Search from the "Search" field
</t>
  </si>
  <si>
    <t>Search field should be filtered accordingly</t>
  </si>
  <si>
    <t>1. First time Objective must be saved
2. User in on "Objective Details" - INFO tab
3. "Goals, Types &amp; Priorities" form must be opened
4. Data must be available for 2nd page</t>
  </si>
  <si>
    <t>Verify that user is not able to select 2 primary key from 2 different page</t>
  </si>
  <si>
    <t xml:space="preserve">1. Open the application 
2. "Objective Details" page is available
3. Click on "Goals, Types, &amp; Priorities" row form
4. "Planning Unit Goal" new form is available 
5. Try to select 2 "Primary" key from diffrent page
</t>
  </si>
  <si>
    <t>User should not be able to select 2 primary key from 2 different page</t>
  </si>
  <si>
    <t>Verify that user is able to save value after selecting primary key and goal:
1. After click on save, save confirmation is displayed
2. User is redirected to the details page</t>
  </si>
  <si>
    <t>1. Open the application 
2. "Objective Details" page is available
3. Click on "Goals, Types, &amp; Priorities" row form
4. "Planning Unit Goal" new form is available
5. Select value from "Primary" key and "Goal"
6. Click on "Save" button</t>
  </si>
  <si>
    <t>1. After clicking on save, save confirmation should be displayed
2. User should be redirected to the details page</t>
  </si>
  <si>
    <t>Verify that in details page saved value displayed correctly</t>
  </si>
  <si>
    <t>1. Open the application 
2. "Objective Details" page is available
3. Click on "Goals, Types, &amp; Priorities" row form
4. "Planning Unit Goal" new form is available 
5. Select value from "Primary" key and "Goal"
6. Click on "Save" button
7. Focus on "Objective Details" page</t>
  </si>
  <si>
    <t>Saved value should be displayed correctly in the details page</t>
  </si>
  <si>
    <t>Verify that user is able to save value by selecting more value from different pages:
1. After click on save, save confirmation is displayed
2. User is redirected to the details page</t>
  </si>
  <si>
    <t xml:space="preserve">1. Open the application 
2. "Objective Details" page is available
3. Click on "Goals, Types, &amp; Priorities" row form
4. "Planning Unit Goal" new form is available 
5. Select more value from different "Primary" key 
6. Click on "Save" button
</t>
  </si>
  <si>
    <t>1. First time Objective must be saved
2. User in on "Objective Details" - INFO tab
3. "Goals, Types &amp; Priorities" form must be opened
4. Data must be available for 2nd page
5. Data must be save by selecting more value</t>
  </si>
  <si>
    <t>1. All the saved value should be displayed correctly
2. There should be no cut-off text and design should not be broken</t>
  </si>
  <si>
    <t>Verify blue icon is displaying beside the primary value</t>
  </si>
  <si>
    <t xml:space="preserve">1. Open the application 
2. "Objective Details" page is available
3. Click on "Goals, Types, &amp; Priorities" row form
4. "Planning Unit Goal" new form value is available
5. Click on "Save" button
6. Focus on beside the "Primary" key 
</t>
  </si>
  <si>
    <t>Blue icon should be displayed beside the primary value</t>
  </si>
  <si>
    <t>Objective-Info &gt; EDIT - Goals, Types &amp; Priorities</t>
  </si>
  <si>
    <t>1. First time Objective must be saved
 2. User in on "Objective Details" - INFO tab
 3. "Goals, Types &amp; Priorities" must be added</t>
  </si>
  <si>
    <t>Verify that "Goals, Types &amp; Priorities" Sections, edit form is opened with the added data as selected</t>
  </si>
  <si>
    <t xml:space="preserve">1. Open the application 
2. "Objective Details" page is available
3. Click on "Goals, Types, &amp; Priorities" row form
4. "Planning Unit Goal" new form is available
5. Click on "Goals, Types, &amp; Priorities" edit form and focus on data section 
</t>
  </si>
  <si>
    <t xml:space="preserve"> "Goals, Types &amp; Priorities" Sections, edit form should be opened with the added data as selected</t>
  </si>
  <si>
    <t>1. First time Objective must be saved
 2. User in on "Objective Details" - INFO tab
 3. "Goals, Types &amp; Priorities" must be added and data available in the page</t>
  </si>
  <si>
    <t xml:space="preserve">1. Open the application 
2. "Objective Details" page is available
3. Click on "Goals, Types, &amp; Priorities" row form
4. "Planning Unit Goal" new form value is available
5. Click on "Save" button
6. Click on "Goals, Types, &amp; Priorities" and focus on data section 
</t>
  </si>
  <si>
    <t>1. First time Objective must be saved
 2. User in on "Objective Details" - INFO tab
 3. "Goals, Types &amp; Priorities" edit form must be opened
 4. Previously data must be added from different pages</t>
  </si>
  <si>
    <t>Verify that previously added all the data must be available as selected for different pages</t>
  </si>
  <si>
    <t>Previously added all the data should be available as selected for different pages</t>
  </si>
  <si>
    <t>1. First time Objective must be saved
 2. User in on "Objective Details" - INFO tab
 3. "Goals, Types &amp; Priorities" edit form must be opened
 4. Unselect value must not be primary value</t>
  </si>
  <si>
    <t xml:space="preserve">1. Open the application 
2. "Objective Details" page is available
3. Click on "Goals, Types, &amp; Priorities" row form
4. "Planning Unit Goal" new form value is available
5. Click on "Save" button
6. Uncheck value from the "Select" column
7. Focus on "Objective Details" page
</t>
  </si>
  <si>
    <t xml:space="preserve">Respective value should not be showed in the details page if user save by unchecking value from "Select" column </t>
  </si>
  <si>
    <t>1. First time Objective must be saved
 2. User in on "Objective Details" - INFO tab
 3. "Goals, Types &amp; Priorities" edit form must be opened</t>
  </si>
  <si>
    <t>Verify that if user try to save by unchecking value from "Select" column which was primary value then validation alert is shown:
 "Please select a primary goal"</t>
  </si>
  <si>
    <t xml:space="preserve">1. Open the application 
2. "Objective Details" page is available
3. Click on "Goals, Types, &amp; Priorities" row form
4. "Planning Unit Goal" new form value is available
5. Click on "Save" button
6. Uncheck value from the "Select" column
7. Click on "Save" button
</t>
  </si>
  <si>
    <t>Respective value should not be showed in the details page if user save by unchecking value from "Primary" column and validation alert should be  shown:
 "Please select a primary goal"</t>
  </si>
  <si>
    <t>Verify that user is able to change primary value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</si>
  <si>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"Primary" key and change the value 
6. Click on "Save" button</t>
  </si>
  <si>
    <t>After saving, primary value should be changed in the details page and displayed accordingly</t>
  </si>
  <si>
    <t>Verify that user can change goal selection from different page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</si>
  <si>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"Goal" and change the goal 
6. Click on "Save" button</t>
  </si>
  <si>
    <t>Objective-Info &gt; Objective Type</t>
  </si>
  <si>
    <t>1. First time Objective must be saved
 2. User in on "Objective Details" - INFO tab</t>
  </si>
  <si>
    <t>Verify that in "Objective Type" section by default "There are no records to display"</t>
  </si>
  <si>
    <t xml:space="preserve">1. Open the application 
2. "Objective Details" page is available
3. Focus on "Objective Type" row 
</t>
  </si>
  <si>
    <t>"Objective Type" field should be displayed by default "There are no records to display"</t>
  </si>
  <si>
    <t>Verify that clicking on "Objective Type", a new form is opened</t>
  </si>
  <si>
    <t>1. Open the application 
2. "Objective Details" page is available
3. Click on "Objective Type" row 
4. Focus on "Objective Type" row form</t>
  </si>
  <si>
    <t>Verify that on opening the "Objective Type" form, by default:
 1. "Objective Type" is showing as selected in the 'Select Category' dropdown
 2. A table is showing without any default selection
 3. Table is contained following 3 column - 1. Primary 2. Select 3. Objective Type</t>
  </si>
  <si>
    <t>1. Open the application 
2. "Objective Details" page is available
3. Click on "Objective Type" row 
4. Focus on "Objective Type" row form value</t>
  </si>
  <si>
    <t>A new form including the following attributes 
1. "Objective Type" should be shown as selected in the 'Select Category' dropdown
2. A table should be shown without any default selection
3. Table should be contained following 3 column - 1. Primary 2. Select 3. Objective Type</t>
  </si>
  <si>
    <t>1. First time Objective must be saved
 2. User in on "Objective Details" - INFO tab
 3. "Objective Type" form must be opened</t>
  </si>
  <si>
    <t>1. Open the application 
2. "Objective Details" page is available
3. Click on "Objective Type" row 
4. Focus on "Objective Type" row form value
5. Select only value from "Select" column
6. Click on "Save" button</t>
  </si>
  <si>
    <t xml:space="preserve">1. Open the application 
2. "Objective Details" page is available
3. Click on "Objective Type" row 
4. Focus on "Objective Type" row form value
5. Select only value from "Primary" column
6. Focus on "Select" column
</t>
  </si>
  <si>
    <t xml:space="preserve">1. Open the application 
2. "Objective Details" page is available
3. Click on "Objective Type" row 
4. Focus on "Objective Type" row form value
5. Unselect from "Primary" checkbox value
6. Focus on "Select" column
</t>
  </si>
  <si>
    <t>After unselecting value from "Primary" column, "Select" column value should be automatically deselected</t>
  </si>
  <si>
    <t>1. Open the application 
2. "Objective Details" page is available
3. Click on "Objective Type" row 
4. Focus on "Objective Type" row form 
5. Focus on "Search" field</t>
  </si>
  <si>
    <t>1. Open the application 
2. "Objective Details" page is available
3. Click on "Objective Type" row 
4. Focus on "Objective Type" row form 
5. Search from the "Search" field</t>
  </si>
  <si>
    <t>1. First time Objective must be saved
 2. User in on "Objective Details" - INFO tab
 3. "Objective Type" form must be opened
 4. Data must be available for 2nd page</t>
  </si>
  <si>
    <t>1. Open the application 
2. "Objective Details" page is available
3. Click on "Objective Type" row 
4. Focus on "Objective Type" row form 
5. keep mouse on "Primary" key and try to select 2 parimary, from different page</t>
  </si>
  <si>
    <t>Verify that user is able to save value after selecting primary key and Objective Type:
 1. After click on save, save confirmation is displayed
 2. User is redirected to the details page</t>
  </si>
  <si>
    <t>1. Open the application 
2. "Objective Details" page is available
3. Click on "Objective Type" row 
4. Focus on "Objective Type" row form 
5. Select value from "Primary" key 
6. Click on "Save" button</t>
  </si>
  <si>
    <t>1. Open the application 
2. "Objective Details" page is available
3. Click on "Objective Type" row 
4. Focus on "Objective Type" row form 
5. Select value from "Primary" key 
6. Click on "Save" button
7. Focus on "Objective Details" page</t>
  </si>
  <si>
    <t>Verify that user is able to save value by selecting more value from different pages:
 1. After click on save, save confirmation is displayed
 2. User is redirected to the details page</t>
  </si>
  <si>
    <t>1. Open the application 
2. "Objective Details" page is available
3. Click on "Objective Type" row 
4. Focus on "Objective Type" row form 
5. Select more value from "Objective type" form
6. Click on "Save" button
7. Focus on "Objective Details" page</t>
  </si>
  <si>
    <t>1. First time Objective must be saved
 2. User in on "Objective Details" - INFO tab
 3. "Objective Type" form must be opened
 4. Data must be available for 2nd page
 5. Data must be save by selecting more value</t>
  </si>
  <si>
    <t>Verify that in details page saved value displayed correctly:
 1. All the saved value displayed correctly
 2. There is no cut-off text and design broken</t>
  </si>
  <si>
    <t xml:space="preserve">1. Open the application 
2. "Objective Details" page is available
3. Click on "Objective Type" row 
4. "Objective Type" row form value is available
5. Focus on beside the "Primary" key 
</t>
  </si>
  <si>
    <t>Objective-Info &gt; EDIT - Objective Type</t>
  </si>
  <si>
    <t>1. First time Objective must be saved
 2. User in on "Objective Details" - INFO tab
 3. "Objective Type" must be added</t>
  </si>
  <si>
    <t>Verify that "Objective Type" Sections, edit form is opened with the added data as selected</t>
  </si>
  <si>
    <t>1. Open the application 
2. "Objective Details" page is available
3. Click on "Objective Type" row 
4. "Objective Type" row form is available
5. Click on "Objective Type" 
6. Focus on "Objective Type" edit from</t>
  </si>
  <si>
    <t xml:space="preserve"> "Objective Type" Sections, edit form should be opened with the added data as selected</t>
  </si>
  <si>
    <t>1. First time Objective must be saved
 2. User in on "Objective Details" - INFO tab
 3. "Objective Type" must be added and data available in the page</t>
  </si>
  <si>
    <t>1. Open the application 
2. "Objective Details" page is available
3. Click on "Objective Type" row 
4. "Objective Type" row form value is available
5. Click on "Objective Type" 
6. Focus on "Objective Type" edit from</t>
  </si>
  <si>
    <t>1. First time Objective must be saved
 2. User in on "Objective Details" - INFO tab
 3. "Objective Type" edit form must be opened
 4. Previously data must be added from different pages</t>
  </si>
  <si>
    <t xml:space="preserve">Previously added all the data should be available as selected for different pages
</t>
  </si>
  <si>
    <t>1. First time Objective must be saved
 2. User in on "Objective Details" - INFO tab
 3. "Objective Type" edit form must be opened
 4. Unselect value must not be primary value</t>
  </si>
  <si>
    <t>1. Open the application 
2. "Objective Details" page is available
3. Click on "Objective Type" row 
4. "Objective Type" new form value is available
5. Uncheck value from the "Select" column
6. Focus on "Objective Details" page</t>
  </si>
  <si>
    <t>1. First time Objective must be saved
 2. User in on "Objective Details" - INFO tab
 3. "Objective Type" edit form must be opened</t>
  </si>
  <si>
    <t>Verify that if user try to save by unchecking value from "Select" column which was primary value then validation alert is shown:
 "Please select a primary Objective Type"</t>
  </si>
  <si>
    <t xml:space="preserve">1. Open the application 
2. "Objective Details" page is available
3. Click on "Objective Type" row 
4. "Objective Type" new form value is available
5. Uncheck value from the "Select" column
6. Click on "Save" button
</t>
  </si>
  <si>
    <t>Respective value should not be showed in the details page if user save by unchecking value from "Primary" column and validation alert should be shown: "Please select a primary Objective Type"</t>
  </si>
  <si>
    <t xml:space="preserve">1. Open the application 
2. "Objective Details" page is available
3. Click on "Objective Type" row 
4. "Objective Type" new form value is available
5.  Select value from"Primary" try to change value
6. Click on "Save" button
</t>
  </si>
  <si>
    <t xml:space="preserve">1. Open the application 
2. "Objective Details" page is available
3. Click on "Objective Type" row 
4. "Objective Type" new form value is available
5.  Keep mouse on "Planning Unit Goal" and change the goal section 
6. Click on "Save" button
</t>
  </si>
  <si>
    <t>Objective-Info &gt; Planning Priorities</t>
  </si>
  <si>
    <t>Verify that in "Planning Priorities" section by default "There are no records to display"</t>
  </si>
  <si>
    <t xml:space="preserve">1. Open the application 
2. "Objective Details" page is available
3. Focus on "Planning Priorities" </t>
  </si>
  <si>
    <t>Verify that clicking on "Planning Priorities", a new form is opened</t>
  </si>
  <si>
    <t>1. Open the application 
2. "Objective Details" page is available
3. Focus on "Planning Priorities" 
4. Click on "Planning Priorities" row</t>
  </si>
  <si>
    <t>Verify that on opening the "Planning Priorities" form, by default:
 1. "Planning Priorities" is showing as selected in the 'Select Category' dropdown
 2. A table is showing without any default selection
 3. Table is contained following 3 column - 1. Primary 2. Select 3.Planning Priority Title</t>
  </si>
  <si>
    <t>1. Open the application 
2. "Objective Details" page is available
3. Click on "Planning Priorities" row 
4. Focus on "Planning Priorities" new form</t>
  </si>
  <si>
    <t>A new form including the following attributes 
1. "Planning Priorities" should be shown as selected in the 'Select Category' dropdown
2. A table should be shown without any default selection
3. Table should be contained following 3 column - 1. Primary 2. Select 3.Planning Priority Title</t>
  </si>
  <si>
    <t>1. First time Objective must be saved
 2. User in on "Objective Details" - INFO tab
 3. "Planning Priorities" form must be opened</t>
  </si>
  <si>
    <t>1. Open the application 
2. "Objective Details" page is available
3. Click on "Planning Priorities" row 
4. Focus on "Planning Priorities" new form
5. Select from "Select" column
6. Click on "Save" button</t>
  </si>
  <si>
    <t>1. Open the application 
2. "Objective Details" page is available
3. Click on "Planning Priorities" row 
4. Focus on "Planning Priorities" new form
5. Select from "Primary" column
6. Focus on "Select" column</t>
  </si>
  <si>
    <t>1. Open the application 
2. "Objective Details" page is available
3. Click on "Planning Priorities" row 
4. Focus on "Planning Priorities" new form
5. Unelect from "Select" column
6. Focus on "Primary" column</t>
  </si>
  <si>
    <t>1. Open the application 
2. "Objective Details" page is available
3. Click on "Planning Priorities" row 
4. Focus on "Planning Priorities" row form value is available
5. Focus on "Search" field</t>
  </si>
  <si>
    <t>1. Open the application 
2. "Objective Details" page is available
3. Click on "Planning Priorities"
4. Unselect "Primary" checkbox value
5. Searching from "Search" Field</t>
  </si>
  <si>
    <t>1. First time Objective must be saved
 2. User in on "Objective Details" - INFO tab
 3. "Planning Priorities" form must be opened
 4. Data must be available for 2nd page</t>
  </si>
  <si>
    <t>1. Open the application 
2. "Objective Details" page is available
3. Click on "Planning Priorities"
4. Keep mouse on "Primary" key and try to select 2 primary from different page</t>
  </si>
  <si>
    <t>Verify that user is able to save value after selecting primary key and goal:
 1. After click on save, save confirmation is displayed
 2. User is redirected to the details page</t>
  </si>
  <si>
    <t>1. Open the application 
2. "Objective Details" page is available
3. Click on "Planning Priorities"
4. Select from "Primary" key 
5. Click on "Save" button
6. Focus no "Objective Details" page</t>
  </si>
  <si>
    <t>1. Open the application 
2. "Objective Details" page is available
3. Click on "Planning Priorities"
4. Select from value 1st pahe 
5. Click on "Pagination" (2nd) 
6. Select from "Select" column
7. Click on "Save" button
8. Focus no "Objective Details" page</t>
  </si>
  <si>
    <t>1. First time Objective must be saved
 2. User in on "Objective Details" - INFO tab
 3. "Planning Priorities" form must be opened
 4. Data must be available for 2nd page
 5. Data must be save by selecting more value</t>
  </si>
  <si>
    <t xml:space="preserve">1. Open the application 
2. "Objective Details" page is available
4. "Planning Priorities" row form value is available
5. Focus on beside the "Primary" key 
</t>
  </si>
  <si>
    <t>Objective-Info &gt; EDIT - Planning Priorities</t>
  </si>
  <si>
    <t>1. First time Objective must be saved
 2. User in on "Objective Details" - INFO tab
 3. "Planning Priorities" must be added</t>
  </si>
  <si>
    <t>Verify that "Planning Priorities" Sections, edit form is opened with the added data as selected</t>
  </si>
  <si>
    <t xml:space="preserve">1. Open the application 
2. "Objective Details" page is available
3. Click on "Planning Priorities" row 
4. "Planning Priorities" row form is available
5. Click on "Planning Priorities" 
6. Focus on "Planning Priorities" edit from
</t>
  </si>
  <si>
    <t xml:space="preserve"> "Planning Priorities" Sections, edit form should be opened with the added data as selected</t>
  </si>
  <si>
    <t>1. First time Objective must be saved
 2. User in on "Objective Details" - INFO tab
 3. "Planning Priorities" must be added and data available in the page</t>
  </si>
  <si>
    <t xml:space="preserve">1. Open the application 
2. "Objective Details" page is available
3. "Planning Priorities" row form value is available
4. Click on "Planning Priorities" 
5. Focus on "Planning Priorities" edit from
</t>
  </si>
  <si>
    <t>1. First time Objective must be saved
 2. User in on "Objective Details" - INFO tab
 3. "Planning Priorities" edit form must be opened
 4. Previously data must be added from different pages</t>
  </si>
  <si>
    <t xml:space="preserve">1. Open the application 
2. "Objective Details" page is available
3. "Planning Priorities" row form value is available
4. Click on "Planning Priorities" 
5. Focus on "Planning Priorities" edit from different page
</t>
  </si>
  <si>
    <t>1. First time Objective must be saved
 2. User in on "Objective Details" - INFO tab
 3. "Planning Priorities" edit form must be opened
 4. Unselect value must not be primary value</t>
  </si>
  <si>
    <t>1. Open the application 
2. "Objective Details" page is available
3. "Planning Priorities" row form value is available
4. Click on "Planning Priorities" 
5. Focus on "Planning Priorities" edit from 
6. Unselect from "Select" column</t>
  </si>
  <si>
    <t>1. First time Objective must be saved
 2. User in on "Objective Details" - INFO tab
 3. "Planning Priorities" edit form must be opened</t>
  </si>
  <si>
    <t>Verify that if user try to save by unchecking value from "Select" column which was primary value then validation alert is shown:
 "Please select a primary Planning Priority"</t>
  </si>
  <si>
    <t>1. Open the application 
2. "Objective Details" page is available
3. "Planning Priorities" row form value is available
4. Click on "Planning Priorities" 
5. Focus on "Planning Priorities" edit from 
6. Unselect from "Select" column
7. Click on "Save" button</t>
  </si>
  <si>
    <t>Respective value should not be showed in the details page if user save by unchecking value from "Primary" column and validation alert should be shown: "Please select a primary Planning Priority"</t>
  </si>
  <si>
    <t>1. Open the application 
2. "Objective Details" page is available
3. "Planning Priorities" row form value is available
4. Click on "Planning Priorities" 
5. Keep mouse on "Primary" key and change the value 
6. Click on "Save" button</t>
  </si>
  <si>
    <t>1. Open the application 
2. "Objective Details" page is available
3. "Planning Priorities" row form value is available
4. Click on "Planning Priorities" 
5. Keep mouse on "Primary" key different page and change the value 
6. Click on "Save" button</t>
  </si>
  <si>
    <t>Objective-Info &gt; SWOT</t>
  </si>
  <si>
    <t xml:space="preserve">1. First time Objective must be saved
 2. User in on "Objective Details" - INFO tab
 </t>
  </si>
  <si>
    <t>Verify that in "SWOT" section by default "There are no records to display"</t>
  </si>
  <si>
    <t>1. Open the application 
2. "Objective Details" page is available
3. Focus on "SWOT" row</t>
  </si>
  <si>
    <t>By default "There are no records to display" text should display</t>
  </si>
  <si>
    <t xml:space="preserve">1. First time Objective must be saved
 2. User in on "Objective Details" - INFO tab
</t>
  </si>
  <si>
    <t>Verify that on mouse move to "Planning Unit SWOT" text:
1. Row background color is changed
2. "+" button is visible</t>
  </si>
  <si>
    <t>1. Open the application 
2. "Objective Details" page is available
3. "INFO" tab is available
4. Keep mouse on "SWOT" Text</t>
  </si>
  <si>
    <t>1. Row background color should be changed
2. "+" button should be visible</t>
  </si>
  <si>
    <t>1. Open the application 
2. "Objective Details" page is available
3. "INFO" tab is available
4. Keep mouse on "SWOT" Text 
5. Click on any position of "SWOT" row</t>
  </si>
  <si>
    <t>A new form should open</t>
  </si>
  <si>
    <t xml:space="preserve">1.  User must be on "Objective Details" page
 2. User in on "Objective Details" - INFO tab
</t>
  </si>
  <si>
    <t>1. Open the application 
2. "Objective Details" page is available
3. "INFO" tab is available
4. Keep mouse on "SWOT" Text 
5. Click on "+" sign of the "SWOT" row</t>
  </si>
  <si>
    <t xml:space="preserve">Verify that new form title is showing as "Objective SWOT" </t>
  </si>
  <si>
    <t>1. Open the application 
2. "Objective Details" page is available
3. "INFO" tab is available
4. Keep mouse on "SWOT" Text 
5. Click on "+" sign of the "SWOT" row</t>
  </si>
  <si>
    <t>Title should display as "Objective SWOT"</t>
  </si>
  <si>
    <t>1.  User must be on "Objective Details" page
 2. User in on "Objective Details" - INFO tab
 3. First time "Objective SWOT" form opened</t>
  </si>
  <si>
    <t>1. Open the application 
2. "Objective Details" page is available
3. "INFO" tab is available
4. Keep mouse on "SWOT" Text 
5. Click on "+" sign of the "SWOT" row
6. Focus on "Objective SWOT" form</t>
  </si>
  <si>
    <t>Following fields should display:
1. Date
2. Planning Year
3. Description
4. Achievements
5. Strengths
6. Weaknesses
7. Opportunities
8. Threats</t>
  </si>
  <si>
    <t>1. Open the application 
2. "Objective Details" page is available
3. "INFO" tab is available
4. Keep mouse on "SWOT" Text 
5. Click on "+" sign of the "SWOT" row
6. Focus on "Objective SWOT" form</t>
  </si>
  <si>
    <t>Following default value should display:
1. Date- current date,
2. Planning Year- current year,
3. Description- Blank,
4. Achievements -Blank,
5. Strengths- Blank,
6. Weaknesses- Blank,
7. Opportunities- Blank,
8. Threats- Blank</t>
  </si>
  <si>
    <t xml:space="preserve">1. Open the application 
2. "Objective Details" page is available
3. "INFO" tab is available
4. Keep mouse on "SWOT" Text 
5. Click on "+" sign of the "SWOT" row
6. Focus on "Objective SWOT" form "Cancel" and "Save" button </t>
  </si>
  <si>
    <t>Verify that by default :
1. Cancel button is showing as Enable
2. Save button are showing as Disable</t>
  </si>
  <si>
    <t xml:space="preserve">1. Open the application 
2. "Objective Details" page is available
3. "INFO" tab is available
4. Keep mouse on "SWOT" Text 
5. Click on "+" sign of the "SWOT" row
6. Focus on "Objective SWOT" form "Cancel" and "Save" button </t>
  </si>
  <si>
    <t>Verify that by default, date field is showing the current date</t>
  </si>
  <si>
    <t>1. Open the application 
2. "Objective Details" page is available
3. "INFO" tab is available
4. Keep mouse on "SWOT" Text 
5. Click on "+" sign of the "SWOT" row
6. "Objective SWOT" form is available
7. Focus on "Date" field</t>
  </si>
  <si>
    <t>Verify that system is not allowing any date which is less than current date</t>
  </si>
  <si>
    <t>1. Open the application 
2. "Objective Details" page is available
3. "INFO" tab is available
4. Keep mouse on "SWOT" Text 
5. Click on "+" sign of the "SWOT" row
6. "Objective SWOT" form is available
7. Keep mouse on "Date" field and try to change less than current date</t>
  </si>
  <si>
    <t>User should not be able to select any date which is less than current date</t>
  </si>
  <si>
    <t>Verify that all the available Years are showing in the Planning Year dropdown</t>
  </si>
  <si>
    <t>1. Open the application 
2. "Objective Details" page is available
3. "INFO" tab is available
4. Keep mouse on "SWOT" Text 
5. Click on "+" sign of the "SWOT" row
6. "Objective SWOT" form is available
7. Focus on "Planning Year" dropdown</t>
  </si>
  <si>
    <t>1. Open the application 
2. "Objective Details" page is available
3. "INFO" tab is available
4. Keep mouse on "SWOT" Text 
5. Click on "+" sign of the "SWOT" row
6. "Objective SWOT" form is available
7. Keep mouse on "Description" field and try move in any other field without provideing value</t>
  </si>
  <si>
    <t>Validation alert: "Text in red color (Description is required)" should be displayed beneath of the field</t>
  </si>
  <si>
    <t>1. Open the application 
2. "Objective Details" page is available
3. "INFO" tab is available
4. Keep mouse on "SWOT" Text 
5. Click on "+" sign of the "SWOT" row
6. "Objective SWOT" form is available
7. Keep mouse on "Description" field and try move in any other field without provideing value
8. Focus on "Description" field</t>
  </si>
  <si>
    <t>Verify that Save button is not getting enable until user fill all the mandatory fields</t>
  </si>
  <si>
    <t xml:space="preserve">1. Open the application 
2. "Objective Details" page is available
3. "INFO" tab is available
4. Keep mouse on "SWOT" Text 
5. Click on "+" sign of the "SWOT" row
6. "Objective SWOT" form is available
7. Keep any mandatory field blank 
8. Focus on "Save" button 
</t>
  </si>
  <si>
    <t>1. User must be on "Objective Details" tab
2. "INFO" tab must be opened
3. First time open "Objective SWOT" form
4. Save button must be enabled</t>
  </si>
  <si>
    <t>Verify that after providing all the values, clicking on "Save" button:
1. Save confirmation is displayed
2. Form is getting closed
3. User is returning to "Objective Details -Info" tab</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</si>
  <si>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</si>
  <si>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After cliking on save button: 
1. "Save successfully" text in green color should be displayed 
2. Form is to be closed 
3. User should return to "Objective Details - Info" tab</t>
  </si>
  <si>
    <t>1. User must be on "Objective Details" tab
2. "INFO" tab must be opened
3. First time open "Objective SWOT" form
4. Data must be saved correctly</t>
  </si>
  <si>
    <t>Verify that all the saved information are showing correctly under the "SWOT" section</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</si>
  <si>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</si>
  <si>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All the provided info should display correctly</t>
  </si>
  <si>
    <t>Verify that all the fields listed in the "SWOT" form are enabled to edit</t>
  </si>
  <si>
    <t>1. Open the application 
2. "Objective Details" page is available
3. "INFO" tab is available
4. Keep mouse on "SWOT" Text 
5. Click on "+" sign of the "SWOT" row
6. "Objective SWOT" form is available
7. Provied all the mandatory field
8. Click on "Save" button 
9. Click on "SWOT" text
10. Focus on "Objective SWOT" edit form</t>
  </si>
  <si>
    <t>1. Edit form should open
2. All fields should be editable</t>
  </si>
  <si>
    <t>Verify that clicking on save, all the updated information are showing correct in the "SWOT" form</t>
  </si>
  <si>
    <t xml:space="preserve">1. Open the application 
2. "Objective Details" page is available
3. "INFO" tab is available
4. Keep mouse on "SWOT" Text 
5. Click on "+" sign of the "SWOT" row
6. "Objective SWOT" form is available
7. Provied all the Update mandatory field
8. Click on "Save" button 
9. Focus on "SOWT" </t>
  </si>
  <si>
    <t>After clicking save button all the updated information should be showed correctly in the "SWOT" form and
"Update successfully" text in green color should also be displayed</t>
  </si>
  <si>
    <t>1. User must be on "Planning Unit Details - OBJECTIVES &gt; Info" tab
2. Data available in the 'SWOT' section
3. Click on any row available in the 'SWOT' section
4. Edit form must be opened</t>
  </si>
  <si>
    <t xml:space="preserve">Verify that clicking on "..." icon, following items is appeared:
1. Delete
2. Edit ERP ID
</t>
  </si>
  <si>
    <t xml:space="preserve">1. Open "Planning Unit Details - OBJECTIVES &gt; Info" page
2. Click on any saved data exist in the 'SWOT' section
3. In edit form, click on '...' icon
</t>
  </si>
  <si>
    <t>Clicking on '...' icon following options should available:
1. Delete
2. Edit ERP ID</t>
  </si>
  <si>
    <t>Verify that clicking on the 'Delete' link, validation alert is displayed with Cancel/Delete button:
Validation alert: "Are you sure you want to delete this Record?"</t>
  </si>
  <si>
    <t>1. Open "Planning Unit Details - OBJECTIVES &gt; Info" page
2. Click on any saved data exist in the 'SWOT' section
3. In edit form, click on '...' icon
4. Click on 'Delete' link</t>
  </si>
  <si>
    <t>Should display -
Validation alert: "Are you sure you want to delete this Record?"</t>
  </si>
  <si>
    <t>1. Open "Planning Unit Details - OBJECTIVES &gt; Info" page
2. Click on any saved data exist in the 'SWOT' section
3. In edit form, click on '...' icon
4. Click on 'Delete' link
5. Click on 'Cancel' button</t>
  </si>
  <si>
    <t xml:space="preserve">Verify that clicking on the 'Delete' button:
1. Alert is closed
2. User is returned to 'Info- SWOT' page
</t>
  </si>
  <si>
    <t>1. Open "Planning Unit Details - OBJECTIVES &gt; Info" page
2. Click on any saved data exist in the 'SWOT' section
3. In edit form, click on '...' icon
4. Click on 'Delete' link
5. Click on 'Delete' button</t>
  </si>
  <si>
    <t>Following should happen:
1. Alert should be closed
2. User should be returned to 'Info- SWOT' page
3. Data should be deleted</t>
  </si>
  <si>
    <t xml:space="preserve">Verify that after record Deleted, in 'Info- SWOT' page specific record is deleted
</t>
  </si>
  <si>
    <t>1. Specific result should be deleted
2. Remaining data should display</t>
  </si>
  <si>
    <t>TASKS - View</t>
  </si>
  <si>
    <t xml:space="preserve">1. User must be on "Planning Unit Details - OBJECTIVES" page
</t>
  </si>
  <si>
    <t>Verify that clicking on "Tasks" tab, tasks page is displayed</t>
  </si>
  <si>
    <t>1. Open the application 
2. "Objective Details" page is available
3. Click on "Tasks" Tab</t>
  </si>
  <si>
    <t>Tasks page should be displayed</t>
  </si>
  <si>
    <t>1. User must be on "Planning Unit Details - OBJECTIVES" page
2. First time open the "Tasks" page</t>
  </si>
  <si>
    <t>Verify that clicking on "Tasks" tab no content is displayed in the page, Only show a row with the link text "Tasks"</t>
  </si>
  <si>
    <t>1. Open the application 
2. "Objective Details" page is available
3. Click on "Tasks" Tab
4. Focus on 'Tasks' link row</t>
  </si>
  <si>
    <t>No conten should be displayed and only show link text.</t>
  </si>
  <si>
    <t>1. User must be on "Planning Unit Details - OBJECTIVES" page
2. "Tasks" page must be opened</t>
  </si>
  <si>
    <t>Verify that on mouse move to "Tasks" text:
1. Row background color is changed
2. "+" button is visible</t>
  </si>
  <si>
    <t xml:space="preserve">1. Open the application 
2. "Objective Details" page is available
3. Click on "Tasks" Tab
4. Move mouse to "Tasks" Text
</t>
  </si>
  <si>
    <t>1. User must be on "Planning Unit Details - OBJECTIVES" tab
2. "Tasks" page must be opened</t>
  </si>
  <si>
    <t>Verify that clicking on any position of the "Tasks" row a new form is opened</t>
  </si>
  <si>
    <t>1. Open the application 
2. "Objective Details" page is available
3. Click on "Tasks" Tab
4. Move mouse to "Tasks" Text
5. Click on 'Tasks' link text</t>
  </si>
  <si>
    <t>Add New - "Tasks" form should be displayed</t>
  </si>
  <si>
    <t>Verify that clicking on "+" sign of the "Tasks" row, a new form is opened</t>
  </si>
  <si>
    <t>1. Open the application 
2. "Objective Details" page is available
3. Click on "Tasks" Tab
4. Move mouse to "Tasks" Text
5. Click on '+' button</t>
  </si>
  <si>
    <t>Tasks- Add</t>
  </si>
  <si>
    <t>1. User must be on "Planning Unit Details - OBJECTIVES" tab
 2. "Tasks" page must be opened</t>
  </si>
  <si>
    <t>Verify that new form title is showing as "Task Details"</t>
  </si>
  <si>
    <t>1. Open the application 
2. "Objective Details" page is available
3. Click on "Tasks" Tab
4. Move mouse to "Tasks" Text
5. Click on '+' button
6. Add - "Tasks" form is opened</t>
  </si>
  <si>
    <t>Page title should show as "Task Details"</t>
  </si>
  <si>
    <t>Verify that following fields are available in the "New Tasks" form:
 1. Start Date
 2. Due Date
 3. Task Type
 4. Priority Level
 5. Status
 6. Completed Date
 7. Description</t>
  </si>
  <si>
    <t>Following fields should be available: 
1. Start Date
 2. Due Date
 3. Task Type
 4. Priority Level
 5. Status
 6. Completed Date
 7. Description</t>
  </si>
  <si>
    <t>1. User must be on "Planning Unit Details - OBJECTIVES" tab
 2. "Tasks" page must be opened
 3. First time open "Add-Tasks(Task Details)" form</t>
  </si>
  <si>
    <t>Verify that "Planning Unit Goal" form is contained following default values: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</si>
  <si>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"Tasks" form value fields</t>
  </si>
  <si>
    <t xml:space="preserve"> By default should show followings: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</si>
  <si>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"Save" and "Cancel" button</t>
  </si>
  <si>
    <t>Verify that on removing value from 'Start Date' field, month/day/year text is showing</t>
  </si>
  <si>
    <t>1. Open the application 
2. "Planning Unit Details - OBJECTIVES" page is available
3. Click on "Tasks" Tab
4. Move mouse to "Tasks" Text
5. Click on '+' button
6. Add - "Tasks" form is opened
7. Remove value from 'Start Date' field</t>
  </si>
  <si>
    <t>Removing value from "Start Date" field, month/day/year text should be showed</t>
  </si>
  <si>
    <t>1. User must be on "Planning Unit Details - OBJECTIVES" tab
2. "Tasks" page must be opened
3. First time open "Add-Tasks(Task Details)" form
4. To date value must be available in the 'Start Date' field</t>
  </si>
  <si>
    <t>Verify that on selecting any date in 'Due Date' field which is less than 'Start Date', validation alert is displayed</t>
  </si>
  <si>
    <t>1. Open the application 
2. "Objective Details" page is available
3. Click on "Tasks" Tab
4. Move mouse to "Tasks" Text
5. Click on '+' button
6. "Tasks"- Details page is available 
7. Input "Due Date"
8. Input less than "Start date"</t>
  </si>
  <si>
    <t>Validation alert: "Text in red color (Start Date must be before the Due Date)" should be displayed beneath of the field</t>
  </si>
  <si>
    <t>Verify that on selecting any date in 'Due Date' field which is greater than 'Start Date', validation alert is not displayed</t>
  </si>
  <si>
    <t>1. Open the application 
2. "Objective Details" page is available
3. Click on "Tasks" Tab
4. Move mouse to "Tasks" Text
5. Click on '+' button
6. "Tasks"- Details page is available 
7. Input "Due Date"
8. Input greater than "Start date"</t>
  </si>
  <si>
    <t>Selecting any date in 'Due Date' field which is greater than 'Start Date', validation alert should not be displayed</t>
  </si>
  <si>
    <t xml:space="preserve">1. User must be on "Planning Unit Details - OBJECTIVES" tab
2. "Tasks" page must be opened
3. First time open "Add-Tasks(Task Details)" form
</t>
  </si>
  <si>
    <t xml:space="preserve">Verify that on moving to any other field without providing value in the 'Due Date' field valdiation alert message is not displayed
</t>
  </si>
  <si>
    <t>1. Open the application 
2. "Objective Details" page is available
3. Click on "Tasks" Tab
4. Move mouse to "Tasks" Text
5. Click on '+' button
6. "Tasks"- Details page is available 
5. Move to any other field without provide value in the "Due Date" field</t>
  </si>
  <si>
    <t>Validiation alert message should not be displayed</t>
  </si>
  <si>
    <t xml:space="preserve">Verify that if user input date value without maintaining date format in 'Start Date' field, validiation alert message is displayed
</t>
  </si>
  <si>
    <t>1. Open the application 
2. "Objective Details" page is available
3. Click on "Tasks" Tab
4. Move mouse to "Tasks" Text
5. Click on '+' button
6. "Tasks"- Details page is available 
7. In Start date field - input date in wrong format</t>
  </si>
  <si>
    <t>Validiation alert message should be displayed</t>
  </si>
  <si>
    <t xml:space="preserve">Verify that if user input date value without maintaining date format in 'Due Date' field, valdiation alert message is displayed
</t>
  </si>
  <si>
    <t>1. Open the application 
2. "Objective Details" page is available
3. Click on "Tasks" Tab
4. Move mouse to "Tasks" Text
5. Click on '+' button
6. "Tasks"- Details page is available 
7. In Due date field - input date in wrong format</t>
  </si>
  <si>
    <t>1. User must be on "Planning Unit Details - OBJECTIVES" tab
2. "Tasks" page must be opened
3. First time open "Add-Tasks(Task Details)" form
4. Must be clicked on the 'Task Type' drop down</t>
  </si>
  <si>
    <t>Verify that on moving to any other field without providing value in the 'Task Type' field valdiation alert message is displayed:
Validation Alert: "Task Type is required"</t>
  </si>
  <si>
    <t>1. Open the application 
2. "Objective Details" page is available
3. Click on "Tasks" Tab
4. Move mouse to "Tasks" Text
5. Click on '+' button
6. "Tasks"- Details page is available 
7. Move to any other field without select value in the "Task Type"</t>
  </si>
  <si>
    <t>Validation alert: "Text in red color (Task Type is required)" should be displayed beneath the field</t>
  </si>
  <si>
    <t xml:space="preserve">Verify that "Task Type" drop down is showing value of the exisitng Task Type
</t>
  </si>
  <si>
    <t>1. Open the application 
2. "Objective Details" page is available
3. Click on "Tasks" Tab
4. Move mouse to "Tasks" Text
5. Click on '+' button
6. "Tasks"- Details page is available 
7. Click on "Task Type" dropdown</t>
  </si>
  <si>
    <t xml:space="preserve">"Task Type" dropdown should be showed value of the existing Task Type </t>
  </si>
  <si>
    <t xml:space="preserve">Verify that "Task Type" drop down value is matches with the value available in the Database/Admin Panel
</t>
  </si>
  <si>
    <t xml:space="preserve">"Task Type" dropdown value should be displayed and this value match with Admin panel </t>
  </si>
  <si>
    <t xml:space="preserve">Verify that user can select any value from "Task Type" drop down, and after select it is set in the dropdown
</t>
  </si>
  <si>
    <t>1. Open the application 
2. "Objective Details" page is available
3. Click on "Tasks" Tab
4. Move mouse to "Tasks" Text
5. Click on '+' button
6. "Tasks"- Details page is available 
7. Click on "Task Type" dropdown and select any value</t>
  </si>
  <si>
    <t>User should be selected any value from "Task Type" drop down, and after select it should be set in the dropdown</t>
  </si>
  <si>
    <t>1. User must be on "Planning Unit Details - OBJECTIVES" tab
2. "Tasks" page must be opened
3. First time open "Add-Tasks(Task Details)" form
4. Must be clicked on the 'Priority Level' drop down</t>
  </si>
  <si>
    <t>Verify that on moving to any other field without providing value in the 'Priority Level' field valdiation alert message is displayed:
Validation Alert: "Priority Level is required"</t>
  </si>
  <si>
    <t>1. Open the application 
2. "Objective Details" page is available
3. Click on "Tasks" Tab
4. Move mouse to "Tasks" Text
5. Click on '+' button
6. "Tasks"- Details page is available 
7. Move to any other field without select value in the "Priority Level"</t>
  </si>
  <si>
    <t>Validation alert: "Text in red color (Priority Level is required)" should be displayed beneath ot the field</t>
  </si>
  <si>
    <t>Verify that "Priority Level" drop down is showing value of the exisitng Priority Level
: This dropdown is showing 3 values : 1. High 2. Medium 3. Low</t>
  </si>
  <si>
    <t>1. Open the application 
2. "Objective Details" page is available
3. Click on "Tasks" Tab
4. Move mouse to "Tasks" Text
5. Click on '+' button
6. "Tasks"- Details page is available 
7. Click on "Priority Level" dropdown</t>
  </si>
  <si>
    <t>Should show following 3 "Priority Level":
1. High 2. Medium 3. Low</t>
  </si>
  <si>
    <t xml:space="preserve">Verify that user can select any value from "Priority Level" drop down, and after select it is set in the dropdown
</t>
  </si>
  <si>
    <t>1. Open the application 
2. "Objective Details" page is available
3. Click on "Tasks" Tab
4. Move mouse to "Tasks" Text
5. Click on '+' button
6. "Tasks"- Details page is available 
7. Keep mouse on "Priority Level" dropdown and select the value</t>
  </si>
  <si>
    <t>User should be selected any value from "Priority Level" drop down, and after select it should be set in the dropdown</t>
  </si>
  <si>
    <t>1. User must be on "Planning Unit Details - OBJECTIVES" tab
2. "Tasks" page must be opened
3. First time open "Add-Tasks(Task Details)" form
4. Must be clicked on the 'Status' drop down</t>
  </si>
  <si>
    <t>Verify that on moving to any other field without providing value in the 'Status' field valdiation alert message is displayed:
Validation Alert: "Task Status is required"</t>
  </si>
  <si>
    <t>1. Open the application 
2. "Objective Details" page is available
3. Click on "Tasks" Tab
4. Move mouse to "Tasks" Text
5. Click on '+' button
6. "Tasks"- Details page is available 
7. Move to any other field without select value in the "Status" field</t>
  </si>
  <si>
    <t>Validation alert: "Text in red color (Status is required)" should be displayed beneath of the field</t>
  </si>
  <si>
    <t>Verify that "Status" drop down is showing value of the exisitng Status
: This dropdown is showing 7 values : 1. In Progress 2. Ongoing 3. Canceled 4. Completed 5. Started 6. Pending 7. New</t>
  </si>
  <si>
    <t>1. Open the application 
2. "Objective Details" page is available
3. Click on "Tasks" Tab
4. Move mouse to "Tasks" Text
5. Click on '+' button
6. "Tasks"- Details page is available 
7. Click on "Status" dropdown</t>
  </si>
  <si>
    <t>"Status" dropdown should show following 7 values:
7 values : 1. In Progress 2. Ongoing 3. Canceled 4. Completed 5. Started 6. Pending 7. New</t>
  </si>
  <si>
    <t xml:space="preserve">Verify that user can select any value from "Status" drop down, and after select it is set in the dropdown
</t>
  </si>
  <si>
    <t>1. Open the application 
2. "Objective Details" page is available
3. Click on "Tasks" Tab
4. Move mouse to "Tasks" Text
5. Click on '+' button
6. "Tasks"- Details page is available 
7. Keep mouse on "Status" dropdown and select any value</t>
  </si>
  <si>
    <t>User should be selected any value from "Status" drop down, and after select it should be set in the dropdown</t>
  </si>
  <si>
    <t xml:space="preserve">Verify that on moving to any other field without providing value in the 'Completed Date' field valdiation alert message is not displayed
</t>
  </si>
  <si>
    <t>1. Open the application 
2. "Objective Details" page is available
3. Click on "Tasks" Tab
4. Move mouse to "Tasks" Text
5. Click on '+' button
6. Add - "Tasks" form is opened
7. Remove value from 'Completed Date' field</t>
  </si>
  <si>
    <t>Verify that on selecting any date in 'Completed Date' field which is less than 'Start Date', validation alert is displayed</t>
  </si>
  <si>
    <t>1. Open the application 
2. "Objective Details" page is available
3. Click on "Tasks" Tab
4. Move mouse to "Tasks" Text
5. Click on '+' button
6. "Tasks"- Details page is available 
7. Input "Completed Date"
8. Input less than "Start date"</t>
  </si>
  <si>
    <t>Validation alert: "Text in red color (Start Date must be before the Completed Date)" should be displayed beneath the field</t>
  </si>
  <si>
    <t xml:space="preserve">Verify that if user input date value without maintaining date format in 'Completed Date' field, valdiation alert message is displayed
</t>
  </si>
  <si>
    <t>1. Open the application 
2. "Objective Details" page is available
3. Click on "Tasks" Tab
4. Move mouse to "Tasks" Text
5. Click on '+' button
6. "Tasks"- Details page is available 
7. Input "Completed Date"
8. Input without maintaining correct date format</t>
  </si>
  <si>
    <t xml:space="preserve">Verify that on moving to any other field without providing value in the 'Description' field valdiation alert message is not displayed
</t>
  </si>
  <si>
    <t>"1. Open the application 
2. "Objective Details" page is available
3. Click on "Tasks" Tab
4. Move mouse to "Tasks" Text
5. Click on '+' button
6. "Tasks" Details page is available 
7. Click on Description
8. Move to any other field without provide value in the "'Description"</t>
  </si>
  <si>
    <t>Validation alert: "Text in red color ('Task Description is required)" should be displayed beneath the field</t>
  </si>
  <si>
    <t>1. User must be on "Planning Unit Details - OBJECTIVES" tab
2. "Tasks" page must be opened
3. First time open "Add-Tasks(Task Details)" form
4.'Start date' must not be greater than 'Due date'</t>
  </si>
  <si>
    <t xml:space="preserve">Verify that clicking on save by providing value in all madatory fields, information is saved:
1. Add-Task page is closed 
2. User return to task details page
</t>
  </si>
  <si>
    <t>1. Open the application 
2. "Objective Details" page is available
3. Click on "Tasks" Tab
4. Move mouse to "Tasks" Text
5. Click on '+' button
6. "Tasks"- Details page is available 
7. Provide value in all mandatory fields
8. Click Save</t>
  </si>
  <si>
    <t>After clicking on save button :
1. 'Add-Task' form should be closed
2. User should be able to return to Task Details page
3. All the inputted information should be saved</t>
  </si>
  <si>
    <t>1. User must be on "Planning Unit Details - OBJECTIVES" tab
2. "Tasks" page must be opened
3. First time open "Add-Tasks(Task Details)" form
4. After save user is on the Tasks page</t>
  </si>
  <si>
    <t>Verify that after save following fields are displayed in the details page:
1. Description Name
2. Status and Complete Date
3. Start Date
4. Due Date
5. Type
6. Priority
7. Status
8. Budget Request
9. Approved
10. Remarks
11. Assignments</t>
  </si>
  <si>
    <t>1. Open the application 
2. "Objective Details" page is available
3. Click on "Tasks" Tab 
4. "Tasks"- Details page is available 
5. All mandatory field are available 
6. Click on "Save" button</t>
  </si>
  <si>
    <t>after saved :
1. Description Name
2. Status and Complete Date
3. Start Date
4. Due Date
5. Type
6. Priority
7. Status
8. Budget Request
9. Approved, 
10. Remarks
11. Assignments
 fields should be displayed</t>
  </si>
  <si>
    <t xml:space="preserve">Verify that after save, following 2 fields is displayed in the header section of the task details page as task title:
1. Description Name
2. Status and Complete Date
</t>
  </si>
  <si>
    <t xml:space="preserve">after saved :
1. Description Name
2. Status and Complete Date
fields should be displayed in the header section of the Task Details page </t>
  </si>
  <si>
    <t>1. User must be on "Planning Unit Details - OBJECTIVES" tab
2. "Tasks" page must be opened
3. First time open "Add-Tasks(Task Details)" form
4.'Start date' must not be greater than 'Due date'
5. Provide value in all the available fields</t>
  </si>
  <si>
    <t xml:space="preserve">Verify that after save, value is displayed in the following fields:
1. Description Name
2. Status and Complete Date
3. Start Date
4. Due Date
5. Type
6. Priority
7. Status
</t>
  </si>
  <si>
    <t>1. Open the application 
2. "Objective Details" page is available
3. Click on "Tasks" Tab 
4. "Tasks"- Details page is available 
5. All mandatory field are available 
6. Click on "Save" button 
7. Focus on "Task Details" form</t>
  </si>
  <si>
    <t xml:space="preserve">after saved :
1. Description Name
2. Status and Complete Date
3. Start Date
4. Due Date
5. Type
6. Priority
7. Status
fields should be displayed </t>
  </si>
  <si>
    <t xml:space="preserve">Verify that after save, following 2 fields is not contained any value:
1. Budget Request
2. Approved
</t>
  </si>
  <si>
    <t>1. Open the application 
2. "Objective Details" page is available
3. Click on "Tasks" Tab 
4. "Tasks"- Details page is available 
5. All mandatory field are available 
6. Click on "Save" button
7. Focus on "Task Details" form</t>
  </si>
  <si>
    <t>After saving Budget Request and Approved fields should not be contained any value.</t>
  </si>
  <si>
    <t xml:space="preserve">Verify that after save, value displayed in the following fields:
1. Description Name 
2. Status and Due Date
3. Start Date
4. Due Date
5. Type
6. Priority
7. Status
</t>
  </si>
  <si>
    <t>1. User must be on "Planning Unit Details - OBJECTIVES" tab
2. "Tasks" page must be opened
3. First time open "Add-Tasks(Task Details)" form
4.'Start date' must not be greater than 'Due date'
5. Provide value in all the mandatory fields</t>
  </si>
  <si>
    <t xml:space="preserve">Verify that after save in tasks page following fields is displayed:
1. Description Name 
2. Status and Due Date
3. Start Date
4. Type
5. Priority
6. Status
</t>
  </si>
  <si>
    <t xml:space="preserve">after saved :
1. Description Name
2. Status and Complete Date
3. Start Date
4. Type
5. Priority
6. Status
fields should be displayed </t>
  </si>
  <si>
    <t>1. User must be on "Planning Unit Details - OBJECTIVES" tab
2. "Tasks" page must be opened
3. First time open "Add-Tasks(Task Details)" form
4.'Start date' must not be greater than 'Due date'
5. Provide value in all the available fields
6. Provide long value in the description field</t>
  </si>
  <si>
    <t xml:space="preserve">Verify that after save, value in description fields showing correctly and there is no text cut-off/page broken
</t>
  </si>
  <si>
    <t>1. Open the application 
2. "Planning Unit Details - OBJECTIVES" page is available
3. Click on "Tasks" Tab 
4. "Tasks"- Details page is available 
5. All mandatory field are available 
6. Provide long value in the "Description" field
7. Click on "Save" button</t>
  </si>
  <si>
    <t xml:space="preserve">After saving, value in description fields should be  showed correctly and there should not be text cut-off/page broken
</t>
  </si>
  <si>
    <t>1. User must be on "Planning Unit Details - OBJECTIVES" tab
2. "Tasks" page must be opened
3. First time open "Add-Tasks(Task Details)" form
4. Save more than 1 value</t>
  </si>
  <si>
    <t>Verify that data in the 'Tasks' page is sorted as ORDER BY Date/Time DESC (as per latest entry time)</t>
  </si>
  <si>
    <t>1. Open the application 
2. "Objective Details" page is available
3. Click on "Tasks" Tab 
4. "Tasks"- Details page is available 
5. All mandatory field are available 
6. save more than 1 value
7. Click on "Save" button</t>
  </si>
  <si>
    <t>Tasks' page should be sorted as ORDER BY Date/Time DESC (as per latest entry time)</t>
  </si>
  <si>
    <t>Tasks - Edit</t>
  </si>
  <si>
    <t>1. 'Tasks' Edit form must be opened</t>
  </si>
  <si>
    <t xml:space="preserve">Verify that in edit form along with 'Task Details' tab following tabs is also displayed:
1. Remarks
2. Budget
3. Assignments
</t>
  </si>
  <si>
    <t xml:space="preserve">1. Open the application 
2. "Objective Details" page is available
3. Click on "Tasks" Tab 
4. "Tasks"-Edit form page is available </t>
  </si>
  <si>
    <t>Edit form along with 'Task Details' tab should be displayed:
1. Remarks
2. Budget
3. Assignments</t>
  </si>
  <si>
    <t xml:space="preserve">Verify that on opening the edit form 'Task Details' tab is showing as selected
</t>
  </si>
  <si>
    <t>After clicking on "Task", opening the edit form 'Task Details' tab should be showed as selected</t>
  </si>
  <si>
    <t>1. User must be on "Planning Unit Details - OBJECTIVES" tab
2. "Tasks" page must be opened
3. First time open "Add-Tasks(Task Details)" form
4. Data must be save by providing in all the available fields</t>
  </si>
  <si>
    <t xml:space="preserve">Verify that clicking on respective row edit form is opened containing value in following fields:
1. Description Name
2. Status and Complete Date
3. Start Date
4. Due Date
5. Type
6. Priority
7. Status
</t>
  </si>
  <si>
    <t>Clicking on respective row edit form should be opened containing value in following fields:
1. Description Name,
2. Status and Complete Date,
3. Start Date,
4. Due Date,
5. Type,
6. Priority and
7. Status</t>
  </si>
  <si>
    <t xml:space="preserve">Verify that system is showing validation alert if user try to save the form by removing value from the mandatory fields
</t>
  </si>
  <si>
    <t>1. Open the application 
2. "Objective Details" page is available
3. Click on "Tasks" Tab 
4. "Tasks"-Edit form page is available 
5. Try to remove value from the mandatory fields
6. Click on "Save" button</t>
  </si>
  <si>
    <t>System should be showed validation alert if user try to save the form by removing value from the mandatory fields</t>
  </si>
  <si>
    <t xml:space="preserve">Verify that after changing existings value and save, edited value is showing in the 'Tasks' page
 </t>
  </si>
  <si>
    <t>1. Open the application 
2. "Objective Details" page is available
3. Click on "Tasks" Tab 
4. "Tasks"-Edit form page is available 
5. Try to change value from the mandatory fields
6. Click on "Save" button</t>
  </si>
  <si>
    <t xml:space="preserve">After changing existings value and save, edited value should be showed in the 'Tasks' page
 </t>
  </si>
  <si>
    <t xml:space="preserve">Verify that after if user change the 'Status' value and save, this changes is applied in the:
1. Heading section
2. status Column Value
 </t>
  </si>
  <si>
    <t>1. Open the application 
2. "Objective Details" page is available
3. Click on "Tasks" Tab 
4. "Tasks"-Edit form page is available 
5. Try to change value from the "Status" fields
6. Click on "Save" button</t>
  </si>
  <si>
    <t>After changing the 'Status' value and save, this change should be applied in the:
1. Heading section
2. status Column Value</t>
  </si>
  <si>
    <t xml:space="preserve">Verify that after if user change the 'Completed Date' value and save, this changes is applied in the:
1. Heading section
 </t>
  </si>
  <si>
    <t>1. Open the application 
2. "Objective Details" page is available
3. Click on "Tasks" Tab 
4. "Tasks"-Edit form page is available 
5. Try to change value from the "'Completed Date" fields
6. Click on "Save" button</t>
  </si>
  <si>
    <t xml:space="preserve">After changing the ''Completed Date' value and save, this change should be applied in the:
1. Heading section
</t>
  </si>
  <si>
    <t xml:space="preserve">Verify that after if user delete the 'Completed Date' value and save, this changes is applied in the 'Heading Section':
1. In Heading section - Completed Date is not showing any value
 </t>
  </si>
  <si>
    <t>1. Open the application 
2. "Objective Details" page is available
3. Click on "Tasks" Tab 
4. "Tasks"-Edit form page is available 
5. Try to delete value from the "'Completed Date" fields
6. Click on "Save" button</t>
  </si>
  <si>
    <t>After deleting the 'Status' value and save, this change should be applied in the: 
1. In Heading section - Completed Date should not be showed any value</t>
  </si>
  <si>
    <t xml:space="preserve">Verify that edited task is placed in the top of the page in the 'Tasks' page (As per sorted order: By ORDER BY Date/Time DESC)
 </t>
  </si>
  <si>
    <t>1. Open the application 
2. "Objective Details" page is available
3. Click on "Tasks" Tab 
4. "Tasks"-Edit form page is available 
5. Try to enter more than 1 value
6. Click on "Save" button</t>
  </si>
  <si>
    <r>
      <rPr>
        <b/>
        <sz val="11"/>
        <rFont val="Calibri"/>
      </rPr>
      <t xml:space="preserve">Tasks &gt; Add/View/Edit/Delete </t>
    </r>
    <r>
      <rPr>
        <sz val="11"/>
        <color rgb="FF000000"/>
        <rFont val="Calibri"/>
      </rPr>
      <t xml:space="preserve">- </t>
    </r>
    <r>
      <rPr>
        <b/>
        <sz val="11"/>
        <rFont val="Calibri"/>
      </rPr>
      <t>Remarks</t>
    </r>
  </si>
  <si>
    <t>Verify that clicking on 'Remarks' tab a new form is opened</t>
  </si>
  <si>
    <t>1. Open the application 
2. "Objective Details" page is available
3. Click on "Tasks" Tab 
4. "Tasks"-Edit form page is available 
5. Click on "Remarks"</t>
  </si>
  <si>
    <t>Clicking on 'Remarks' tab a new form should be  opened</t>
  </si>
  <si>
    <t>1. 'Tasks' Edit form must be opened
2.</t>
  </si>
  <si>
    <t>Verify that clicking on 'Remarks' tab:
1. Form title is showing as 'Remarks'
2. 'There are no records to display' text is shown
3. '+' icon is available</t>
  </si>
  <si>
    <t>1. Open the application 
2. "Objective Details" page is available
3. Click on "Tasks" Tab 
4. "Tasks"-Edit form page is available 
5. Click on "Remarks"
6. Focus on  "Remarks" form</t>
  </si>
  <si>
    <t>After clicking on 'Remarks' tab:
1. Form title should be showed as 'Remarks'
2. 'There are no records to display' text should be  shown
3. '+' icon should be available</t>
  </si>
  <si>
    <t>Verify that clicking on '+' icon a new popup/form is opened</t>
  </si>
  <si>
    <t>1. Open the application 
2. "Objective Details" page is available
3. Click on "Tasks" Tab 
4. "Tasks"-Edit form page is available 
5. Click on "Remarks"
6. Click on "Remarks" form "+" button</t>
  </si>
  <si>
    <t>After clicking on '+' icon a new popup/form should be opened</t>
  </si>
  <si>
    <t>1. 'Tasks' Edit form must be opened
2. Add - Remarks form must be opened</t>
  </si>
  <si>
    <t>Verify that "Add - Remarks" is contained following attributes
1. Title is showing as Remark
2. Date - By default 'ToDate' is displayed
3. Remark - Text area, by default empty</t>
  </si>
  <si>
    <t>1. Open the application 
2. "Objective Details" page is available
3. Click on "Tasks" Tab 
4. "Tasks"-Edit form page is available 
5. Click on "Remarks"
6. Focus on  "Remarks" form "+" button</t>
  </si>
  <si>
    <t>"Add - Remarks" should be contained :
1. Title should be showed as Remark
2. Date - By default 'ToDate' should be displayed
3. Remark - Text area, by default empty</t>
  </si>
  <si>
    <t xml:space="preserve">1. Open the application 
2. "Objective Details" page is available
3. Click on "Tasks" Tab 
4. "Tasks"-Edit form page is available 
5. Click on "Remarks"
6. Focus on  "Remarks" form </t>
  </si>
  <si>
    <t xml:space="preserve"> Cancel and Save button should be available</t>
  </si>
  <si>
    <t>1. Open the application 
2. "Objective Details" page is available
3. Click on "Tasks" Tab 
4. "Tasks"-Edit form page is available 
5. Click on "Remarks"
6. "Remarks" form is available
7. Focus on "Save" and "Cancel" button</t>
  </si>
  <si>
    <t>Verify that on removing value from 'Start Date' field, month/day/year text is showing and validation alert is also displayed</t>
  </si>
  <si>
    <t>1. Open the application 
2. "Objective Details" page is available
3. Click on "Tasks" Tab 
4. "Tasks"-Edit form page is available 
5. Click on "Remarks" form "+" icon
6. Keep mouse on "Date" field and remove the value</t>
  </si>
  <si>
    <t>1. Validation alert: "Text in red color (Date is required)" should be displayed beneath of the field
2. 'month/day/year' should display as alt text in the 'Start Date' field</t>
  </si>
  <si>
    <t>Verify that following validation alert is displayed:
Validation alert: "Date is required"</t>
  </si>
  <si>
    <t>1. Open the application 
2. "Objective Details" page is available
3. Click on "Tasks" Tab 
4. "Tasks"-Edit form page is available 
5. Click on "Remarks" form "+" icon
6. Keep mouse on "Date" field and remove the value
7. Focus on "Date" field</t>
  </si>
  <si>
    <t>Validation alert: "Text in red color (Date is required)" should be displayed beneath the field</t>
  </si>
  <si>
    <t>Verify that on moving to any other field without providing value in remark field, validation alert is displayed</t>
  </si>
  <si>
    <t xml:space="preserve">1. Open the application 
2. "Objective Details" page is available
3. Click on "Tasks" Tab 
4. "Tasks"-Edit form page is available 
5. Click on "Remarks" form "+" icon
6. Keep mouse on "Reark" field and try to move other field without provide value
</t>
  </si>
  <si>
    <t>Validation alert: "Text in red color (Remark is required)" should be displayed beneath the field</t>
  </si>
  <si>
    <t>1. 'Tasks' Edit form must be opened
2. Add - Remarks form must be opened
3. Validation for Remark field is available</t>
  </si>
  <si>
    <t>Verify that following validation alert is displayed:
Validation alert: "Remark is required"</t>
  </si>
  <si>
    <t>1. Open the application 
2. "Objective Details" page is available
3. Click on "Tasks" Tab 
4. "Tasks"-Edit form page is available 
5. Click on "Remarks" form "+" icon
6. Keep mouse on "Reark" field and try to move other field without provide value
7.Focus on "Remark" field</t>
  </si>
  <si>
    <t>Verify that after providing value in Date and Remark field Save button is getting enabled</t>
  </si>
  <si>
    <t>1. Open the application 
2. "Objective Details" page is available
3. Click on "Tasks" Tab 
4. "Tasks"-Edit form page is available 
5. Click on "Remarks" form "+" icon
6. Provide value in "Date" and "Remark" field
7. Focus on "Save" button</t>
  </si>
  <si>
    <t>After providing value in Date and Remark field Save button should be getting enabled</t>
  </si>
  <si>
    <t>Verify that after providing value in Date and Remark click on Save:
1. Popup/Form is closed
2. Remark icon color is changed to Blue color
3. Saved value displayed in the Remarks form</t>
  </si>
  <si>
    <t>1. Open the application 
2. "Objective Details" page is available
3. Click on "Tasks" Tab 
4. "Tasks"-Edit form page is available 
5. Click on "Remarks" form "+" icon
6. Provide value in "Date" and "Remark" field
7. Click on "Save" button</t>
  </si>
  <si>
    <t>After providing value in Date and Remark click on Save:
1. Popup/Form should be closed
2. Remark icon color should be changed to Blue color
3. Saved value should be displayed in the Remarks form</t>
  </si>
  <si>
    <t>1. 'Tasks' Edit form must be opened
2. Add - Remarks form must be opened
3. Remarks data must be saved properly</t>
  </si>
  <si>
    <t>Verify that after save value, in remarks field following is displayed:
1. Provide remark text
2. Provided Date
3. Entered By: Login User Name</t>
  </si>
  <si>
    <t>1. Open the application 
2. "Objective Details" page is available
3. Click on "Tasks" Tab 
4. "Tasks"-Edit form page is available 
5. Click on "Remarks" form "+" icon
6. Provide value in "Date" and "Remark" field
7. Click on "Save" button
8. Focus on "Remarks" form</t>
  </si>
  <si>
    <t>After saving value, in remarks field should be displayed:
1. Provide remark text
2. Provided Date
3. Entered By: Login User Name</t>
  </si>
  <si>
    <t>Verify that user can save more thant 1 remark</t>
  </si>
  <si>
    <t>1. Open the application 
2. "Objective Details" page is available
3. Click on "Tasks" Tab 
4. "Tasks"-Edit form page is available 
5. Click on "Remarks" form "+" icon
6. Provide value in "Date" and "Remark" field
7. Click on "Save" button
8. Provide More remark and save the value</t>
  </si>
  <si>
    <t>User should be saved more thant 1 remark</t>
  </si>
  <si>
    <t>Verify that saved data is displayed in the remark form as ORDER BY Date/Time ASC</t>
  </si>
  <si>
    <t>1. Open the application 
2. "Objective Details" page is available
3. Click on "Tasks" Tab 
4. "Tasks"-Edit form page is available 
5. "Remarks" value is available
6. Focus on "Remark" form</t>
  </si>
  <si>
    <t>After saving, saved data should be displayed in the remark form as ORDER BY Date/Time ASC</t>
  </si>
  <si>
    <t>Verify that Click on 'X' icon in remark form, form is closed</t>
  </si>
  <si>
    <t>1. Open the application 
2. "Objective Details" page is available
3. Click on "Tasks" Tab 
4. "Tasks"-Edit form page is available 
5. "Remarks" value is available
6. Click on "X" icon</t>
  </si>
  <si>
    <t>Click on 'X' icon in remark form, form should be  closed</t>
  </si>
  <si>
    <t>Verify that Clicking on 'Blue' icon from 'Tasks' page 'Remarks' page is opened</t>
  </si>
  <si>
    <t xml:space="preserve">1. Open the application 
2. "Objective Details" page is available
3. Click on "Tasks" Tab 
4. "Tasks"-Edit form page is available 
5. "Remarks" value is available
6. Click on "Blue" icon from "Tasks" row form
</t>
  </si>
  <si>
    <t>Clicking on 'Blue' icon from 'Tasks' page 'Remarks' page should be opened</t>
  </si>
  <si>
    <t>1. 'Tasks' Edit form must be opened
2. Add - Remarks form must be opened
3. Remarks data must be saved properly
4. User must be on Remarks form</t>
  </si>
  <si>
    <t>Verify that Clicking on the provided remarks, edit form is displayed</t>
  </si>
  <si>
    <t xml:space="preserve">1. Open the application 
2. "Objective Details" page is available
3. "Remarks" value is available
4. Click on "Remark" - Edit form is available 
</t>
  </si>
  <si>
    <t>After clicking on the provided remarks, edit form should be displayed</t>
  </si>
  <si>
    <t>Verify that after modifying and save, saved value is displayed in the remarks form</t>
  </si>
  <si>
    <t xml:space="preserve">1. Open the application 
2. "Objective Details" page is available
3. "Remarks" value is available
4. Click on "Remark" - Edit form is available 
5. Focus on "Remarks"form and modify the value
6. Click on "Save" button
</t>
  </si>
  <si>
    <t>After modifying and saving, saved value should be displayed in the remarks form</t>
  </si>
  <si>
    <t>Verify that on mouse moving to remarks row, "delete" button is getting visible</t>
  </si>
  <si>
    <t xml:space="preserve">1. Open the application 
2. "Objective Details" page is available
3. "Remarks" value is available
4. Click on "Remark" - Edit form is available 
5. Keep mouse on "Remarks" form, "Delete" icon is available
</t>
  </si>
  <si>
    <t>After moving to mouse remarks row, "delete" icon should be getting visible</t>
  </si>
  <si>
    <t>Verify that mouse move on to the remarks row, "delete" button is getting visible</t>
  </si>
  <si>
    <t>Delete icon should be available</t>
  </si>
  <si>
    <t>1. 'Tasks' Edit form must be opened
2. Add - Remarks form must be opened
3. Remarks data must be saved properly
4. User must be on Remarks form
5. Delete button must be available</t>
  </si>
  <si>
    <t>Verify that clicking on the 'Delete' button, validation alert is displayed with Cancel/Delete button:
Validation alert: "Are you sure you want to delete this Remark?"</t>
  </si>
  <si>
    <t>1. Open the application 
2. "Objective Details" page is available
3. "Remarks" value is available
4. Click on "Remark" - Edit form is available 
5. Keep mouse on "Remarks" form, "Delete" icon is available
6. Click on "Delete" button
7. Focus ob validation popup</t>
  </si>
  <si>
    <t>After clicking on the 'Delete' button, validation alert Should be displayed with Cancel/Delete button:
Validation alert: "Are you sure you want to delete this Remark?"</t>
  </si>
  <si>
    <t>1. 'Tasks' Edit form must be opened
2. Add - Remarks form must be opened
3. Remarks data must be saved properly
4. User must be on Remarks form
5. Delete button must be available
6. Remark delete validation alert must be available</t>
  </si>
  <si>
    <t>Verify that clicking on the 'Cancel' button, remarks is not deleted and alert is closed</t>
  </si>
  <si>
    <t>1. Open the application 
2. "Objective Details" page is available
3. "Remarks" value is available
4. Click on "Remark" - Edit form is available 
5. Keep mouse on "Remarks" form, "Delete" icon is available
6. Click on "Delete" button
7. Validation popup available
8. Click on "Cancel" button</t>
  </si>
  <si>
    <t>After clicking on the 'Cancel' button, remarks should not be deleted and alert should be closed</t>
  </si>
  <si>
    <t>1. 'Tasks' Edit form must be opened
2. Add - Remarks form must be opened
3. Remarks data must be saved properly
4. User must be on Remarks form
5. Delete button must be available
6. Remark delete validation alert must be available
7. Only 1 remark is available</t>
  </si>
  <si>
    <t>Verify that clicking on the 'Delete' button:
1. Alert is closed
2. Remarks is deleted
3. Blue icon for respective remarks is changed to Gray icon  in the 'Tasks' page
4. In remarks form - 'There are no records to display' is showing</t>
  </si>
  <si>
    <t>1. Open the application 
2. "Objective Details" page is available
3. "Remarks" value is available
4. Click on "Remark" - Edit form is available 
5. Keep mouse on "Remarks" form, "Delete" icon is available
6. Click on "Delete" button
7. Validation popup available
8. Click on "Delete" button</t>
  </si>
  <si>
    <t>After clicking on the 'Delete' button:
1. Alert should be closed
2. Remarks should be deleted
3. Blue icon for respective remarks should be changed to Gray icon  in the 'Tasks' page
4. In remarks form - 'There are no records to display' should be showed</t>
  </si>
  <si>
    <t>1. 'Tasks' Edit form must be opened
2. Add - Remarks form must be opened
3. Remarks data must be saved properly
4. User must be on Remarks form
5. Delete button must be available
6. Remark delete validation alert must be available
7. More than 1 remark is available</t>
  </si>
  <si>
    <t xml:space="preserve">Verify that Deleting 1 remark, Blue icon is still displayed in the 'Tasks' page </t>
  </si>
  <si>
    <t>1. Open the application 
2. "Objective Details" page is available
3. Click on "Tasks" Tab 
4. "Tasks"-Edit form page is available 
5. "Remarks" value is available
6. Click on "Remark" - Edit from is available 
7. Delete one remarks 
8. Focus on "Tasks" row form</t>
  </si>
  <si>
    <t xml:space="preserve">After deleting 1 remark, Blue icon should be still displayed in the 'Tasks' page </t>
  </si>
  <si>
    <t>Objective&gt;Tasks&gt;Enhanced Budget</t>
  </si>
  <si>
    <t>Verify that clicking on 'Budget' tab a new form is opened</t>
  </si>
  <si>
    <t>1. Open the application 
2. "Planning Unit Details - OBJECTIVES" page is available
3. Click on "Tasks" Tab 
4. "Tasks" - edit form is available
5. Click on "Budget" tab
6. "Budget Detail" - form is available</t>
  </si>
  <si>
    <t xml:space="preserve"> 'Budget' tab a new form should be  opened</t>
  </si>
  <si>
    <t xml:space="preserve">1. 'Tasks' Edit form must be opened
</t>
  </si>
  <si>
    <t>Verify that clicking on 'Budget' tab:
1. Form title is showing as 'Budget'
2. 'There are no records to display' text is shown
3. '+' icon is available
4. First item is shown in the 'Year' dropdown is shown as selected</t>
  </si>
  <si>
    <t xml:space="preserve">1. Open the application 
2. "Planning Unit Details - OBJECTIVES" page is available
3. Click on "Tasks" Tab 
4. "Tasks" - edit form is available
5. Click on "Budget" tab
6. Focus on "Budget Detail" - form
</t>
  </si>
  <si>
    <t>After clicking on 'Budget' tab:
1. Form title should be showed as 'Budget Detail'
2. 'There are no records to display' text should be shown
3. '+' icon should be available
4. First item should be shown in the 'Year' dropdown should be  shown as selected</t>
  </si>
  <si>
    <t>Verify that clicking on '+' icon a "New Enhanced Budget" popup/form is opened</t>
  </si>
  <si>
    <t>1. Open the application 
2. "Planning Unit Details - OBJECTIVES" page is available
3. Click on "Tasks" Tab 
4. "Tasks" - edit form is available
5. Click on "Budget" tab
6. Click on "+" icon
7. 'New Enhanced Budget' form is showing</t>
  </si>
  <si>
    <t>After clicking on '+' icon a "New Enhanced Budget" popup/form should be opened</t>
  </si>
  <si>
    <t>1. 'Tasks' Edit form must be opened
2. 'New Enhanced Budget' form must be opened</t>
  </si>
  <si>
    <t>Verify that "New Enhanced Budget" is contained following attributes
1. Title is showing as 'New Enhanced Budget'
2. Budget Account Dropdown
3. GL Code</t>
  </si>
  <si>
    <t xml:space="preserve">1. Open the application 
2. "Planning Unit Details - OBJECTIVES" page is available
3. Click on "Tasks" Tab 
4. "Tasks" - edit form is available
5. Click on "Budget" tab
6. Click on "+" icon
7. Focus on 'New Enhanced Budget' form </t>
  </si>
  <si>
    <t>"New Enhanced Budget" should be contained following attributes :
1. Title should be shown as 'New Enhanced Budget'
2. Budget Account Dropdown
3. GL Code</t>
  </si>
  <si>
    <t>Verify that by default following value is shown in the "New Enhanced Budget" popup/form:
1. Budget Account Dropdown &gt; 'Select a Budget Account'
2. GL Code &gt; 'Select a GL Code'</t>
  </si>
  <si>
    <t>1. Open the application 
2. "Planning Unit Details - OBJECTIVES" page is available
3. Click on "Tasks" Tab 
4. "Tasks" - edit form is available
5. Click on "Budget" tab
6. Click on "+" icon
7. 'New Enhanced Budget' form is available
8. Focus on "Budget Account" dropdown value
9. Focus on "GL Code" dropdown value</t>
  </si>
  <si>
    <t>By default following value should be shown in the "New Enhanced Budget" popup/form:
1. Budget Account Dropdown &gt; 'Select a Budget Account'
2. GL Code &gt; 'Select a GL Code'</t>
  </si>
  <si>
    <t>Verify that Cancel and Next button are available</t>
  </si>
  <si>
    <t>1. Open the application 
2. "Planning Unit Details - OBJECTIVES" page is available
3. Click on "Tasks" Tab 
4. "Tasks" - edit form is available
5. Click on "Budget" tab
6. Click on "+" icon
7. Focus on 'New Enhanced Budget' form
8. Focus on "Cancel" and "Next" button</t>
  </si>
  <si>
    <t>Cancel and Next button should be available</t>
  </si>
  <si>
    <t>Verify that by default :
 1. Cancel button is showing as Enable
 2. Next button are showing as Disable</t>
  </si>
  <si>
    <t>1. Open the application 
2. "Planning Unit Details - OBJECTIVES" page is available
3. Click on "Tasks" Tab 
4. "Tasks" - edit form is available
5. Click on "Budget" tab
6. Click on "+" icon
7. Focus on 'New Enhanced Budget' form
8. Move cursor to "Cancel" and "Next" button</t>
  </si>
  <si>
    <t>By default :
 1. Cancel button should be shown as Enable
 2. Next button should be shown as Disable</t>
  </si>
  <si>
    <t>Verify that clicking on 'Budget Account' dropdown, a list of predefined account list is populated</t>
  </si>
  <si>
    <t>1. Open the application 
2. "Planning Unit Details - OBJECTIVES" page is available
3. Click on "Tasks" Tab 
4. "Tasks" - edit form is available
5. Click on "Budget" tab
6. Click on "+" icon
7. 'New Enhanced Budget' form is open
7. Click on "Budget Account" dropdown</t>
  </si>
  <si>
    <t>After clicking on 'Budget Account' dropdown, a list of predefined account list should be populated</t>
  </si>
  <si>
    <t>1. 'Tasks' Edit form must be opened
2. 'New Enhanced Budget' form must be opened
3. Don't select any value from 'Budget Account' dropdown</t>
  </si>
  <si>
    <t>Verify that clicking on 'GL Code' dropdown,  list is not populated</t>
  </si>
  <si>
    <t>1. Open the application 
2. "Planning Unit Details - OBJECTIVES" page is available
3. Click on "Tasks" Tab 
4. "Tasks" - edit form is available
5. Click on "Budget" tab
6. Click on "+" icon
7. 'New Enhanced Budget' form is open
7. Click on "GL Code" dropdown</t>
  </si>
  <si>
    <t>After clicking on 'GL Code' dropdown, GL Code list should not be populated</t>
  </si>
  <si>
    <t>1. 'Tasks' Edit form must be opened
2. 'New Enhanced Budget' form must be opened
3. Select any value from 'Budget Account' dropdown</t>
  </si>
  <si>
    <t>Verify that in 'GL Code' dropdown, list value is populated accordingly to selected value from the 'Budget Account' dropdown</t>
  </si>
  <si>
    <t xml:space="preserve">1. Open the application 
2. "Planning Unit Details - OBJECTIVES" page is available
3. Click on "Tasks" Tab 
4. "Tasks" - edit form is available
5. Click on "Budget" tab
6. Click on "+" icon
7. Select value from "Budget Account" dropdown
8. Focus on "GL Code" dropdown
</t>
  </si>
  <si>
    <t>"GL Code" dropdown list value should be populated accordingly as per 'Budget Account' dropdown value</t>
  </si>
  <si>
    <t>Verify that on selecting any value from 'GL Code' dropdown, Next button is get enabled</t>
  </si>
  <si>
    <t>1. Open the application 
2. "Planning Unit Details - OBJECTIVES" page is available
3. Click on "Tasks" Tab 
4. "Tasks" - edit form is available
5. Click on "Budget" tab
6. Click on "+" icon
7. Select value from "Budget Account" dropdown
8. Select value from"GL Code" dropdown 
9. Focus on "Next" button</t>
  </si>
  <si>
    <t>Next button should be got enabled</t>
  </si>
  <si>
    <t>Verify that on clicking on 'Next' button:
1. Popup is closed
2. 'Non Enhanced Forecast Details' is getting visible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</si>
  <si>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t>
  </si>
  <si>
    <t>After clicking on 'Next' button:
1. Popup should be closed
2. 'Non Enhanced Forecast Details' should be visible</t>
  </si>
  <si>
    <t>1. 'Tasks' Edit form must be opened
2. 'New Enhanced Budget' form must be opened
3. 'Non Enhanced Forecast Details' form is available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</si>
  <si>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"Non Enhanced Forecast Details" page is available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</si>
  <si>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Focus on "Non Enhanced Forecast Details" page
11. Focus on "Save" and "Cancel" button</t>
  </si>
  <si>
    <t>By default :
 1. Cancel button should be showed as Enable
 2. Save button should be showed as Disable</t>
  </si>
  <si>
    <t>Verify that on moving to any other field without providing value in "Proposed Amount" field, validation alert is displayed</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</si>
  <si>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"Proposed Amount" field
11. Don't provide any value in "Proposed Amount" field
12. Move the cursor to another field</t>
  </si>
  <si>
    <t>On moving to any other field without providing value in "Proposed Amount" field, validation alert should be displayed</t>
  </si>
  <si>
    <t>Verify that following validation is displayed for empty "Proposed Amount" field:
"Budget Amount is required"</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</si>
  <si>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"Proposed Amount" field
11. Don't provide any value in "Proposed Amount" field
12. Move the cursor another field</t>
  </si>
  <si>
    <t>Validation alert: "Text red color (Budget Amount is required)" should be displayed beneath the field</t>
  </si>
  <si>
    <t>Verify that user is restricted to provide more that 20 digits including float value in the "Proposed Amount" field</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</si>
  <si>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"Proposed Amount" field
11. Click on "Proposed Amount" field 
12. Provied more than 20 digits including float value</t>
  </si>
  <si>
    <t>User should be restricted to provide more that 20 digit including float value in the "Proposed Amount" field</t>
  </si>
  <si>
    <t>Verify that user is restricted to provide more than 2 digits as float value in the "Proposed Amount" field</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</si>
  <si>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"Proposed Amount" field
11. Click on "Proposed Amount" field 
12. Provied more than 2 digits float value
</t>
  </si>
  <si>
    <t>User should be restricted to provide more than 2 digits as float value in the "Proposed Amount" field</t>
  </si>
  <si>
    <t>Verify that user is restricted to provide any other character except digit in the "Proposed Amount" field</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</si>
  <si>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"Proposed Amount" field
11. Click on "Proposed Amount" field 
12. Provied any character value</t>
  </si>
  <si>
    <t>User should be restricted to provide any other character except digit in the "Proposed Amount" field</t>
  </si>
  <si>
    <t>Verify that on moving to any other field without providing value in "Approved Amount" field, validation alert is not displayed</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</si>
  <si>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"Approve Amount" field
11. Don't provide any value and move to other field</t>
  </si>
  <si>
    <t>On moving to any other field without providing value in "Approved Amount" field, validation alert should not be displayed</t>
  </si>
  <si>
    <t>Verify that on moving to any other field by providing such a amount in 'Approve Amount' field which is greater than "Proposed Amount" field, system is displayed validation alert</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</si>
  <si>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Provied the value of $100 in "Approve Amount" field
11. Provied the value of $110 in "Proposed Amount" field
11. Move to any other field</t>
  </si>
  <si>
    <t>System should display validation alert</t>
  </si>
  <si>
    <t>1. 'Tasks' Edit form must be opened
2. 'New Enhanced Budget' form must be opened
3. 'Non Enhanced Forecast Details' form is available
4. Value yet not provided in the 'Approved Amount field'</t>
  </si>
  <si>
    <t>Verify that checking the 'Not Funded' checkbox:
1. Checkbox is checked
2. Approved amount is shown as $0.00</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</si>
  <si>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"Approved Amount" field
11. Don't provide any value in "Approved Amount" field
12. Click on "Not Funded" checkbox</t>
  </si>
  <si>
    <t>Not Funded' checkbox:
1. Checkbox should be checked
2. Approved amount should be shown  $0.00</t>
  </si>
  <si>
    <t>1. 'Tasks' Edit form must be opened
2. 'New Enhanced Budget' form must be opened
3. 'Non Enhanced Forecast Details' form is available
4. Value provided in the 'Approved Amount field'</t>
  </si>
  <si>
    <t>Verify that checking the 'Not Funded' checkbox:
1. Checkbox is checked
2. Approved amount is changed to $0.00</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</si>
  <si>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"Approved Amount" field
11. Provide any value in "Approved Amount" field
12. Click on "Not Funded" checkbox</t>
  </si>
  <si>
    <t>Not Funded' checkbox:
1. Checkbox should be checked
2. Approved amount should be changed $0.00</t>
  </si>
  <si>
    <t>1. 'Tasks' Edit form must be opened
2. 'New Enhanced Budget' form must be opened
3. 'Non Enhanced Forecast Details' form is available
4. Value provided in the 'Proposed Amount field'</t>
  </si>
  <si>
    <t>Verify that clicking on 'Approve' button, same amount of 'Proposed Amount' is populated in the 'Approve Amount' field</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</si>
  <si>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"Proposed Amount" field
11. Provide value in "Proposed Amount" field
12. Click on "Approve" button
13. Focus on "Approve Amount" field</t>
  </si>
  <si>
    <t>After clicking on 'Approve' button, same amount of 'Proposed Amount' should be populated in the 'Approve Amount' field</t>
  </si>
  <si>
    <t>Verify that user is able to edit the  'Approve' button in the 'Approve Amount' field even after click on 'Approve'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</si>
  <si>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any value in "Proposed Amount" field
11. Click on "Approve" button
13. Focus on "Approve Amount" field
14. Again edit the value of "Proposed Amount" field
15. Click on "Approve" button
16. Focus on "Approve Amount" field</t>
  </si>
  <si>
    <t>User should be able to edit the  'Approve' button in the 'Approve Amount' field even after click on 'Approve'</t>
  </si>
  <si>
    <t xml:space="preserve">1. 'Tasks' Edit form must be opened
2. 'New Enhanced Budget' form must be opened
3. 'Non Enhanced Forecast Details' form is available
</t>
  </si>
  <si>
    <t>Verify that user is not able to provide (-) any negative value in  'Proposed Amount' and 'Approved' Amount' field</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</si>
  <si>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any negative value in "Proposed Amount" field
11. Provide any negative value in "Approved Amount" field
</t>
  </si>
  <si>
    <t>User should not be able to provide (-) any negative value in  'Proposed' and 'Approved' Amount' field</t>
  </si>
  <si>
    <t>Verify that system is not showing any alert if 'Notes' field left empty</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</si>
  <si>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value in "Proposed Amount" field
11. Provide value in "Approved Amount" field
12. Goto "Notes" field
13. Leave the "Notes" field without Provide any value
</t>
  </si>
  <si>
    <t>System should not be shown any alert if 'Notes' field left empty</t>
  </si>
  <si>
    <t>1. 'Tasks' Edit form must be opened
2. 'New Enhanced Budget' form must be opened
3. 'Non Enhanced Forecast Details' form is available
4. Value must be provided in all the available fields</t>
  </si>
  <si>
    <t>Verify that clicking on Save:
1. Form is closed
2. Budget amount is shown under 'Budget Request' column in the Tasks page
3. Approved amount is shown under 'Approved' column in the Tasks page</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</si>
  <si>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value in "Proposed Amount" field
11. Provide value in "Approved Amount" field
12. Provide value in "Notes" field
14. Click on "Save" button
</t>
  </si>
  <si>
    <t>After clicking on Save:
1. Form should be closed
2. Budget amount should be shown under 'Budget Request' column in the Tasks page
3. Approved amount should be shown under 'Approved' column in the Tasks page</t>
  </si>
  <si>
    <t>Objective&gt;Tasks&gt;Edit - Enhanced Budget</t>
  </si>
  <si>
    <t xml:space="preserve">1. 'Tasks' Edit form must be opened
2. Budget related data already saved in the form
</t>
  </si>
  <si>
    <t>Verify that on moving to 'Budget' tab, all the provided information is shown correctly</t>
  </si>
  <si>
    <t>1. Open the application 
2. "Planning Unit Details - OBJECTIVES" page is available
3. Click on "Tasks" Tab 
4. "Budget" value is available 
5. Move to "Budget" tab</t>
  </si>
  <si>
    <t>After saving data,  moving to 'Budget' tab, all the provided information should be shown correctly</t>
  </si>
  <si>
    <t>1. 'Tasks' Edit form must be opened
2. Budget related data already saved in the form
3. User must be on 'Budget' tab
4. 'Budget Detail' form must be opened</t>
  </si>
  <si>
    <t>Verify that 'Budget Detail' is showing as form title</t>
  </si>
  <si>
    <t xml:space="preserve">1. Open the application 
2. "Planning Unit Details - OBJECTIVES" page is available
3. Click on "Tasks" Tab 
4. "Budget" value is available
5. Move to "Budget" tab
6. Focus on "Budget Details" </t>
  </si>
  <si>
    <t>After savie, 'Budget Detail' should be shown as form title</t>
  </si>
  <si>
    <t>Verify that 'Account' number is shown with details account information, account Number/Name format is:
XXXXXX-XXXXXX-XXXX - XXXX - Account Name</t>
  </si>
  <si>
    <t>1. Open the application 
2. "Planning Unit Details - OBJECTIVES" page is available
3. Click on "Tasks" Tab 
4. "Budget" value is available
5. Move to "Budget" tab
6. Focus on "Budget Details" row</t>
  </si>
  <si>
    <t xml:space="preserve"> 'Account' number should be shown with details account information, account Number/Name format is:
XXXXXX-XXXXXX-XXXX - XXXX - Account Name</t>
  </si>
  <si>
    <t>1. 'Tasks' Edit form must be opened
2. Budget related data already saved in the form
3. User must be on 'Budget &gt; Budget Details' tab</t>
  </si>
  <si>
    <t>Verify that 'Details' button is available in the 'Budget Detail' form</t>
  </si>
  <si>
    <t xml:space="preserve">1. Open the application 
2. "Planning Unit Details - OBJECTIVES" page is available
3. Click on "Tasks" Tab 
4. "Budget" value is available
5. Move to "Budget" tab
6. Focus on "Budget Details" row
7. Focus on "Details" button </t>
  </si>
  <si>
    <t>Details' button should be available in the 'Budget Detail' form</t>
  </si>
  <si>
    <t>Verify that clicking on 'Details' button, 'Non Enhanced Forecast Details' form is opened</t>
  </si>
  <si>
    <t>1. Open the application 
2. "Planning Unit Details - OBJECTIVES" page is available
3. Click on "Tasks" Tab 
4. "Budget" value is available
5. Move to "Budget" tab
6. Focus on "Budget Details" row form
7. Move to cursor "Details" button 
8. Click on "Details" button 
9. "Non Enhanced Forecast Details" form is open</t>
  </si>
  <si>
    <t>After save,Clicking on 'Details' button, 'Non Enhanced Forecast Details' form should be opened</t>
  </si>
  <si>
    <t>Verify that in 'Non Enhanced Forecast Details' form, following options is available:
1. Reqested List
2. Details
3. Remarks</t>
  </si>
  <si>
    <t xml:space="preserve">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t>
  </si>
  <si>
    <t>In 'Non Enhanced Forecast Details' form, following options should be  available:
1. Requested List 
2. Details 
3. Remarks</t>
  </si>
  <si>
    <t>1. 'Tasks' Edit form must be opened
2. Budget related data already saved in the form
3. User must be on 'Budget &gt; Budget Details' tab
4.  'Non Enhanced Forecast Details' form must be opened</t>
  </si>
  <si>
    <t xml:space="preserve">Verify that click on 'Requested List' link user is returned to the 'Budget Detail' form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</si>
  <si>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t>
  </si>
  <si>
    <t xml:space="preserve">After clicking on 'Requested List' link, user should be returned to the 'Budget Detail' form
</t>
  </si>
  <si>
    <t xml:space="preserve">Verify that 'Details' link is showing as activate color, by default after open the 'Non Enhanced Forecast Details' form
</t>
  </si>
  <si>
    <t xml:space="preserve">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Focus on "Details" </t>
  </si>
  <si>
    <t>Details' link should be shown as activate color, by default after open the 'Non Enhanced Forecast Details' form</t>
  </si>
  <si>
    <t>1. 'Tasks' Edit form must be opened
2. Budget related data already saved in the form
3. User must be on 'Budget &gt; Budget Details' tab
4.  'Non Enhanced Forecast Details' form must be opened
5. 'Approved Amount' must be provided during save</t>
  </si>
  <si>
    <t xml:space="preserve">Verify that in 'Details' page all the saved value displayed properly:
1. Task Desription
2. Proposed Amount
3. Approved Amount
4. Notes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</si>
  <si>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Focus on "Details" page</t>
  </si>
  <si>
    <t xml:space="preserve">In 'Details' page all the saved value should be  displayed properly:
1. Task Desription
2. Proposed Amount
3. Approved Amount
4. Notes
</t>
  </si>
  <si>
    <t xml:space="preserve">Verify that in 'Details' page, on changing any amount and saved, saved values are reflected in the Tasks page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</si>
  <si>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Click on "Details" page
13. Chang value in "Proposed" field and in "Approved" field
14. Click on "Save" button
15. Focus on "Tasks" page</t>
  </si>
  <si>
    <t xml:space="preserve">Saved should be reflected in the Tasks page
</t>
  </si>
  <si>
    <t xml:space="preserve">Verify that in 'Details' page, 'Task Description' is showing as read only and non editable
</t>
  </si>
  <si>
    <t xml:space="preserve">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Focus on "Task Description" field
</t>
  </si>
  <si>
    <t xml:space="preserve">In 'Details' page, 'Task Description' should be shown as read only and non editable
</t>
  </si>
  <si>
    <t xml:space="preserve">1. 'Tasks' Edit form must be opened
2. Budget related data already saved in the form
3. User must be on 'Budget &gt; Budget Details' tab
</t>
  </si>
  <si>
    <t xml:space="preserve">Verify that in 'Budget Detail &gt; Budget' tab, '+' icon is available
</t>
  </si>
  <si>
    <t>1. Open the application 
2. "Planning Unit Details - OBJECTIVES" page is available
3. Click on "Tasks" Tab 
4. "Budget" value is available
5. Move to "Budget" tab
6. Focus on "Budget Details" form
7. Focus on "+" icon is available</t>
  </si>
  <si>
    <t xml:space="preserve"> 'Budget Detail &gt; Budget' tab, '+' icon should be available</t>
  </si>
  <si>
    <t xml:space="preserve">Verify that clickiing on '+' icon, 'New Enhanced Budget' popup/form is opened
</t>
  </si>
  <si>
    <t xml:space="preserve">1. Open the application 
2. "Planning Unit Details - OBJECTIVES" page is available
3. Click on "Tasks" Tab 
4. "Budget" value is available
5. Move to "Budget" tab
6. Focus on "Budget Details" form
7. Click on "+" icon 
</t>
  </si>
  <si>
    <t xml:space="preserve">After clickiing on '+' icon, 'New Enhanced Budget' popup/form should be opened
</t>
  </si>
  <si>
    <t>1. 'Tasks' Edit form must be opened
2. Budget related data already saved in the form
3. User must be on 'Budget &gt; Budget Details' tab
4.  'New Enhanced Budget' popup/form must be available</t>
  </si>
  <si>
    <t>1. 'Tasks' Edit form must be opened
2. Budget related data already saved in the form
3. User must be on 'Budget &gt; Budget Details' tab
4.  'New Enhanced Budget' popup/form must be available
5. 'Budget Account' and 'GL Code' dropdown value must be same as already added value</t>
  </si>
  <si>
    <t xml:space="preserve">Verify that user can save value from 'New Enhanced Budget' popup/form:
1. On providing value in both dropdown value - Next button is get enabled
2. Click on Next - a new entry is created with the given data in the 'Budget Detail' form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</si>
  <si>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t>
  </si>
  <si>
    <t>1. On providing value in both dropdown value - Next button should be got enabled
2. Click on Next - a new entry should be created with the given data in the 'Budget Detail' form</t>
  </si>
  <si>
    <t xml:space="preserve">1. 'Tasks' Edit form must be opened
2. Budget related data already saved in the form
3. User must be on 'Budget &gt; Budget Details' tab
4.  'New Enhanced Budget' popup/form must be available
</t>
  </si>
  <si>
    <t xml:space="preserve">Verify that after save data from 'New Enhanced Budget' popup/form:
1. Total amount for "Budget Request" and "Approved " amount is showing as summarized value in the Tasks page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</si>
  <si>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13. Focus on "Budget Request" column
14. Focus on "Approved" column</t>
  </si>
  <si>
    <t xml:space="preserve">After saving data from 'New Enhanced Budget' popup/form:
1. Total amount for "Budget Request" and "Approved " amount should be showed as summarized value in the Tasks page
</t>
  </si>
  <si>
    <t xml:space="preserve">Verify that on reducing or adding any amount for newly added or old data, summarized value is modified accordingly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</si>
  <si>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form
13. Focus on "Budget Request" of 'Tasks' row form 
14. Focus on "Approved" of 'Tasks' row form</t>
  </si>
  <si>
    <t>Summarized value should be modified accordingly</t>
  </si>
  <si>
    <r>
      <rPr>
        <b/>
        <sz val="11"/>
        <rFont val="Calibri"/>
      </rPr>
      <t>Objective&gt;Tasks&gt;Enhanced Budget</t>
    </r>
    <r>
      <rPr>
        <sz val="11"/>
        <color rgb="FF000000"/>
        <rFont val="Calibri"/>
      </rPr>
      <t xml:space="preserve"> </t>
    </r>
    <r>
      <rPr>
        <b/>
        <sz val="11"/>
        <rFont val="Calibri"/>
      </rPr>
      <t>Remarks</t>
    </r>
  </si>
  <si>
    <t xml:space="preserve">1. 'Tasks' Edit form must be opened
2. Budget related data already saved in the form
3. User must be on 'Budget &gt; Budget Details' tab
4.  'New Enhanced Forecast Details' form must be available
5. Remarks link must be available
</t>
  </si>
  <si>
    <t>Verify that clicking on 'Remarks' link a new popup is opened</t>
  </si>
  <si>
    <t>1. Open the application 
2. "Planning Unit Details - OBJECTIVES" page is available
3. Click on "Tasks" Tab 
4. "Budget" value is available
5. Budget details page is available 
6. Keep mouse on "Remarks" tab
7. Click on "Remarks" tab</t>
  </si>
  <si>
    <t>After clicking on 'Remarks' link a new popup should be opened</t>
  </si>
  <si>
    <t>1. Open the application 
2. "Planning Unit Details - OBJECTIVES" page is available
3. Click on "Tasks" Tab 
4. "Budget" value is available
5. Budget details page is available 
6. Keep mouse on "Remarks" tab
7. Click on "Remarks" tab
8. Focus on "Remark" tab</t>
  </si>
  <si>
    <t>1. Open the application 
2. "Planning Unit Details - OBJECTIVES" page is available
3. Click on "Tasks" Tab 
4. "Budget" value is available
5. Budget details page is available 
6. Keep mouse on "Remarks" tab
7. Click on "Remarks" tab
8. Click on "Remarks" form "+" button</t>
  </si>
  <si>
    <t xml:space="preserve">1. Open the application 
2. "Planning Unit Details - OBJECTIVES" page is available
3. Click on "Tasks" Tab 
4. "Budget" value is available
5. Budget details page is available
6. Move to "Remarks" tab
7. Click on "Remarks" tab
8. Click on "+" icon 
9. Focus on "Remarks" form
</t>
  </si>
  <si>
    <t xml:space="preserve"> "Add - Remarks" should be contained following attributes
1. Title should be shown as Remark
2. Date - By default 'ToDate' should be displayed
3. Remark - Text area, by default empty</t>
  </si>
  <si>
    <t xml:space="preserve">1. Open the application 
2. "Planning Unit Details - OBJECTIVES" page is available
3. Click on "Tasks" Tab 
4. "Budget" value is available
5. Budget details page is available
6. Click on "Remarks" tab
7. Click on "+" icon 
8. Focus on "Remark" popup
</t>
  </si>
  <si>
    <t xml:space="preserve">1. Open the application 
2. "Planning Unit Details - OBJECTIVES" page is available
3. Click on "Tasks" Tab 
4. "Budget" value is available
5. Budget details page is available
6. Click on "Remarks" tab
7. Click on "+" icon 
8.  "Remark" popup is available
9. Focus on "Cancel" button
10. Focus on "Save" button
</t>
  </si>
  <si>
    <t>Verify that on removing value from 'Date' field, month/day/year text is showing and validation alert is also displayed</t>
  </si>
  <si>
    <t xml:space="preserve">1. Open the application 
2. "Planning Unit Details - OBJECTIVES" page is available
3. Click on "Tasks" Tab 
4. "Budget" value is available
5. Budget details page is available
6. Click on "Remarks" tab
7. Click on "+" icon 
8.  "Remark" popup is available
9. Move to cursor "Date" field
10. Remove the value of "Start Date" field
</t>
  </si>
  <si>
    <t>After removing value from 'Date' field, month/day/year text should be showed and validation alert shouyld be displayed</t>
  </si>
  <si>
    <t xml:space="preserve">Validation alert: "Text red color (Date is required)" should be displayed </t>
  </si>
  <si>
    <t xml:space="preserve">1. Open the application 
2. "Planning Unit Details - OBJECTIVES" page is available
3. Click on "Tasks" Tab 
4. "Budget" value is available
5. Budget details page is available
6. Click on "Remarks" tab
7. Click on "+" icon 
8.  "Remark" popup is available
9. Provied value in "Date" field
10. Move to any other field without provide value in the "Remark" field
</t>
  </si>
  <si>
    <t>On moving to any other field without providing value in remark field, validation alert should be displayed</t>
  </si>
  <si>
    <t xml:space="preserve">Validation alert: "Text red color (Remark is required)" should be displayed </t>
  </si>
  <si>
    <t xml:space="preserve">1. Open the application 
2. "Planning Unit Details - OBJECTIVES" page is available
3. Click on "Tasks" Tab 
4. "Budget" value is available
5. Budget details page is available
6. Click on "Remarks" tab
7. Click on "+" icon 
8.  "Remark" popup is available
9. Provied value in "Start Date" field
10. Provied value in "Remark" field
11. Focus on "Save" button
</t>
  </si>
  <si>
    <t>After providing value in Date and Remark field Save button should be got enabled</t>
  </si>
  <si>
    <t>Verify that after providing value in Date and Remark click on Save:
1. Popup/Form is closed
2. Saved value displayed in the Remarks form</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</si>
  <si>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form</t>
  </si>
  <si>
    <t>After provide value in Date and Remark click on Save:
1. Popup/Form should be closed
2. Saved value should be displayed in the Remarks form</t>
  </si>
  <si>
    <t>Verify that user can save more than 1 remark</t>
  </si>
  <si>
    <t xml:space="preserve">1. Open the application 
2. "Planning Unit Details - OBJECTIVES" page is available
3. Click on "Tasks" Tab 
4. "Budget" value is available
5. Move to "Remarks" tab
6. Click on "Remarks" tab
7. Click on "+" icon 
8.  "Remark" popup is available
9. Provied value in "Start Date" field
10. Provied value in "Remark" field
11. Click on "Save" button
12. Focus on "Remarks" form
13. Provied more value in "Remarks" form </t>
  </si>
  <si>
    <t>User Should be saved more than 1 remark</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</si>
  <si>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form
13. Provied more value in "Remarks" form 
14. Focus on "Remarks" Row form</t>
  </si>
  <si>
    <t>After saved data should be displayed in the remark form as ORDER BY Date/Time ASC</t>
  </si>
  <si>
    <t xml:space="preserve">1. Open the application 
2. "Planning Unit Details - OBJECTIVES" page is available
3. Click on "Tasks" Tab 
4. "Budget" value is available
5. Move to "Remarks" tab
6. Click on "Remarks" tab
7. Click on "+" icon 
8.  "Remark" popup is available
9. Provied value in "Date" field
10. Provied value in "Remark" field
11. Click on "Save" button
12. Focus on "Remarks" Row form
13. Click on "Remarks" row form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</si>
  <si>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Row form
13. Click on "Remarks" row form
14. Modify "Remark" value
15. Click on "Save" button</t>
  </si>
  <si>
    <t>Saved value should be displayed in the remarks form</t>
  </si>
  <si>
    <t xml:space="preserve">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t>
  </si>
  <si>
    <t>On mouse moved to remarks row, "delete" button should be got visible</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</si>
  <si>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13. Click on "Delete" button
14. Alert popup are showing
15. focus on "Cancel" and "Delete" button</t>
  </si>
  <si>
    <t>After clicking on the 'Delete' button, validation alert should be displayed with Cancel/Delete button:
Validation alert: "Are you sure you want to delete this Remark?"</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</si>
  <si>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14. Click on "Delete" button
15. Alert popup are showing
16. focus on "Cancel" and "Delete" button
17. Click on "Cancel" button</t>
  </si>
  <si>
    <t>Clicking on the 'Cancel' button, remarks should not be  deleted and alert should be closed</t>
  </si>
  <si>
    <t xml:space="preserve">Verify that clicking on the 'Delete' button:
1. Alert is closed
2. Remarks is deleted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</si>
  <si>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14. Click on "Delete" button
15. Alert popup is showing
16. focus on "Cancel" and "Delete" button
17. Click on "Delete" button</t>
  </si>
  <si>
    <t>After click on the 'Delete' button:
1. Alert Should be closed
2. Remarks should be deleted</t>
  </si>
  <si>
    <r>
      <rPr>
        <b/>
        <sz val="11"/>
        <rFont val="Calibri"/>
      </rPr>
      <t>Objective&gt;Tasks&gt;Enhanced Budget</t>
    </r>
    <r>
      <rPr>
        <sz val="11"/>
        <color rgb="FF000000"/>
        <rFont val="Calibri"/>
      </rPr>
      <t xml:space="preserve"> </t>
    </r>
    <r>
      <rPr>
        <b/>
        <sz val="11"/>
        <rFont val="Calibri"/>
      </rPr>
      <t>Delete</t>
    </r>
  </si>
  <si>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</si>
  <si>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t>
  </si>
  <si>
    <t>After click on "..." icon, following items is appeared:
1. Delete
2. Edit ERP ID</t>
  </si>
  <si>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</si>
  <si>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7. Click on "Delete" linktext
8. Focus on "Cancel" and "Delete" button
</t>
  </si>
  <si>
    <t>Clicking on the 'Delete' link, validation alert should be displayed with Cancel/Delete button:
Validation alert: "Are you sure you want to delete this Record?"</t>
  </si>
  <si>
    <t>1. Open the application 
2. "Planning Unit Details - OBJECTIVES" page is available 
3. Click on "Tasks" Tab 
4. "Budget" value is available 
5. Click on 'Budget' row and move to 'Budget' tab, click on Details button
6. Click on "..." icon
7. Click on "Delete" linktext
8. Focus on "Cancel" and "Delete" button
9. Click on "Cancel" button</t>
  </si>
  <si>
    <t xml:space="preserve"> After clicking on the 'Cancel' button, record should not be deleted and alert should be closed</t>
  </si>
  <si>
    <t>1. 'Tasks' Edit form must be opened
2. Budget related data already saved in the form
3. User must be on 'Budget &gt; Budget Details' tab
4.  'New Enhanced Forecast Details' form must be available
5. Only 1 budget is available</t>
  </si>
  <si>
    <t>Verify that clicking on the 'Delete' button:
1. Alert is closed
2. User is returned to 'Tasks' page
3. Budget amount is show as $0.00</t>
  </si>
  <si>
    <t>1. Open the application 
2. "Planning Unit Details - OBJECTIVES" page is available 
3. Click on "Tasks" Tab 
4. "Budget" value is available 
5. Click on 'Budget' row and move to 'Budget' tab, click on Details button
6. Click on "..." icon
7. Click on "Delete" linktext
8. Focus on "Cancel" and "Delete" button
9. Click on "Delete" button</t>
  </si>
  <si>
    <t>After clicking on the 'Delete' button:
1. Alert should be closed
2. User should be returned to 'Tasks' page
3. Budget amount is show as $0.00</t>
  </si>
  <si>
    <t>1. 'Tasks' Edit form must be opened
2. Budget related data already saved in the form
3. User must be on 'Budget &gt; Budget Details' tab
4.  'New Enhanced Forecast Details' form must be available
5. More than 1 budget is available</t>
  </si>
  <si>
    <t xml:space="preserve">Verify that after record Deleted, in tasks page 'Budget Request' and 'Approved' value is adjusted as per deleted budget amount
</t>
  </si>
  <si>
    <t>After clicking on the 'Delete' button:
1. Alert should be closed
2. User should be returned to 'Tasks' page
3. Budget amount is show as "Adjusted Value"
e.g. - Previously budget amount was:
Budget Request &gt; 100
Approve Amount &gt; 100
In deleted data,
Budget Request &gt; 40
Approve Amount &gt; 40
So value will show as,
Budget Request &gt; 60
Approve Amount &gt; 60</t>
  </si>
  <si>
    <t>Objective&gt;Tasks&gt;Assignments</t>
  </si>
  <si>
    <t>Verify that clicking on 'Assignments' tab a new form is opened</t>
  </si>
  <si>
    <t>1. Open the application 
2. "Planning Unit Details - OBJECTIVES" page is available 
3. Click on "Tasks" Tab 
4. "Tasks"-Edit form page is available 
5. Click on "Assignments"</t>
  </si>
  <si>
    <t>Clicking on 'Assignments' tab a new form should be  opened</t>
  </si>
  <si>
    <t>Verify that clicking on 'Assignments' tab:
1. Form title is showing as 'Assignments'
2. 'No records available.' text is shown
3. '+' icon is available</t>
  </si>
  <si>
    <t>1. Open the application 
2. "Planning Unit Details - OBJECTIVES" page is available 
3. Click on "Tasks" Tab 
4. "Tasks"-Edit form page is available 
5. Click on "Assignments" tab</t>
  </si>
  <si>
    <t>After clicking on 'Remarks' tab:
1. Form title should be showed as 'Assignments'
2. 'No records available' text should be  shown
3. '+' icon should be available</t>
  </si>
  <si>
    <t>1. Open the application 
2. "Planning Unit Details - OBJECTIVES" page is available
3. Click on "Tasks" Tab 
4. "Tasks"-Edit form page is available 
5. Click on "Assignments" form "+" icon</t>
  </si>
  <si>
    <t>1. 'Tasks' Edit form must be opened
2. Add - Assignments form must be opened</t>
  </si>
  <si>
    <t>Verify that "Add - Assignments" is contained following attributes
1. Title is showing as New Task Assignment
2. "Assignment" is showing as selected in the 'Filter By' dropdown
3. A table is showing without any default selection
3. Table is contained following 3 column - 1. Select 2. User 3. Email</t>
  </si>
  <si>
    <t>1. Open the application 
2. "Planning Unit Details - OBJECTIVES" page is available
3. Click on "Tasks" Tab 
4. "Tasks"-Edit form page is available 
5. Click on "Assignments" form "+" icon
6. Focus on "New Task Assignment" form</t>
  </si>
  <si>
    <t>After Click Add button 
1. Title is showing as New Task Assignment
2. "Assignment" should be shown as selected in the 'Filter By' dropdown
3. A table should be shown without any default selection
3. Table should be contained following 3 column - 1. Select 2. User 3. Email</t>
  </si>
  <si>
    <t>1. Open the application 
2. "Planning Unit Details - OBJECTIVES" page is available
3. Click on "Tasks" Tab 
4. "Tasks"-Edit form page is available 
5. Click on "Assignments" form "+" icon
6. Focus on "New Task Assignment" form
7. Focus on "Save" button and "Cancel" button</t>
  </si>
  <si>
    <t xml:space="preserve"> Verify the default value for the following attributes:
1. 'Filter By' - By default dropdown is showing on Select a User
1. List of User  with Checkbox - By default is Blank
2. Pagination - By default is Blank
4. Cancel button - By default in active state 
5. Save button - By default in active statee</t>
  </si>
  <si>
    <t xml:space="preserve">1. Open the application 
2. "Planning Unit Details - OBJECTIVES" page is available
3. Click on "Tasks" Tab 
4. "Tasks"-Edit form page is available 
5. Click on "Assignments" form "+" icon
6. Focus on "New Task Assignment" form
</t>
  </si>
  <si>
    <t>By default value for the following attributes:
1. 'Filter By' - By default dropdown should be showed on Select a User
1. List of User  with Checkbox - By default should be Blank
2. Pagination - By default should be Blank
4. Cancel button - By default in active state 
5. Save button - By default in active statee</t>
  </si>
  <si>
    <t xml:space="preserve">Varify that Table is contained following:
1. Three column - 1. Select  2. User  3. Email
2. "search" field is available in this form </t>
  </si>
  <si>
    <t xml:space="preserve">1. Open the application 
2. "Planning Unit Details - OBJECTIVES" page is available
3. Click on "Tasks" Tab 
4. "Tasks"-Edit form page is available 
5. Click on "Assignments" form "+" icon
6. Focus on "New Task Assignment" form
7. Focus on User table </t>
  </si>
  <si>
    <t xml:space="preserve">Table should be contained following:
1. Three column - 1. Select  2. User  3. Email
2. "search" field should be available in this form </t>
  </si>
  <si>
    <t>1. Open the application 
2. "Planning Unit Details - OBJECTIVES" page is available
3. Click on "Tasks" Tab 
4. "Tasks"-Edit form page is available 
5. Click on "Assignments" form "+" icon
6. Focus on "New Task Assignment" form
7. Click on "Cancel" button</t>
  </si>
  <si>
    <t>Verify that clicking on Save button form is closed and no data is updated in the "Assignments" page</t>
  </si>
  <si>
    <t>1. Open the application 
2. "Planning Unit Details - OBJECTIVES" page is available
3. Click on "Tasks" Tab 
4. "Tasks"-Edit form page is available 
5. Click on "Assignments" form "+" icon
6. Focus on "New Task Assignment" form
7. Click on "Save" button</t>
  </si>
  <si>
    <t>After cliking on the Save button the form should be closed and no data should be updated in the (Assignments) page</t>
  </si>
  <si>
    <t>Verify that in every single page there are 10 row (10 User)</t>
  </si>
  <si>
    <t xml:space="preserve">1. Open the application 
2. "Planning Unit Details - OBJECTIVES" page is available
3. Click on "Tasks" Tab 
4. "Tasks"-Edit form page is available 
5. Click on "Assignments" form "+" icon
6. Focus on "New Task Assignment" form
7. Focus on Table </t>
  </si>
  <si>
    <t>There should be 10 row having 10 Standard in every single page</t>
  </si>
  <si>
    <t>Verify that typing on "User" search field table data is filtered accordingly</t>
  </si>
  <si>
    <t>1. Open the application 
2. "Planning Unit Details - OBJECTIVES" page is available
3. Click on "Tasks" Tab 
4. "Tasks"-Edit form page is available 
5. Click on "Assignments" form "+" icon
6. Focus on "New Task Assignment" form
7. Serch of "User" search field</t>
  </si>
  <si>
    <t>"User" Search field should be filtered accordingly</t>
  </si>
  <si>
    <t>Verify that typing on "Email" search field table data is filtered accordingly</t>
  </si>
  <si>
    <t>1. Open the application 
2. "Planning Unit Details - OBJECTIVES" page is available
3. Click on "Tasks" Tab 
4. "Tasks"-Edit form page is available 
5. Click on "Assignments" form "+" icon
6. Focus on "New Task Assignment" form
7. Search of "Email" search field</t>
  </si>
  <si>
    <t>"Email" Search field should be filtered accordingly</t>
  </si>
  <si>
    <t>Verify that user is able to check any checkbox from the result list</t>
  </si>
  <si>
    <t>1. Open the application 
2. "Planning Unit Details - OBJECTIVES" page is available
3. Click on "Tasks" Tab 
4. "Tasks" -Edit form page is available 
5. Click on "Assignments" form "+" icon
6. Focus on "New Task Assignment" form
7. Select value from "User" table</t>
  </si>
  <si>
    <t>User should be able to check any checkbox from the result list</t>
  </si>
  <si>
    <t>Verify that clicking on Save button after check checkbox:
1. Save confirmation message is displayed
2.New Task Assignment form is closed and user is redirecting to the "Assignments" form
3. Data is saved and displayed properly in the "New Task Assignment"- Associations page</t>
  </si>
  <si>
    <t>1. Open the application 
2. "Planning Unit Details - OBJECTIVES" page is available
3. Click on "Tasks" Tab 
4. "Tasks"-Edit form page is available 
5. Click on "Assignments" form "+" icon
6. Focus on "New Task Assignment" form
7. Select value from "User" table
8. Click on "Save" button</t>
  </si>
  <si>
    <t>After clicking on save button and having checked the checkbox: 
1. Save confirmation message should be displayed
2. New Task Assignment form should to be closed and user should be redirected to the
"Assignments"-  page
3. Data should be saved and displayed properly in the "Assignments" form</t>
  </si>
  <si>
    <t>1. 'Tasks' Edit form must be opened
2. Add - Assignments form must be opened
3. New Task Assignment must be saved</t>
  </si>
  <si>
    <t>Verify that already save value is showing as selected after opening the Add "New Task Assignment" form again</t>
  </si>
  <si>
    <t xml:space="preserve">1. Open the application 
2. "Planning Unit Details - OBJECTIVES" page is available
3. Click on "Tasks" Tab 
4. "Tasks"-Edit form page is available 
5. Click on "Assignments" form "+" icon
6. Focus on "New Task Assignment" form
7. Select value from  "User" table
8. Click on "Save" button
9. Click on "+" icon </t>
  </si>
  <si>
    <t>Saved value should be showed as selected after opening the Add "New Task Assignment" form again</t>
  </si>
  <si>
    <t>Verify that already save value is showing as selected after opening the Add "New Task Assignment" form again and selected values are showing at the top of the list as selected</t>
  </si>
  <si>
    <t xml:space="preserve">1. Open the application 
2. "Planning Unit Details - OBJECTIVES" page is available
3. Click on "Tasks" Tab 
4. "Tasks"-Edit form page is available 
5. Click on "Assignments" form "+" icon
6. Focus on "New Task Assignment" form
7. Select value from "User" table
8. Click on "Save" button
9. Click on "+" icon </t>
  </si>
  <si>
    <t>Saved value should be showed as selected after opening the Add "New Task Assignment" form again and selected values should be showed at the top of the list</t>
  </si>
  <si>
    <t xml:space="preserve">1. 'Tasks' Edit form must be opened
2. Add - Assignments form must be opened
3. New Task Assignment must be uncheck value </t>
  </si>
  <si>
    <t>Verify that after unchecked value user is able to Save the form:
1. Save confirmation message is displaying
2. Form is closed and user return to  Assignment page
3. In "Assignment" -  field is containg no value</t>
  </si>
  <si>
    <t xml:space="preserve">1. Open the application 
2. "Planning Unit Details - OBJECTIVES" page is available
3. Click on "Tasks" Tab 
4. "Tasks"-Edit form page is available 
5. Click on "Assignments" form "+" icon
6. Focus on "New Task Assignment" form
7. Unchecked value from "User" table value
8. Click on "Save" button
</t>
  </si>
  <si>
    <t>After unchecked value user should able to Save the form:
1. Save confirmation message should be displayed
2. Form should be closed and user return to  Assignment page
3. In "Assignment" -  field should be containg no value</t>
  </si>
  <si>
    <t xml:space="preserve">1. 'Tasks' Edit form must be opened
2. Add - Assignments form must be opened
3. New Task Assignment must be select value </t>
  </si>
  <si>
    <t>Verify that in  "Assignments" page there is no text cut off or design broken if "New Task Assignment" field contain more value</t>
  </si>
  <si>
    <t>1. Open the application 
2. "Planning Unit Details - OBJECTIVES" page is available
3. Click on "Tasks" Tab 
4. "Tasks" -Edit form page is available 
5. Click on "Assignments" form "+" icon
6. Focus on "New Task Assignment" form
7. Select value from "User" table more value
8. Click on "Save" button
9. Focus on "New Task Assignment" row form</t>
  </si>
  <si>
    <t>"Assignments" page there should not be  text cut off or design broken if "New Task Assignment" field contain more value</t>
  </si>
  <si>
    <t>Verify that on selecting "Planning Unit" from 'Filter By' dropdown, value in the 'Planning Unit' selection box is loaded accordingly</t>
  </si>
  <si>
    <t>1. Open the application 
2. "Planning Unit Details - OBJECTIVES" page is available
3. Click on "Tasks" Tab 
4. "Tasks"-Edit form page is available 
5. Click on "Assignments" form "+" icon
6. Focus on "New Task Assignment" form
7. Select value from  "User" table more value
8. Click on "Save" button
9. Focus on "New Task Assignment" row form</t>
  </si>
  <si>
    <t>On selecting "Planning Unit" from 'Filter By' dropdown, value in the 'Planning Unit' selection box should be loaded accordingly</t>
  </si>
  <si>
    <t>1. 'Tasks' Edit form must be opened
2. Add - Assignments form must be opened
3. New Task Assignment must be select value 
4. "Filter By" dropdown must be selected "Planning Unit"</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</si>
  <si>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t>
  </si>
  <si>
    <t>Verify that clicking on Save button after check checkbox:
1. Save confirmation message is displayed
2." New Task Assignment" selection form is closed and user is redirecting to the "Assignments" page
3. Data is saved and displayed properly in the "Assignments" row form page</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</si>
  <si>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9. Click on "Save" button
</t>
  </si>
  <si>
    <t>Clicking on Save button after check checkbox:
1. Save confirmation message should be displayed
2." New Task Assignment" selection form should be closed and user is redirecting to the "Assignments" page
3. Data should be saved and displayed properly in the "Assignments" row form page</t>
  </si>
  <si>
    <t>1. 'Tasks' Edit form must be opened
2. Add - Assignments form must be opened
3. New Task Assignment must be select value 
4. "Filter By" dropdown must be selected "External Contributor"</t>
  </si>
  <si>
    <t xml:space="preserve">Verify that after select 'External Contributor from 'Filter By' dropdown field, than following attributes are displayed
1.  FirstName
2. LastName 
3. Email
4.  "+" icon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</si>
  <si>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t>
  </si>
  <si>
    <t xml:space="preserve">After select 'External Contributor from 'Filter By' dropdown field, than following attributes should be displayed
1.  FirstName
2. LastName 
3. Email
4.  "+" icon </t>
  </si>
  <si>
    <t>Verify that "+" icon is showing as disable</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</si>
  <si>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Focus on "+" icon</t>
  </si>
  <si>
    <t>"+" icon should be showed as disable</t>
  </si>
  <si>
    <t>Verify that on moving to any other field without providing value in "FirstName"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</si>
  <si>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"First Name", and try to move other field
</t>
  </si>
  <si>
    <t>Validation alert: "Text in red color (Please Enter the First Name)" should be displayed beneath the field</t>
  </si>
  <si>
    <t>Verify that on moving to any other field without providing value in "LastName"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</si>
  <si>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"Last Name", and try to move other field
</t>
  </si>
  <si>
    <t>Validation alert: "Text in red color (Please Enter the Last Name)" should be displayed beneath the field</t>
  </si>
  <si>
    <t>Verify that on moving to any other field without providing value in "Email"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</si>
  <si>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"Email", and try to move other field
</t>
  </si>
  <si>
    <t>Validation alert: "Text in red color (Please Enter the Email)" should be displayed beneath the field</t>
  </si>
  <si>
    <t>1. 'Tasks' Edit form must be opened
2. Add - Assignments form must be opened
3. New Task Assignment must be select value 
4. "Filter By" dropdown must be selected "External Contributor"
5. "First Name", "Last Name" and "Email" field value must be available</t>
  </si>
  <si>
    <t>Verify that after fill up all the 3 fields, '+' icon is get enable</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</si>
  <si>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Focus on "+" icon
</t>
  </si>
  <si>
    <t>After fill up all the 3 fields, '+' icon should be got enable</t>
  </si>
  <si>
    <t xml:space="preserve">Verify that after fill up all the 3 fields, click on  '+' icon ,user able to save the value in user table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</si>
  <si>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t>
  </si>
  <si>
    <t xml:space="preserve">after fill up all the 3 fields, click on  '+' icon ,user should be able to save the value in user table </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</si>
  <si>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t>
  </si>
  <si>
    <t xml:space="preserve"> User should be able to check any checkbox from the result list</t>
  </si>
  <si>
    <t>Verify that clicking on Save button after check checkbox:
1. Save confirmation message is displayed
2. User selection form is closed and user is redirecting to the "Assignments" page
3. Data is saved and displayed properly in the "Assignments" row form</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</si>
  <si>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
11. Click on "Save" button</t>
  </si>
  <si>
    <t>After clicking on save button and having checked the checkbox: 
1. Save confirmation message should be displayed
2. User selection form should to be closed and user should be redirected to the
"Assignments" page
3. Data should be saved and displayed properly in the "Assignments" row form</t>
  </si>
  <si>
    <t xml:space="preserve">1. 'Tasks' Edit form must be opened
2. Add - Assignments form must be opened
3. New Task Assignment must be select value 
4. "Filter By" dropdown must be selected "External Contributor"
5. "First Name", "Last Name" and "Email" field value must be available
</t>
  </si>
  <si>
    <t>Verify that Click on 'X' icon in Assigments form, form is closed</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</si>
  <si>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
11. Click on 'X' icon</t>
  </si>
  <si>
    <t>Click on 'X' icon in Assigments form, form should be closed</t>
  </si>
  <si>
    <t>Objective Details &gt; Results</t>
  </si>
  <si>
    <t>1. User must be on "Planning Unit Details - OBJECTIVES" tab
2. First time 'RESULTS' tab is opened</t>
  </si>
  <si>
    <t xml:space="preserve">Verify that clicking on 'RESULTS' tab a new form is opened with following options:
1. Intended Results
2. Assessment Measures
3. Status Reports
4. Actual Results
5. Use of Results
6. Gap Analysis
</t>
  </si>
  <si>
    <t xml:space="preserve">1. Open "Planning Unit Details - OBJECTIVES" page
2. Click on "RESULTS" Tab 
3. Check the options available in the page
</t>
  </si>
  <si>
    <t>Following options should available:
1. Intended Results
2. Assessment Measures
3. Status Reports
4. Actual Results
5. Use of Results
6. Gap Analysis</t>
  </si>
  <si>
    <t>Verify for all the options default text "There are no records to display" is displayed</t>
  </si>
  <si>
    <t>1. Open "Planning Unit Details - OBJECTIVES" page
2. Click on "RESULTS" Tab 
3. Check the options available in the page
4. Check defaults value</t>
  </si>
  <si>
    <t>Default text should show as "There are no records to display"</t>
  </si>
  <si>
    <t>Results &gt; Intended Results - Add</t>
  </si>
  <si>
    <t xml:space="preserve">Verify that clicking on "Intended Results" link, a new form is opened
</t>
  </si>
  <si>
    <t>1. Open "Planning Unit Details - OBJECTIVES" page
2. Click on "RESULTS" Tab 
3. Click on 'Intended Results' link/row</t>
  </si>
  <si>
    <t>Intended Results' page should open</t>
  </si>
  <si>
    <t>Verify that following fields are available in the "Intended Results" form:
 1. Date
 2. Planning Year
 3. Description</t>
  </si>
  <si>
    <t xml:space="preserve">Should show following fields:
 1. Date
 2. Planning Year
 3. Description
</t>
  </si>
  <si>
    <t>Verify that "Intended Results" form is contained following default values: 
 1. Date - To date
 2. Planing Year - Current Year as selected
 3. Description - Empty</t>
  </si>
  <si>
    <t>1. Open "Planning Unit Details - OBJECTIVES" page
2. Click on "RESULTS" Tab 
3. Click on 'Intended Results' link/row
4. 'Intended Results' page is open</t>
  </si>
  <si>
    <t>Following default value should display in the respective fields:
 1. Date - To date
 2. Planing Year - Current Year as selected
 3. Description - Empty</t>
  </si>
  <si>
    <t>Cancel and Save button should available</t>
  </si>
  <si>
    <t>Verify that by default :
 1. Cancel button is showing as Enable
 2. Save button is showing as Disable</t>
  </si>
  <si>
    <t>1. Open "Planning Unit Details - OBJECTIVES" page
2. Click on "RESULTS" Tab 
3. Click on 'Intended Results' link/row
4. 'Intended Results' page is open
5. Check status for the Cancel and Save button</t>
  </si>
  <si>
    <t>1. Cancel button should show as Enable 
2. Save button should show as Disable</t>
  </si>
  <si>
    <t>Verify that on removing value from 'Date' field, month/day/year text is showing</t>
  </si>
  <si>
    <t>1. Open "Planning Unit Details - OBJECTIVES" page
2. Click on "RESULTS" Tab 
3. Click on 'Intended Results' link/row
4. 'Intended Results' page is open
5. Remove value from Date field</t>
  </si>
  <si>
    <t>Displayed date should be removed and month/day/year text should show</t>
  </si>
  <si>
    <t xml:space="preserve">Verify that on moving to any other field without providing value in the 'Date' field valdiation alert message is displayed:
Validation Alert: "Date is required"
</t>
  </si>
  <si>
    <t>Validation Alert: "Date is required" should show</t>
  </si>
  <si>
    <t>Verify that system is accepting past date from to date and not showing any kind of validaiton alert</t>
  </si>
  <si>
    <t>1. Open "Planning Unit Details - OBJECTIVES" page
2. Click on "RESULTS" Tab 
3. Click on 'Intended Results' link/row
4. 'Intended Results' page is open
5. Remove value from Date field and input a date which is previous than current date</t>
  </si>
  <si>
    <t>System should allow to input a past date</t>
  </si>
  <si>
    <t>Verify that system is accepting future date from to date and not showing any kind of validaiton alert</t>
  </si>
  <si>
    <t>1. Open "Planning Unit Details - OBJECTIVES" page
2. Click on "RESULTS" Tab 
3. Click on 'Intended Results' link/row
4. 'Intended Results' page is open
5. Remove value from Date field and input a date which is future date than current date</t>
  </si>
  <si>
    <t>System should allow to input a future date</t>
  </si>
  <si>
    <t xml:space="preserve">Verify that on moving to any other field without providing value in the 'Description' field valdiation alert message is displayed:
Validation Alert: "Description is required"
</t>
  </si>
  <si>
    <t>1. Open "Planning Unit Details - OBJECTIVES" page
2. Click on "RESULTS" Tab 
3. Click on 'Intended Results' link/row
4. 'Intended Results' page is open
5. Click on Description field but don't provide value and click on other area of the page</t>
  </si>
  <si>
    <t>Validation Alert: "Description is required" should show</t>
  </si>
  <si>
    <t>Verify that after providing value in all the available fields, value can be saved
After click on Save:
1. Form is closed
2. Saved data is shown in the 'Intended Results' section</t>
  </si>
  <si>
    <t>1. Open "Planning Unit Details - OBJECTIVES" page
2. Click on "RESULTS" Tab 
3. Click on 'Intended Results' link/row
4. 'Intended Results' page is open
5. Provide value in - Date, Planning Year and Description field
6. Click Save
7. Check saved value in the 'Intended Results' section</t>
  </si>
  <si>
    <t>After click on Save:
1. Form should be closed
2. Saved data should show properly in the 'Intended Results' section</t>
  </si>
  <si>
    <t>1. User must be on "Planning Unit Details - OBJECTIVES" tab
2. "Intended Results" data must be available</t>
  </si>
  <si>
    <t>Verify that user is able to save more than 1 data for 'Intended Results'
1. After save, data is sorted in the 'Results - Intended Results'' section as ORDER By Date/Time ASC</t>
  </si>
  <si>
    <t>After click on Save:
1. Form should be closed
2. Saved data should show properly in the 'Intended Results' section
3. Saved date should display under the previous data</t>
  </si>
  <si>
    <t>Results &gt; Intended Results - Edit and Delete</t>
  </si>
  <si>
    <t>1. User must be on "Planning Unit Details - OBJECTIVES" tab
2. Data available in the 'Intended Results' section</t>
  </si>
  <si>
    <t>Verify that clicking on the saved data 'Intended Result' form is opened with all saved data</t>
  </si>
  <si>
    <t xml:space="preserve">1. Open "Planning Unit Details - OBJECTIVES" page
2. Click on "RESULTS" Tab 
3. Click on any saved data exist in the 'Intended Results' section
</t>
  </si>
  <si>
    <t>Intended Results' edit form should open with all the saved data</t>
  </si>
  <si>
    <t>Verify that after modify and saved information:
1. Form is closed
2. Updated data is shown in the "Intended Results" section</t>
  </si>
  <si>
    <t>1. Open "Planning Unit Details - OBJECTIVES" page
2. Click on "RESULTS" Tab 
3. Click on any saved data exist in the 'Intended Results' section
4. In edit form - modify Date, Year and Description
5. Click Save</t>
  </si>
  <si>
    <t xml:space="preserve">After click on Save:
1. Form should be closed
2. Modified data should show properly in the 'Intended Results' section
</t>
  </si>
  <si>
    <t>1. User must be on "Planning Unit Details - OBJECTIVES" tab
2. Data available in the 'Intended Results' section
3. Edit form must be opened</t>
  </si>
  <si>
    <t xml:space="preserve">1. Open "Planning Unit Details - OBJECTIVES" page
2. Click on "RESULTS" Tab 
3. Click on any saved data exist in the 'Intended Results' section
4. In edit form, click on '...' icon
</t>
  </si>
  <si>
    <t>1. Open "Planning Unit Details - OBJECTIVES" page
2. Click on "RESULTS" Tab 
3. Click on any saved data exist in the 'Intended Results' section
4. In edit form, click on '...' icon
5. Click on 'Delete' link</t>
  </si>
  <si>
    <t>1. Open "Planning Unit Details - OBJECTIVES" page
2. Click on "RESULTS" Tab 
3. Click on any saved data exist in the 'Intended Results' section
4. In edit form, click on '...' icon
5. Click on 'Delete' link
6. Click on 'Cancel' button</t>
  </si>
  <si>
    <t xml:space="preserve">Verify that clicking on the 'Delete' button:
1. Alert is closed
2. User is returned to 'RESULTS' page
</t>
  </si>
  <si>
    <t>1. Open "Planning Unit Details - OBJECTIVES" page
2. Click on "RESULTS" Tab 
3. Click on any saved data exist in the 'Intended Results' section
4. In edit form, click on '...' icon
5. Click on 'Delete' link
6. Click on 'Delete' button</t>
  </si>
  <si>
    <t>Following should happen:
1. Alert should be closed
2. User should be returned to 'RESULTS' page</t>
  </si>
  <si>
    <t>1. User must be on "Planning Unit Details - OBJECTIVES" tab
2. Data available in the 'Intended Results' section
3. Edit form must be opened
4. Only 1 data available in the 'Intended Results' section</t>
  </si>
  <si>
    <t xml:space="preserve">Verify that after record Deleted, in 'RESULTS' page 'There are no records to display' text is displayed
</t>
  </si>
  <si>
    <t>In 'RESULTS' page 'There are no records to display' text should display</t>
  </si>
  <si>
    <t>1. User must be on "Planning Unit Details - OBJECTIVES" tab
2. Data available in the 'Intended Results' section
3. Edit form must be opened
4. More than 1 data available in the 'Intended Results' section</t>
  </si>
  <si>
    <t>in 'RESULTS' page remaining data should display</t>
  </si>
  <si>
    <t>Results &gt; Assessment Measures - Add</t>
  </si>
  <si>
    <t xml:space="preserve">Verify that clicking on "Assessment Measures" link, a new form is opened
</t>
  </si>
  <si>
    <t>1. Open "Planning Unit Details - OBJECTIVES" page
2. Click on "RESULTS" Tab 
3. Click on 'Assessment Measures' link/row</t>
  </si>
  <si>
    <t>Assessment Measures' page should open</t>
  </si>
  <si>
    <t>Verify that following fields are available in the "Assessment Measures" form:
 1. Date
 2. Planning Year
 3. Description</t>
  </si>
  <si>
    <t>Verify that "Assessment Measures" form is contained following default values: 
 1. Date - To date
 2. Planing Year - Current Year as selected
 3. Description - Empty</t>
  </si>
  <si>
    <t>1. Open "Planning Unit Details - OBJECTIVES" page
2. Click on "RESULTS" Tab 
3. Click on 'Assessment Measures' link/row
4. 'Assessment Measures' page is open</t>
  </si>
  <si>
    <t>1. Open "Planning Unit Details - OBJECTIVES" page
2. Click on "RESULTS" Tab 
3. Click on 'Assessment Measures' link/row
4. 'Assessment Measures' page is open
5. Check status for the Cancel and Save button</t>
  </si>
  <si>
    <t>1. Open "Planning Unit Details - OBJECTIVES" page
2. Click on "RESULTS" Tab 
3. Click on 'Assessment Measures' link/row
4. 'Assessment Measures' page is open
5. Remove value from Date field</t>
  </si>
  <si>
    <t>1. Open "Planning Unit Details - OBJECTIVES" page
2. Click on "RESULTS" Tab 
3. Click on 'Assessment Measures' link/row
4. 'Assessment Measures' page is open
5. Remove value from Date field and input a date which is previous than current date</t>
  </si>
  <si>
    <t>1. Open "Planning Unit Details - OBJECTIVES" page
2. Click on "RESULTS" Tab 
3. Click on 'Assessment Measures' link/row
4. 'Assessment Measures' page is open
5. Remove value from Date field and input a date which is future date than current date</t>
  </si>
  <si>
    <t>1. Open "Planning Unit Details - OBJECTIVES" page
2. Click on "RESULTS" Tab 
3. Click on 'Assessment Measures' link/row
4. 'Assessment Measures' page is open
5. Click on Description field but don't provide value and click on other area of the page</t>
  </si>
  <si>
    <t>Verify that after providing value in all the available fields, value can be saved
After click on Save:
1. Form is closed
2. Saved data is shown in the 'Assessment Measures' section</t>
  </si>
  <si>
    <t>1. Open "Planning Unit Details - OBJECTIVES" page
2. Click on "RESULTS" Tab 
3. Click on 'Assessment Measures' link/row
4. 'Assessment Measures' page is open
5. Provide value in - Date, Planning Year and Description field
6. Click Save
7. Check saved value in the 'Assessment Measures' section</t>
  </si>
  <si>
    <t>After click on Save:
1. Form should be closed
2. Saved data should show properly in the 'Assessment Measures' section</t>
  </si>
  <si>
    <t>1. User must be on "Planning Unit Details - OBJECTIVES" tab
2. "Assessment Measures" data must be available</t>
  </si>
  <si>
    <t>Verify that user is able to save more than 1 data for 'Assessment Measures'
1. After save, data is sorted in the 'Results - Assessment Measures'' section as ORDER By Date/Time ASC</t>
  </si>
  <si>
    <t>After click on Save:
1. Form should be closed
2. Saved data should show properly in the 'Assessment Measures' section
3. Saved date should display under the previous data</t>
  </si>
  <si>
    <t>Results &gt; Assessment Measures - Edit and Delete</t>
  </si>
  <si>
    <t>1. User must be on "Planning Unit Details - OBJECTIVES" tab
2. Data available in the 'Assessment Measures' section</t>
  </si>
  <si>
    <t xml:space="preserve">1. Open "Planning Unit Details - OBJECTIVES" page
2. Click on "RESULTS" Tab 
3. Click on any saved data exist in the 'Assessment Measures' section
</t>
  </si>
  <si>
    <t>Assessment Measures' edit form should open with all the saved data</t>
  </si>
  <si>
    <t>Verify that after modify and saved information:
1. Form is closed
2. Updated data is shown in the "Assessment Measures" section</t>
  </si>
  <si>
    <t>1. Open "Planning Unit Details - OBJECTIVES" page
2. Click on "RESULTS" Tab 
3. Click on any saved data exist in the 'Assessment Measures' section
4. In edit form - modify Date, Year and Description
5. Click Save</t>
  </si>
  <si>
    <t xml:space="preserve">After click on Save:
1. Form should be closed
2. Modified data should show properly in the 'Assessment Measures' section
</t>
  </si>
  <si>
    <t>1. User must be on "Planning Unit Details - OBJECTIVES" tab
2. Data available in the 'Assessment Measures' section
3. Edit form must be opened</t>
  </si>
  <si>
    <t xml:space="preserve">1. Open "Planning Unit Details - OBJECTIVES" page
2. Click on "RESULTS" Tab 
3. Click on any saved data exist in the 'Assessment Measures' section
4. In edit form, click on '...' icon
</t>
  </si>
  <si>
    <t>1. Open "Planning Unit Details - OBJECTIVES" page
2. Click on "RESULTS" Tab 
3. Click on any saved data exist in the 'Assessment Measures' section
4. In edit form, click on '...' icon
5. Click on 'Delete' link</t>
  </si>
  <si>
    <t>1. Open "Planning Unit Details - OBJECTIVES" page
2. Click on "RESULTS" Tab 
3. Click on any saved data exist in the 'Assessment Measures' section
4. In edit form, click on '...' icon
5. Click on 'Delete' link
6. Click on 'Cancel' button</t>
  </si>
  <si>
    <t>1. Open "Planning Unit Details - OBJECTIVES" page
2. Click on "RESULTS" Tab 
3. Click on any saved data exist in the 'Assessment Measures' section
4. In edit form, click on '...' icon
5. Click on 'Delete' link
6. Click on 'Delete' button</t>
  </si>
  <si>
    <t>1. User must be on "Planning Unit Details - OBJECTIVES" tab
2. Data available in the 'Assessment Measures' section
3. Edit form must be opened
4. Only 1 data available in the 'Assessment Measures' section</t>
  </si>
  <si>
    <t>1. User must be on "Planning Unit Details - OBJECTIVES" tab
2. Data available in the 'Assessment Measures' section
3. Edit form must be opened
4. More than 1 data available in the 'Assessment Measures' section</t>
  </si>
  <si>
    <t>In 'RESULTS' page remaining data should display</t>
  </si>
  <si>
    <t>Results &gt; Status Reports - Add</t>
  </si>
  <si>
    <t xml:space="preserve">Verify that clicking on "Status Reports" link, a new form is opened
</t>
  </si>
  <si>
    <t>1. Open "Planning Unit Details - OBJECTIVES" page
2. Click on "RESULTS" Tab 
3. Click on 'Status Reports' link/row</t>
  </si>
  <si>
    <t>Status Reports' page should open</t>
  </si>
  <si>
    <t>Verify that following fields are available in the "Status Reports" form:
 1. Date
 2. Planning Year
 3. Description</t>
  </si>
  <si>
    <t>Verify that "Status Reports" form is contained following default values: 
 1. Date - To date
 2. Planing Year - Current Year as selected
 3. Description - Empty</t>
  </si>
  <si>
    <t>1. Open "Planning Unit Details - OBJECTIVES" page
2. Click on "RESULTS" Tab 
3. Click on 'Status Reports' link/row
4. 'Status Reports' page is open</t>
  </si>
  <si>
    <t>1. Open "Planning Unit Details - OBJECTIVES" page
2. Click on "RESULTS" Tab 
3. Click on 'Status Reports' link/row
4. 'Status Reports' page is open
5. Check status for the Cancel and Save button</t>
  </si>
  <si>
    <t>1. Open "Planning Unit Details - OBJECTIVES" page
2. Click on "RESULTS" Tab 
3. Click on 'Status Reports' link/row
4. 'Status Reports' page is open
5. Remove value from Date field</t>
  </si>
  <si>
    <t>1. Open "Planning Unit Details - OBJECTIVES" page
2. Click on "RESULTS" Tab 
3. Click on 'Status Reports' link/row
4. 'Status Reports' page is open
5. Remove value from Date field and input a date which is previous than current date</t>
  </si>
  <si>
    <t>1. Open "Planning Unit Details - OBJECTIVES" page
2. Click on "RESULTS" Tab 
3. Click on 'Status Reports' link/row
4. 'Status Reports' page is open
5. Remove value from Date field and input a date which is future date than current date</t>
  </si>
  <si>
    <t>1. Open "Planning Unit Details - OBJECTIVES" page
2. Click on "RESULTS" Tab 
3. Click on 'Status Reports' link/row
4. 'Status Reports' page is open
5. Click on Description field but don't provide value and click on other area of the page</t>
  </si>
  <si>
    <t>Verify that after providing value in all the available fields, value can be saved
After click on Save:
1. Form is closed
2. Saved data is shown in the 'Status Reports' section</t>
  </si>
  <si>
    <t>1. Open "Planning Unit Details - OBJECTIVES" page
2. Click on "RESULTS" Tab 
3. Click on 'Status Reports' link/row
4. 'Status Reports' page is open
5. Provide value in - Date, Planning Year and Description field
6. Click Save
7. Check saved value in the 'Status Reports' section</t>
  </si>
  <si>
    <t>After click on Save:
1. Form should be closed
2. Saved data should show properly in the 'Status Reports' section</t>
  </si>
  <si>
    <t>1. User must be on "Planning Unit Details - OBJECTIVES" tab
2. "Status Reports" data must be available</t>
  </si>
  <si>
    <t>Verify that user is able to save more than 1 data for 'Status Reports'
1. After save, data is sorted in the 'Results - Status Reports'' section as ORDER By Date/Time ASC</t>
  </si>
  <si>
    <t>After click on Save:
1. Form should be closed
2. Saved data should show properly in the 'Status Reports' section
3. Saved date should display under the previous data</t>
  </si>
  <si>
    <t>Results &gt; Status Reports - Edit and Delete</t>
  </si>
  <si>
    <t>1. User must be on "Planning Unit Details - OBJECTIVES" tab
2. Data available in the 'Status Reports' section</t>
  </si>
  <si>
    <t xml:space="preserve">1. Open "Planning Unit Details - OBJECTIVES" page
2. Click on "RESULTS" Tab 
3. Click on any saved data exist in the 'Status Reports' section
</t>
  </si>
  <si>
    <t>Status Reports' edit form should open with all the saved data</t>
  </si>
  <si>
    <t>Verify that after modify and saved information:
1. Form is closed
2. Updated data is shown in the "Status Reports" section</t>
  </si>
  <si>
    <t>1. Open "Planning Unit Details - OBJECTIVES" page
2. Click on "RESULTS" Tab 
3. Click on any saved data exist in the 'Status Reports' section
4. In edit form - modify Date, Year and Description
5. Click Save</t>
  </si>
  <si>
    <t xml:space="preserve">After click on Save:
1. Form should be closed
2. Modified data should show properly in the 'Status Reports' section
</t>
  </si>
  <si>
    <t>1. User must be on "Planning Unit Details - OBJECTIVES" tab
2. Data available in the 'Status Reports' section
3. Edit form must be opened</t>
  </si>
  <si>
    <t xml:space="preserve">1. Open "Planning Unit Details - OBJECTIVES" page
2. Click on "RESULTS" Tab 
3. Click on any saved data exist in the 'Status Reports' section
4. In edit form, click on '...' icon
</t>
  </si>
  <si>
    <t>1. Open "Planning Unit Details - OBJECTIVES" page
2. Click on "RESULTS" Tab 
3. Click on any saved data exist in the 'Status Reports' section
4. In edit form, click on '...' icon
5. Click on 'Delete' link</t>
  </si>
  <si>
    <t>1. Open "Planning Unit Details - OBJECTIVES" page
2. Click on "RESULTS" Tab 
3. Click on any saved data exist in the 'Status Reports' section
4. In edit form, click on '...' icon
5. Click on 'Delete' link
6. Click on 'Cancel' button</t>
  </si>
  <si>
    <t xml:space="preserve">Verify that clicking on the 'Delete' button:
1. Alert is closed
2. Date is deleted
3. User is returned to 'RESULTS' page
</t>
  </si>
  <si>
    <t>1. Open "Planning Unit Details - OBJECTIVES" page
2. Click on "RESULTS" Tab 
3. Click on any saved data exist in the 'Status Reports' section
4. In edit form, click on '...' icon
5. Click on 'Delete' link
6. Click on 'Delete' button</t>
  </si>
  <si>
    <t>Following should happen:
1. Alert should be closed
2. User should be returned to 'RESULTS' page
3. Data should be deleted</t>
  </si>
  <si>
    <t>1. User must be on "Planning Unit Details - OBJECTIVES" tab
2. Data available in the 'Status Reports' section
3. Edit form must be opened
4. Only 1 data available in the 'Status Reports' section</t>
  </si>
  <si>
    <t>1. User must be on "Planning Unit Details - OBJECTIVES" tab
2. Data available in the 'Status Reports' section
3. Edit form must be opened
4. More than 1 data available in the 'Status Reports' section</t>
  </si>
  <si>
    <t>Results &gt; Actual Results - Add</t>
  </si>
  <si>
    <t xml:space="preserve">Verify that clicking on "Actual Results" link, a new form is opened
</t>
  </si>
  <si>
    <t>1. Open "Planning Unit Details - OBJECTIVES" page
2. Click on "RESULTS" Tab 
3. Click on 'Actual Results' link/row</t>
  </si>
  <si>
    <t>Actual Results' page should open</t>
  </si>
  <si>
    <t>Verify that following fields are available in the "Actual Results" form:
 1. Date
 2. Planning Year
 3. Description</t>
  </si>
  <si>
    <t>Verify that "Actual Results" form is contained following default values: 
 1. Date - To date
 2. Planing Year - Current Year as selected
 3. Description - Empty</t>
  </si>
  <si>
    <t>1. Open "Planning Unit Details - OBJECTIVES" page
2. Click on "RESULTS" Tab 
3. Click on 'Actual Results' link/row
4. 'Actual Results' page is open</t>
  </si>
  <si>
    <t>1. Open "Planning Unit Details - OBJECTIVES" page
2. Click on "RESULTS" Tab 
3. Click on 'Actual Results' link/row
4. 'Actual Results' page is open
5. Check status for the Cancel and Save button</t>
  </si>
  <si>
    <t>1. Open "Planning Unit Details - OBJECTIVES" page
2. Click on "RESULTS" Tab 
3. Click on 'Actual Results' link/row
4. 'Actual Results' page is open
5. Remove value from Date field</t>
  </si>
  <si>
    <t>1. Open "Planning Unit Details - OBJECTIVES" page
2. Click on "RESULTS" Tab 
3. Click on 'Actual Results' link/row
4. 'Actual Results' page is open
5. Remove value from Date field and input a date which is previous than current date</t>
  </si>
  <si>
    <t>1. Open "Planning Unit Details - OBJECTIVES" page
2. Click on "RESULTS" Tab 
3. Click on 'Actual Results' link/row
4. 'Actual Results' page is open
5. Remove value from Date field and input a date which is future date than current date</t>
  </si>
  <si>
    <t>1. Open "Planning Unit Details - OBJECTIVES" page
2. Click on "RESULTS" Tab 
3. Click on 'Actual Results' link/row
4. 'Actual Results' page is open
5. Click on Description field but don't provide value and click on other area of the page</t>
  </si>
  <si>
    <t>Verify that after providing value in all the available fields, value can be saved
After click on Save:
1. Form is closed
2. Saved data is shown in the 'Actual Results' section</t>
  </si>
  <si>
    <t>1. Open "Planning Unit Details - OBJECTIVES" page
2. Click on "RESULTS" Tab 
3. Click on 'Actual Results' link/row
4. 'Actual Results' page is open
5. Provide value in - Date, Planning Year and Description field
6. Click Save
7. Check saved value in the 'Actual Results' section</t>
  </si>
  <si>
    <t>After click on Save:
1. Form should be closed
2. Saved data should show properly in the 'Actual Results' section</t>
  </si>
  <si>
    <t>1. User must be on "Planning Unit Details - OBJECTIVES" tab
2. "Actual Results" data must be available</t>
  </si>
  <si>
    <t>Verify that user is able to save more than 1 data for 'Actual Results'
1. After save, data is sorted in the 'Results - Actual Results'' section as ORDER By Date/Time ASC</t>
  </si>
  <si>
    <t>After click on Save:
1. Form should be closed
2. Saved data should show properly in the 'Actual Results' section
3. Saved date should display under the previous data</t>
  </si>
  <si>
    <t>Results &gt; Actual Results - Edit and Delete</t>
  </si>
  <si>
    <t>1. User must be on "Planning Unit Details - OBJECTIVES" tab
2. Data available in the 'Actual Results' section</t>
  </si>
  <si>
    <t xml:space="preserve">1. Open "Planning Unit Details - OBJECTIVES" page
2. Click on "RESULTS" Tab 
3. Click on any saved data exist in the 'Actual Results' section
</t>
  </si>
  <si>
    <t>Actual Results' edit form should open with all the saved data</t>
  </si>
  <si>
    <t>Verify that after modify and saved information:
1. Form is closed
2. Updated data is shown in the "Actual Results" section</t>
  </si>
  <si>
    <t>1. Open "Planning Unit Details - OBJECTIVES" page
2. Click on "RESULTS" Tab 
3. Click on any saved data exist in the 'Actual Results' section
4. In edit form - modify Date, Year and Description
5. Click Save</t>
  </si>
  <si>
    <t xml:space="preserve">After click on Save:
1. Form should be closed
2. Modified data should show properly in the 'Actual Results' section
</t>
  </si>
  <si>
    <t>1. User must be on "Planning Unit Details - OBJECTIVES" tab
2. Data available in the 'Actual Results' section
3. Edit form must be opened</t>
  </si>
  <si>
    <t xml:space="preserve">1. Open "Planning Unit Details - OBJECTIVES" page
2. Click on "RESULTS" Tab 
3. Click on any saved data exist in the 'Actual Results' section
4. In edit form, click on '...' icon
</t>
  </si>
  <si>
    <t>1. Open "Planning Unit Details - OBJECTIVES" page
2. Click on "RESULTS" Tab 
3. Click on any saved data exist in the 'Actual Results' section
4. In edit form, click on '...' icon
5. Click on 'Delete' link</t>
  </si>
  <si>
    <t>1. Open "Planning Unit Details - OBJECTIVES" page
2. Click on "RESULTS" Tab 
3. Click on any saved data exist in the 'Actual Results' section
4. In edit form, click on '...' icon
5. Click on 'Delete' link
6. Click on 'Cancel' button</t>
  </si>
  <si>
    <t>1. Open "Planning Unit Details - OBJECTIVES" page
2. Click on "RESULTS" Tab 
3. Click on any saved data exist in the 'Actual Results' section
4. In edit form, click on '...' icon
5. Click on 'Delete' link
6. Click on 'Delete' button</t>
  </si>
  <si>
    <t>1. User must be on "Planning Unit Details - OBJECTIVES" tab
2. Data available in the 'Actual Results' section
3. Edit form must be opened
4. Only 1 data available in the 'Actual Results' section</t>
  </si>
  <si>
    <t>1. User must be on "Planning Unit Details - OBJECTIVES" tab
2. Data available in the 'Actual Results' section
3. Edit form must be opened
4. More than 1 data available in the 'Actual Results' section</t>
  </si>
  <si>
    <t>Results &gt; Use of Results - Add</t>
  </si>
  <si>
    <t xml:space="preserve">Verify that clicking on "Use of Results" link, a new form is opened
</t>
  </si>
  <si>
    <t>1. Open "Planning Unit Details - OBJECTIVES" page
2. Click on "RESULTS" Tab 
3. Click on 'Use of Results' link/row</t>
  </si>
  <si>
    <t>Use of Results' page should open</t>
  </si>
  <si>
    <t>Verify that following fields are available in the "Use of Results" form:
 1. Date
 2. Planning Year
 3. Description</t>
  </si>
  <si>
    <t>Verify that "Use of Results" form is contained following default values: 
 1. Date - To date
 2. Planing Year - Current Year as selected
 3. Description - Empty</t>
  </si>
  <si>
    <t>1. Open "Planning Unit Details - OBJECTIVES" page
2. Click on "RESULTS" Tab 
3. Click on 'Use of Results' link/row
4. 'Use of Results' page is open</t>
  </si>
  <si>
    <t>1. Open "Planning Unit Details - OBJECTIVES" page
2. Click on "RESULTS" Tab 
3. Click on 'Use of Results' link/row
4. 'Use of Results' page is open
5. Check status for the Cancel and Save button</t>
  </si>
  <si>
    <t>1. Open "Planning Unit Details - OBJECTIVES" page
2. Click on "RESULTS" Tab 
3. Click on 'Use of Results' link/row
4. 'Use of Results' page is open
5. Remove value from Date field</t>
  </si>
  <si>
    <t>1. Open "Planning Unit Details - OBJECTIVES" page
2. Click on "RESULTS" Tab 
3. Click on 'Use of Results' link/row
4. 'Use of Results' page is open
5. Remove value from Date field and input a date which is previous than current date</t>
  </si>
  <si>
    <t>1. Open "Planning Unit Details - OBJECTIVES" page
2. Click on "RESULTS" Tab 
3. Click on 'Use of Results' link/row
4. 'Use of Results' page is open
5. Remove value from Date field and input a date which is future date than current date</t>
  </si>
  <si>
    <t>1. Open "Planning Unit Details - OBJECTIVES" page
2. Click on "RESULTS" Tab 
3. Click on 'Use of Results' link/row
4. 'Use of Results' page is open
5. Click on Description field but don't provide value and click on other area of the page</t>
  </si>
  <si>
    <t>Verify that after providing value in all the available fields, value can be saved
After click on Save:
1. Form is closed
2. Saved data is shown in the 'Use of Results' section</t>
  </si>
  <si>
    <t>1. Open "Planning Unit Details - OBJECTIVES" page
2. Click on "RESULTS" Tab 
3. Click on 'Use of Results' link/row
4. 'Use of Results' page is open
5. Provide value in - Date, Planning Year and Description field
6. Click Save
7. Check saved value in the 'Use of Results' section</t>
  </si>
  <si>
    <t>After click on Save:
1. Form should be closed
2. Saved data should show properly in the 'Use of Results' section</t>
  </si>
  <si>
    <t>1. User must be on "Planning Unit Details - OBJECTIVES" tab
2. "Use of Results" data must be available</t>
  </si>
  <si>
    <t>Verify that user is able to save more than 1 data for 'Use of Results'
1. After save, data is sorted in the 'Results - Use of Results'' section as ORDER By Date/Time ASC</t>
  </si>
  <si>
    <t>After click on Save:
1. Form should be closed
2. Saved data should show properly in the 'Use of Results' section
3. Saved date should display under the previous data</t>
  </si>
  <si>
    <t>Results &gt; Use of Results - Edit and Delete</t>
  </si>
  <si>
    <t>1. User must be on "Planning Unit Details - OBJECTIVES" tab
2. Data available in the 'Use of Results' section</t>
  </si>
  <si>
    <t xml:space="preserve">1. Open "Planning Unit Details - OBJECTIVES" page
2. Click on "RESULTS" Tab 
3. Click on any saved data exist in the 'Use of Results' section
</t>
  </si>
  <si>
    <t>Use of Results' edit form should open with all the saved data</t>
  </si>
  <si>
    <t>Verify that after modify and saved information:
1. Form is closed
2. Updated data is shown in the "Use of Results" section</t>
  </si>
  <si>
    <t>1. Open "Planning Unit Details - OBJECTIVES" page
2. Click on "RESULTS" Tab 
3. Click on any saved data exist in the 'Use of Results' section
4. In edit form - modify Date, Year and Description
5. Click Save</t>
  </si>
  <si>
    <t xml:space="preserve">After click on Save:
1. Form should be closed
2. Modified data should show properly in the 'Use of Results' section
</t>
  </si>
  <si>
    <t>1. User must be on "Planning Unit Details - OBJECTIVES" tab
2. Data available in the 'Use of Results' section
3. Edit form must be opened</t>
  </si>
  <si>
    <t xml:space="preserve">1. Open "Planning Unit Details - OBJECTIVES" page
2. Click on "RESULTS" Tab 
3. Click on any saved data exist in the 'Use of Results' section
4. In edit form, click on '...' icon
</t>
  </si>
  <si>
    <t>1. Open "Planning Unit Details - OBJECTIVES" page
2. Click on "RESULTS" Tab 
3. Click on any saved data exist in the 'Use of Results' section
4. In edit form, click on '...' icon
5. Click on 'Delete' link</t>
  </si>
  <si>
    <t>1. Open "Planning Unit Details - OBJECTIVES" page
2. Click on "RESULTS" Tab 
3. Click on any saved data exist in the 'Use of Results' section
4. In edit form, click on '...' icon
5. Click on 'Delete' link
6. Click on 'Cancel' button</t>
  </si>
  <si>
    <t>1. Open "Planning Unit Details - OBJECTIVES" page
2. Click on "RESULTS" Tab 
3. Click on any saved data exist in the 'Use of Results' section
4. In edit form, click on '...' icon
5. Click on 'Delete' link
6. Click on 'Delete' button</t>
  </si>
  <si>
    <t>1. User must be on "Planning Unit Details - OBJECTIVES" tab
2. Data available in the 'Use of Results' section
3. Edit form must be opened
4. Only 1 data available in the 'Use of Results' section</t>
  </si>
  <si>
    <t>1. User must be on "Planning Unit Details - OBJECTIVES" tab
2. Data available in the 'Use of Results' section
3. Edit form must be opened
4. More than 1 data available in the 'Use of Results' section</t>
  </si>
  <si>
    <t>Results &gt; Gap Analysis - Add</t>
  </si>
  <si>
    <t xml:space="preserve">Verify that clicking on "Gap Analysis" link, a new form is opened with the title "Gap Analysis"
</t>
  </si>
  <si>
    <t>1. Open "Planning Unit Details - OBJECTIVES" page
2. Click on "RESULTS" Tab 
3. Click on 'Gap Analysis' link/row</t>
  </si>
  <si>
    <t>Gap Analysis' page should open</t>
  </si>
  <si>
    <t>Verify that followings attributes are available in the "Gap Analysis" form:
1. 2 Link - 1. Select Results 2. Gap Analysis
2. Planning Year
3. Intended Result
4. Actual Result
5. Use of Result</t>
  </si>
  <si>
    <t xml:space="preserve">Should show following fields:
1. 2 Link - 1. Select Results 2. Gap Analysis
2. Planning Year
3. Intended Result
4. Actual Result
5. Use of Result
</t>
  </si>
  <si>
    <t>1. User must be on "Planning Unit Details - OBJECTIVES" tab
2. First time 'RESULTS' tab is opened
3. "Gap Analysis" form must be opened</t>
  </si>
  <si>
    <t>Verify the default value of the following attributes:
1. By default, "Select Results" link is showing as selected
2. Planning Year - 'Select a Planning Year'
3. Intended Result - "There are no records to display"
4. Actual Result - "There are no records to display"
5. Use of Result - "There are no records to display"</t>
  </si>
  <si>
    <t>1. Open "Planning Unit Details - OBJECTIVES" page
2. Click on "RESULTS" Tab 
3. Click on 'Gap Analysis' link/row
4. 'Gap Analysis' page is open</t>
  </si>
  <si>
    <t>Following default value should display in the respective fields:
1. By default, "Select Results" link is showing as selected
2. Planning Year - 'Select a Planning Year'
3. Intended Result - "There are no records to display"
4. Actual Result - "There are no records to display"
5. Use of Result - "There are no records to display"</t>
  </si>
  <si>
    <t>Verify that on selecting value from the 'Planning Year' dropdown, '+' icon is get visible</t>
  </si>
  <si>
    <t>1. Open "Planning Unit Details - OBJECTIVES" page
2. Click on "RESULTS" Tab 
3. Click on 'Gap Analysis' link/row
4. 'Gap Analysis' page is open
5. Select from 'Planning Year' dropdown</t>
  </si>
  <si>
    <t>"+" icon should get visible</t>
  </si>
  <si>
    <t>Verify that clicking on '+' icon, 'Select Results' form is opened</t>
  </si>
  <si>
    <t>1. Open "Planning Unit Details - OBJECTIVES" page
2. Click on "RESULTS" Tab 
3. Click on 'Gap Analysis' link/row
4. 'Gap Analysis' page is open
5. Select from 'Planning Year' dropdown
6. Click on '+' icon</t>
  </si>
  <si>
    <t>"Select Results" form should open</t>
  </si>
  <si>
    <t>1. User must be on "Planning Unit Details - OBJECTIVES" tab
2. First time 'RESULTS' tab is opened
3. "Gap Analysis" form must be opened
4. 'Select Results' form must be available</t>
  </si>
  <si>
    <t>Verify that information in the 'Select Results' form is showing in 3 column:
1. Intended Results 2. Actual Results 3. Gap Analysis</t>
  </si>
  <si>
    <t>1. Open "Planning Unit Details - OBJECTIVES" page
2. Click on "RESULTS" Tab 
3. Click on 'Gap Analysis' link/row
4. 'Gap Analysis' page is open
5. Select from 'Planning Year' dropdown
6. Click on '+' icon
7. 'Select Results' form is available</t>
  </si>
  <si>
    <t>Following columns should available in 'Select Results' form:
1. Intended Results 2. Actual Results 3. Gap Analysis</t>
  </si>
  <si>
    <t>1. User must be on "Planning Unit Details - OBJECTIVES" tab
2. First time 'RESULTS' tab is opened
3. "Gap Analysis" form must be opened
4. 'Select Results' form must be available
5. In the Results page, value must not be available for these 3 sections:
         1. Intended Results 2. Actual Results 3. Gap Analysis</t>
  </si>
  <si>
    <t>Verify that "There are no records to display" for the following 3 column:
1. Intended Results 2. Actual Results 3. Gap Analysis</t>
  </si>
  <si>
    <t>"There are no records to display" text should display in following 3 column:
1. Intended Results 2. Actual Results 3. Gap Analysis</t>
  </si>
  <si>
    <t>1. User must be on "Planning Unit Details - OBJECTIVES" tab
2. First time 'RESULTS' tab is opened
3. "Gap Analysis" form must be opened
4. 'Select Results' form must be available
5. In the Results page, value must be available for 1 sections:
         1. Intended Results</t>
  </si>
  <si>
    <t>Verify that in the 'Select Results' page value displayed with checkbox under -  'Intended Results' column, and 2 other column is not showing any value</t>
  </si>
  <si>
    <t>Value should be available for 'Intended Results' column and other 2 column should show no result</t>
  </si>
  <si>
    <t>Verify that in the 'Select Results' page value displayed with checkbox in all the columns</t>
  </si>
  <si>
    <t>Value should available in all 3 column</t>
  </si>
  <si>
    <t>1. User must be on "Planning Unit Details - OBJECTIVES" tab
2. First time 'RESULTS' tab is opened
3. "Gap Analysis" form must be opened
4. 'Select Results' form must be available
5. Value must not be available for all these 3 columns:
         1. Intended Results 2. Actual Results 3. Gap Analysis</t>
  </si>
  <si>
    <t>Verify that 'Save' button is not get enabled if value from any column is unchecked</t>
  </si>
  <si>
    <t>1. Open "Planning Unit Details - OBJECTIVES" page
2. Click on "RESULTS" Tab 
3. Click on 'Gap Analysis' link/row
4. 'Gap Analysis' page is open
5. Select from 'Planning Year' dropdown
6. Click on '+' icon
7. 'Select Results' form is available
8. Don't check any checkbox from any column
9. Check the state of Save button</t>
  </si>
  <si>
    <t>Save button should show as disable</t>
  </si>
  <si>
    <t>Verify that 'Save' button is get enabled if all value are checked from every column</t>
  </si>
  <si>
    <t>1. Open "Planning Unit Details - OBJECTIVES" page
2. Click on "RESULTS" Tab 
3. Click on 'Gap Analysis' link/row
4. 'Gap Analysis' page is open
5. Select from 'Planning Year' dropdown
6. Click on '+' icon
7. 'Select Results' form is available
8. Check all the checkbox from every column
9. Check the state of Save button</t>
  </si>
  <si>
    <t>Save button should show as enable</t>
  </si>
  <si>
    <t>Verify that click on 'Save' button,  user is back to 'Gap Analysis - Select Results' page</t>
  </si>
  <si>
    <t>1. Open "Planning Unit Details - OBJECTIVES" page
2. Click on "RESULTS" Tab 
3. Click on 'Gap Analysis' link/row
4. 'Gap Analysis' page is open
5. Select from 'Planning Year' dropdown
6. Click on '+' icon
7. 'Select Results' form is available
8. Check all the checkbox from every column
9. Click on Save button</t>
  </si>
  <si>
    <t>User should get back to 'Gap Analysis - Select Results' page</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</si>
  <si>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More than 1 value available for:
        1. Intended Results 2. Actual Results 3. Gap Analysis</t>
  </si>
  <si>
    <t>Verify that user can select and save more than 1 value in every column, after save user is back to 'Gap Analysis - Select Results' page</t>
  </si>
  <si>
    <t>1. Open "Planning Unit Details - OBJECTIVES" page
2. Click on "RESULTS" Tab 
3. Click on 'Gap Analysis' link/row
4. 'Gap Analysis' page is open
5. Select from 'Planning Year' dropdown
6. Click on '+' icon
7. 'Select Results' form is available
8. Check all the checkbox from every column
9. From any one column, check more that 1 checkbox (from more than 1 row)
10. Click on Save button</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</si>
  <si>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Data saved complete from 'Search Results' page</t>
  </si>
  <si>
    <t>Verify that 'Save' button is not enabled in the 'Gap Analysis' page</t>
  </si>
  <si>
    <t>1. User must be on "Planning Unit Details - OBJECTIVES" tab
2. First time 'RESULTS' tab is opened
3. "Gap Analysis" form must be opened
4. Data Saved must be done in 'Select Results' section</t>
  </si>
  <si>
    <t>Verify that click on 'Gap Analysis' link, a new form is opened</t>
  </si>
  <si>
    <t xml:space="preserve">1. After complete selection from the 'Select Results' page click on 'Gap Analysis' link available in the 'Gap Analysis' page
</t>
  </si>
  <si>
    <t>Verify that following fields are available in the "Gap Analysis" form:
1. Date
2. Gap Analysis
3. Action Plan</t>
  </si>
  <si>
    <t>1. After complete selection from the 'Select Results' page click on 'Gap Analysis' link available in the 'Gap Analysis' page
2. New form (Gap Analysis) is available</t>
  </si>
  <si>
    <t>Following fields should be available in the page:
1. Date
2. Gap Analysis
3. Action Plan</t>
  </si>
  <si>
    <t>Verify that "Gap Analysis" form is contained following default values: 
1. Date - To date
2. Gap Analysis - Empty
3. Action Plan - Empty</t>
  </si>
  <si>
    <t>Following default value should display in the respective fields:
1. Date - To date
2. Gap Analysis - Empty
3. Action Plan - Empty</t>
  </si>
  <si>
    <t>1. User must be on "Planning Unit Details - OBJECTIVES" tab
2. First time 'RESULTS' tab is opened
3. "Gap Analysis" form must be opened
4. Data Saved must be done in 'Select Results' section
5. User must be in 'Gap Analysis' form</t>
  </si>
  <si>
    <t>1. After complete selection from the 'Select Results' page click on 'Gap Analysis' link available in the 'Gap Analysis' page
2. New form (Gap Analysis) is available
3. Check status for the Cancel and Save button</t>
  </si>
  <si>
    <t>1. After complete selection from the 'Select Results' page click on 'Gap Analysis' link available in the 'Gap Analysis' page
2. New form (Gap Analysis) is available
3. Remove value from Date field</t>
  </si>
  <si>
    <t>1. After complete selection from the 'Select Results' page click on 'Gap Analysis' link available in the 'Gap Analysis' page
2. New form (Gap Analysis) is available
3. Remove value from Date field and input a date which is previous than current date</t>
  </si>
  <si>
    <t>1. After complete selection from the 'Select Results' page click on 'Gap Analysis' link available in the 'Gap Analysis' page
2. New form (Gap Analysis) is available
3. Remove value from Date field and input a date which is future date than current date</t>
  </si>
  <si>
    <t xml:space="preserve">Verify that on moving to any other field without providing value in the 'Gap Analysis' field valdiation alert message is displayed:
Validation Alert: "Gap Analysis is required"
</t>
  </si>
  <si>
    <t>1. After complete selection from the 'Select Results' page click on 'Gap Analysis' link available in the 'Gap Analysis' page
2. New form (Gap Analysis) is available
3. Click on Gap Analysis field but don't provide value and click on other area of the page</t>
  </si>
  <si>
    <t>Validation Alert: "Gap Analysis is required" should show</t>
  </si>
  <si>
    <t xml:space="preserve">Verify that on moving to any other field without providing value in the 'Action Plan' field valdiation alert message is not displayed
</t>
  </si>
  <si>
    <t>1. After complete selection from the 'Select Results' page click on 'Gap Analysis' link available in the 'Gap Analysis' page
2. New form (Gap Analysis) is available
3. Click on Action Plan field but don't provide value and click on other area of the page</t>
  </si>
  <si>
    <t>Should not show any validation alert</t>
  </si>
  <si>
    <t>Verify that after providing value in all the available fields, value can be saved
After click on Save:
1. Form is closed
2. Saved data is shown in the 'Gap Analysis' section</t>
  </si>
  <si>
    <t>1. After complete selection from the 'Select Results' page click on 'Gap Analysis' link available in the 'Gap Analysis' page
2. New form (Gap Analysis) is available
3. Provide value in - Date, Gap Analysis and Action Plan field
4. Click Save
5. Check saved value in the 'Gap Analysis' section</t>
  </si>
  <si>
    <t>After click on Save:
1. Form should be closed
2. Saved data should show properly in the "Gap Analysis' section</t>
  </si>
  <si>
    <t>Verify that after providing value in all the available fields, value can be saved
After click on Save:
1. Form is closed
2. Saved data is shown in the 'Gap Analysis' section in the 'Results' page
3. 'Action Plan' option is shown under the provided gap information and data available for Action plan section</t>
  </si>
  <si>
    <t>After click on Save:
1. Form should be closed
2. Saved data should show properly in the 'Gap Analysis' section
3. Action plan section should show along with provided data</t>
  </si>
  <si>
    <t>Verify that after providing value in all the available fields except 'Action Plan', value can be saved
After click on Save:
1. Form is closed
2. Saved data is shown in the 'Gap Analysis' section in the 'Results' page
3. 'Action Plan' option is not shown under the provided gap information</t>
  </si>
  <si>
    <t>1. After complete selection from the 'Select Results' page click on 'Gap Analysis' link available in the 'Gap Analysis' page
2. New form (Gap Analysis) is available
3. Provide value in - Date, Gap Analysis
4. Don't provide value in Action Plan field
5. Click Save
6. Check saved value in the 'Gap Analysis' section</t>
  </si>
  <si>
    <t>After click on Save:
1. Form should be closed
2. Saved data should show properly in the 'Gap Analysis' section
3. Action plan section should not show</t>
  </si>
  <si>
    <t>1. User must be on "Planning Unit Details - OBJECTIVES" tab
2. First time 'RESULTS' tab is opened
3. "Gap Analysis" form must be opened
4. Data Saved must be done in 'Select Results' section
5. User must be in 'Gap Analysis' form
6. Previously data must be available for 'Gap Analysis' in the 'Results' page</t>
  </si>
  <si>
    <t>Verify that user is able to save more than 1 data for 'Gap Analysis':
1. After save, data is sorted in the 'Results - Gap Analysis' section as ORDER By Date/Time ASC</t>
  </si>
  <si>
    <t>After click on Save:
1. Form should be closed
2. Saved data should show properly in the 'Gap Analysis' section
3. Latest data should show below of previous data</t>
  </si>
  <si>
    <t>Results &gt; Gap Analysis - View/Edit/Delete</t>
  </si>
  <si>
    <t>1. User must be on "Planning Unit Details - OBJECTIVES" tab
2. Data available in the 'Gap Analysis' section</t>
  </si>
  <si>
    <t>Verify that clicking on the saved data 'Gap Analysis' form is opened with all saved data</t>
  </si>
  <si>
    <t xml:space="preserve">1. Open "Planning Unit Details - OBJECTIVES" page
2. Click on "RESULTS" Tab 
3. Click on any saved data exist in the 'Gap Analysis' section
</t>
  </si>
  <si>
    <t>"Gap Analysis" edit form should open with all the saved data</t>
  </si>
  <si>
    <t>Verify that after modify and saved information:
1. Form is closed
2. Updated data is shown in the "Gap Analysis" section</t>
  </si>
  <si>
    <t>1. Open "Planning Unit Details - OBJECTIVES" page
2. Click on "RESULTS" Tab 
3. Click on any saved data exist in the 'Gap Analysis' section
4. In edit form - 1. Modify selection from "Select Result" section
                       2. Modify data from "Gap Analysis" section</t>
  </si>
  <si>
    <t xml:space="preserve">After click on Save:
1. Form should be closed
2. Modified data should show properly in the "Gap Analysis" section
</t>
  </si>
  <si>
    <t>Verify that user can't save data in 'Select Results' page if value not checked in any column
1. Unchecking any data from any column, save button is turned to disable</t>
  </si>
  <si>
    <t>1. Open "Planning Unit Details - OBJECTIVES" page
2. Click on "RESULTS" Tab 
3. Click on any saved data exist in the 'Gap Analysis' section
4. In edit form, move to 'Select Results' page
5. Uncheck any item
6. Check Save button status</t>
  </si>
  <si>
    <t>Save button should turn to disable state</t>
  </si>
  <si>
    <t>1. User must be on "Planning Unit Details - OBJECTIVES" tab
2. Data available in the 'Gap Analysis' section
3. In 'Select Results' column more than 1 row is available for columns</t>
  </si>
  <si>
    <t xml:space="preserve">Verify that user can change the selection and can save data
</t>
  </si>
  <si>
    <t>1. Open "Planning Unit Details - OBJECTIVES" page
2. Click on "RESULTS" Tab 
3. Click on any saved data exist in the 'Gap Analysis' section
4. In edit form, move to 'Select Results' page
5. Uncheck any item and check another items
6. Click on save button</t>
  </si>
  <si>
    <t>Data should be saved and form should closed</t>
  </si>
  <si>
    <t>1. User must be on "Planning Unit Details - OBJECTIVES" tab
2. Data available in the 'Gap Analysis' section
3. Click on any row available in the 'Gap Analysis' section
4. Edit form must be opened</t>
  </si>
  <si>
    <t xml:space="preserve">1. Open "Planning Unit Details - OBJECTIVES" page
2. Click on "RESULTS" Tab 
3. Click on any saved data exist in the 'Gap Analysis' section
4. In edit form, click on '...' icon
</t>
  </si>
  <si>
    <t>1. Open "Planning Unit Details - OBJECTIVES" page
2. Click on "RESULTS" Tab 
3. Click on any saved data exist in the 'Gap Analysis' section
4. In edit form, click on '...' icon
5. Click on 'Delete' link</t>
  </si>
  <si>
    <t>1. Open "Planning Unit Details - OBJECTIVES" page
2. Click on "RESULTS" Tab 
3. Click on any saved data exist in the 'Gap Analysis' section
4. In edit form, click on '...' icon
5. Click on 'Delete' link
6. Click on 'Cancel' button</t>
  </si>
  <si>
    <t xml:space="preserve">Verify that clicking on the 'Delete' button:
1. Alert is closed
2. User is returned to 'RESULTS - Gap Analysis' page
</t>
  </si>
  <si>
    <t>1. Open "Planning Unit Details - OBJECTIVES" page
2. Click on "RESULTS" Tab 
3. Click on any saved data exist in the 'Gap Analysis' section
4. In edit form, click on '...' icon
5. Click on 'Delete' link
6. Click on 'Delete' button</t>
  </si>
  <si>
    <t>Following should happen:
1. Alert should be closed
2. User should be returned to 'RESULTS - Gap Analysis' page
3. Data should be deleted</t>
  </si>
  <si>
    <t xml:space="preserve">Verify that after record Deleted, in 'RESULTS - Gap Analysis' page specific record is deleted
</t>
  </si>
  <si>
    <t>Association Tab-
View</t>
  </si>
  <si>
    <t>1. User must be on "Objective Details" page</t>
  </si>
  <si>
    <t>Verify that "ASSOCIATIONS" tab is showing as inactive state</t>
  </si>
  <si>
    <t>1. Open the application 
2. "Objective Details" page is available
3. Focus on "ASSOCIATIONS" tab</t>
  </si>
  <si>
    <t>"ASSOCIATIONS" tab should display as inactive state</t>
  </si>
  <si>
    <t>Verify that clicking on "ASSOCIATIONS" tab, tab color is changed to active state</t>
  </si>
  <si>
    <t>1. Open the application 
2. "Objective Details" page is available
3. Click on "ASSOCIATIONS" Tab</t>
  </si>
  <si>
    <t>Tab color should be changed to active state after clicking on "ASSOCIATIONS" tab</t>
  </si>
  <si>
    <t>Verify that clicking on "ASSOCIATIONS" tab, following 4 options are available in the details page:
1. Units Impacted
2. Objective Standards
3. Objective Outcomes
4. Objective Reviews</t>
  </si>
  <si>
    <t>1. Open the application 
2. "Objective Details" page is available
3. Click on "ASSOCIATIONS" Tab
4. Focus on All Opctions</t>
  </si>
  <si>
    <t>Following 4 items should be displayed:
1. Units Impacted
2. Objective Standards
3. Objective Outcomes
4. Objective Reviews</t>
  </si>
  <si>
    <t xml:space="preserve">1. User must be on "Objective Details" page
2. "ASSOCIATIONS" tab must be opened </t>
  </si>
  <si>
    <t>Verify that following values are showing as default value:
1. Units Impacted - There are no records to display
2. Objective Standards - There are no records to display
3. Objective Outcomes - There are no records to display
4. Objective Reviews - There are no records to display</t>
  </si>
  <si>
    <t>Following 4 items should be displayed:
1. Units Impacted - There are no records to display
2. Objective Standards - There are no records to display
3. Objective Outcomes - There are no records to display
4. Objective Reviews - There are no records to display</t>
  </si>
  <si>
    <t>Association Tab&gt;Add (Units Impacted)</t>
  </si>
  <si>
    <t>Verify that mouse moving on "Units Impacted" text:
1. Row background color is changed
2. "+" button is visible</t>
  </si>
  <si>
    <t>1. Open the application 
2. "Objective Details" page is available
3. Click on "ASSOCIATIONS" Tab
4. Keep mouse on "Units Impacted" Text</t>
  </si>
  <si>
    <t>User should be able to find:
1. Row background color is changed
2. "+" button is visible</t>
  </si>
  <si>
    <t xml:space="preserve">1. User must be on "Planning Unit Details - OBJECTIVES" page
2. "ASSOCIATIONS" tab must be opened </t>
  </si>
  <si>
    <t>Verify that clicking on the "Units Impacted" link a new form is opening in the right side of the details page</t>
  </si>
  <si>
    <t>1. Open the application 
2. "Objective Details" page is available
3. Click on "ASSOCIATIONS" Tab
4. Keep mouse on "Units Impacted" Text
5. Click on "Units Impacted" link/'+' button</t>
  </si>
  <si>
    <t>A new form should be opened in the right side of details page</t>
  </si>
  <si>
    <t>1. User must be on "Planning Unit Details - OBJECTIVES" page
2. "ASSOCIATIONS" tab must be opened 
3. Add "Units Impacted" form must be opened</t>
  </si>
  <si>
    <t>Verify that clicking on the "Units Impacted" link a new form is opening with following attributes:
1. List of Planning Units name with Checkbox
2. Pagination
3. Cancel button
4. Save button</t>
  </si>
  <si>
    <t>A new form including the following attributes 
( List of Planning Units name with Checkbox, Pagination, Cancel button, Save button) should be opened.</t>
  </si>
  <si>
    <t>Verify the default value for the following attributes:
1. List of Planning Units name with Checkbox - By default checkbox is unchecked
2. Pagination - First number is selected
3. Cancel button - By default in active state
4. Save button - By default in active state</t>
  </si>
  <si>
    <t>1. Open the application 
2. "Objective Details" page is available
3. Click on "ASSOCIATIONS" Tab
4. Click on "Units Impacted" link/'+' button
5. Focus on "Impacted Units" new form</t>
  </si>
  <si>
    <t>After clicking on the "Units Impacted" form, 
1. List of Planning Units name with Checkbox  should be displayed and By default checkbox has to be unchecked
3. Pagination  should be displayed and by default First number has to be selected
4. Cancel button should be displayed and By default it should be in active state
5. Save button  should be displayed and By default it should be in active state</t>
  </si>
  <si>
    <t>1. Open the application 
2. "Objective Details" page is available
3. Click on "ASSOCIATIONS" Tab
4. Keep mouse on "Units Impacted" Text
5. Click on "Units Impacted" 
6. Click on "Cancel" button</t>
  </si>
  <si>
    <t>1. User must be on "Planning Unit Details - OBJECTIVES" page
2. "ASSOCIATIONS" tab must be opened 
3. Add "Units Impacted" form must be opened
4. Don't provide any value</t>
  </si>
  <si>
    <t>Verify that clicking on Save button form is closed and no data is updated in the "Units Impacted" page</t>
  </si>
  <si>
    <t>1. Open the application 
2. "Objective Details" page is available
3. Click on "ASSOCIATIONS" Tab
4. Keep mouse on "Units Impacted" Text
5. Click on "Units Impacted" 
6. Click on "Save" button</t>
  </si>
  <si>
    <t>After cliking on the Save button the form should be closed and no data should be updated in the (Units Impacted) page</t>
  </si>
  <si>
    <t xml:space="preserve">Verify that count of Units Impacted is matching with the list available in the admin panel </t>
  </si>
  <si>
    <t>1. Open the application 
2. "Objective Details" page is available
3. "ASSOCIATIONS" Tab is available
4. Click on "Units Impacted"</t>
  </si>
  <si>
    <t>Count of Units Impacted should be matched with the list available in the admin panel</t>
  </si>
  <si>
    <t>Verify that in every single page there are 10 row (10 Units)</t>
  </si>
  <si>
    <t>1. Open the application 
2. "Objective Details" page is available
3. "ASSOCIATIONS" Tab is available
4. Click on "Units Impacted"
5. Focus on "Impacted Units" form -&gt; Planning Units -&gt; single page</t>
  </si>
  <si>
    <t>There should be 10 row having 10 Planning units in every single page</t>
  </si>
  <si>
    <t xml:space="preserve">1. User must be on "Planning Unit Details - OBJECTIVES" page
2. "ASSOCIATIONS" tab must be opened 
3. Add "Units Impacted" form must be opened
</t>
  </si>
  <si>
    <t>Verify that user is able to check any checkbox from the Impacted Units list</t>
  </si>
  <si>
    <t>1. Open the application 
2. "Objective Details" page is available
3. "ASSOCIATIONS" Tab is available
4. Click on "Units Impacted"
5. Focus on "Impacted Units" form
6. Checkbox is avaliable 
7. Check in the checkbox</t>
  </si>
  <si>
    <t xml:space="preserve">User should be able to check any checkbox from the Impacted Units list </t>
  </si>
  <si>
    <t>1. User must be on "Planning Unit Details - OBJECTIVES" page
2. "ASSOCIATIONS" tab must be opened 
3. Add "Units Impacted" form must be opened
4. Units Impacted must be selected from the result list</t>
  </si>
  <si>
    <t>Verify that clicking on Save button after check checkbox:
1. Save confirmation message is displayed
2. Unit Impacted selection form is closed and user is redirecting to the "Objective Details" page
3. Data is saved and displayed properly in the "Objective Details"- Associations page</t>
  </si>
  <si>
    <t xml:space="preserve">1. Open the application 
2. "Objective Details" page is available
3. "ASSOCIATIONS" Tab is available
4. Click on "Units Impacted"
5. Checkbox is avaliable
6. Select from "Units Impacted"
7. Clik on "Save" button </t>
  </si>
  <si>
    <t>After clicking on save button and having checked the checkbox: 
1. Save confirmation message should be displayed
2. Unit Impacted selection form should to be closed and user should be redirected to the
"Objective Details"- Associations page
3. Data should be saved and displayed properly in the "Objective Details"- Associations page</t>
  </si>
  <si>
    <t>1. User must be on "Planning Unit Details - OBJECTIVES" page
2. "ASSOCIATIONS" tab must be opened 
3. Add "Units Impacted" form must be opened
4. Select more than 1 Units Impacted  from first page</t>
  </si>
  <si>
    <t>Verify that already save value is showing as selected after opening the Add "Units Impacted" form again</t>
  </si>
  <si>
    <t xml:space="preserve">1. Open the application 
2. "Objective Details" page is available
3. "ASSOCIATIONS" Tab is available
4. Click on "Units Impacted"
5. Select from 1 value in "Units Impacted" checkbox
6. Click on "Save" button
7. Click again 'Units Impacted' </t>
  </si>
  <si>
    <t>Saved value should be showed as selected after opening the Add "Units Impacted" form again</t>
  </si>
  <si>
    <t>1. User must be on "Planning Unit Details - OBJECTIVES" page
2. "ASSOCIATIONS" tab must be opened 
3. Add "Units Impacted" form must be opened
3. Select more than 1 Units Impacted from first position and not from 2nd position</t>
  </si>
  <si>
    <t>Verify that already save value is showing as selected after opening the Add " Units Impacted" form again and selected values are showing at the top of the list as selected</t>
  </si>
  <si>
    <t>Saved value should be showed as selected after opening the Add "Units Impacted" form again and selected values should be showed at the top of the list</t>
  </si>
  <si>
    <t>1. User must be on "Planning Unit Details - OBJECTIVES" page
2. "ASSOCIATIONS" tab must be opened 
3. Add "Units Impacted" form must be opened
4. Select more than 1 Unit Impacted from first page and from 2nd/ last page</t>
  </si>
  <si>
    <t>Verify that already save value is showing as selected after opening the Add "Units Impacted" form again and selected values are showing at the top of the list as selected</t>
  </si>
  <si>
    <t>1. Open the application 
2. "Objective Details" page is available
3. "ASSOCIATIONS" Tab is available
4. Click on "Units Impacted"
5. Select more of "Units Impacted" 
6. Click on "Save" button</t>
  </si>
  <si>
    <t>1. User must be on "Planning Unit Details - OBJECTIVES" page
2. "ASSOCIATIONS" tab must be opened 
3. Add "Units Impacted" form must be opened
4. Single Units Impacted available as selected</t>
  </si>
  <si>
    <t>Verify that after unchecking the value user is able to Save the form:
1. Save confirmation message is displaying
2. Form is closed and user return to Objective Details" - Associatins page
3. In "Objective Details" - Associations page Unit Impacted field is containg no value</t>
  </si>
  <si>
    <t>1. Open the application 
2. "Objective Details" page is available
3. "ASSOCIATIONS" Tab is available
4. Click on "Units Impacted"
5. 'Units Impacted' lists are available
6. Unselect any "Units Impacted" from the list
7.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</si>
  <si>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Units Impacted field should not contain no value</t>
  </si>
  <si>
    <t>1. User must be on "Planning Unit Details - OBJECTIVES" page
2. "ASSOCIATIONS" tab must be opened 
3. Add "Units Impacted" form must be opened
4. More Units Impacted available as selected</t>
  </si>
  <si>
    <t>Verify that in "Objectives Details" - Associations page there is no text cut off or design broken if "Units Impacted" field contain more value</t>
  </si>
  <si>
    <t xml:space="preserve">1. Open the application 
2. "Objective Details" page is available
3. "ASSOCIATIONS" Tab is available
4. Click on "Units Impacted"
5. Select "Units Impacted" from the list
6. Click on "Save" button
7. Check alignment and others UI
</t>
  </si>
  <si>
    <t>UI should display as per design spec and no design broken</t>
  </si>
  <si>
    <t>1. User must be on "Planning Unit Details - OBJECTIVES" page
2. "ASSOCIATIONS" tab must be opened 
3. Add "Units Impacted" form must be opened
4.More than 1 Units Impacted available as selected</t>
  </si>
  <si>
    <t>Verify that after "Unchecked (any 1 value)&gt; Save" data is saved correctly and Objective Details"- Associations page updated correctly:
1. Save confirmation message is displaying
2. Form is closed and user return to "Objective Details" - Associations page</t>
  </si>
  <si>
    <t xml:space="preserve">1. Open the application 
2. "Objective Details" page is available
3. "ASSOCIATIONS" Tab is available
4. Click on "Units Impacted"
5. Uncheck any Units Impacted from the list which are already selected 
6. Click on "Save"
</t>
  </si>
  <si>
    <t>After unchecking any value save data should be saved correctly and (Units Impacted) page should be updated correctly.
1. Save confirmation message should be displayed
2. Form should be closed and user should be able to return to "Objectives Details" - Associations page</t>
  </si>
  <si>
    <t>Verify that after "Unchecking (any 1 value)&gt; Save" data is saved correctly and after returning to the form unchecked value is showing in its original place</t>
  </si>
  <si>
    <t>Association Tab &gt; Edit (Units Impacted)</t>
  </si>
  <si>
    <t xml:space="preserve">1. User must be on "Planning Unit Details - OBJECTIVES" page
2. "ASSOCIATIONS" tab must be opened 
3. "Units Impacted" form must be opened
</t>
  </si>
  <si>
    <t>Verify that after saveing value is dispalyed correctly and following taxt are available in the "Units Impacted" link text:
1. Date 
2. Planning Unit
3. Note Icon
4. Manager</t>
  </si>
  <si>
    <t>1. Open the application 
2. "Objective Details" page is available
3. "ASSOCIATIONS" Tab is available
4. Check "Units Impacted"</t>
  </si>
  <si>
    <t>After saveing value should be dispalyed correctly and following taxt are available in the "Units Impacted" link text:
1. Date 
2. Planning Unit
3. Note Icon
4. Manager</t>
  </si>
  <si>
    <t>Verify that clicking on "Units Impacted" selected value,  Impacted Units Notes new form is opened</t>
  </si>
  <si>
    <t xml:space="preserve">1. Open the application 
2. "Objective Details" page is available
3. "ASSOCIATIONS" Tab is available
4. "Units Impacted" value is available
5. Click on "Units Impacted" list value </t>
  </si>
  <si>
    <t>After clicking on "Units Impacted" value,  Impacted Units Notes new form should be opened</t>
  </si>
  <si>
    <t xml:space="preserve">1. User must be on "Planning Unit Details - OBJECTIVES" page
2. "ASSOCIATIONS" tab must be opened 
3. "Units Impacted" form value must be available
</t>
  </si>
  <si>
    <t>Verify that "Units Impacted" selected value,  Impacted Units Notes Gray icon is displayed</t>
  </si>
  <si>
    <t>1. Open the application 
2. "Objective Details" page is available
3. "ASSOCIATIONS" Tab is available
4. "Units Impacted" value is available
5. Click on "Units Impacted" list value 
6. Focus on Impacted Units Notes icon</t>
  </si>
  <si>
    <t>Impacted Units Notes Gray icon should be displayed in "Units Impacted" link text</t>
  </si>
  <si>
    <t>Verify that "Add - Impacted Units Notes" is contained following attributes
1. Title is showing as Impacted Units Notes
2. Impacted Units Notes - Text area, by default empty</t>
  </si>
  <si>
    <t xml:space="preserve">1. Open the application 
2. "Objective Details" page is available
3. "ASSOCIATIONS" Tab is available
4. "Units Impacted" value is available
5. Click on "Impacted Units Notes" form gray color icon
6. "Impacted Units Notes"-Edit form page is available </t>
  </si>
  <si>
    <t>"Add - Impacted Units Notes" should be contained :
1. Title should be showed as Impacted Units Notes
2. Impacted Units Notes - Text area, by default empty</t>
  </si>
  <si>
    <t>1. User must be on "Planning Unit Details - OBJECTIVES" page
2. "ASSOCIATIONS" tab must be opened 
3. "Units Impacted" form value must be available
4. Add - Impacted Units Notes form must be opened</t>
  </si>
  <si>
    <t>Verify that "Impacted Units Notes" Cancel and Save button are available</t>
  </si>
  <si>
    <t>Cancel and Save button sgould be available in "Impacted Units Notes"</t>
  </si>
  <si>
    <t>1. Open the application 
2. "Objective Details" page is available
3. "ASSOCIATIONS" Tab is available
4. "Units Impacted" value is available
5. Click on "Impacted Units Notes" form gray color icon
6. "Impacted Units Notes"-Edit form page is available 
7. Focus on "Cancel" and "Save" button</t>
  </si>
  <si>
    <t>Verify that "Impacted Units Notes" field is not accepting more than 255 char</t>
  </si>
  <si>
    <t xml:space="preserve">1. Open the application 
2. "Objective Details" page is available
3. "ASSOCIATIONS" Tab is available
4. "Units Impacted" value is available
6. "Impacted Units Notes"-Edit form page is available
6. Try to enter1000 more char </t>
  </si>
  <si>
    <t>"Impacted Units Notes" field should not be accepted more than 255 char</t>
  </si>
  <si>
    <t>Verify that after providing value in Impacted Units Notes click on Save:
1. Popup/Form is closed
2. Note icon color is changed to Blue color
3. Saved value displayed in the Impacted Units Notes form</t>
  </si>
  <si>
    <t>1. Open the application 
2. "Objective Details" page is available
3. "ASSOCIATIONS" Tab is available
4. "Units Impacted" value is available
6. "Impacted Units Notes"-Edit form page is available
6. Click on "Save" button</t>
  </si>
  <si>
    <t>After providing value in Impacted Units Notes click on Save:
1. Popup/Form should be closed
2. Note icon color should be changed to Blue color
3. Saved value displayed in the Impacted Units Notes form</t>
  </si>
  <si>
    <t xml:space="preserve">Verify that there is no cutoff text in the "Impacted Units Notes" </t>
  </si>
  <si>
    <t>There should not be any cutoff text in the "Impacted Units Notes"</t>
  </si>
  <si>
    <t>1. Open the application 
2. "Objective Details" page is available
3. "ASSOCIATIONS" Tab is available
4. "Units Impacted" value is available
6. "Impacted Units Notes"-Edit form page is available
6. Click on "Save" button
7. Click on "X" icon</t>
  </si>
  <si>
    <t>Association Tab &gt; Add (Objective Standards)</t>
  </si>
  <si>
    <t>1. Open the application 
2. "Objective Details" page is available 
3. Click on "ASSOCIATIONS" Tab 
4. Keep mouse on "Objective Standards" Text</t>
  </si>
  <si>
    <t>Verify that clicking on the "Objective Standards" link a new form is opening in the right side of the details page</t>
  </si>
  <si>
    <t xml:space="preserve">1. Open the application 
2. "Objective Details" page is available 
3. Click on "ASSOCIATIONS" Tab 
4. Keep mouse on "Objective Standards" Text
5. Click on "Objective Standards" </t>
  </si>
  <si>
    <t>1. User must be on "Planning Unit Details - OBJECTIVES" page
2. "ASSOCIATIONS" tab must be opened 
3. Add "Objective Standards" form must be opened</t>
  </si>
  <si>
    <t>Verify that clicking on the "Objective Standards" link a new form is opening with following attributes: 
1. Cycle dropdown 
2. Section dropdown
3. List of Standard Number with Checkbox
4. Pagination
5. Cancel button 
6. Save button</t>
  </si>
  <si>
    <t>1. Open the application 
2. "Objective Details" page is available 
3. Click on "ASSOCIATIONS" Tab 
4. Keep mouse on "Objective Standards" Text
5. Click on "Objective Standards" 
6. Focus on "Objective Standards" form</t>
  </si>
  <si>
    <t>A new form including the following attributes 
1. Cycle dropdown 
2. Section dropdown
3. List of Standard Number with Checkbox
4. Pagination
5. Cancel button 
6. Save button</t>
  </si>
  <si>
    <t>Verify the default value for the following attributes:
1. Cycle dropdown - By default dropdown showing on Select a Cycle
2. Section dropdown - By default dropdown showing on All Sections 
3. List of Standard Number with Checkbox - By default Blank
4. Pagination - By default Blank
5. Cancel button - By default in active state 
6. Save button - By default in active state</t>
  </si>
  <si>
    <t>After clicking on the "Objective Standards" form, 
1. Cycle dropdown - By default dropdown should be showed on Select a Cycle
2. Section dropdown - By default dropdown should be  showed on All Sections 
3. List of Standard Number with Checkbox - By default should be displayed Blank
4. Pagination - By default should be displayed Blank
5. Cancel button - By default  should be displayed and By default it should be in active state
6. Save button - By default  should be displayed and By default it should be in active state</t>
  </si>
  <si>
    <t>Varify that Table is contained following:
1. Three column - 1. Select 2. Number 3. Standard
2. "search" field is available in this form</t>
  </si>
  <si>
    <t xml:space="preserve">Table should be contained following three column - 1. Select 2. Number 3. Standard and 
"search" field should be available </t>
  </si>
  <si>
    <t>1. Open the application 
2. "Objective Details" page is available 
3. Click on "ASSOCIATIONS" Tab 
4. Keep mouse on "Objective Standards" Text
5. Click on "Objective Standards" 
6. Click on "Cancel" button</t>
  </si>
  <si>
    <t>1. User must be on "Planning Unit Details - OBJECTIVES" page
2. "ASSOCIATIONS" tab must be opened 
3. Add "Objective Standards" form must be opened
4. Don't provide any value</t>
  </si>
  <si>
    <t>Verify that clicking on Save button form is closed and no data is updated in the "Objective Standard" page</t>
  </si>
  <si>
    <t>1. Open the application 
2. "Objective Details" page is available 
3. Click on "ASSOCIATIONS" Tab 
4. Keep mouse on "Objective Standards" Text
5. Click on "Objective Standards" 
6. Click on "Save" button</t>
  </si>
  <si>
    <t>After cliking on the Save button the form should be closed and no data should be updated in the (Objective Standard) page</t>
  </si>
  <si>
    <t xml:space="preserve">Verify that count of "Cycle" dropdown value is matching with the list available in the admin panel </t>
  </si>
  <si>
    <t xml:space="preserve">1. Open the application 
2. "Objective Details" page is available 
3. Click on "ASSOCIATIONS" Tab 
4. Click on "Objective Standards" 
5. Select value from "Cycle" dropdown </t>
  </si>
  <si>
    <t>Count of "Cycle" dropdown value should be matched with the list available in the admin panel</t>
  </si>
  <si>
    <t xml:space="preserve">1. User must be on "Planning Unit Details - OBJECTIVES" page
2. "ASSOCIATIONS" tab must be opened 
3. "Add/Remove Standards" form must be opened
</t>
  </si>
  <si>
    <t>Verify that if user try to save by unselecting value from "Cycle" dropdown then validation alert is shown:
 "Please select a Cycle"</t>
  </si>
  <si>
    <t>1. Open the application 
2. "Objective Details" page is available 
3. Click on "ASSOCIATIONS" Tab 
4. Click on "Objective Standards" 
5. Move the mouse to "Cycle" dropdown and unselect it
6. Move to another field</t>
  </si>
  <si>
    <t>Respective value should not be showed in the details page if user save by unselecting value from "Cycle" dropdown and validation alert should be  shown:
 "Please select a Cycle"</t>
  </si>
  <si>
    <t xml:space="preserve">1. User must be on "Planning Unit Details - OBJECTIVES" page
2. "ASSOCIATIONS" tab must be opened 
3. "Add/Remove Standards" form must be opened
4. Cycle dropdown value is unselected 
</t>
  </si>
  <si>
    <t>1. Open the application 
2. "Objective Details" page is available 
3. Click on "ASSOCIATIONS" Tab 
4. Click on "Objective Standards" 
5. "Cycle" dropdown unselected
6. Click on 'X' icon</t>
  </si>
  <si>
    <t xml:space="preserve">No data should be showed in "Section" dropdown and also in the Standard table </t>
  </si>
  <si>
    <t xml:space="preserve">1. User must be on "Planning Unit Details - OBJECTIVES" page
2. "ASSOCIATIONS" tab must be opened 
3. "Add/Remove Standards" form must be opened
4. Cycle dropdown value is Selected
</t>
  </si>
  <si>
    <t xml:space="preserve">Verify that when cycle dropdown is selected, data is showing in "Section" dropdown and also in the Standard table </t>
  </si>
  <si>
    <t xml:space="preserve">1. Open the application 
2. "Objective Details" page is available 
3. Click on "ASSOCIATIONS" Tab 
4. Click on "Objective Standards" 
5. "Cycle" dropdown selected
</t>
  </si>
  <si>
    <t xml:space="preserve">Data should be showed in "Section" dropdown and also in the Standard table </t>
  </si>
  <si>
    <t xml:space="preserve">1. User must be on "Planning Unit Details - OBJECTIVES" page
2. "ASSOCIATIONS" tab must be opened 
3. "Add/Remove Standards" form must be opened
</t>
  </si>
  <si>
    <t>Verify that on changing the value in the 'Cycle' dropdown, "Section dropdown"value is showing accordingly</t>
  </si>
  <si>
    <t>After changing the value in the "Cycle" dropdown Section dropdown value should be showed accordingly</t>
  </si>
  <si>
    <t xml:space="preserve">1. User must be on "Planning Unit Details - OBJECTIVES" page
2. "ASSOCIATIONS" tab must be opened 
3. "Add/Remove Standards" form must be opened
4. Cycle dropdown value must be Selected
</t>
  </si>
  <si>
    <t>Verify that on changing the value in the 'Section' dropdown, Standard Table value is sorted accordingly</t>
  </si>
  <si>
    <t>1. Open the application 
2. "Objective Details" page is available 
3. Click on "ASSOCIATIONS" Tab 
4. Click on "Objective Standards" 
5. "Cycle" dropdown selected
6. Select "Section" dropdown</t>
  </si>
  <si>
    <t>After changing the value in the "Section" dropdown, Standard table value should be sorted accordingly</t>
  </si>
  <si>
    <t xml:space="preserve">Verify that count of "Section" dropdown value is matching with the list available in the admin panel </t>
  </si>
  <si>
    <t xml:space="preserve">1. Open the application 
2. "Objective Details" page is available 
3. Click on "ASSOCIATIONS" Tab 
4. Click on "Objective Standards" 
5. "Cycle" dropdown selected
6. "Section" dropdown </t>
  </si>
  <si>
    <t>Count of "Section" dropdown value should be matched with the list available in the admin panel</t>
  </si>
  <si>
    <t xml:space="preserve">Verify that in "Section" dropdown "All Section"  values are selected by default </t>
  </si>
  <si>
    <t>1. Open the application 
2. "Objective Details" page is available 
3. Click on "ASSOCIATIONS" Tab 
4. Click on "Objective Standards" 
5. "Cycle" dropdown selected
6.  Focus on "Section" dropdown By default "All section"</t>
  </si>
  <si>
    <t xml:space="preserve">In"Section" dropdown "All Section"  values should be selected by default </t>
  </si>
  <si>
    <t xml:space="preserve">1. User must be on "Planning Unit Details - OBJECTIVES" page
2. "ASSOCIATIONS" tab must be opened 
3. "Add/Remove Standards" form must be opened
4. Cycle dropdown value is Selected
5. Single "Section" is available
</t>
  </si>
  <si>
    <t xml:space="preserve">Verify that in "Section" dropdown single section selected then values are showing accorrectly </t>
  </si>
  <si>
    <t>1. Open the application 
2. "Objective Details" page is available 
3. Click on "ASSOCIATIONS" Tab 
4. Click on "Objective Standards" 
5. "Cycle" dropdown selected
6. "Section" dropdown 1 value selected</t>
  </si>
  <si>
    <t>Single section selected than value should be showed accorrectly</t>
  </si>
  <si>
    <t xml:space="preserve">Verify that count of "Standard" dropdown value is matching with the list available in the admin panel </t>
  </si>
  <si>
    <t>1. Open the application 
2. "Objective Details" page is available 
3. Click on "ASSOCIATIONS" Tab 
4. Click on "Objective Standards" 
5. "Cycle" dropdown selected
6. Focus on "Standard" value and have a look whether it matched or nat</t>
  </si>
  <si>
    <t>Count of "Standard" value should be matched with the list available in the admin panel</t>
  </si>
  <si>
    <t>1. User must be on "Planning Unit Details - OBJECTIVES" page
2. "ASSOCIATIONS" tab must be opened 
3. "Add/Remove Standards" form must be opened
4. Cycle dropdown value is Selected
5. Single "Section" is available</t>
  </si>
  <si>
    <t>Verify that on select single value in the 'Section' dropdown, Standard Table value is sorted accordingly</t>
  </si>
  <si>
    <t xml:space="preserve">1. Open the application 
2. "Objective Details" page is available 
3. Click on "ASSOCIATIONS" Tab 
4. Click on "Objective Standards" 
5. "Cycle" dropdown selected
6. Only 1 value on selected "Section" dropdown </t>
  </si>
  <si>
    <t>After select single value in the 'Section' dropdown, Standard Table value should be sorted accordingly</t>
  </si>
  <si>
    <t>Verify that in every single page there are 10 row (10 Standard)</t>
  </si>
  <si>
    <t>1. Open the application 
2. "Objective Details" page is available 
3. Click on "ASSOCIATIONS" Tab 
4. Click on "Objective Standards" 
5. "Cycle" dropdown selected
6. "Section" dropdown selected
7. Focus on value list</t>
  </si>
  <si>
    <t>Verify that standard table Number column value is showing ascending order</t>
  </si>
  <si>
    <t>1. Open the application 
2. "Objective Details" page is available 
3. Click on "ASSOCIATIONS" Tab 
4. Click on "Objective Standards" 
5. "Cycle" dropdown selected
6. "Section" dropdown selected
7. Focus on "Number" row</t>
  </si>
  <si>
    <t>Standard table Number column value should be showed ascending order</t>
  </si>
  <si>
    <t>Verify that typing on "Number" search field table data is filtered accordingly</t>
  </si>
  <si>
    <t>1. Open the application 
2. "Objective Details" page is available 
3. Click on "ASSOCIATIONS" Tab 
4. Click on "Objective Standards" 
5. "Cycle" dropdown selected
6. "Section" dropdown selected
7.  search from "Search" field</t>
  </si>
  <si>
    <t>"Number" Search field should be filtered accordingly</t>
  </si>
  <si>
    <t>Verify that typing on "Standard" search field table data is filtered accordingly</t>
  </si>
  <si>
    <t>1. Open the application 
2. "Objective Details" page is available 
3. Click on "ASSOCIATIONS" Tab 
4. Click on "Objective Standards" 
5. "Cycle" dropdown selected
6. "Section" dropdown selected
7.  Search from "search" field</t>
  </si>
  <si>
    <t>"Standard" Search field should be filtered accordingly</t>
  </si>
  <si>
    <t>1. Open the application 
2. "Objective Details" page is available 
3. Click on "ASSOCIATIONS" Tab 
4. Click on "Objective Standards" 
5. "Cycle" dropdown selected
6. "Section" dropdown selected</t>
  </si>
  <si>
    <t xml:space="preserve">1. User must be on "Planning Unit Details - OBJECTIVES" page
2. "ASSOCIATIONS" tab must be opened 
3. "Add/Remove Standards" form must be opened
4. Cycle dropdown value is Selected
5. Standard must be selected from the result list
</t>
  </si>
  <si>
    <t>Verify that clicking on Save button after check checkbox:
1. Save confirmation message is displayed
2. Standard selection form is closed and user is redirecting to the "Objective Details" page
3. Data is saved and displayed properly in the "Objective Details"- Associations page</t>
  </si>
  <si>
    <t>1. Open the application 
2. "Objective Details" page is available 
3. Click on "ASSOCIATIONS" Tab 
4. Click on "Objective Standards" 
5. "Cycle" dropdown selected
6. Select "Section" value
7. Select "Standard" checkbox value
8. Click on "Save" button</t>
  </si>
  <si>
    <t>After clicking on save button and having checked the checkbox: 
1. Save confirmation message should be displayed
2. Standard selection form should to be closed and user should be redirected to the
"Objective Details"- Associations page
3. Data should be saved and displayed properly in the "Objective Details"- Associations page</t>
  </si>
  <si>
    <t xml:space="preserve">1. User must be on "Planning Unit Details - OBJECTIVES" page
2. "ASSOCIATIONS" tab must be opened 
3. "Add/Remove Standards" form must be opened
4. Cycle dropdown value is Selected
5. Select more than 1 Standard  from first page
</t>
  </si>
  <si>
    <t>Verify that already save value is showing as selected after opening the Add "Objective Standard" form again</t>
  </si>
  <si>
    <t xml:space="preserve">1. Open the application 
2. "Objective Details" page is available 
3. Click on "ASSOCIATIONS" Tab 
4. Click on "Objective Standards" 
5. "Cycle" dropdown selected
6. Select "Section" value
7. Select 1 "Standard" 
8. Click on "Save" button
9. Click on "Objective Standards" </t>
  </si>
  <si>
    <t>Saved value should be showed as selected after opening the Add "Objective Standard" form again</t>
  </si>
  <si>
    <t>1. User must be on "Planning Unit Details - OBJECTIVES" page
2. "ASSOCIATIONS" tab must be opened 
3. "Add/Remove Standards" form must be opened
4. Cycle dropdown value is Selected
5. Select more than 1 Standard  from first page
6.Select more than 1 Standard from first position and not from 2nd position</t>
  </si>
  <si>
    <t>Verify that already save value is showing as selected after opening the Add "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</si>
  <si>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Click on "Objective Standards", Add form available </t>
  </si>
  <si>
    <t>Saved value should be showed as selected after opening the Add "Objective Standard" form again and selected values should be showed at the top of the list</t>
  </si>
  <si>
    <t>1. User must be on "Planning Unit Details - OBJECTIVES" page
2. "ASSOCIATIONS" tab must be opened 
3. "Add/Remove Standards" form must be opened
4. Cycle dropdown value is Selected
5. Select more than 1 Standard  from first page
6.Select more than 1 Unit Impacted from first page and from 2nd/ last page</t>
  </si>
  <si>
    <t>Verify that already save value is showing as selected after opening the Add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</si>
  <si>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Focus on "Objective Standards", Add form available </t>
  </si>
  <si>
    <t>Verify that after unchecked value user is able to Save the form:
1. Save confirmation message is displaying
2. Form is closed and user return to Objective Details" - Associatins page
3. In "Objective Details" - Associations page Objective standard field is containg no value</t>
  </si>
  <si>
    <t>1. Open the application 
2. "Objective Details" page is available 
3. Click on "ASSOCIATIONS" Tab 
4. Click on "Objective Standards" 
5. "Cycle" dropdown selected
6. Select "Section" value
7. Select more "Standard" 
8. Try to uncheck value 
9.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</si>
  <si>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Objective standard field should not contain no value</t>
  </si>
  <si>
    <t>Verify that in "Objectives Details" - Associations page there is no text cut off or design broken if "Objective Standard" field contain more value</t>
  </si>
  <si>
    <t>1. Open the application 
2. "Objective Details" page is available 
3. Click on "ASSOCIATIONS" Tab 
4. Click on "Objective Standards" 
5. "Cycle" dropdown selected
6. Select "Section" value
7. Select more "Standard" from the list
8. Click on "Save" button
9. Check alignment and others UI</t>
  </si>
  <si>
    <t>1. Open the application 
2. "Objective Details" page is available 
3. Click on "ASSOCIATIONS" Tab 
4. Click on "Objective Standards" 
5. "Cycle" dropdown selected
6. Select "Section" value
7.Uncheck any Standard from the list who are already selected 
8. Click on "Save" button</t>
  </si>
  <si>
    <t>After unchecking any value save data should be saved correctly and (Objective Standard) page should be updated correctly.
1. Save confirmation message should be displayed
2. Form should be closed and user should be able to return to "Objectives Details" - Associations page</t>
  </si>
  <si>
    <t>Association Tab &gt; Add (Objective Outcomes)</t>
  </si>
  <si>
    <t>Verify that mouse moving on "Objective Outcomes" text:
1. Row background color is changed
2. "+" button is visible</t>
  </si>
  <si>
    <t>1. Open the application 
2. "Objective Details" page is available
3. Click on "ASSOCIATIONS" Tab
4. Keep mouse on "Objective Outcomes" Text</t>
  </si>
  <si>
    <t>Verify that clicking on the "Objective Outcomes" link a new form is opening in the right side of the details page</t>
  </si>
  <si>
    <t xml:space="preserve">1. Open the application 
2. "Objective Details" page is available
3. Click on "ASSOCIATIONS" Tab
4. Keep mouse on "Objective Outcomes" Text
5. Click on "Objective Outcomes" </t>
  </si>
  <si>
    <t>1. User must be on "Objective Details" page
2. "ASSOCIATIONS" tab must be opened 
3. Add "Objective Outcomes" form must be opened</t>
  </si>
  <si>
    <t>Verify that clicking on the "Units Impacted" link a new form is opening with following attributes:
1. Program Manager dropdown
2. Program dropdown
3. Outcome Id search box
4. Outcome Title search box
5. List of Outcome Id with Checkbox
6. Pagination
7. Cancel button
8. Save button</t>
  </si>
  <si>
    <t>A new form including the following attributes: 
1. Program Manager dropdown
2. Program dropdown
3. Outcome Id search box
4. Outcome Title search boc
5. List of Outcome Id with Checkbox
6. Pagination
7. Cancel button
8. Save button.</t>
  </si>
  <si>
    <t>Verify the default value for the following attributes:
1. Program Manager dropdown - By default All Managers
2. Program dropdown - By default All Programs
3. Outcome Id search box - By default search blank
4. Outcome Title search box  - By default search blank
5. List of Outcome Id with Checkbox - By default checkbox is unchecked
6. Pagination - First number is selected
7. Cancel button - By default in active state
8. Save button - By default in active state</t>
  </si>
  <si>
    <t xml:space="preserve">1. Open the application 
2. "Objective Details" page is available
3. Click on "ASSOCIATIONS" Tab
4. Keep mouse on "Objective Outcomes" Text
5. Click on "Objective Outcomes" 
6. Focus on "Objective Outcome" new form </t>
  </si>
  <si>
    <t>After clicking on the "Objective Outcomes" form, 
1. Program Manager dropdown - By default All Managers
2. Program dropdown - By default should be displayed All Programs
3. Outcome Id search box - By default should be displayed search blank text
4. Outcome Title search box  - By default should be displayed search blank text
5. List of Outcome Id with Checkbox - By default should be displayed checkbox is unchecked
6. Pagination - should be displayed and by default First number has to be selected
7. Cancel button should be displayed and By default it should be in active state
8. Save button  should be displayed and By default it should be in active state</t>
  </si>
  <si>
    <t>1. Open the application 
2. "Objective Details" page is available
3. Click on "ASSOCIATIONS" Tab
4. Keep mouse on "Objective Outcomes" Text
5. Click on "Objective Outcomes" 
6. Click on "Cancel" button</t>
  </si>
  <si>
    <t>Verify that clicking on Save button form is closed and no data is updated in the "Objective Outcomes" page</t>
  </si>
  <si>
    <t>1. Open the application 
2. "Objective Details" page is available
3. Click on "ASSOCIATIONS" Tab
4. Keep mouse on "Objective Outcomes" Text
5. Click on "Objective Outcomes" 
6. Click on "Save" button</t>
  </si>
  <si>
    <t>After cliking on the Save button the form should be closed and no data should be updated in the (Objective Outcomes) page</t>
  </si>
  <si>
    <t xml:space="preserve">Verify that count of "Program Manager" dropdown is matching with the list available in the admin panel </t>
  </si>
  <si>
    <t>1. Open the application 
2. "Objective Details" page is available
3. Click on "ASSOCIATIONS" Tab
4. Click on "Objective Outcomes" 
5. Search from "Program Manager" dropdown</t>
  </si>
  <si>
    <t>Count of "Program Manager" dropdown value should be matched with the list available in the admin panel</t>
  </si>
  <si>
    <t xml:space="preserve">Verify that count of "Program" dropdown is matching with the list available in the admin panel </t>
  </si>
  <si>
    <t>1. Open the application 
2. "Objective Details" page is available
3. Click on "ASSOCIATIONS" Tab
4. Click on "Objective Outcomes" 
5. Search from "Program" dropdown</t>
  </si>
  <si>
    <t>Count of "Program" dropdown value should be matched with the list available in the admin panel</t>
  </si>
  <si>
    <t>Verify that typing on "Outcome Id" search field data is filtered accordingly</t>
  </si>
  <si>
    <t xml:space="preserve">1. Open the application 
2. "Objective Details" page is available
3. Click on "ASSOCIATIONS" Tab
4. Click on "Objective Outcomes" 
5. Search from "Outcome Id" Field
</t>
  </si>
  <si>
    <t>Outcome Id data should be filtered accordingly</t>
  </si>
  <si>
    <t>Verify that typing on "Outcome Title" search field data is filtered accordingly</t>
  </si>
  <si>
    <t xml:space="preserve">1. Open the application 
2. "Objective Details" page is available
3. Click on "ASSOCIATIONS" Tab
4. Click on "Objective Outcomes" 
5. Search from "Outcome Title" Field
</t>
  </si>
  <si>
    <t>Outcome Title data should be filtered accordingly</t>
  </si>
  <si>
    <t>1. User must be on "Objective Details" page
2. "ASSOCIATIONS" tab must be opened 
3. Add "Objective Outcomes" form must be opened
4. Don't provide any value</t>
  </si>
  <si>
    <t>Verify that in every single page there are 10 row (10 Outcome)</t>
  </si>
  <si>
    <t xml:space="preserve">1. Open the application 
2. "Objective Details" page is available
3. Click on "ASSOCIATIONS" Tab
4. Click on "Objective Outcomes" 
5. Focus on value list 
</t>
  </si>
  <si>
    <t>There should be 10 row having 10 Outcome in every single page</t>
  </si>
  <si>
    <t xml:space="preserve">1. User must be on "Objective Details" page
2. "ASSOCIATIONS" tab must be opened 
3. Add "Objective Outcomes" form must be opened
</t>
  </si>
  <si>
    <t xml:space="preserve">Verify that 'Program' dropdown value filtered accordingly as per selection from the "Program Manger" dropdown value
</t>
  </si>
  <si>
    <t>1. Open the application 
2. "Objective Details" page is available
3. Click on "ASSOCIATIONS" Tab
4. Keep mouse on "Objective Outcomes" Text
5. Click on "Objective Outcomes" 
6. Select value from "Program Manager" dropdown
7. Focus on "Program" dropdown</t>
  </si>
  <si>
    <t>Program' dropdown value should be filtered accordingly as per selection from the "Program Manger" dropdown value</t>
  </si>
  <si>
    <t xml:space="preserve">1. Open the application 
2. "Objective Details" page is available
3. Click on "ASSOCIATIONS" Tab
4. Keep mouse on "Objective Outcomes" Text
5. Click on "Objective Outcomes" 
6. Select value from "Program Manager" dropdown
7. Select value from "Program"
8. Select value from "Outcome" </t>
  </si>
  <si>
    <t>1. User must be on "Objective Details" page
2. "ASSOCIATIONS" tab must be opened 
3. Add "Objective Outcomes" form must be opened
4. Outcome value are selected</t>
  </si>
  <si>
    <t>Verify that clicking on Save button after check checkbox:
1. Save confirmation message is displayed
2. Outcome selection form is closed and user is redirecting to the "Objective Outcome" page
3. Data is saved and displayed properly in the "Objective Details"- Associations page</t>
  </si>
  <si>
    <t>1. Open the application 
2. "Objective Details" page is available
3. Click on "ASSOCIATIONS" Tab
4. Keep mouse on "Objective Outcomes" Text
5. Click on "Objective Outcomes" 
6. Select value from "Program Manager" dropdown
7. Select value from "Program"
8. Select value from "Outcome" 
9. Click on "Save" button</t>
  </si>
  <si>
    <t>After clicking on save button and having checked the checkbox: 
1. Save confirmation message should be displayed
2. Outcome selection form should to be closed and user should be redirected to the
"Objective Details"- Associations page
3. Data should be saved and displayed properly in the "Objective Details"- Associations page</t>
  </si>
  <si>
    <t>1. User must be on "Objective Details" page
2. "ASSOCIATIONS" tab must be opened 
3. Add "Objective Outcomes" form must be opened
4. Outcome value are selected
5. Select more than 1 outcome from first page</t>
  </si>
  <si>
    <t>Verify that already save value is showing as selected after opening the Add "Objective Outcome" form again</t>
  </si>
  <si>
    <t>1. Open the application 
2. "Objective Details" page is available
3. Click on "ASSOCIATIONS" Tab
4. Keep mouse on "Objective Outcomes" Text
5. Click on "Objective Outcomes" 
6. Select value from "Program Manager" dropdown
7. Select value from "Program"
8. Select value from "Outcome" 
9. Select value from "Save" button</t>
  </si>
  <si>
    <t>Saved value should be showed as selected after opening the Add "Objective Outcome" form again</t>
  </si>
  <si>
    <t>1. User must be on "Objective Details" page
2. "ASSOCIATIONS" tab must be opened 
3. Add "Objective Outcomes" form must be opened
4. Outcome value are selected
5. Select more than 1 outcome from first page
6.Select more than 1 Outcome from first position and not from 2nd position</t>
  </si>
  <si>
    <t>Verify that already save value is showing as selected after opening the Add " Objective Outcome" form again and selected values are showing at the top of the list as selected</t>
  </si>
  <si>
    <t>Saved value should be showed as selected after opening the Add "Objective Outcome" form again and selected values should be showed at the top of the list</t>
  </si>
  <si>
    <t xml:space="preserve">1. User must be on "Objective Details" page
2. "ASSOCIATIONS" tab must be opened 
3. Add "Objective Outcomes" form must be opened
4. Outcome value are selected
5. Select more than 1 outcome from first page
</t>
  </si>
  <si>
    <t>Verify that after unchecked value user is able to Save the form:
1. Save confirmation message is displaying
2. Form is closed and user return to Objective Details" - Associatins page
3. In "Objective Details" - Associations page Objective Outcome field is containg no value</t>
  </si>
  <si>
    <t>After unchecking value user should be able to save the from and 
1. Save confirmation message should be displayed
2. Form should be closed and user should be able to return to "Objectives Details" - Associations page
3. In "Objectives Details" - Associations page Objective Outcome field should not contain no value</t>
  </si>
  <si>
    <t>Search</t>
  </si>
  <si>
    <t xml:space="preserve">All Planning by Planning Unit </t>
  </si>
  <si>
    <t xml:space="preserve">1. User must be on "All Planning by Planning Unit " page
2. "Grid View" tab must be selected
3. "Objectives" form must be opened
</t>
  </si>
  <si>
    <t xml:space="preserve">Verify that following fields are available in the "Grid View" form:
1. Search Textbox
2. Unit Manager Dropdown
3. All Unit Dropdown
4. View All Units checkbox
</t>
  </si>
  <si>
    <t xml:space="preserve">1. Open the application 
2. Focus on "All Planning by Planning Unit " page
3. Focus on "Grid View" header </t>
  </si>
  <si>
    <t>Fields should be available in the "Grid View"  header form:
1. Search Textbox
2. Unit Manager Dropdown
3. All Unit Dropdown
4. View All Units checkbox</t>
  </si>
  <si>
    <t>Verify that typing on "Planning Unit" search field data is filtered accordingly</t>
  </si>
  <si>
    <t>1. Open the application 
2. "All Planning by Planning Unit " page is available
3. Focus on "Grid View" 
4. Input desired search key in the "Planning unit" search field
5. Observe the search result in "Objectives" form</t>
  </si>
  <si>
    <t>In Objective page, data should be filtered accordingly as per provided planning unit</t>
  </si>
  <si>
    <t xml:space="preserve">Verify that on selecting "Unit Manager" dropdown, value is filtered accordingly
</t>
  </si>
  <si>
    <t>1. Open the application 
2. "All Planning by Planning Unit " page is available
3. Focus on "Grid View" 
4. Keep mouse on "Unit Manager" dropdown field and try to select the value
5. Observe the select result in "Objectives" form</t>
  </si>
  <si>
    <t>Unit manager value should be filtered accordingly</t>
  </si>
  <si>
    <t xml:space="preserve">Verify that on selecting "All Units" dropdown, value is filter loaded accordingly:
1. All Units
2. Units with Objectives
3. Units without Objectives
</t>
  </si>
  <si>
    <t>1. Open the application 
2. "All Planning by Planning Unit " page is available
3. Focus on "Grid View" 
4. Keep mouse on "All Units" dropdown field  and try to select the value
5. Observe the "All Units" dropdown value</t>
  </si>
  <si>
    <t>All Unit dropdown value should be filtered accordingly</t>
  </si>
  <si>
    <t>Verify that check in "View All Units" checkbox,  value is filtered accordingly</t>
  </si>
  <si>
    <t>1. Open the application 
2. "All Planning by Planning Unit " page is available
3. Focus on "Grid View" 
4. Keep mouse on "View All Units" checkbox field
5. Checked in "View All Units"
6. Observe the check result in "Objectives" form</t>
  </si>
  <si>
    <t>"View All Units" checkbox value should be filtered accordingly</t>
  </si>
  <si>
    <t>All Planning by Unit Manager</t>
  </si>
  <si>
    <t xml:space="preserve">Verify that after clicking on down arrow sign, "All Planning by Planning Unit" text menu button is changing to "All Planning by Unit Manager"
</t>
  </si>
  <si>
    <t xml:space="preserve">1. Open the application 
2. "All Planning by Planning Unit " page is available
3.  Click on "down arrow" 
4.  Focus on "by Unit Manager" and Click on the popup 
</t>
  </si>
  <si>
    <t>Text menu button should be changed to "All Planning by Unit Manager"</t>
  </si>
  <si>
    <t>1. User must be on "All Planning by Unit Manager" page
2. "Grid View" tab must be selected
3. "Objectives" form must be opened</t>
  </si>
  <si>
    <t xml:space="preserve">Verify that following fields are available in the "Grid View" row form:
1. (Unit Manager) Search Textbox
2. Planning Units Dropdown
3. All Managers Dropdown
4. View All Managers checkbox
</t>
  </si>
  <si>
    <t xml:space="preserve">1. Open the application 
2. "All Planning by Unit Manager " page is available
3. Focus on "Grid View" row header 
</t>
  </si>
  <si>
    <t>Following fields should be available:
1. (Unit Manager) Search Textbox
2. Planning Units Dropdown
3. All Managers Dropdown
4. View All Managers checkbox</t>
  </si>
  <si>
    <t xml:space="preserve">1. User must be on "All Planning by Unit Manager" page
2. "Grid View" tab must be selected
3. "Objectives" form must be opened
</t>
  </si>
  <si>
    <t>Verify that typing on "Unit Manager" search field data is filtered accordingly</t>
  </si>
  <si>
    <t>1. Open the application 
2. "All Planning by Planning Unit " page is available
3. Focus on "Grid View" row header 
4. Input desired search key in the "Unit Manager" search field
5. Observe the search result in "Objectives" form</t>
  </si>
  <si>
    <t>Unit manager data should be displayed as per the search key</t>
  </si>
  <si>
    <t>1. Open the application 
2. "All Planning by Planning Unit " page is available
3. Focus on "Grid View" row header 
4. Keep mouse on "View All Units" checkbox field
5. Checked in "View All Units"
6. Observe the select result in "Objectives" form</t>
  </si>
  <si>
    <t>"Unit Manager" dropdown,value should be filtered as per Unit manager</t>
  </si>
  <si>
    <t xml:space="preserve">Verify that on selecting "All Manager" dropdown, value is filter loaded accordingly:
1. All Managers
2. Managers with Objectives
3. Managers without Objectives
</t>
  </si>
  <si>
    <t>1. Open the application 
2. "All Planning by Planning Unit " page is available
3. Focus on "Grid View" row header 
4. Keep mouse on "All Manager" dropdown and try to select value
5. Observe the select result in "Objectives" form</t>
  </si>
  <si>
    <t xml:space="preserve"> "All Manager" dropdown, value should be loaded accordingly:
1. All Managers
2. Managers with Objectives
3. Managers without Objectives</t>
  </si>
  <si>
    <t>Verify that checking on "View All Managers" checkbox, value is filtered accordingly</t>
  </si>
  <si>
    <t>1. Open the application 
2. "All Planning by Planning Unit " page is available
3. Focus on "Grid View" row header 
4. Checked  "View All Units" checkbox
5. Observe the filtered result in the "Objectives" page</t>
  </si>
  <si>
    <t>"View All Managers" checkbox, value should be filtered accordingly</t>
  </si>
  <si>
    <t>Activity By Goal</t>
  </si>
  <si>
    <t>Activity by Goals - Display page</t>
  </si>
  <si>
    <t>1. 'Activity by Goals' menu item available in the Left Menu</t>
  </si>
  <si>
    <t>Verify that clicking on 'Activity by Goals' menu item a new form is opened</t>
  </si>
  <si>
    <t>1. From left menu click on 'Activity by Goals' menu item</t>
  </si>
  <si>
    <t>"Activity by Goals" form should open</t>
  </si>
  <si>
    <t>1. 'Activity by Goals' menu item available in the Left Menu
2. 'Activity by Goals' page must be opened</t>
  </si>
  <si>
    <t>Verify that in 'Activity by Goals' form following attributes are available:
1. Search Bar
2. List of Goals Items</t>
  </si>
  <si>
    <t>Following attributes should be available: 
1. Search Bar 
2. List of Goals Items</t>
  </si>
  <si>
    <t>Verify that following default values are available:
1. In Search Bar - By default 'Table View' icon is showing as selected
2. In Search Bar - By default 'Goal Category' is showing as selected in the drodown
3. Goals data are showing in tabular format</t>
  </si>
  <si>
    <t>Following default values are available: 
1. In Search Bar - By default 'Table View' icon is showing as selected 
2. In Search Bar - By default 'Goal Category' is showing as selected in the drodown 
3. Goals data are showing in tabular format</t>
  </si>
  <si>
    <t>Verify that Goals data are showing in list format when user clicks on 'List View' icon</t>
  </si>
  <si>
    <t>Goals data should show as list data</t>
  </si>
  <si>
    <t>Verify that sub-goals are listed under the parent goals</t>
  </si>
  <si>
    <t>Sub-goals should show under the parent goals</t>
  </si>
  <si>
    <t>Verify that following fields are displayed for the sub-goals:
1. Supporting Outcomes
2. Supporting Objectives
3. Total Budget</t>
  </si>
  <si>
    <t>Following fields should display for the sub-goals: 
1. Supporting Outcomes 
2. Supporting Objectives 
3. Total Budget</t>
  </si>
  <si>
    <t>Verify that in the following columns count values are showing correctly:
1. Supporting Outcomes
2. Supporting Objectives</t>
  </si>
  <si>
    <t>1. From left menu click on 'Activity by Goals' menu item
2. Expand any sub-menu
3. Count the Objectives and Outcomes items available for the sub-goals
4. Compare the count with the columns values</t>
  </si>
  <si>
    <t xml:space="preserve">Count values should match for: 
1. Supporting Outcomes 
2. Supporting Objectives </t>
  </si>
  <si>
    <t>Verify that summation value of all objectives is displayed correctly in the 'Total Budget' column for the respective sub-goals</t>
  </si>
  <si>
    <t>1. From left menu click on 'Activity by Goals' menu item
2. Expand any sub-menu
3. Calculate summarize value for all budget values available for objectives</t>
  </si>
  <si>
    <t>Total Budget' value displayed in the column should be same as total cummation value of the available objectives</t>
  </si>
  <si>
    <t>Institutional Goal Details Page</t>
  </si>
  <si>
    <t>Verify that clicking on 'Main goal/Sub-goals', 'Institutional Goal Details' page is open</t>
  </si>
  <si>
    <t>1. 'Activity by Goals' page is open
2. Click on any 'main goal/Sub-goals'</t>
  </si>
  <si>
    <t>"Institutional Goal Details" page should open</t>
  </si>
  <si>
    <t>1. 'Activity by Goals' menu item available in the Left Menu
2. 'Activity by Goals' page must be opened
3. User must be clicked on any 'main goal'
4. Child goals must be available for the selected 'main goal'</t>
  </si>
  <si>
    <t>Verify that in "Institutional Goal Details" page following are displayed:
1. Details goal information
2. Child Goals</t>
  </si>
  <si>
    <t>1. 'Activity by Goals' page is open
2. Click on any 'main goal'
3. "Institutional Goal Details" page is available</t>
  </si>
  <si>
    <t>Following should displayed:
1. Details goal information
2. Child Goals</t>
  </si>
  <si>
    <t>Verify that in "Institutional Goal Details &gt; Goal Details" section following are displayed:
1. Goal Category
2. Parent Goal
3. Description
4. Planning Years</t>
  </si>
  <si>
    <t>Following attributes should display: 
1. Goal Category 
2. Parent Goal 
3. Description 
4. Planning Years</t>
  </si>
  <si>
    <t xml:space="preserve">Verify that in "Institutional Goal Details &gt; Goal Details" section
'Parent Goal' is showing as blank and other fields are showing value
</t>
  </si>
  <si>
    <t>1. 'Parent Goal' field should show as blank
2. Other fields should show value</t>
  </si>
  <si>
    <t xml:space="preserve">Verify that in "Institutional Goal Details &gt; Goal Details" section
'Child Goal' section is showing a list of child goals
</t>
  </si>
  <si>
    <t>1. A list of child goals should display</t>
  </si>
  <si>
    <t>Modify Goal Details - Main Goal section</t>
  </si>
  <si>
    <t xml:space="preserve">Verify that clicking on main goal section, "Institutional Goal Details &gt; Edit" form is opened
</t>
  </si>
  <si>
    <t>1. 'Activity by Goals' page is open
2. Click on any 'main goal'
3. "Institutional Goal Details" page is available
4. Click on main goal section</t>
  </si>
  <si>
    <t>"Institutional Goal Details &gt; Edit" form should open</t>
  </si>
  <si>
    <t>Verify in "Institutional Goal Details &gt; Edit" form following fields are available:
1. Goal Category
2. Institutional Goal parent
3. Planning Years
4. Goal Number
5. Goal Title
6. Goal Description</t>
  </si>
  <si>
    <t>Following fields should be available in the "Institutional Goal Details &gt; Edit" form :
1. Goal Category
2. Institutional Goal parent
3. Planning Years
4. Goal Number
5. Goal Title
6. Goal Description</t>
  </si>
  <si>
    <t>Verify that in "Institutional Goal Details &gt; Edit" form following default values are available: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</si>
  <si>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
</t>
  </si>
  <si>
    <t>Verify that in on unchecking all the checkbox from 'Planning Years' field, system is showing validation alert</t>
  </si>
  <si>
    <t>1. 'Activity by Goals' page is open
2. Click on any 'main goal'
3. "Institutional Goal Details" page is available
4. Click on main goal section
5. Uncheck all value from "Planning Years" field</t>
  </si>
  <si>
    <t xml:space="preserve">System should show following validation alert:
"Planning Year is required"
</t>
  </si>
  <si>
    <t>Verify that user can check more than 1 value in 'Planning Years' field</t>
  </si>
  <si>
    <t>1. 'Activity by Goals' page is open
2. Click on any 'main goal'
3. "Institutional Goal Details" page is available
4. Click on main goal section
5. Check more than 1 value in "Planning Years" field</t>
  </si>
  <si>
    <t xml:space="preserve">System should allow to check more than 1 value
</t>
  </si>
  <si>
    <t>Verify that clicking on 'Check All' all value in 'Planning Years' field is seletecd</t>
  </si>
  <si>
    <t>1. 'Activity by Goals' page is open
2. Click on any 'main goal'
3. "Institutional Goal Details" page is available
4. Click on main goal section
5. Check on 'Check All' in "Planning Years" field</t>
  </si>
  <si>
    <t xml:space="preserve">All value in the planning year field should be selected
</t>
  </si>
  <si>
    <t>Verify that system is not allowing any other value except digit in the 'Goal Number' field</t>
  </si>
  <si>
    <t>1. 'Activity by Goals' page is open
2. Click on any 'main goal'
3. "Institutional Goal Details" page is available
4. Click on main goal section
5. Try to input char in the 'Goal Number' field</t>
  </si>
  <si>
    <t>User should not be able to any other char except digit</t>
  </si>
  <si>
    <t>Verify that system is not allowing to keep 'Goal Number' field as blank</t>
  </si>
  <si>
    <t>1. 'Activity by Goals' page is open
2. Click on any 'main goal'
3. "Institutional Goal Details" page is available
4. Click on main goal section
5. Clear the 'Goal Number' field and move to any other field</t>
  </si>
  <si>
    <t>System should display following validaiton alert:
"Goal Number is required"</t>
  </si>
  <si>
    <t>Verify that system is not allowing to keep 'Goal Title' field as blank</t>
  </si>
  <si>
    <t>Verify that system is not allowing to keep 'Goal Description' field as blank</t>
  </si>
  <si>
    <t>Verify that on providing and save information by providing long value in 'Goal Title' and 'Goal Description' field, design is not showing as broken/cut off text in the 'Institutional Goal Details' page</t>
  </si>
  <si>
    <t>1. 'Activity by Goals' page is open
2. Click on any 'main goal'
3. "Institutional Goal Details" page is available
4. Click on main goal section
5. Provide long value in  'Goal Title' and 'Goal Description' field
6. Click Save</t>
  </si>
  <si>
    <t>Design should show properly and there should not be any broken in design and text</t>
  </si>
  <si>
    <t>Verify that user is not able to save the information by providing duplicate goal number</t>
  </si>
  <si>
    <t>1. 'Activity by Goals' page is open
2. Click on any 'main goal'
3. "Institutional Goal Details" page is available
4. Click on main goal section
5. Provide a duplicate main goal number
6. Click Save</t>
  </si>
  <si>
    <t>System should show validation alert</t>
  </si>
  <si>
    <t>Verify that if user save information by selecting different 'Institutional Goal Parent', then this goal is enlisted under the selected goal</t>
  </si>
  <si>
    <t>1. 'Activity by Goals' page is open
2. Click on any 'main goal'
3. "Institutional Goal Details" page is available
4. Click on main goal section
5. Select value in the 'Institutional Goal Parent' field
6. Click Save
7. Go to the selected parent goal and cofirm</t>
  </si>
  <si>
    <t>This main goal should move under the selected goal</t>
  </si>
  <si>
    <t>Verify that if user save information by changing the 'Goal Category then this goal is enlisted under the selected goal category</t>
  </si>
  <si>
    <t>1. 'Activity by Goals' page is open
2. Click on any 'main goal'
3. "Institutional Goal Details" page is available
4. Click on main goal section
5. Change value in the 'Goal Category' field
6. Click Save
7. Go to the selected parent goal and cofirm</t>
  </si>
  <si>
    <t>This main goal should move under the selected goal category</t>
  </si>
  <si>
    <t>1. 'Activity by Goals' menu item available in the Left Menu
2. 'Activity by Goals' page must be opened
3. User must be clicked on any 'main goal'
4. Child goals must be available for the selected 'main goal'
5. Modify 'Planning Years' to another single year</t>
  </si>
  <si>
    <t>Verify that user is able save information by providing value in the all available fields:
1. Form is closed
2. Save confirmation is displayed
3. Saved value displayed in the main goal section</t>
  </si>
  <si>
    <t xml:space="preserve">1. 'Activity by Goals' page is open
2. Click on any 'main goal'
3. "Institutional Goal Details" page is available
4. Click on main goal section
5. Provide/Modify value in all the available fields
6. Select single planning year
7. Click Save
</t>
  </si>
  <si>
    <t>User should find followings:
1. Form is closed
2. Save confirmation is displayed
3. Saved/Modified value displayed in the main goal section</t>
  </si>
  <si>
    <t>1. 'Activity by Goals' menu item available in the Left Menu
2. 'Activity by Goals' page must be opened
3. User must be clicked on any 'main goal'
4. Child goals must be available for the selected 'main goal'
5. Modify 'Planning Years' to more than 1 years</t>
  </si>
  <si>
    <t xml:space="preserve">1. 'Activity by Goals' page is open
2. Click on any 'main goal'
3. "Institutional Goal Details" page is available
4. Click on main goal section
5. Provide/Modify value in all the available fields
6. Select multiple planning years
7. Click Save
</t>
  </si>
  <si>
    <t>Modify Goal Details - Child Goal section</t>
  </si>
  <si>
    <t xml:space="preserve">1. 'Activity by Goals' menu item available in the Left Menu
2. 'Activity by Goals' page must be opened
</t>
  </si>
  <si>
    <t xml:space="preserve">Verify that clicking on child goal section (on row or '+' icon), "Institutional Goal Details &gt; Edit" form is opened
</t>
  </si>
  <si>
    <t>1. 'Activity by Goals' page is open
2. Click on any 'main goal'
3. "Institutional Goal Details" page is available
4. Click on child goal section</t>
  </si>
  <si>
    <t>Verify that in "Institutional Goal Details &gt; Edit" form following default values are available: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</si>
  <si>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
</t>
  </si>
  <si>
    <t>Verify that user is able to change and save the 'Institutional Goal Parent', after save added child category is added under the selected main category</t>
  </si>
  <si>
    <t>1. 'Activity by Goals' page is open
2. Click on any 'main goal'
3. "Institutional Goal Details" page is available
4. Click on child goal section
5. Edit form is open
6. Change the 'Goal Category'
7. Click Save
8. Go to the selected Goal Parent and check whether this child item added or not</t>
  </si>
  <si>
    <t>Child category should added under the selected Goal Parent</t>
  </si>
  <si>
    <t>Verify that clicking on 'Planning Years' dropdown list of planning years are showing in the list as selected</t>
  </si>
  <si>
    <t xml:space="preserve">1. 'Activity by Goals' page is open
2. Click on any 'main goal'
3. "Institutional Goal Details" page is available
4. Click on child goal section
5. Edit form is open
6. Click on 'Parent Years'
</t>
  </si>
  <si>
    <t>List of checkbox should show</t>
  </si>
  <si>
    <t>Verify that user can save information by modifying 'Planning Years' dropdown value</t>
  </si>
  <si>
    <t>1. 'Activity by Goals' page is open
2. Click on any 'main goal'
3. "Institutional Goal Details" page is available
4. Click on child goal section
5. Edit form is open
6. Click on 'Parent Years'
7. Check/Uncheck some value
8. Click on Save</t>
  </si>
  <si>
    <t>For this child goal planning years should save accordingly</t>
  </si>
  <si>
    <t xml:space="preserve">1. 'Activity by Goals' menu item available in the Left Menu
2. 'Activity by Goals' page must be opened
</t>
  </si>
  <si>
    <t>1. 'Activity by Goals' menu item available in the Left Menu
2. 'Activity by Goals' page must be opened
3. Previously child goal was not available</t>
  </si>
  <si>
    <t>Verify that user can save information by providing value in all fields:
1. Form is closed
2. Save confirmation is displayed
3. Child goal information displayed in the child goal section</t>
  </si>
  <si>
    <t>1. 'Activity by Goals' page is open
2. Click on any 'main goal'
3. "Institutional Goal Details" page is available
4. Click on child goal section
5. Edit form is open
6. Provide value in all available fields
8. Click on Save</t>
  </si>
  <si>
    <t>1. 'Activity by Goals' menu item available in the Left Menu
2. 'Activity by Goals' page must be opened
3. Previously child goal was available</t>
  </si>
  <si>
    <t>1. 'Activity by Goals' page is open
2. Click on any 'main goal'
3. "Institutional Goal Details" page is available
4. Click on child goal section
5. Edit form is open
6. Provide value in all available fields
7. Provide duplication goal number (Child goal number)
8. Click on Save</t>
  </si>
  <si>
    <t>1. 'Activity by Goals' menu item available in the Left Menu
2. 'Activity by Goals' page must be opened
3. Child goal saved successfully</t>
  </si>
  <si>
    <t>Verify that clicking on added child goal, 'Institutional Goal Details' form is opened:
1. Parent Goal section is displayed
2. Child Goal section is displayed without any data</t>
  </si>
  <si>
    <t xml:space="preserve">1. 'Activity by Goals' page is open
2. Click on any 'main goal'
3. "Institutional Goal Details" page is available
4. Click on child goal section
5. Edit form is open
</t>
  </si>
  <si>
    <t>New edit form should opened</t>
  </si>
  <si>
    <t>Verify that in 'Institutional Goal Details', Goal number prefix is showing as - X.X</t>
  </si>
  <si>
    <t>Goal number prefix should show as - X.X</t>
  </si>
  <si>
    <t>Verify that user can save child goal by providing value in all the available fields:
1. Form is closed
2. Child goal is saved under the parent goal and child goal number is showing as - X.X.X</t>
  </si>
  <si>
    <t xml:space="preserve">1. 'Activity by Goals' page is open
2. Click on any 'main goal'
3. "Institutional Goal Details" page is available
4. Click on child goal section
5. Edit form is open
6. Provide goal number as well as other informations
7. Click Save
</t>
  </si>
  <si>
    <t>1. Goal number should show as - X.X.X
2. Added child goal should be placed under the main goal</t>
  </si>
  <si>
    <t>Activity By Goal - Delete</t>
  </si>
  <si>
    <t>1. 'Activity by Goals' menu item available in the Left Menu
2. 'Activity by Goals' page must be opened
3. Select any main goal</t>
  </si>
  <si>
    <t>1. 'Activity by Goals' page is open
2. Click on any 'main goal'
3. In edit form, click on '...' icon
4. Click on 'Delete' link</t>
  </si>
  <si>
    <t>Verify that clicking on the 'Delete' link, validation alert is displayed with Cancel/Delete button:
Validation alert: "Are you sure you want to delete this Institutional Goal and all its Child Goals?"</t>
  </si>
  <si>
    <t>Should display -
Validation alert: "Are you sure you want to delete this Institutional Goal and all its Child Goals?"</t>
  </si>
  <si>
    <t>1. 'Activity by Goals' menu item available in the Left Menu
2. 'Activity by Goals' page must be opened
3. Select any main goal
4. Edit form must be opened</t>
  </si>
  <si>
    <t>1. 'Activity by Goals' page is open
2. Click on any 'main goal'
3. In edit form, click on '...' icon
4. Click on 'Delete' link
5. Click on 'Cancel' button</t>
  </si>
  <si>
    <t xml:space="preserve">Verify that following default values are available:
1. In Search Bar - By default 'Table View' icon is showing as selected
2. In Search Bar - By default 'Goal Category' is showing as selected in the drodown
3. Goals data are showing in tabular format
</t>
  </si>
  <si>
    <t>1. 'Activity by Goals' page is open
2. Click on any 'main goal'
3. In edit form, click on '...' icon
4. Click on 'Delete' link
5. Click on 'Delete' button</t>
  </si>
  <si>
    <t>Following should happen:
1. Alert should be closed
2. User should be returned to 'Institutional Goal Details' page
3. Data should be deleted</t>
  </si>
  <si>
    <t xml:space="preserve">Verify that after record Deleted, in 'Institutional Goal Details' page specific record is deleted
</t>
  </si>
  <si>
    <t xml:space="preserve">1. Specific result should be deleted
</t>
  </si>
  <si>
    <t xml:space="preserve">Verify that after record Deleted, in 'Objective Details' page, this goal is deleted successfully from the objective page where goal was attached
</t>
  </si>
  <si>
    <t>1. 'Activity by Goals' page is open
2. Click on any 'main goal'
3. In edit form, click on '...' icon
4. Click on 'Delete' link
5. Click on 'Delete' button
6. Go to the respective objective and check the goals area attached with the objective</t>
  </si>
  <si>
    <t xml:space="preserve">1. Goal should be deleted from the objective goal section
</t>
  </si>
  <si>
    <t>1. 'Activity by Goals' menu item available in the Left Menu
2. 'Activity by Goals' page must be opened
3. Select any main goal for which child goal exist
4. Edit form must be opened</t>
  </si>
  <si>
    <t xml:space="preserve">Verify that after main goal Deleted, child goal is also deleted
</t>
  </si>
  <si>
    <t>1. 'Activity by Goals' page is open
2. Click on any 'main goal'
3. In edit form, click on '...' icon
4. Click on 'Delete' link
5. Click on 'Delete' button
6. Check the child goal area for the respective main goal</t>
  </si>
  <si>
    <t xml:space="preserve">1. Child Goal should also be deleted along with main goal
</t>
  </si>
  <si>
    <t>1. 'Activity by Goals' menu item available in the Left Menu
2. 'Activity by Goals' page must be opened
3. Select any child goal
4. Edit form must be opened</t>
  </si>
  <si>
    <t xml:space="preserve">Verify that after record Deleted, in 'Objective Details' page, this child goal is deleted successfully from the objective page where goal was attached
</t>
  </si>
  <si>
    <t xml:space="preserve">1. Child Goal should be deleted from the objective goal section but there should not be any impact on main goal
</t>
  </si>
  <si>
    <t xml:space="preserve">Verify that after child goal Deleted:
1. Only chld goal is deleted
2. Main goal is displayed properly
3. Only selected child goal is deleted other child goal is as it is
</t>
  </si>
  <si>
    <t xml:space="preserve">1. Child Goal should be deleted
2. Other child goal should be as same as before
3. There should not be any impact on main goal
</t>
  </si>
  <si>
    <t>Association - Display page</t>
  </si>
  <si>
    <t>1. User is on 'Institutional Goal Details' page</t>
  </si>
  <si>
    <t>Verify that clicking on 'ASSOCIATIONS' tab a new form is opened</t>
  </si>
  <si>
    <t>1. From 'Institutional Goal Details' page click on 'ASSOCIATIONS' tab</t>
  </si>
  <si>
    <t>A new page should open with following options:
1. Associated Objectives
2. Associated Outcomes</t>
  </si>
  <si>
    <t>1. User is on 'Institutional Goal Details' page
2. Selected goal must not be included with any Objective and Objective Outcomes</t>
  </si>
  <si>
    <t>Verify that in following 2 options, default value is showing as:
1. Associated Objectives - There are no records to display
2. Associated Outcomes - There are no records to display</t>
  </si>
  <si>
    <t>1. From 'Institutional Goal Details' page click on 'ASSOCIATIONS' tab
2. Focus on the 2 options</t>
  </si>
  <si>
    <t>Default value should show as:
1. Associated Objectives - There are no records to display
2. Associated Outcomes - There are no records to display</t>
  </si>
  <si>
    <t>1. User is on 'Institutional Goal Details' page
2. Selected goal must be included with objective</t>
  </si>
  <si>
    <t xml:space="preserve">Verify that on opening the 'ASSOCIATIONS' tab, following options is contained:
1. Associated Objectives - Goal tag with the Objectives (all objective name)
</t>
  </si>
  <si>
    <r>
      <t xml:space="preserve">1. From 'Institutional Goal Details' page click on 'ASSOCIATIONS' tab
2. Focus on the 'Associated Objectives' options
3. To check the 'Associated Objectives' count, go to "All Planning Units &gt; Selecte "Respective Objectives" for which this goal is included
</t>
    </r>
    <r>
      <rPr>
        <i/>
        <sz val="11"/>
        <rFont val="Calibri"/>
      </rPr>
      <t>** If more than 1 objective is associated then need to check all the objectives and have to compare the total count value</t>
    </r>
  </si>
  <si>
    <t>Both count should match</t>
  </si>
  <si>
    <t>Association - Add 'Associated Objectives'</t>
  </si>
  <si>
    <t xml:space="preserve">1. User is on 'Institutional Goal Details &gt; Associations' page
</t>
  </si>
  <si>
    <t xml:space="preserve">Verify that clicking on "Associated Objectives" row/+ icon a new form is open in the right side of the page
</t>
  </si>
  <si>
    <t xml:space="preserve">1. From 'Institutional Goal Details' page click on 'ASSOCIATIONS' tab
2. Click on 'Associated Objectives' row/+ icon
</t>
  </si>
  <si>
    <t>A new form with title "Associated Objectives" should open</t>
  </si>
  <si>
    <t xml:space="preserve">Verify that following options are available in the "Associated Objectives" form:
1. Filter and Search Option:
   1. Unit Manger
   2. Planning Unit
   3. Objective ID
   4. Objective Title
2. Selection Option: Objectives
</t>
  </si>
  <si>
    <t>Following options should be available:
1. Filter and Search Option:
   1. Unit Manger
   2. Planning Unit
   3. Objective ID
   4. Objective Title
2. Selection Option: Objectives</t>
  </si>
  <si>
    <t>1. User is on 'Institutional Goal Details &gt; Associations' page
2. Objectives data available for this goal</t>
  </si>
  <si>
    <t xml:space="preserve">Verify that all the objectives available under the 'Associated Objectives' section are also showing as selected in the 'Objectives (selection area)'
</t>
  </si>
  <si>
    <t>Available objectives should be marked as checked and this selection is non-editable</t>
  </si>
  <si>
    <t>1. User is on 'Institutional Goal Details &gt; Associations' page</t>
  </si>
  <si>
    <t xml:space="preserve">Verify that Objectives list is showing for 'All Manager' and 'All Plannning' units as this 2 value are selected by default for the 'Unit Manager' and 'Planning Unit' dropdown
</t>
  </si>
  <si>
    <t>1. From 'Institutional Goal Details' page click on 'ASSOCIATIONS' tab
2. Click on 'Associated Objectives' row/+ icon
3. Foucs on the Objectives list</t>
  </si>
  <si>
    <t>All the available data should show along with pagination</t>
  </si>
  <si>
    <t>Verify that user can move to different pages by clicking on the page link</t>
  </si>
  <si>
    <t>1. From 'Institutional Goal Details' page click on 'ASSOCIATIONS' tab
2. Click on 'Associated Objectives' row/+ icon
3. Foucs on the Objectives list
4. Click on the page number</t>
  </si>
  <si>
    <t>User should be moved to the respective pages</t>
  </si>
  <si>
    <t>Verify that objectives data are filtered according to selection from the 'Unit Manager'</t>
  </si>
  <si>
    <t>1. From 'Institutional Goal Details' page click on 'ASSOCIATIONS' tab
2. Click on 'Associated Objectives' row/+ icon
3. Click on the unit manage dropdown and change selection</t>
  </si>
  <si>
    <t>Objectives list data should be filtered accordingly</t>
  </si>
  <si>
    <t>Verify that objectives data are filtered according to selection from the 'Planning Unit'</t>
  </si>
  <si>
    <t>1. From 'Institutional Goal Details' page click on 'ASSOCIATIONS' tab
2. Click on 'Associated Objectives' row/+ icon
3. Click on the planning unit dropdown and change selection</t>
  </si>
  <si>
    <t>Verify that objectives data are filtered according to value provided in the 'Objective ID' field</t>
  </si>
  <si>
    <t>1. From 'Institutional Goal Details' page click on 'ASSOCIATIONS' tab
2. Click on 'Associated Objectives' row/+ icon
3. Type on the 'Objective ID' field and check the filtered result in the Objectives list</t>
  </si>
  <si>
    <t>Verify that objectives data are filtered according to value provided in the 'Objective Title' field</t>
  </si>
  <si>
    <t>1. From 'Institutional Goal Details' page click on 'ASSOCIATIONS' tab
2. Click on 'Associated Objectives' row/+ icon
3. Type on the 'Objective Title' field and check the filtered result in the Objectives list</t>
  </si>
  <si>
    <t>Verify that checking any new value from the Objectives list save button is get enabled</t>
  </si>
  <si>
    <t>1. From 'Institutional Goal Details' page click on 'ASSOCIATIONS' tab
2. Click on 'Associated Objectives' row/+ icon
3. Select any value from the Objectives list</t>
  </si>
  <si>
    <t>Save button should get enabled</t>
  </si>
  <si>
    <t>Verify that user can save form data after checking objectives:
1. Form is closed
2. Confirmation is displayed
3. Save data is enlisted under the 'Associated Objectives' section</t>
  </si>
  <si>
    <t>1. From 'Institutional Goal Details' page click on 'ASSOCIATIONS' tab
2. Click on 'Associated Objectives' row/+ icon
3. Select any value from the Objectives list
4. Click on save button</t>
  </si>
  <si>
    <t>1. Form is closed
2. Confirmation is displayed
3. Save data is enlisted under the 'Associated Objectives' section</t>
  </si>
  <si>
    <t>Verify that user is not able to uncheck any checked item</t>
  </si>
  <si>
    <t>1. From 'Institutional Goal Details' page click on 'ASSOCIATIONS' tab
2. Click on 'Associated Objectives' row/+ icon
3. Try to uncheck any value</t>
  </si>
  <si>
    <t>User should not be able to uncheck any value</t>
  </si>
  <si>
    <t>Verify that this goal is enlisted for the selected objectives</t>
  </si>
  <si>
    <t>1. From 'Institutional Goal Details' page click on 'ASSOCIATIONS' tab
2. Click on 'Associated Objectives' row/+ icon
3. Add Objectives
4. Click Save
5. Move to "All Planning Unit &gt; Objectives"</t>
  </si>
  <si>
    <t>Goal should be enlisted for the selected objectives</t>
  </si>
  <si>
    <t>Verify clicking on the objective, user is redirected to the 'Objective' page:</t>
  </si>
  <si>
    <t>1. From 'Institutional Goal Details' page click on 'ASSOCIATIONS' tab
2. Click on 'Associated Objectives' row/+ icon
3. Add Objectives
4. Click Save
5. Click on objective</t>
  </si>
  <si>
    <t>Should be redirected to the objective details page and this goal should show for this objective</t>
  </si>
  <si>
    <t>Association - Add 'Associated Outcomes'</t>
  </si>
  <si>
    <t xml:space="preserve">Verify that clicking on "Associated Outcomes" row/+ icon a new form is open in the right side of the page
</t>
  </si>
  <si>
    <t xml:space="preserve">1. From 'Institutional Goal Details' page click on 'ASSOCIATIONS' tab
2. Click on 'Associated Outcomes' row/+ icon
</t>
  </si>
  <si>
    <t>A new form with title "Associated Outcomes" should open</t>
  </si>
  <si>
    <t>A new form with title "Add/Remove Outcomes" should open</t>
  </si>
  <si>
    <t xml:space="preserve">Verify that following options are available in the "Associated Outcomes" form:
1. Filter and Search Option:
   1. Program Manger
   2. Program
   3. Outcome ID
   4. Outcome Title
2. Selection Option: Outcomes
</t>
  </si>
  <si>
    <t>Following options should be available:
1. Filter and Search Option:
   1. Program Manger
   2. Program
   3. Outcome ID
   4. Outcome Title
2. Selection Option: Outcomes</t>
  </si>
  <si>
    <t xml:space="preserve">Verify that Outcomes list is showing for 'All Managers' and 'All Programs' units as this 2 value are selected by default for the 'Program Manager' and 'Program' dropdown
</t>
  </si>
  <si>
    <t>1. From 'Institutional Goal Details' page click on 'ASSOCIATIONS' tab
2. Click on 'Associated Outcomes' row/+ icon
3. Foucs on the Outcomes list</t>
  </si>
  <si>
    <t>1. From 'Institutional Goal Details' page click on 'ASSOCIATIONS' tab
2. Click on 'Associated Outcomes' row/+ icon
3. Foucs on the Outcomes list
4. Click on the page number</t>
  </si>
  <si>
    <t>Verify that Outcomes data are filtered according to selection from the 'Program Manager'</t>
  </si>
  <si>
    <t>1. From 'Institutional Goal Details' page click on 'ASSOCIATIONS' tab
2. Click on 'Associated Outcomes' row/+ icon
3. Click on the program manager dropdown and change selection</t>
  </si>
  <si>
    <t>Outcomes list data should be filtered accordingly</t>
  </si>
  <si>
    <t>Verify that Outcomes data are filtered according to selection from the 'Program'</t>
  </si>
  <si>
    <t>1. From 'Institutional Goal Details' page click on 'ASSOCIATIONS' tab
2. Click on 'Associated Outcomes' row/+ icon
3. Click on the program dropdown and change selection</t>
  </si>
  <si>
    <t>Verify that Outcomes data are filtered according to value provided in the 'Outcomes ID' field</t>
  </si>
  <si>
    <t>1. From 'Institutional Goal Details' page click on 'ASSOCIATIONS' tab
2. Click on 'Associated Outcomes' row/+ icon
3. Type on the 'Outcomes ID' field and check the filtered result in the Outcomes list</t>
  </si>
  <si>
    <t>Verify that Outcomes data are filtered according to value provided in the 'Outcomes Title' field</t>
  </si>
  <si>
    <t>1. From 'Institutional Goal Details' page click on 'ASSOCIATIONS' tab
2. Click on 'Associated Outcomes' row/+ icon
3. Type on the 'Outcomes Title' field and check the filtered result in the Outcomes list</t>
  </si>
  <si>
    <t>Verify that checking any new value from the Outcomes list save button is get enabled</t>
  </si>
  <si>
    <t>1. From 'Institutional Goal Details' page click on 'ASSOCIATIONS' tab
2. Click on 'Associated Outcomes' row/+ icon
3. Select any value from the Outcomes list</t>
  </si>
  <si>
    <t>Verify that user can save form data after checking Outcomes:
1. Form is closed
2. Confirmation is displayed
3. Save data is enlisted under the 'Associated Outcomes' section</t>
  </si>
  <si>
    <t>1. From 'Institutional Goal Details' page click on 'ASSOCIATIONS' tab
2. Click on 'Associated Outcomes' row/+ icon
3. Select any value from the Outcomes list
4. Click on save button</t>
  </si>
  <si>
    <t>1. Form is closed
2. Confirmation is displayed
3. Save data is enlisted under the 'Associated Outcomes' section</t>
  </si>
  <si>
    <t>1. User is on 'Institutional Goal Details &gt; Associations' page
2. 'Associated Outcomes' must be available</t>
  </si>
  <si>
    <t>Verify that user can save data by unchecking existing data</t>
  </si>
  <si>
    <t>1. From 'Institutional Goal Details' page click on 'ASSOCIATIONS' tab
2. Click on 'Associated Outcomes' row/+ icon
3. Uncheck any value
4. Click save</t>
  </si>
  <si>
    <t>User should be able to save form by unchecking existing  values</t>
  </si>
  <si>
    <t>Verify that user can save data by checking new data from the list</t>
  </si>
  <si>
    <t>1. From 'Institutional Goal Details' page click on 'ASSOCIATIONS' tab
2. Click on 'Associated Outcomes' row/+ icon
3. Check new values
4. Click save</t>
  </si>
  <si>
    <t>User should be able to save form by adding new values</t>
  </si>
  <si>
    <t>Copy Data</t>
  </si>
  <si>
    <t>Copy Data - Display page</t>
  </si>
  <si>
    <t>1. 'Copy Data' menu item available in the Left Menu</t>
  </si>
  <si>
    <t>Verify that clicking on 'Copy Data' menu item a new form is opened</t>
  </si>
  <si>
    <t>1. From left menu click on 'Copy Data' menu item</t>
  </si>
  <si>
    <t>"Copy Data" form should be open</t>
  </si>
  <si>
    <t>1. 'Copy Data' menu item available in the Left Menu
2. 'Copy Data' page must be opened</t>
  </si>
  <si>
    <t>Verify that in 'Copy data' form following attributes are available:
1. Multi- year button
2. Single-year button
3. Original Year dropdown
4. Destination Year Dropdown
5. Add Year button 
6. List of Copy Items</t>
  </si>
  <si>
    <t>Following attributes should be available: 
1. Multi- year button
2. Single-year button
3. Original Year dropdown
4. Destination Year Dropdown
5. Add Year button 
6. List of Copy Items</t>
  </si>
  <si>
    <t xml:space="preserve">1. 'Copy Data' menu item available in the Left Menu
2. 'Copy Data' page must be opened
</t>
  </si>
  <si>
    <t xml:space="preserve">Verify that following default values are available:
1. Multi- year button - By default 'Multiyear' button is showing as selected
2. Single-year button - By default Unselected
3. Original Year dropdown - By default 2018-2019 (Current) year is showing 
4. Destination Year Dropdown - By default 2019-2020 year is showing
5. Add Year button - By default is visible
6. List of Copy Items </t>
  </si>
  <si>
    <t xml:space="preserve">Following default values should be available:
1. Multi- year button - By default 'Multiyear' button should shown as selected
2. Single-year button - By default Unselected
3. Original Year dropdown - By default 2018-2019 (Current) year should shown
4. Destination Year Dropdown - By default 2019-2020 year should showing
5. Add Year button - By default should be visible
6. List of Copy Items </t>
  </si>
  <si>
    <t>Verify that "Multi- Year" button is selected by default and all the objectives of multi year are showing on the screen</t>
  </si>
  <si>
    <t>1. From left menu click on 'Copy Data' menu item
2. "Multi Year" button is selected
3. Focus on list of Objectives</t>
  </si>
  <si>
    <t>All the Multi year objectives should be showed on the screen</t>
  </si>
  <si>
    <r>
      <rPr>
        <b/>
        <sz val="11"/>
        <rFont val="Calibri"/>
      </rPr>
      <t>Copy Data - Add</t>
    </r>
    <r>
      <rPr>
        <sz val="11"/>
        <color rgb="FF000000"/>
        <rFont val="Calibri"/>
      </rPr>
      <t xml:space="preserve"> </t>
    </r>
    <r>
      <rPr>
        <b/>
        <sz val="11"/>
        <rFont val="Calibri"/>
      </rPr>
      <t>Muli Year</t>
    </r>
  </si>
  <si>
    <t>1. 'Copy Data' menu item available in the Left Menu
2. 'Copy Data' page must be opened
3. Multi-Year button must be selected</t>
  </si>
  <si>
    <t>Verify that objectives are showing and copied thus can not be selected anymore</t>
  </si>
  <si>
    <t xml:space="preserve">Allready copied and showed objectives should not be selected </t>
  </si>
  <si>
    <t>Verify that without selecting any objective if user click on the "Add Year" button then the system is showing a validation alert</t>
  </si>
  <si>
    <t>1. From left menu click on 'Copy Data' menu item
2. Click on "Add Year" button without selecting any objective</t>
  </si>
  <si>
    <t>Validation alert: "Text in red color (Select the Objectives(s) to be copied.)" should be displayed</t>
  </si>
  <si>
    <t>Verify that objectives data are filtered according to selection from the 'Original Year' dropdown</t>
  </si>
  <si>
    <t xml:space="preserve">1. From left menu click on 'Copy Data' menu item
2. "Copy Objective Data" page is available
3. Select from "Original Year" date dropdown
4. Focus on "Copy Objective data" page
</t>
  </si>
  <si>
    <t>Verify that clicking on "Original Year" dropdown, a list of Year is displayed and this list should match with the value exist in the Planning Year list from Admin panel</t>
  </si>
  <si>
    <t xml:space="preserve">1. From left menu click on 'Copy Data' menu item
2. "Copy Objective Data" page is available
3. Focus on "Original Year" date dropdown list value
</t>
  </si>
  <si>
    <t>"Original Year" dropdown value should be matched with Admin panel Planning Year</t>
  </si>
  <si>
    <t>Verify that objectives data are filtered according to selection from the 'Destination Year' dropdown</t>
  </si>
  <si>
    <t xml:space="preserve">1. From left menu click on 'Copy Data' menu item
2. "Copy Objective Data" page is available
3. Select from "Destination Year" date dropdown
4. Focus on "Copy Objective data" page
</t>
  </si>
  <si>
    <t>Verify that clicking on "Destination Year" dropdown, a list of Year is displayed and this list should match with the value exist in the Planning Year list from Admin panel</t>
  </si>
  <si>
    <t xml:space="preserve">1. From left menu click on 'Copy Data' menu item
2. "Copy Objective Data" page is available
3. Focus on "Destination Year" date dropdown list value 
</t>
  </si>
  <si>
    <t>"Destination Year" dropdown value should be matched with Admin panel Planning Year</t>
  </si>
  <si>
    <t xml:space="preserve">Verify that the years in 'Original year' dropdown does not match with the years of "Destination Year" dropdown </t>
  </si>
  <si>
    <t xml:space="preserve">1. From left menu click on 'Copy Data' menu item
2. "Copy Objective Data" page is available
3. Provide same value in "Original Year" dropdown and in "Destination Year" dropdown 
</t>
  </si>
  <si>
    <t>Years should not be matched with each other</t>
  </si>
  <si>
    <t xml:space="preserve">1. 'Copy Data' menu item available in the Left Menu
2. 'Copy Data' page must be opened
3. Multi-Year button must be selected
4. "Original year" and "Destination Year" value must be same </t>
  </si>
  <si>
    <t xml:space="preserve">Verify that if user put same years in "Original Year" and in "Destination Year" dropdown and try to click on "Add Year" button, then validation alert is showing  </t>
  </si>
  <si>
    <t>1. From left menu click on 'Copy Data' menu item
2. "Copy Objective Data" page is available
3. Provide same value in "Original Year" dropdown and in "Destination Year" dropdown 
4. Click on "Add Year" button</t>
  </si>
  <si>
    <t>Validation alert: "Text in red color (The Source Planning Year and the Destination Planning Year can not be the same.)" should be displayed</t>
  </si>
  <si>
    <t>1. 'Copy Data' menu item available in the Left Menu
2. 'Copy Data' page must be opened
3. Multi-Year button must be selected
4. "Original year" and "Destination Year" value must be unprovided</t>
  </si>
  <si>
    <t xml:space="preserve">Verify that if user try to click on "Add Year" button, without selecting a source planning year then validation alert is showing  </t>
  </si>
  <si>
    <t>1. From left menu click on 'Copy Data' menu item
2. "Copy Objective Data" page is available
3. Do not add any value in "Original Year" dropdown and in "Destination Year" dropdown 
4. Click on "Add Year" button</t>
  </si>
  <si>
    <t>Validation alert: "Text in red color (Please Select a Source Planning Year.)" should be displayed</t>
  </si>
  <si>
    <t>Verify that 'Destination Year' is displayed as 1 year advanced than selection value in the 'Original Year'</t>
  </si>
  <si>
    <t>1. From left menu click on 'Copy Data' menu item
2. "Copy Objective Data" page is available
3. Select from "Original Year" date dropdown
4. Focus on "Destination Year" dropdown</t>
  </si>
  <si>
    <t xml:space="preserve"> 'Destination Year' should be displayed as 1 year advanced than selection value in the 'Original Year'</t>
  </si>
  <si>
    <t>1. 'Copy Data' menu item available in the Left Menu
2. 'Copy Data' page must be opened
3. Multi-Year button must be selected
4. "Original Year" dropdown must be selected</t>
  </si>
  <si>
    <t>Verify that after selecting from 'Original Year', if system found that objectives yet not assigned to this year than checkbox will show as unchecked for those objectives</t>
  </si>
  <si>
    <t>1. From left menu click on 'Copy Data' menu item
2. "Copy Objective Data" page is available
3. Select from "Original Year" date dropdown
4. Focus on "Destination Year" dropdown
5. Focus on unchecked objectives</t>
  </si>
  <si>
    <t>Checkbox should be showed as unchecked, where objectives not assigned yet</t>
  </si>
  <si>
    <t>Verify that on checking objectives and click on 'Add Year', selected objectives is enlisted under the Destination Year as well as it remain under the Original Year</t>
  </si>
  <si>
    <t xml:space="preserve">1. From left menu click on 'Copy Data' menu item
2. "Copy Objective Data" page is available
3. Select from "Original Year" date dropdown
4. Select from objectives and click on "Add Year" button 
5. Focus on "Destination year" dropdown </t>
  </si>
  <si>
    <t>After clicking on 'Add Year' selected objective should be enlisted in Destination year and should also remain in the Original Year</t>
  </si>
  <si>
    <t>Copy Data - Add Single Year</t>
  </si>
  <si>
    <t>Verify that Clicking on "Single Year" button the following fields are available:
 1. Original Year dropdown
 2. Destination Year dropdown
 3. Copy Options dropdown 
 4. Add year button</t>
  </si>
  <si>
    <t>1. From left menu click on 'Copy Data' menu item
2. "Copy Objective Data" page is available
3. Click on "Single Year" button</t>
  </si>
  <si>
    <t>"Single Year" button the following fields should be  available:
 1. Original Year dropdown
 2. Destination Year dropdown
 3. Copy Options dropdown 
 4. Add year button</t>
  </si>
  <si>
    <t xml:space="preserve">1. 'Copy Data' menu item available in the Left Menu
2. 'Copy Data' page must be opened
3. "Single Year" button must be selected
</t>
  </si>
  <si>
    <t xml:space="preserve">Verify that after clicking on 'Single -Year' button following default values are available:
1. Single-year button - By default is selected
3. Original Year dropdown - By default 2018-2019 (Current) year is showing 
4. Destination Year Dropdown - By default 2019-2020 year is showing
4. Copy Data dropdown - By default Copy Options is showing 
5. Add Year button - By default is visible
6. List of Copy Items </t>
  </si>
  <si>
    <t xml:space="preserve">1. From left menu click on 'Copy Data' menu item
2. "Copy Objective Data" page is available
3. Click on "Single Year" button
4. Focus on "Copy Objective Data" page </t>
  </si>
  <si>
    <t>All default values should be available after clicking on "single Year" button</t>
  </si>
  <si>
    <t>Verify that clicking on 'single year' button all single year objectives are showing  on the screen</t>
  </si>
  <si>
    <t>Single year objectives should be showed on the screen.</t>
  </si>
  <si>
    <t>1. From left menu click on 'Copy Data' menu item
2. "Copy Objective Data" page is available
3. Click on "Single Year" button and  
4. Select "Original Year" dropdown &gt; Internal Contributor</t>
  </si>
  <si>
    <t>1. From left menu click on 'Copy Data' menu item
2. "Copy Objective Data" page is available
3. Click on "Single Year" button and  
4. Select "Destination Year" dropdown &gt; Internal Contributor</t>
  </si>
  <si>
    <t>Verify that 'Destination Year' is displayed as 1 year advanced than selection value in the 'Original Year</t>
  </si>
  <si>
    <t>Verify that after clicking on 'Copy Options' dropdown, following fields are displayed:
1. Move Objective Data
2. Copy All Objective Data
3. Selected Objective Data</t>
  </si>
  <si>
    <t xml:space="preserve">1. From left menu click on 'Copy Data' menu item
2. "Copy Objective Data" page is available
3. Click on "Copy Option" dropdown
</t>
  </si>
  <si>
    <t>After click on 'Copy Options' dropdown, following fields Should be displayed:
1. Move Objective Data
2. Copy All Objective Data
3. Selected Objective Data</t>
  </si>
  <si>
    <t xml:space="preserve">1. From left menu click on 'Copy Data' menu item
2. "Copy Objective Data" page is available
2. "Single Year" button is selected
3. Focus on list of Objectives
</t>
  </si>
  <si>
    <t xml:space="preserve">1. From left menu click on 'Copy Data' menu item
2. Click on "Add Year" button without selecting any objective
</t>
  </si>
  <si>
    <t>1. From left menu click on 'Copy Data' menu item
2. "Copy Objective Data" page is available
3. Select from "Original Year" date dropdown
4. Focus on "Copy Objective data" page</t>
  </si>
  <si>
    <t>1. From left menu click on 'Copy Data' menu item
2. "Copy Objective Data" page is available
3. Focus on "Original Year" date dropdown list value</t>
  </si>
  <si>
    <t>1. From left menu click on 'Copy Data' menu item
2. "Copy Objective Data" page is available
3. Select from "Destination Year" date dropdown
4. Focus on "Copy Objective data" page</t>
  </si>
  <si>
    <t>1. From left menu click on 'Copy Data' menu item
2. "Copy Objective Data" page is available
3. Provide same value in "Original Year" dropdown and in "Destination Year" dropdown</t>
  </si>
  <si>
    <t xml:space="preserve">1. 'Copy Data' menu item available in the Left Menu
2. 'Copy Data' page must be opened
3. "Single Year" button must be selected
4. "Original Year" value must be selected 
5. "Destination Year" value must be selected 
6. Objective is selected 
</t>
  </si>
  <si>
    <t xml:space="preserve">Verify that after selecting an objectives if user try to click on 'Add Year' buuton without selecting any value from ''Copy Option" dropdown, then Validation Alert is showing </t>
  </si>
  <si>
    <t>1. From left menu click on 'Copy Data' menu item
2. "Copy Objective Data" page is available
3. Select any objective
4. Click on "Add Year"</t>
  </si>
  <si>
    <t>Validation alert: "Text in red color (Copy options is not selected)" should be displayed</t>
  </si>
  <si>
    <t xml:space="preserve">1. 'Copy Data' menu item available in the Left Menu
2. 'Copy Data' page must be opened
3. "Single Year" button must be selected
4. "Original Year" value must be selected 
5. "Destination Year" value must be selected 
6. List of Objectibes are showing 
</t>
  </si>
  <si>
    <t xml:space="preserve">Verify that clicking on 'Move Objective data', there is no change available on the screen </t>
  </si>
  <si>
    <t>1. From left menu click on 'Copy Data' menu item
2. "Copy Objective Data" page is available
3. Keep mouse on 'Copy Opction' and Click on "Move Objective Data" 
4. Focus on the screen</t>
  </si>
  <si>
    <t>There should not be any change on the screen</t>
  </si>
  <si>
    <t xml:space="preserve">Verify that clicking on 'Copy All Objective Data', there is no change available on the screen </t>
  </si>
  <si>
    <t>1. From left menu click on 'Copy Data' menu item
2. "Copy Objective Data" page is available
3. Keep mouse on 'Copy Opction' and Click on "Copy All Objective Data" 
4. Focus on the screen</t>
  </si>
  <si>
    <t xml:space="preserve">1. 'Copy Data' menu item available in the Left Menu
2. 'Copy Data' page must be opened
3. "Single Year" button must be selected
4. 'Copy Options' dropdown value 'Selected Objective Data' must be selected </t>
  </si>
  <si>
    <t xml:space="preserve">Verify that clicking on 'Selected Objective Data' objectives screen does not change and another dropdown 'Associated Data' dropdown is showing </t>
  </si>
  <si>
    <t>1. From left menu click on 'Copy Data' menu item
2. "Copy Objective Data" page is available
3. Keep mouse on 'Copy Opction' and Click on "Selected Objective Data" 
4. Focus on "Associated Data" dropdown</t>
  </si>
  <si>
    <t>There should not be any change on the screen and 'Associated Data' dropdown should be displayed</t>
  </si>
  <si>
    <t xml:space="preserve">1. 'Copy Data' menu item available in the Left Menu
2. 'Copy Data' page must be opened
3. "Single Year" button must be selected
4. 'Copy Options' dropdown value 'Selected Objective Data' must be selected 
</t>
  </si>
  <si>
    <t xml:space="preserve">Verify that all values from the dropdwons are available,if user try to click on "Add Year" button without selecting any objectives , Validation alert is showing  </t>
  </si>
  <si>
    <t>1. From left menu click on 'Copy Data' menu item
2. "Copy Objective Data" page is available
3. All Dropdown are available 
4. Unselect from objective
5. Click on 'Add Year' button</t>
  </si>
  <si>
    <t>1. From left menu click on 'Copy Data' menu item
2. "Copy Objective Data" page is available
3. Focus on list of Objectives</t>
  </si>
  <si>
    <t xml:space="preserve">Verify that 'Associated Data' dropdown is contaning all the feature/section related to objective </t>
  </si>
  <si>
    <t>1. From left menu click on 'Copy Data' menu item
2. "Copy Objective Data" page is available
3. Click on "Selected Objective Data"
4. Focus on 'Associated Data' dropdown values</t>
  </si>
  <si>
    <t xml:space="preserve">All the feature/section should be contained related to objective </t>
  </si>
  <si>
    <t>Verify that in 'Associated Data' dropdwon user is able to select any one feature/section and the selected data is showing after being copied</t>
  </si>
  <si>
    <t>User should be able to select any one section and the value should be showed accordingly</t>
  </si>
  <si>
    <t xml:space="preserve">Verify that in 'Associated Data' dropdwon user is able to select more than 1 feature/section and the selected data is showing after being copied accordingly </t>
  </si>
  <si>
    <t>1. From left menu click on 'Copy Data' menu item
2. "Copy Objective Data" page is available
3. Click on "Selected Objective Data"
4. Keep on associated Data' dropdown values and try to select 1 feature/section</t>
  </si>
  <si>
    <t>User should be able to select more than section and the value should be showed accordingly</t>
  </si>
  <si>
    <t xml:space="preserve">1. 'Copy Data' menu item available in the Left Menu
2. 'Copy Data' page must be opened
3. "Single Year" button must be selected
</t>
  </si>
  <si>
    <t xml:space="preserve">Verify that if user put same years in "Original Year" and in "Destination Year" dropdown and try to click on "Add Year" button, then validation alert is showing </t>
  </si>
  <si>
    <t xml:space="preserve">1. From left menu click on 'Copy Data' menu item
2. "Copy Objective Data" page is available
3. Click on "Selected Objective Data"
4. Provide the same planning year on "Original Year" and "Destination Year" dropdown </t>
  </si>
  <si>
    <t xml:space="preserve">1. 'Copy Data' menu item available in the Left Menu
2. 'Copy Data' page must be opened
3. "Single Year" button must be selected
4. "Original year" and "Destination Year" value must be unprovided 
</t>
  </si>
  <si>
    <t xml:space="preserve">Verify that if user try to click on "Add Year" button, without selecting a source planning year then validation alert is showing </t>
  </si>
  <si>
    <t xml:space="preserve">1. 'Copy Data' menu item available in the Left Menu
2. 'Copy Data' page must be opened
3. "Single Year" button must be selected
4. "Original Year" dropdown must be selected 
</t>
  </si>
  <si>
    <t>1. 'Copy Data' menu item available in the Left Menu
2. 'Copy Data' page must be opened
3. "Single Year" button must be selected
4. Provide the all values</t>
  </si>
  <si>
    <t>Verify that after seleting objectives from all the sections, if user click on add year button then all the datas are transferred from "Original Year" to 'Destination Year' completely</t>
  </si>
  <si>
    <t>1. From left menu click on 'Copy Data' menu item
2. "Copy Objective Data" page is available
3. Provide all the values 
4. select from objectives and click on "Add Year" button
5. Focus on 'Copy Objective data" page</t>
  </si>
  <si>
    <t>All data should be transferred from "original Year" to 'Destination Year after selecting objectives from all sections</t>
  </si>
  <si>
    <t>Search Planning Unit in Left Menu</t>
  </si>
  <si>
    <t>Planning Unit Left menu in expand mode</t>
  </si>
  <si>
    <t>Verify that clicking on 'Planning Unit' icon 'Left Menu for Planning Unit' is showing as expanded</t>
  </si>
  <si>
    <t xml:space="preserve">1. Open the application
2. Click on 'Planning Unit' icon from left menu
</t>
  </si>
  <si>
    <t>Planning menu should show in the left side of the page</t>
  </si>
  <si>
    <t>Verify that 'Search' option is available in the menu section</t>
  </si>
  <si>
    <t>Search section should show in the left side of the page</t>
  </si>
  <si>
    <t>Verify that Radio button 'All' is showing as selected by default and all the available planning unit name are displayed under this</t>
  </si>
  <si>
    <t>1. Open the application
2. Click on 'Planning Unit' icon from left menu
3. Focus on the radio buttons</t>
  </si>
  <si>
    <t>1. Radio button - All should show as selected
2. All the available planning units should show in the list</t>
  </si>
  <si>
    <t>Verify that user is able to select any one Radio button at a time</t>
  </si>
  <si>
    <t>1. Open the application
2. Click on 'Planning Unit' icon from left menu
3. Focus on the radio buttons
4. Try to select more than one radio button at a time</t>
  </si>
  <si>
    <t>User should not be able to select more than one radio button at a time</t>
  </si>
  <si>
    <t>Verify that on selecting 'Radio button - Manger', listed data is filtered accordingly</t>
  </si>
  <si>
    <t>1. Open the application
2. Click on 'Planning Unit' icon from left menu
3. Select 'Radio button - Manager'</t>
  </si>
  <si>
    <t>Listed data should be filtered accordingly</t>
  </si>
  <si>
    <t>Verify that on selecting 'Radio button - Member', listed data is filtered accordingly</t>
  </si>
  <si>
    <t>1. Open the application
2. Click on 'Planning Unit' icon from left menu
3. Select 'Radio button - Member'</t>
  </si>
  <si>
    <t>Verify that on selecting 'Radio button - Reporting to me', listed data is filtered accordingly</t>
  </si>
  <si>
    <t>1. Open the application
2. Click on 'Planning Unit' icon from left menu
3. Select 'Radio button - Reported to me'</t>
  </si>
  <si>
    <t>1. Planning Unit Left menu in expand mode
2. 'Radio button - All' is selected</t>
  </si>
  <si>
    <t>Verify that after providing value in search field and click on search, listed data is filtered accordingly</t>
  </si>
  <si>
    <t>1. Open the application
2. Click on 'Planning Unit' icon from left menu
3. Select 'Radio button - All'
4. Provide input in search field</t>
  </si>
  <si>
    <t>Listed data should be filtered accordingly as per input in the search field</t>
  </si>
  <si>
    <t>1. Planning Unit Left menu in expand mode
2. 'Radio button - Manager' is selected</t>
  </si>
  <si>
    <t>1. Open the application
2. Click on 'Planning Unit' icon from left menu
3. Select 'Radio button - Manager'
4. Provide input in search field</t>
  </si>
  <si>
    <t>1. Planning Unit Left menu in expand mode
2. 'Radio button - Member' is selected</t>
  </si>
  <si>
    <t>1. Open the application
2. Click on 'Planning Unit' icon from left menu
3. Select 'Radio button - Member'
4. Provide input in search field</t>
  </si>
  <si>
    <t>1. Planning Unit Left menu in expand mode
2. 'Radio button - Reporting to me' is selected</t>
  </si>
  <si>
    <t>1. Open the application
2. Click on 'Planning Unit' icon from left menu
3. Select 'Radio button - Reporting to me'
4. Provide input in search field</t>
  </si>
  <si>
    <t>1. Planning Unit Left menu in expand mode
2. Any radio button is selected
3. Input provided or not provided in the search field</t>
  </si>
  <si>
    <t>Verify that if search result not match with the given input then planning unit list section is showing as blank</t>
  </si>
  <si>
    <t>1. Open the application
2. Click on 'Planning Unit' icon from left menu
3. Select any Radio button for which data is not available
4. Provide input in search field for which data is not available</t>
  </si>
  <si>
    <t>Planning unit list section should show as blank</t>
  </si>
  <si>
    <t>Attachment</t>
  </si>
  <si>
    <t>Objective - Attachment (Document Management)</t>
  </si>
  <si>
    <t>User must be on Objective page</t>
  </si>
  <si>
    <t>Verify that in 'Attachments' tab, following 2 options are available:
1. Document Management
2. Link Management</t>
  </si>
  <si>
    <t>1. Open Objective page
2. Click on 'Atttachments' tab</t>
  </si>
  <si>
    <t>Following 2 options should available:
1. Document Management
2. Link Management</t>
  </si>
  <si>
    <t>User must be on Attachment page</t>
  </si>
  <si>
    <t xml:space="preserve">Verify that default value for following 2 options:
1. Document Management - There are no records to display.
2. Link Management - There are no records to display.
</t>
  </si>
  <si>
    <t>Default value for following 2 options should show as: 
1. Document Management - There are no records to display. 
2. Link Management - There are no records to display.</t>
  </si>
  <si>
    <t>Verify that clicking on 'Document Management' link a new form is open as popup screen</t>
  </si>
  <si>
    <t>1. Open Objective page
2. Click on 'Atttachments' tab
3. Click on 'Document Management' link text</t>
  </si>
  <si>
    <t>A new form should open as popup screen</t>
  </si>
  <si>
    <t>User must be on 'Document Management' popup form</t>
  </si>
  <si>
    <t>Verify that by default except 'Upload' buton all other button is showing as disable</t>
  </si>
  <si>
    <t>1. Open Objective page
2. Click on 'Atttachments' tab
3. Click on 'Document Management' link text
4. 'Document Management' popup form is displayed</t>
  </si>
  <si>
    <t>Only upload button should show as enable</t>
  </si>
  <si>
    <t>Verify that by default file list is showing as blank</t>
  </si>
  <si>
    <t>File list should show as blank and 'No records available' text should show</t>
  </si>
  <si>
    <t>1. User must be on 'Document Management' popup form
2. No sub-directory is available</t>
  </si>
  <si>
    <t>Verify that clicking on 'Upload button' no action is happend</t>
  </si>
  <si>
    <t>1. Open Objective page
2. Click on 'Atttachments' tab
3. Click on 'Document Management' link text
4. 'Document Management' popup form is displayed
5. Click on upload button</t>
  </si>
  <si>
    <t>No action should happend</t>
  </si>
  <si>
    <t>Verify that clicking on right button in the 'Objective Documents' text, a new link text 'New Directory' is available</t>
  </si>
  <si>
    <t>1. Open Objective page
2. Click on 'Atttachments' tab
3. Click on 'Document Management' link text
4. 'Document Management' popup form is displayed
5. Right click on 'Objective Documents' text</t>
  </si>
  <si>
    <t>A new link text 'New Directory' should be available</t>
  </si>
  <si>
    <t>Verify that clicking on 'New Directory' link text, a text box is appeared with the default text '_New Directory'</t>
  </si>
  <si>
    <t>1. Open Objective page
2. Click on 'Atttachments' tab
3. Click on 'Document Management' link text
4. 'Document Management' popup form is displayed
5. Right click on 'Objective Documents' text
6. Click on 'New Directory' link text</t>
  </si>
  <si>
    <t>1. A text box should appeared with the default text '_New Directory'
2. This text box should be in editable mode</t>
  </si>
  <si>
    <t>Verify that clicking out side of the text box, sub-directory is saved as '_New Directory'</t>
  </si>
  <si>
    <t>1. Open Objective page
2. Click on 'Atttachments' tab
3. Click on 'Document Management' link text
4. 'Document Management' popup form is displayed
5. Right click on 'Objective Documents' text
6. Click on 'New Directory' link text
7. Don't modify any text
8. Click outside of the text box</t>
  </si>
  <si>
    <t>Sub-directory should be saved as '_New Directory'</t>
  </si>
  <si>
    <t>Verify that user can update the default name of sub-directory</t>
  </si>
  <si>
    <t>1. Open Objective page
2. Click on 'Atttachments' tab
3. Click on 'Document Management' link text
4. 'Document Management' popup form is displayed
5. Right click on 'Objective Documents' text
6. Click on 'New Directory' link text
7. Modify any text
8. Click outside of the text box</t>
  </si>
  <si>
    <t>Sub-directory name should be modified and saved</t>
  </si>
  <si>
    <t xml:space="preserve">1. User must be on 'Document Management' popup form
</t>
  </si>
  <si>
    <t>Verify that after create sub-directory, Upload and Delete button are get visible</t>
  </si>
  <si>
    <t>Upload and Delete button should get visible</t>
  </si>
  <si>
    <t xml:space="preserve">1. Open Objective page
2. Click on 'Atttachments' tab
3. Click on 'Document Management' link text
4. 'Document Management' popup form is displayed
5. Click on 'New Directory' link text
</t>
  </si>
  <si>
    <t>Verify that clicking on 'Upload' button a new popup form is open</t>
  </si>
  <si>
    <t>1. Open Objective page
2. Click on 'Atttachments' tab
3. Click on 'Document Management' link text
4. 'Document Management' popup form is displayed
5. Click on 'New Directory' link text
6. Click on Upload button</t>
  </si>
  <si>
    <t>A new popup form should open</t>
  </si>
  <si>
    <t>Verify that in 'Upload Files' popup form, 'Select Files' and 'Drop files' options are available</t>
  </si>
  <si>
    <t xml:space="preserve"> 'Select Files' and 'Drop files' options should be available</t>
  </si>
  <si>
    <t>Verify that user can select files by using 'Select Files' button</t>
  </si>
  <si>
    <t>1. Open Objective page
2. Click on 'Atttachments' tab
3. Click on 'Document Management' link text
4. 'Document Management' popup form is displayed
5. Click on 'New Directory' link text
6. Click on Upload button
7. Click on 'Select File' button</t>
  </si>
  <si>
    <t xml:space="preserve"> 1. By using 'Select Files' user should be able to select file</t>
  </si>
  <si>
    <t>Verify that after file selection completed, user can find the selected file as well as 'Clear and 'Upload' button</t>
  </si>
  <si>
    <t>1. Open Objective page
2. Click on 'Atttachments' tab
3. Click on 'Document Management' link text
4. 'Document Management' popup form is displayed
5. Click on 'New Directory' link text
6. Click on Upload button
7. Click on 'Select File' button
8. Complete selection process</t>
  </si>
  <si>
    <t>1. After selection user should return to 'Upload Files' popup and selected file name should display in the poup
2. User should find 'Clear' and 'Upload' button</t>
  </si>
  <si>
    <t>Verify that clicking on 'Clear' button, selection is clear and file is not uploaded</t>
  </si>
  <si>
    <t>1. Open Objective page
2. Click on 'Atttachments' tab
3. Click on 'Document Management' link text
4. 'Document Management' popup form is displayed
5. Click on 'New Directory' link text
6. Click on Upload button
7. Click on 'Select File' button
8. Complete selection process
9. Click on Clear</t>
  </si>
  <si>
    <t>1. Selected file should not be uploaded
2. Selection is closed and user returned to select files popup</t>
  </si>
  <si>
    <t>Verify that clicking on 'Upload' button:
1. Popup is closed
2. Data is uploaded correctly and displayed in the File list</t>
  </si>
  <si>
    <t>1. Open Objective page
2. Click on 'Atttachments' tab
3. Click on 'Document Management' link text
4. 'Document Management' popup form is displayed
5. Click on 'New Directory' link text
6. Click on Upload button
7. Click on 'Select File' button
8. Complete selection process
9. Click on Upload</t>
  </si>
  <si>
    <t>1. Popup should be closed 
2. Data should be uploaded correctly and displayed in the File list</t>
  </si>
  <si>
    <t>Verify that after upload file list is show following columns:
1. File Name - Name of the file
2. Size - file size
3.Modified date - date/time of upload</t>
  </si>
  <si>
    <t>After upload in file list following field should display:
1. File Name - Name of the file
2. Size - file size
3.Modified date - date/time of upload</t>
  </si>
  <si>
    <t>Verify user can upload more than 1 file at a time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</si>
  <si>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t>
  </si>
  <si>
    <t>Verify user cannot upload any file with more than 5 MB (TBD)</t>
  </si>
  <si>
    <t>1. Open Objective page
2. Click on 'Atttachments' tab
3. Click on 'Document Management' link text
4. 'Document Management' popup form is displayed
5. Click on 'New Directory' link text
6. Click on Upload button
7. Click on 'Select File' button
8. Complete selection process - size is large than 5 MB
9. Observe the message displayed under the selected file</t>
  </si>
  <si>
    <t>System should display alert "File size too large"</t>
  </si>
  <si>
    <t>Verify user can upload any kind of file format</t>
  </si>
  <si>
    <t>1. Open Objective page
2. Click on 'Atttachments' tab
3. Click on 'Document Management' link text
4. 'Document Management' popup form is displayed
5. Click on 'New Directory' link text
6. Click on Upload button
7. Click on 'Select File' button
8. Select - JPG/PNG and other image files &gt; Click Upload
9. Select - .exe/.js/.html/.sql fiel etc. &gt; Click Upload</t>
  </si>
  <si>
    <t>System should allow to upload any kind of file</t>
  </si>
  <si>
    <t>Verify that after file upload completed - Download and Version button is getting visible</t>
  </si>
  <si>
    <t>Verify that after file upload completed - Download  is getting visible</t>
  </si>
  <si>
    <t>1. User should see the download button</t>
  </si>
  <si>
    <t>Verify that click on 'Download' button seleted file is downloaded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</si>
  <si>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Download button</t>
  </si>
  <si>
    <t>1. File should be downloaded</t>
  </si>
  <si>
    <t>1. User must be on 'Document Management' popup form
2. File must be uploaded</t>
  </si>
  <si>
    <t>Verify that click on  any file again after upload, following button is getting enable:
1. Remove Document</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</si>
  <si>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t>
  </si>
  <si>
    <t>1. Remove Document button should get enable</t>
  </si>
  <si>
    <t xml:space="preserve">Verify that clicking on 'Remove Document':
1. Confirmation is displayed - 'Document Removed'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</si>
  <si>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t>
  </si>
  <si>
    <t>1. 'Document Removed' confirmation should displayed</t>
  </si>
  <si>
    <t>Verify that on returning to the sub-directory again and click on the removed document file, instead of 'Remove Document' button 'Assign Document' button is displayed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</si>
  <si>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
12. Move to any other directory
13. Again click on the same directory and same file</t>
  </si>
  <si>
    <t>1. 'Assign Document' button should displayed</t>
  </si>
  <si>
    <t xml:space="preserve">Verify that clicking on 'Assigned Document':
1. Confirmation is displayed - 'Document Assigned'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</si>
  <si>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'Assigned Document'</t>
  </si>
  <si>
    <t>1. 'Document Assigned' confirmation should displayed</t>
  </si>
  <si>
    <t>Verify that on returning to the sub-directory again and click on the assigned document file, instead of 'Assigned Document' button 'Remove Document' button is displayed</t>
  </si>
  <si>
    <t>1. 'Remove Document' button should displayed</t>
  </si>
  <si>
    <t>Verify that if user upload same file again then 'Version' button is get enable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</si>
  <si>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t>
  </si>
  <si>
    <t>1. 'Version' button should displayed</t>
  </si>
  <si>
    <t>Verify that clicking on 'Version' button, user is find another 2 buttons:
1. Rollback Document
2. Back to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</si>
  <si>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t>
  </si>
  <si>
    <t>Following 2 buttons should be available:
1. Rollback Document
2. Back to Repository</t>
  </si>
  <si>
    <t>Verify that clicking on 'Back to Repository' button, user is returned to the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</si>
  <si>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'Back to Repository'</t>
  </si>
  <si>
    <t>User should Back to Repository</t>
  </si>
  <si>
    <t>Verify that clicking on 'Rollback Document' button, user is find following alert:
"You are able to rollback this file. The current file will be saved as the next version. Do you want to continue?" along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</si>
  <si>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t>
  </si>
  <si>
    <t>Should find following alert:
"You are able to rollback this file. The current file will be saved as the next version. Do you want to continue?" along with No/Yes button</t>
  </si>
  <si>
    <t>Verify that clicking on 'No', ''Rollback Document' alert is closed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</si>
  <si>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'No'</t>
  </si>
  <si>
    <t>Alert should be closed</t>
  </si>
  <si>
    <t>Verify that clicking on 'Yes': 
1. ''Rollback Document' alert is closed
2. A new file is available in the list with new name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</si>
  <si>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'Yes'
15. Check the file list</t>
  </si>
  <si>
    <t>1. Alert should be closed
2. A new row should created with new file name</t>
  </si>
  <si>
    <t>1. User must be on 'Document Management' popup form
2. File must be uploaded
3. Select original file</t>
  </si>
  <si>
    <t>Verify that clicking on 'Delete' button, validation alert "Are you sure you want to delete this file?" is displayed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</si>
  <si>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t>
  </si>
  <si>
    <t>1. Alert should be displayed:
validation alert "Are you sure you want to delete this file?" should displayed with No/Yes button</t>
  </si>
  <si>
    <t>Verify that clicking on 'No', Delete alert is closed and file not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</si>
  <si>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No</t>
  </si>
  <si>
    <t>1. Delete alert is closed and file not deleted</t>
  </si>
  <si>
    <t>1. User must be on 'Document Management' popup form
2. File must be uploaded
3. Try to delete Version file</t>
  </si>
  <si>
    <t>Verify that clicking on 'Yes':
1. Delete alert is closed
2. Only versioning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</si>
  <si>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Version button and select any file
12. Click on Delete
13. Click on Yes</t>
  </si>
  <si>
    <t>Only versioning file should be deleted</t>
  </si>
  <si>
    <t>1. User must be on 'Document Management' popup form
2. File must be uploaded
3. Try to delete original file
4. Original file must contain versioning file</t>
  </si>
  <si>
    <t>Verify that clicking on 'Yes':
1. Delete alert is closed
2. Main file and versioning both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</si>
  <si>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Yes</t>
  </si>
  <si>
    <t>Main file and versioning both file should be deleted</t>
  </si>
  <si>
    <t>Verify that clicking on any file from the file list, file details is showing in the footer section</t>
  </si>
  <si>
    <t>1. Open Objective page
2. Click on 'Atttachments' tab
3. Click on 'Document Management' link text
4. 'Document Management' popup form is displayed
5. Select any directory
6. Select any file
7. Focus on footer section</t>
  </si>
  <si>
    <t>File details should display</t>
  </si>
  <si>
    <t>1. User must be on 'Document Management' popup form
2. Sub-directory must be available</t>
  </si>
  <si>
    <t>Verify that right click on sub-directory, following options are available:
1. New Directory
2. Delete Directory
3. Rename Directory
4. Upload File
5. Share Directory</t>
  </si>
  <si>
    <t>1. Open Objective page
2. Click on 'Atttachments' tab
3. Click on 'Document Management' link text
4. Right click on any sub-directory</t>
  </si>
  <si>
    <t>Following options should be available: 
1. New Directory 
2. Delete Directory 
3. Rename Directory 
4. Upload File 
5. Share Directory</t>
  </si>
  <si>
    <t>Verify that clicking on 'New Directory', user is able to create a new directory it is nested under the directory</t>
  </si>
  <si>
    <t>1. Open Objective page
2. Click on 'Atttachments' tab
3. Click on 'Document Management' link text
4. Right click on any sub-directory
5. Should find another text box to provide text
6. Change focus</t>
  </si>
  <si>
    <t>A new sub-directory should be created and it should be nested under directory</t>
  </si>
  <si>
    <t>Verify that clicking on 'Renam Directory', user is able to modify directory name</t>
  </si>
  <si>
    <t>1. Open Objective page
2. Click on 'Atttachments' tab
3. Click on 'Document Management' link text
4. Right click on any sub-directory
5. Click on Rename directory and modify
6. Change focus</t>
  </si>
  <si>
    <t>Directory name should be modify</t>
  </si>
  <si>
    <t>Verify that clicking on 'Upload File', user is redirected to the Upload Files section</t>
  </si>
  <si>
    <t>1. Open Objective page
2. Click on 'Atttachments' tab
3. Click on 'Document Management' link text
4. Right click on any sub-directory
5. Click on 'Upload File'</t>
  </si>
  <si>
    <t>Upload files sections should open</t>
  </si>
  <si>
    <t>1. User must be on 'Document Management' popup form
2. Sub-directory must be available
3. Sub-directory must contain file</t>
  </si>
  <si>
    <t>Verify that clicking on 'Delete Directory &gt; Yes', system is displayed following alert:
"Repository could not be deleted, please make sure the repository is empty."</t>
  </si>
  <si>
    <t>1. Open Objective page
2. Click on 'Atttachments' tab
3. Click on 'Document Management' link text
4. Right click on any sub-directory
5. Click on 'Delete Directory &gt; Yes'</t>
  </si>
  <si>
    <t>1. System should show validation alert: "Repository could not be deleted, please make sure the repository is empty."
2. Directory should not be deleted</t>
  </si>
  <si>
    <t>1. User must be on 'Document Management' popup form
2. Sub-directory must be available
3. Sub-directory must not contain file</t>
  </si>
  <si>
    <t>Verify that clicking on 'Delete Directory &gt; Yes', directory is deleted</t>
  </si>
  <si>
    <t>Directory should be deleted</t>
  </si>
  <si>
    <t>1. User must be on 'Attachment' page
2. Document already available in the list</t>
  </si>
  <si>
    <t>Verify that on mouse moving to any row, '-' (Remove) icon is shown</t>
  </si>
  <si>
    <t>1. Open Objective page
2. Move mouse to any row</t>
  </si>
  <si>
    <t>"-" (Remove) icon should show</t>
  </si>
  <si>
    <t>Verify that clicking on '-' (Remove) icon:
1. Save confirmation is shown
2. Document is deleted from the list</t>
  </si>
  <si>
    <t>1. Open Objective page
2. Move mouse to any row
2.  Click on the "-" (Remove) icon</t>
  </si>
  <si>
    <t>1. Save confirmation should displayed
2. Document should be deleted deleted from the list</t>
  </si>
  <si>
    <t xml:space="preserve">Verify that clicking on 'Share Directory',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</si>
  <si>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sub-directory
5. Click on Share Directory</t>
  </si>
  <si>
    <t xml:space="preserve">A new form should be displayed and following options should be available :
1. Directory name
2. Owner 
3. Share By
4. Access Type
5. Add button 
6. Change Owner button
7. Remove button
8. Update button
9. Update All Checkbox
10. User(s) list table 
11. Access table </t>
  </si>
  <si>
    <t>Verify that clicking on 'Share Directory',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</si>
  <si>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sub-directory
5. Click on Share Directory
6. Focus on Share Directory form </t>
  </si>
  <si>
    <t>Following options should be available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</si>
  <si>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Verify that clicking on 'Share By' dropdown and selecting Planning Unit value, another dropdown "Planning Units" is displayed</t>
  </si>
  <si>
    <t>1. Open Objective page
2. Click on 'Atttachments' tab
3. Click on 'Document Management' link text
4. Right click on any sub-directory
5. Click on Share Directory
6. Click on 'Share By' dropdown and select 'Planning Unit' opction</t>
  </si>
  <si>
    <t>After selecting Planning Unit, another dropdown "Planning Unit(s)" should be displayed</t>
  </si>
  <si>
    <t>1. User must be on 'Attachment' page
2. Document already available in the list
3.  Share Directory from is available 
4. Unselect any User</t>
  </si>
  <si>
    <t>Verify that clicking on 'Add' button, a new alert popup is displaying : Please select one or more user(s).</t>
  </si>
  <si>
    <t>1. Open Objective page
2. Click on 'Atttachments' tab
3. Click on 'Document Management' link text
4. Right click on any sub-directory
5. Click on Share Directory
6. Click on 'Add' button without select any user</t>
  </si>
  <si>
    <t>After clicking on 'Add' button, a new alert popup shoulod be displayed: Please select one or more user(s).</t>
  </si>
  <si>
    <t>1. User must be on 'Attachment' page
2. Document already available in the list
3.  Share Directory from is available 
4. Access Type dropdown is selected Read</t>
  </si>
  <si>
    <t>Verify that After selecting a user and clicking on 'Add' button, the user is displayed in Access table list with Access Type value</t>
  </si>
  <si>
    <t xml:space="preserve">1. Open Objective page
2. Click on 'Atttachments' tab
3. Click on 'Document Management' link text
4. Right click on any sub-directory
5. Click on Share Directory
6. Click on 'Add' button with select any user
7. Focus on Access table list value </t>
  </si>
  <si>
    <t>User should be displayed in Access table with Access Type 'Read'</t>
  </si>
  <si>
    <t>1. User must be on 'Attachment' page
2. Document already available in the list
3.  Share Directory from is available 
4. Access Type dropdown is selected Write</t>
  </si>
  <si>
    <t>User should be displayed Access table with Access Type 'Write'</t>
  </si>
  <si>
    <t>Verify that clicking on 'Change Owner' button, a popup alert is showing :
 Please select an user to change.</t>
  </si>
  <si>
    <t xml:space="preserve">1. Open Objective page
2. Click on 'Atttachments' tab
3. Click on 'Document Management' link text
4. Right click on any sub-directory
5. Click on Share Directory
6. Click on 'Change Owner' button without select any user
</t>
  </si>
  <si>
    <t>After clicking on 'Change Owner' button, a new alert popup shoulod be displayed: Please select an user to change.</t>
  </si>
  <si>
    <t>1. User must be on 'Attachment' page
2. Document already available in the list
3.  Share Directory from is available 
4. Select any 1 User</t>
  </si>
  <si>
    <t xml:space="preserve">Verify that after selecting a user and clicking on 'Change Owner' button,  Share Directory Owner name is changing and Owner has been changed successfully is showing </t>
  </si>
  <si>
    <t xml:space="preserve">1. Open Objective page
2. Click on 'Atttachments' tab
3. Click on 'Document Management' link text
4. Right click on any sub-directory
5. Click on Share Directory
6. Click on 'Change Owner' button with select any user
7. Focus on 'Owner' field </t>
  </si>
  <si>
    <t>after selecting a user and clicking on 'Change Owner' button,  Share Directory Owner name should be changed and Owner has been changed successfully should be shown</t>
  </si>
  <si>
    <t xml:space="preserve">1. User must be on 'Attachment' page
2. Document already available in the list
3.  Share Directory from is available 
4. Select More then 1 User </t>
  </si>
  <si>
    <t>Verify that after selecting more than 1 user and clicking on 'Change Owner' button,  Share Directory Owner name is not changing and "Only one user can be selected as owner" popup alret message showing.</t>
  </si>
  <si>
    <t xml:space="preserve">1. Open Objective page
2. Click on 'Atttachments' tab
3. Click on 'Document Management' link text
4. Right click on any sub-directory
5. Click on Share Directory
6. Click on 'Change Owner' button with select more than 1 user
</t>
  </si>
  <si>
    <t>Popup alert message should be shown</t>
  </si>
  <si>
    <t>1. User must be on 'Attachment' page
2. Document already available in the list
3.  Share Directory from is available 
4. Unselect any User (Access Table)</t>
  </si>
  <si>
    <t>Verify that clicking on 'Remove' button, a popup alert is showing :
 Please select one or more user(s)..</t>
  </si>
  <si>
    <t xml:space="preserve">1. Open Objective page
2. Click on 'Atttachments' tab
3. Click on 'Document Management' link text
4. Right click on any sub-directory
5. Click on Share Directory
6. Click on 'Remove' button without select any user
</t>
  </si>
  <si>
    <t>A popup alert message should be displayed</t>
  </si>
  <si>
    <t>1. User must be on 'Attachment' page
2. Document already available in the list
3.  Share Directory from is available 
4. Select any User (Access Table)</t>
  </si>
  <si>
    <t xml:space="preserve">Verify that after selecting any User on 'Access' table list and clicking on 'Remove' button, User is removed in Access table list </t>
  </si>
  <si>
    <t xml:space="preserve">1. Open Objective page
2. Click on 'Atttachments' tab
3. Click on 'Document Management' link text
4. Right click on any sub-directory
5. Click on Share Directory
6. Click on 'Remove' button with select any user
</t>
  </si>
  <si>
    <t xml:space="preserve">User should be removed </t>
  </si>
  <si>
    <t>Verify that clicking on 'Update' button, a popup alert is showing :
Please select one or more user(s).</t>
  </si>
  <si>
    <t xml:space="preserve">1. Open Objective page
2. Click on 'Atttachments' tab
3. Click on 'Document Management' link text
4. Right click on any sub-directory
5. Click on Share Directory
6. Click on 'Update' button without select any user
</t>
  </si>
  <si>
    <t>Verify that after selecting any User on 'Access' table list and clicking on 'Update' button, User Access type value is update</t>
  </si>
  <si>
    <t xml:space="preserve">1. Open Objective page
2. Click on 'Atttachments' tab
3. Click on 'Document Management' link text
4. Right click on any sub-directory
5. Click on Share Directory
6. Select User and Change "Access type" value in Access table row 
7. Click on 'Update' button </t>
  </si>
  <si>
    <t>User Access Type value should be Updated</t>
  </si>
  <si>
    <t>1. User must be on 'Attachment' page
2. Document already available in the list
3.  Share Directory from is available 
4. Select All User (Access Table)</t>
  </si>
  <si>
    <t>Verify that after selecting any User on 'Access' table list, Checking on 'Update All' checkbox and selecting on "Update" button, all User Access type value is updated</t>
  </si>
  <si>
    <t xml:space="preserve">1. Open Objective page
2. Click on 'Atttachments' tab
3. Click on 'Document Management' link text
4. Right click on any sub-directory
5. Click on Share Directory
6. Select User and Change "Access type" value in Access table row
7. Check on 'Update All' checkbox 
7. Click on 'Update' button </t>
  </si>
  <si>
    <t>All Users Access Type value should be Updated</t>
  </si>
  <si>
    <t>1. User must be on 'Attachment' page
2. Document already available in the list
3.  Share Directory from is available 
4. 'Share By' dropdown is 'Planning Unit'</t>
  </si>
  <si>
    <t xml:space="preserve">Verify that after changing 'Share By' dropdown select 'Planning Unit' value, 'Planning Unit(s)' dropdown is showing </t>
  </si>
  <si>
    <t>1. Open Objective page
2. Click on 'Atttachments' tab
3. Click on 'Document Management' link text
4. Right click on any sub-directory
5. Click on Share Directory
6. Select 'Share By' dropdown is 'Planning Unit'
7. Focus on "Planning Unit(s)" dropdown</t>
  </si>
  <si>
    <t>"Planning Unit(s)" dropdown should be displayed</t>
  </si>
  <si>
    <t>1. User must be on 'Attachment' page
2. Document already available in the list
3.  Share Directory from is available 
4. 'Share By' dropdown must be select 'Planning Unit'</t>
  </si>
  <si>
    <t>Verify that after selecting any planning units from the "Planning Units(s)" dropdown , planning unit manager is showing in User table list</t>
  </si>
  <si>
    <t xml:space="preserve">1. Open Objective page
2. Click on 'Atttachments' tab
3. Click on 'Document Management' link text
4. Right click on any sub-directory
5. Click on Share Directory
6. Select 'Share By' dropdown is 'Planning Unit'
7. Select on "Planning Unit(s)" dropdown any planning unit
8. Focus on "User" table list value </t>
  </si>
  <si>
    <t>After selecting  any planning unit from"Planning Units(s)" dropdown, planning unit manager should be shown as User table list</t>
  </si>
  <si>
    <t>Verify that after selecting "Planning Units(s)" dropdown any planning unit, then this planning unit manager is showing in User table list</t>
  </si>
  <si>
    <t xml:space="preserve">Verify that clicking on 'Share File',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</si>
  <si>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file enlisted under any sub-directory
5. Click on Share File</t>
  </si>
  <si>
    <t>Verify that clicking on 'Share File',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</si>
  <si>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file enlisted under any sub-directory
5. Click on Share File
6. Focus on Share File form </t>
  </si>
  <si>
    <t>1. Open Objective page
2. Click on 'Atttachments' tab
3. Click on 'Document Management' link text
4. Right click on any file enlisted under any sub-directory
5. Click on Share File
6. Click on 'Share By' dropdown and select 'Planning Unit' opction</t>
  </si>
  <si>
    <t>1. User must be on 'Attachment' page
2. Document already available in the list
3.  Share File from is available 
4. Unselect any User</t>
  </si>
  <si>
    <t>1. Open Objective page
2. Click on 'Atttachments' tab
3. Click on 'Document Management' link text
4. Right click on any file enlisted under any sub-directory
5. Click on Share File
6. Click on 'Add' button without select any user</t>
  </si>
  <si>
    <t>1. User must be on 'Attachment' page
2. Document already available in the list
3.  Share File from is available 
4. Access Type dropdown is selected Read</t>
  </si>
  <si>
    <t xml:space="preserve">1. Open Objective page
2. Click on 'Atttachments' tab
3. Click on 'Document Management' link text
4. Right click on any file enlisted under any sub-directory
5. Click on Share File
6. Click on 'Add' button with select any user
7. Focus on Access table list value </t>
  </si>
  <si>
    <t>1. User must be on 'Attachment' page
2. Document already available in the list
3.  Share File from is available 
4. Access Type dropdown is selected Write</t>
  </si>
  <si>
    <t xml:space="preserve">1. Open Objective page
2. Click on 'Atttachments' tab
3. Click on 'Document Management' link text
4. Right click on any file enlisted under any sub-directory
5. Click on Share File
6. Click on 'Change Owner' button without select any user
</t>
  </si>
  <si>
    <t>1. User must be on 'Attachment' page
2. Document already available in the list
3.  Share File from is available 
4. Select any 1 User</t>
  </si>
  <si>
    <t xml:space="preserve">Verify that after selecting a user and clicking on 'Change Owner' button,  Share File Owner name is changing and Owner has been changed successfully is showing </t>
  </si>
  <si>
    <t xml:space="preserve">1. Open Objective page
2. Click on 'Atttachments' tab
3. Click on 'Document Management' link text
4. Right click on any file enlisted under any sub-directory
5. Click on Share File
6. Click on 'Change Owner' button with select any user
7. Focus on 'Owner' field </t>
  </si>
  <si>
    <t>after selecting a user and clicking on 'Change Owner' button,  Share File Owner name should be changed and Owner has been changed successfully should be shown</t>
  </si>
  <si>
    <t xml:space="preserve">1. User must be on 'Attachment' page
2. Document already available in the list
3.  Share File from is available 
4. Select More then 1 User </t>
  </si>
  <si>
    <t>Verify that after selecting more than 1 user and clicking on 'Change Owner' button,  Share File Owner name is not changing and "Only one user can be selected as owner" popup alret message showing.</t>
  </si>
  <si>
    <t xml:space="preserve">1. Open Objective page
2. Click on 'Atttachments' tab
3. Click on 'Document Management' link text
4. Right click on any file enlisted under any sub-directory
5. Click on Share File
6. Click on 'Change Owner' button with select more than 1 user
</t>
  </si>
  <si>
    <t>1. User must be on 'Attachment' page
2. Document already available in the list
3.  Share File from is available 
4. Unselect any User (Access Table)</t>
  </si>
  <si>
    <t xml:space="preserve">1. Open Objective page
2. Click on 'Atttachments' tab
3. Click on 'Document Management' link text
4. Right click on any file enlisted under any sub-directory
5. Click on Share File
6. Click on 'Remove' button without select any user
</t>
  </si>
  <si>
    <t>1. User must be on 'Attachment' page
2. Document already available in the list
3.  Share File from is available 
4. Select any User (Access Table)</t>
  </si>
  <si>
    <t xml:space="preserve">1. Open Objective page
2. Click on 'Atttachments' tab
3. Click on 'Document Management' link text
4. Right click on any file enlisted under any sub-directory
5. Click on Share File
6. Click on 'Remove' button with select any user
</t>
  </si>
  <si>
    <t xml:space="preserve">1. Open Objective page
2. Click on 'Atttachments' tab
3. Click on 'Document Management' link text
4. Right click on any file enlisted under any sub-directory
5. Click on Share File
6. Click on 'Update' button without select any user
</t>
  </si>
  <si>
    <t xml:space="preserve">1. Open Objective page
2. Click on 'Atttachments' tab
3. Click on 'Document Management' link text
4. Right click on any file enlisted under any sub-directory
5. Click on Share File
6. Select User and Change "Access type" value in Access table row 
7. Click on 'Update' button </t>
  </si>
  <si>
    <t>1. User must be on 'Attachment' page
2. Document already available in the list
3.  Share File from is available 
4. Select All User (Access Table)</t>
  </si>
  <si>
    <t xml:space="preserve">1. Open Objective page
2. Click on 'Atttachments' tab
3. Click on 'Document Management' link text
4. Right click on any file enlisted under any sub-directory
5. Click on Share File
6. Select User and Change "Access type" value in Access table row
7. Check on 'Update All' checkbox 
7. Click on 'Update' button </t>
  </si>
  <si>
    <t>1. User must be on 'Attachment' page
2. Document already available in the list
3.  Share File from is available 
4. 'Share By' dropdown is 'Planning Unit'</t>
  </si>
  <si>
    <t>1. Open Objective page
2. Click on 'Atttachments' tab
3. Click on 'Document Management' link text
4. Right click on any file enlisted under any sub-directory
5. Click on Share File
6. Select 'Share By' dropdown is 'Planning Unit'
7. Focus on "Planning Unit(s)" dropdown</t>
  </si>
  <si>
    <t>1. User must be on 'Attachment' page
2. Document already available in the list
3.  Share File from is available 
4. 'Share By' dropdown must be select 'Planning Unit'</t>
  </si>
  <si>
    <t>Verify that after selecting any planning unit from the "Planning Unit(s)" dropdown , in User table - Unit Manager name is populated as per selection</t>
  </si>
  <si>
    <t xml:space="preserve">1. Open Objective page
2. Click on 'Atttachments' tab
3. Click on 'Document Management' link text
4. Right click on any file enlisted under any sub-directory
5. Click on Share File
6. Select 'Planning Unit' from 'Share By' dropdown
7. "Planning Unit(s)" dropdown is available
8. Select any item from "Planning Unit(s)"
9. Focus on "User" table list value </t>
  </si>
  <si>
    <t>"Planning Units(s)" dropdown value should be filtered accordingly</t>
  </si>
  <si>
    <t>Verify that user can select/check values from the User table</t>
  </si>
  <si>
    <t>1. One or more value in the User table must be checked</t>
  </si>
  <si>
    <t>Verify that clicking on Update button, following is updated:
1. Access type is updated as per selection in the Acess dropdown
2. selected User(s)</t>
  </si>
  <si>
    <t>Objective - Attachment (Link Management)</t>
  </si>
  <si>
    <t>Verify that clicking on 'Link Management' link a new form is open as popup screen</t>
  </si>
  <si>
    <t>1. Open Objective page
2. Click on 'Atttachments' tab
3. Click on 'Link Management' link text</t>
  </si>
  <si>
    <t>User must be on 'Link Management' popup form</t>
  </si>
  <si>
    <t>Verify that by default except 'New' buton all other button is showing as disable</t>
  </si>
  <si>
    <t>1. Open Objective page
2. Click on 'Atttachments' tab
3. Click on 'Link Management' link text
4. 'Link Management' popup form is displayed</t>
  </si>
  <si>
    <t>Only New button should show as enable</t>
  </si>
  <si>
    <t>1.User must be on 'Link Management' popup form
2. No sub-directory is available</t>
  </si>
  <si>
    <t>Verify that clicking on right button in the 'Objective Link' text, a new link text 'New Directory' is available</t>
  </si>
  <si>
    <t>1. Open Objective page
2. Click on 'Atttachments' tab
3. Click on 'Link Management' link text
4. 'Link Management' popup form is displayed
5. Right click on 'Objective Links' text</t>
  </si>
  <si>
    <t>Verify that clicking on 'New Directory' link text, a text box is appeared with the default text 'New_Directory'</t>
  </si>
  <si>
    <t>1. Open Objective page
2. Click on 'Atttachments' tab
3. Click on 'Link Management' link text
4. 'Link Management' popup form is displayed
5. Right click on 'Objective Links' text
6. Click on 'New Directory' link text</t>
  </si>
  <si>
    <t>1. A text box should appeared with the default text 'New_Directory'
2. This text box should be in editable mode</t>
  </si>
  <si>
    <t>1. Open Objective page
2. Click on 'Atttachments' tab
3. Click on 'Link Management' link text
4. 'Link Management' popup form is displayed
5. Right click on 'Objective Links' text
6. Click on 'New Directory' link text
7. Don't modify any text
8. Click outside of the text box</t>
  </si>
  <si>
    <t>Sub-directory should be saved as 'New_Directory'</t>
  </si>
  <si>
    <t xml:space="preserve">1.User must be on 'Link Management' popup form
</t>
  </si>
  <si>
    <t>Verify that after create sub-directory, NEW and ASSIGN LINK buttons are get visible</t>
  </si>
  <si>
    <t>1. Open Objective page
2. Click on 'Atttachments' tab
3. Click on 'Link Management' link text
4. 'Link Management' popup form is displayed
5. Right click on 'Objective Links' text
6. Click on 'New Directory' link text
7. Modify any text
8. Click outside of the text box</t>
  </si>
  <si>
    <t>NEW and ASSIGN LINK button should get visible</t>
  </si>
  <si>
    <t>Verify that clicking on 'NEW' button, a new popup form is open</t>
  </si>
  <si>
    <t>1. Open Objective page
2. Click on 'Atttachments' tab
3. Click on 'Link Management' link text
4. 'Link Management' popup form is displayed
5. Click on 'New Directory' link text
6. Click on NEW button</t>
  </si>
  <si>
    <t>Verify that in 'Links' popup form, 'Link Name', 'Link URL' and 'Link Description' options are available</t>
  </si>
  <si>
    <t>Link Name', 'Link URL' and 'Link Description' options should be available</t>
  </si>
  <si>
    <t>1. Open Objective page
2. Click on 'Atttachments' tab
3. Click on 'Link Management' link text
4. 'Link Management' popup form is displayed
5. Click on 'New Directory' link text
6. Click on NEW button
7. Focus on "Cancel" and "Save" button</t>
  </si>
  <si>
    <t>By defult Cancel button should be Enabled and Save button should be Disabled</t>
  </si>
  <si>
    <t>Verify that on moving to any other field without providing value in the "Link Name"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</si>
  <si>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Name" field
4. Move the cursor another field</t>
  </si>
  <si>
    <t>Validation alert: "Text red color (Link Name is required)" should be displayed beneath of the field</t>
  </si>
  <si>
    <t>Verify that on moving to any other field without providing value in the "Link URL"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</si>
  <si>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URL" field
4. Move the cursor another field</t>
  </si>
  <si>
    <t>Validation alert: "Text red color (Valid Link URL is required)" should be displayed beneath of the field</t>
  </si>
  <si>
    <t>Verify that user cannot input invalid URL in the "Link URL" field</t>
  </si>
  <si>
    <t xml:space="preserve">1. Open Objective page
2. Click on 'Atttachments' tab
3. Click on 'Link Management' link text
4. 'Link Management' popup form is displayed
5. Click on 'New Directory' link text
6. Click on NEW button
7.  Keep mouse on "Link URL" field and try to enter invalid url value </t>
  </si>
  <si>
    <t>User should not be able to enter invalid URL link</t>
  </si>
  <si>
    <t>Verify that "Save" button is not getting enable if any mandatory field kept blank</t>
  </si>
  <si>
    <t xml:space="preserve">1. Open Objective page
2. Click on 'Atttachments' tab
3. Click on 'Link Management' link text
4. 'Link Management' popup form is displayed
5. Click on 'New Directory' link text
6. Click on NEW button
7. Keep any mandatory field blank 
8. Focus on "Save" button </t>
  </si>
  <si>
    <t>Save button should not be enabled when mandatory fields are left as blanked</t>
  </si>
  <si>
    <t>Verify that clicking on 'Cancel' button, selection is cancel and Links is not saved</t>
  </si>
  <si>
    <t>1. Open Objective page
2. Click on 'Atttachments' tab
3. Click on 'Link Management' link text
4. 'Link Management' popup form is displayed
5. Click on 'New Directory' link text
6. Click on NEW button
7. Provied all mandatroy fields 
8. Complete selection process
9. Click on Cancel button</t>
  </si>
  <si>
    <t>1. Link popup should not be saved
2. Form should be closed and user returned to select Link Management  popup</t>
  </si>
  <si>
    <t>Verify that clicking on "Save" button:
1. Popup is closed
2. Data is save correctly and displayed in the Link Management list</t>
  </si>
  <si>
    <t xml:space="preserve">1. Open Objective page
2. Click on 'Atttachments' tab
3. Click on 'Link Management' link text
4. 'Link Management' popup form is displayed
5. Click on 'New Directory' link text
6. Click on NEW button
7. Provied all mandatroy fields 
8. Click on "Save" button </t>
  </si>
  <si>
    <t>After cliking on save button: 
1. Popup should be closed 
2. Data should be uploaded correctly and displayed in theLink Management list</t>
  </si>
  <si>
    <t xml:space="preserve">Verify that after save link, list is show following columns:
1. Link Name - Name of the Link
2. Link URL - Valid link URL </t>
  </si>
  <si>
    <t>After upload in file list following field should display:
1. Link Name - Name of the link
2. Link URL - Valid link URL</t>
  </si>
  <si>
    <t>Verify user can create and save more than 1 link consequently</t>
  </si>
  <si>
    <t>1. Open Objective page
2. Click on 'Atttachments' tab
3. Click on 'Link Management' link text
4. 'Link Management' popup form is displayed
5. Click on 'New Directory' link text
6. Click on NEW button 
7. Complete selection process for more than 1 link
9. Click on Save button</t>
  </si>
  <si>
    <t>After cliking on save button: 
1. Popup should be closed 
2. Data should be saved correctly and displayed in the Link Management list</t>
  </si>
  <si>
    <t xml:space="preserve">1.User must be on 'Link Management' popup form
2. Link Management is available </t>
  </si>
  <si>
    <t>Verify that after link has saved completedly - VIEW, EDIT, and DELETE button is getting visible</t>
  </si>
  <si>
    <t>User should see the VIEW, EDIT and DELETE button</t>
  </si>
  <si>
    <t xml:space="preserve">Verify that user is able to click on 'VIEW' button while the link is selected, and takes to another window as a result of clicking on the view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</si>
  <si>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"VIEW" button</t>
  </si>
  <si>
    <t>Another window should be displayed</t>
  </si>
  <si>
    <t>Verify that user is able to click on 'EDIT' button while the link is selected, and an edit form is displaying</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</si>
  <si>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"EDIT" button</t>
  </si>
  <si>
    <t>Edit popup should be displayed</t>
  </si>
  <si>
    <t>Verify that clicking on 'ASSIGN LINK':
1. Confirmation is displayed - 'Link Assign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</si>
  <si>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"ASSIGN LINK" button</t>
  </si>
  <si>
    <t>Link Assign Successfully should be displayed</t>
  </si>
  <si>
    <t xml:space="preserve">1.User must be on 'Link Management' popup form
2. Link Management is available 
3. Link must be Assign </t>
  </si>
  <si>
    <t>Verify that  after clicking on assign link,  following button is getting enable:
1. REMOVE LINK</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</si>
  <si>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link name</t>
  </si>
  <si>
    <t>REMOVE LINK button should get enabled</t>
  </si>
  <si>
    <t>Verify that clicking on 'REMOVE LINK' button:
1. Confirmation is displayed - 'Link removed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</si>
  <si>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t>
  </si>
  <si>
    <t>Link removed Successfully' confirmation should be displayed</t>
  </si>
  <si>
    <t>1.User must be on 'Link Management' popup form
2. Link Management is available 
3. Link must be 'Remove link'</t>
  </si>
  <si>
    <t>Verify that after clicking on removed Link button, 'Assign Link' button is displaying again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</si>
  <si>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
12. Move to any other directory
13. Again click on the same directory and same link</t>
  </si>
  <si>
    <t>Assign Link' button should be displayed</t>
  </si>
  <si>
    <t xml:space="preserve">Verify that clicking on 'DELETE' button, validation alert "Are you sure you want to delete this Link?" is displayed with No/Yes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</si>
  <si>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t>
  </si>
  <si>
    <t>Confirmation popup message should be displayed:
 Are you sure you want to delete this link? should displayed with No/Yes button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</si>
  <si>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No</t>
  </si>
  <si>
    <t>Delete alert is closed and file not deleted</t>
  </si>
  <si>
    <t>Verify that clicking on 'Yes':
1. Delete alert is closed
2. Only Link is deleted</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</si>
  <si>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Yes</t>
  </si>
  <si>
    <t>After clicking on 'Yes':
1. Delete alert should be closed
2. Only Link should deleted</t>
  </si>
  <si>
    <t>Verify that clicking on any Link from the link list, link details is showing in the footer section</t>
  </si>
  <si>
    <t>1. Open Objective page
2. Click on 'Atttachments' tab
3. Click on 'Link Management' link text
4. 'Link Management' popup form is displayed
5. Saved any Link Management 
6. Select any Link
7. Focus on footer section</t>
  </si>
  <si>
    <t>Link details should display</t>
  </si>
  <si>
    <t>1.User must be on 'Link Management' popup form
2. Link Management is available 
3. Sub-directory must be available</t>
  </si>
  <si>
    <t>Verify that right click on sub-directory, following options are available:
1. New Directory
2. Delete Directory
3. Rename Directory
4. New Link</t>
  </si>
  <si>
    <t>1. Open Objective page
2. Click on 'Atttachments' tab
3. Click on 'Link Management' link text
4. Right click on any sub-directory</t>
  </si>
  <si>
    <t>Following options should be available: 
1. New Directory
2. Delete Directory
3. Rename Directory
4. New Link</t>
  </si>
  <si>
    <t>1. Open Objective page
2. Click on 'Atttachments' tab
3. Click on 'Link Management' link text
4. Right click on any sub-directory
5. Should find another text box to provide text
6. Change focus</t>
  </si>
  <si>
    <t>1. Open Objective page
2. Click on 'Atttachments' tab
3. Click on 'Link Management' link text
4. Right click on any sub-directory
5. Click on Rename directory and modify
6. Change focus</t>
  </si>
  <si>
    <t>1.User must be on 'Link Management' popup form
2. Link Management is available 
3. Sub-directory must be available
5. Sub-directory must contain file</t>
  </si>
  <si>
    <t>1. Open Objective page
2. Click on 'Atttachments' tab
3. Click on 'Link Management' link text
4. Right click on any sub-directory
5. Click on 'Delete Directory &gt; Yes'</t>
  </si>
  <si>
    <t>1. User must be on 'Attachment' page
2. Link already available in the list</t>
  </si>
  <si>
    <t>1. Save confirmation should displayed
2. List should be deleted deleted from the list</t>
  </si>
  <si>
    <t xml:space="preserve">Verify that after providing value in Ero Id and click on Save:
1. Popup/Form is closed
2. Save succussfully message showing </t>
  </si>
  <si>
    <t>1. User must be on "Planning Unit Details -  &gt; Info" tab
2. Data available in the 'Planning Unit' section
3. Click on any row available in the 'Planning Unit' section
4. Edit form must be opened
5. Erp Id must be saved</t>
  </si>
  <si>
    <t>Verify that after providing value and click on 'Edit ERP ID', save value displayed properly and this value available in the admin panel</t>
  </si>
  <si>
    <t>1. Open "Planning Unit Details - &gt; Info" page
2. Click on any saved data exist in the 'Planning Unit' section
3. Planning Unit Details page is available
3. In edit form, click on '...' icon
4. Click on 'Edit ERP ID' link
5. Provide value in "Erp Id" field
6. Click on "Save" buuton
7. Click on 'Edit ERP ID' link</t>
  </si>
  <si>
    <t xml:space="preserve">"Erp Id" should be displayed properly and this value available in the admin panel </t>
  </si>
  <si>
    <t xml:space="preserve">1. Open Objective page
2. Click on 'Atttachments' tab
3. Click on 'Document Management' link text
4. Right click on any file enlisted under any sub-directory
5. Click on Share File
6. Select 'Share By' dropdown is 'Planning Unit'
7. Select on "Planning Unit(s)" dropdown any planning unit
8. Focus on "User" table list value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</si>
</sst>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quot;/&quot;mm&quot;/&quot;dd"/>
    <numFmt numFmtId="165" formatCode="yyyy/m/d"/>
  </numFmts>
  <fonts count="39">
    <font>
      <sz val="11"/>
      <color rgb="FF000000"/>
      <name val="Calibri"/>
    </font>
    <font>
      <sz val="11"/>
      <color rgb="FF000000"/>
      <name val="Times New Roman"/>
    </font>
    <font>
      <b/>
      <sz val="20"/>
      <color rgb="FFFFFFFF"/>
      <name val="Times New Roman"/>
    </font>
    <font>
      <sz val="11"/>
      <name val="Calibri"/>
    </font>
    <font>
      <b/>
      <sz val="11"/>
      <color rgb="FF000000"/>
      <name val="Times New Roman"/>
    </font>
    <font>
      <sz val="11"/>
      <color theme="1"/>
      <name val="Calibri"/>
    </font>
    <font>
      <b/>
      <sz val="15"/>
      <color theme="1"/>
      <name val="Times New Roman"/>
    </font>
    <font>
      <b/>
      <sz val="14"/>
      <color rgb="FF000000"/>
      <name val="Times New Roman"/>
    </font>
    <font>
      <b/>
      <sz val="11"/>
      <color theme="1"/>
      <name val="Times New Roman"/>
    </font>
    <font>
      <b/>
      <sz val="12"/>
      <color rgb="FF000000"/>
      <name val="Arial"/>
    </font>
    <font>
      <sz val="12"/>
      <color theme="1"/>
      <name val="Times New Roman"/>
    </font>
    <font>
      <b/>
      <sz val="11"/>
      <color rgb="FF000000"/>
      <name val="Arial"/>
    </font>
    <font>
      <b/>
      <sz val="14"/>
      <color theme="1"/>
      <name val="Times New Roman"/>
    </font>
    <font>
      <b/>
      <sz val="12"/>
      <color theme="1"/>
      <name val="Times New Roman"/>
    </font>
    <font>
      <b/>
      <sz val="12"/>
      <color rgb="FF000000"/>
      <name val="Times New Roman"/>
    </font>
    <font>
      <sz val="12"/>
      <color rgb="FF000000"/>
      <name val="Times New Roman"/>
    </font>
    <font>
      <sz val="10"/>
      <color theme="1"/>
      <name val="Times New Roman"/>
    </font>
    <font>
      <sz val="14"/>
      <color rgb="FF000000"/>
      <name val="Times New Roman"/>
    </font>
    <font>
      <b/>
      <sz val="11"/>
      <color rgb="FFFFFFFF"/>
      <name val="Verdana"/>
    </font>
    <font>
      <sz val="11"/>
      <color theme="1"/>
      <name val="Verdana"/>
    </font>
    <font>
      <b/>
      <sz val="11"/>
      <color rgb="FF1F3864"/>
      <name val="Verdana"/>
    </font>
    <font>
      <sz val="11"/>
      <color rgb="FF000000"/>
      <name val="Verdana"/>
    </font>
    <font>
      <b/>
      <sz val="11"/>
      <color rgb="FF000000"/>
      <name val="Verdana"/>
    </font>
    <font>
      <b/>
      <sz val="11"/>
      <color theme="1"/>
      <name val="Verdana"/>
    </font>
    <font>
      <b/>
      <sz val="11"/>
      <color rgb="FF0000FF"/>
      <name val="Verdana"/>
    </font>
    <font>
      <sz val="11"/>
      <color theme="1"/>
      <name val="Calibri"/>
    </font>
    <font>
      <sz val="11"/>
      <color rgb="FF3D85C6"/>
      <name val="Verdana"/>
    </font>
    <font>
      <sz val="11"/>
      <color theme="1"/>
      <name val="Roboto"/>
    </font>
    <font>
      <sz val="11"/>
      <color rgb="FFFF0000"/>
      <name val="Verdana"/>
    </font>
    <font>
      <sz val="11"/>
      <name val="Verdana"/>
    </font>
    <font>
      <sz val="11"/>
      <color theme="1"/>
      <name val="Arial"/>
    </font>
    <font>
      <sz val="11"/>
      <color theme="1"/>
      <name val="Verdana"/>
    </font>
    <font>
      <b/>
      <sz val="11"/>
      <color theme="1"/>
      <name val="Calibri"/>
    </font>
    <font>
      <b/>
      <sz val="11"/>
      <color theme="1"/>
      <name val="Arial"/>
    </font>
    <font>
      <sz val="11"/>
      <color rgb="FF000000"/>
      <name val="Arial"/>
    </font>
    <font>
      <sz val="11"/>
      <color theme="1"/>
      <name val="Arial"/>
    </font>
    <font>
      <sz val="11"/>
      <color rgb="FF000000"/>
      <name val="Arial"/>
    </font>
    <font>
      <b/>
      <sz val="11"/>
      <name val="Calibri"/>
    </font>
    <font>
      <i/>
      <sz val="11"/>
      <name val="Calibri"/>
    </font>
  </fonts>
  <fills count="20">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FFFFF"/>
        <bgColor rgb="FFFFFFFF"/>
      </patternFill>
    </fill>
    <fill>
      <patternFill patternType="solid">
        <fgColor rgb="FF2F5496"/>
        <bgColor rgb="FF2F5496"/>
      </patternFill>
    </fill>
    <fill>
      <patternFill patternType="solid">
        <fgColor rgb="FFE6E6FF"/>
        <bgColor rgb="FFE6E6FF"/>
      </patternFill>
    </fill>
    <fill>
      <patternFill patternType="solid">
        <fgColor rgb="FFA4C2F4"/>
        <bgColor rgb="FFA4C2F4"/>
      </patternFill>
    </fill>
    <fill>
      <patternFill patternType="solid">
        <fgColor rgb="FF339966"/>
        <bgColor rgb="FF339966"/>
      </patternFill>
    </fill>
    <fill>
      <patternFill patternType="solid">
        <fgColor rgb="FFFF0000"/>
        <bgColor rgb="FFFF0000"/>
      </patternFill>
    </fill>
    <fill>
      <patternFill patternType="solid">
        <fgColor rgb="FFFFC000"/>
        <bgColor rgb="FFFFC000"/>
      </patternFill>
    </fill>
    <fill>
      <patternFill patternType="solid">
        <fgColor rgb="FFB7B7B7"/>
        <bgColor rgb="FFB7B7B7"/>
      </patternFill>
    </fill>
    <fill>
      <patternFill patternType="solid">
        <fgColor rgb="FFF6B26B"/>
        <bgColor rgb="FFF6B26B"/>
      </patternFill>
    </fill>
    <fill>
      <patternFill patternType="solid">
        <fgColor rgb="FFCCCCFF"/>
        <bgColor rgb="FFCCCCFF"/>
      </patternFill>
    </fill>
    <fill>
      <patternFill patternType="solid">
        <fgColor rgb="FFDEEBF7"/>
        <bgColor rgb="FFDEEBF7"/>
      </patternFill>
    </fill>
    <fill>
      <patternFill patternType="solid">
        <fgColor rgb="FFD9E2F3"/>
        <bgColor rgb="FFD9E2F3"/>
      </patternFill>
    </fill>
    <fill>
      <patternFill patternType="solid">
        <fgColor rgb="FFFFFF00"/>
        <bgColor rgb="FFFFFF00"/>
      </patternFill>
    </fill>
    <fill>
      <patternFill patternType="solid">
        <fgColor theme="8"/>
        <bgColor theme="8"/>
      </patternFill>
    </fill>
    <fill>
      <patternFill patternType="solid">
        <fgColor rgb="FF4A86E8"/>
        <bgColor rgb="FF4A86E8"/>
      </patternFill>
    </fill>
    <fill>
      <patternFill patternType="solid">
        <fgColor rgb="FF00FF00"/>
        <bgColor rgb="FF00FF00"/>
      </patternFill>
    </fill>
  </fills>
  <borders count="55">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thin">
        <color rgb="FFFFFFFF"/>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thin">
        <color rgb="FFFFFFFF"/>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style="medium">
        <color rgb="FF000000"/>
      </right>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top/>
      <bottom style="thick">
        <color rgb="FF000000"/>
      </bottom>
      <diagonal/>
    </border>
    <border>
      <left style="thin">
        <color rgb="FF000000"/>
      </left>
      <right style="thin">
        <color rgb="FF000000"/>
      </right>
      <top style="thin">
        <color rgb="FF000000"/>
      </top>
      <bottom style="thick">
        <color rgb="FF000000"/>
      </bottom>
      <diagonal/>
    </border>
    <border>
      <left/>
      <right style="thick">
        <color rgb="FF000000"/>
      </right>
      <top/>
      <bottom style="thick">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17">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1" fillId="3" borderId="1" xfId="0" applyFont="1" applyFill="1" applyBorder="1"/>
    <xf numFmtId="0" fontId="1" fillId="3" borderId="2" xfId="0" applyFont="1" applyFill="1" applyBorder="1"/>
    <xf numFmtId="0" fontId="1" fillId="3" borderId="3" xfId="0" applyFont="1" applyFill="1" applyBorder="1"/>
    <xf numFmtId="0" fontId="1" fillId="3" borderId="3" xfId="0" applyFont="1" applyFill="1" applyBorder="1" applyAlignment="1">
      <alignment wrapText="1"/>
    </xf>
    <xf numFmtId="0" fontId="1" fillId="3" borderId="4" xfId="0" applyFont="1" applyFill="1" applyBorder="1"/>
    <xf numFmtId="0" fontId="1" fillId="3" borderId="5" xfId="0" applyFont="1" applyFill="1" applyBorder="1"/>
    <xf numFmtId="0" fontId="1" fillId="3" borderId="1" xfId="0" applyFont="1" applyFill="1" applyBorder="1" applyAlignment="1">
      <alignment wrapText="1"/>
    </xf>
    <xf numFmtId="0" fontId="1" fillId="3" borderId="6" xfId="0" applyFont="1" applyFill="1" applyBorder="1"/>
    <xf numFmtId="0" fontId="1" fillId="4" borderId="7" xfId="0" applyFont="1" applyFill="1" applyBorder="1"/>
    <xf numFmtId="0" fontId="1" fillId="4" borderId="11" xfId="0" applyFont="1" applyFill="1" applyBorder="1"/>
    <xf numFmtId="0" fontId="1" fillId="4" borderId="5" xfId="0" applyFont="1" applyFill="1" applyBorder="1"/>
    <xf numFmtId="0" fontId="1" fillId="4" borderId="1" xfId="0" applyFont="1" applyFill="1" applyBorder="1"/>
    <xf numFmtId="0" fontId="1" fillId="4" borderId="1" xfId="0" applyFont="1" applyFill="1" applyBorder="1" applyAlignment="1">
      <alignment wrapText="1"/>
    </xf>
    <xf numFmtId="0" fontId="1" fillId="4" borderId="6" xfId="0" applyFont="1" applyFill="1" applyBorder="1"/>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xf>
    <xf numFmtId="0" fontId="5" fillId="0" borderId="16" xfId="0" applyFont="1" applyBorder="1"/>
    <xf numFmtId="164" fontId="5" fillId="0" borderId="16" xfId="0" applyNumberFormat="1" applyFont="1" applyBorder="1"/>
    <xf numFmtId="0" fontId="5" fillId="0" borderId="17" xfId="0" applyFont="1" applyBorder="1"/>
    <xf numFmtId="0" fontId="1" fillId="3" borderId="20" xfId="0" applyFont="1" applyFill="1" applyBorder="1"/>
    <xf numFmtId="0" fontId="1" fillId="3" borderId="20" xfId="0" applyFont="1" applyFill="1" applyBorder="1" applyAlignment="1">
      <alignment wrapText="1"/>
    </xf>
    <xf numFmtId="0" fontId="1" fillId="3" borderId="21" xfId="0" applyFont="1" applyFill="1" applyBorder="1"/>
    <xf numFmtId="0" fontId="5" fillId="0" borderId="0" xfId="0" applyFont="1"/>
    <xf numFmtId="0" fontId="1" fillId="3" borderId="22" xfId="0" applyFont="1" applyFill="1" applyBorder="1"/>
    <xf numFmtId="0" fontId="1" fillId="3" borderId="23" xfId="0" applyFont="1" applyFill="1" applyBorder="1"/>
    <xf numFmtId="0" fontId="1" fillId="3" borderId="23" xfId="0" applyFont="1" applyFill="1" applyBorder="1" applyAlignment="1">
      <alignment wrapText="1"/>
    </xf>
    <xf numFmtId="0" fontId="1" fillId="3" borderId="24" xfId="0" applyFont="1" applyFill="1" applyBorder="1"/>
    <xf numFmtId="0" fontId="0" fillId="2" borderId="1" xfId="0" applyFont="1" applyFill="1" applyBorder="1"/>
    <xf numFmtId="0" fontId="1" fillId="4" borderId="2" xfId="0" applyFont="1" applyFill="1" applyBorder="1"/>
    <xf numFmtId="0" fontId="1" fillId="4" borderId="3" xfId="0" applyFont="1" applyFill="1" applyBorder="1"/>
    <xf numFmtId="0" fontId="1" fillId="4" borderId="4" xfId="0" applyFont="1" applyFill="1" applyBorder="1"/>
    <xf numFmtId="0" fontId="1" fillId="4" borderId="5" xfId="0" applyFont="1" applyFill="1" applyBorder="1" applyAlignment="1">
      <alignment vertical="center" wrapText="1"/>
    </xf>
    <xf numFmtId="0" fontId="1" fillId="4" borderId="1" xfId="0" applyFont="1" applyFill="1" applyBorder="1" applyAlignment="1">
      <alignment vertical="top" wrapText="1"/>
    </xf>
    <xf numFmtId="0" fontId="1" fillId="4" borderId="1" xfId="0" applyFont="1" applyFill="1" applyBorder="1" applyAlignment="1">
      <alignment vertical="center" wrapText="1"/>
    </xf>
    <xf numFmtId="0" fontId="6" fillId="4" borderId="5" xfId="0" applyFont="1" applyFill="1" applyBorder="1" applyAlignment="1">
      <alignment horizontal="center" vertical="center" wrapText="1"/>
    </xf>
    <xf numFmtId="0" fontId="5" fillId="0" borderId="28" xfId="0" applyFont="1" applyBorder="1"/>
    <xf numFmtId="0" fontId="8" fillId="4" borderId="5" xfId="0" applyFont="1" applyFill="1" applyBorder="1" applyAlignment="1">
      <alignment vertical="center" wrapText="1"/>
    </xf>
    <xf numFmtId="0" fontId="1" fillId="4" borderId="29" xfId="0" applyFont="1" applyFill="1" applyBorder="1" applyAlignment="1">
      <alignment horizontal="left" vertical="top" wrapText="1"/>
    </xf>
    <xf numFmtId="0" fontId="4" fillId="4" borderId="16" xfId="0" applyFont="1" applyFill="1" applyBorder="1" applyAlignment="1">
      <alignment horizontal="center" vertical="top" wrapText="1"/>
    </xf>
    <xf numFmtId="0" fontId="4" fillId="3" borderId="30" xfId="0" applyFont="1" applyFill="1" applyBorder="1" applyAlignment="1">
      <alignment horizontal="center" vertical="top" wrapText="1"/>
    </xf>
    <xf numFmtId="0" fontId="4" fillId="4" borderId="29" xfId="0" applyFont="1" applyFill="1" applyBorder="1" applyAlignment="1">
      <alignment horizontal="left" vertical="top" wrapText="1"/>
    </xf>
    <xf numFmtId="0" fontId="9" fillId="8" borderId="16" xfId="0" applyFont="1" applyFill="1" applyBorder="1" applyAlignment="1">
      <alignment horizontal="center" vertical="top"/>
    </xf>
    <xf numFmtId="0" fontId="9" fillId="9" borderId="16" xfId="0" applyFont="1" applyFill="1" applyBorder="1" applyAlignment="1">
      <alignment horizontal="center" vertical="top"/>
    </xf>
    <xf numFmtId="0" fontId="9" fillId="10" borderId="16" xfId="0" applyFont="1" applyFill="1" applyBorder="1" applyAlignment="1">
      <alignment horizontal="center"/>
    </xf>
    <xf numFmtId="0" fontId="9" fillId="11" borderId="16" xfId="0" applyFont="1" applyFill="1" applyBorder="1" applyAlignment="1">
      <alignment horizontal="center" vertical="top"/>
    </xf>
    <xf numFmtId="0" fontId="9" fillId="0" borderId="31" xfId="0" applyFont="1" applyBorder="1" applyAlignment="1">
      <alignment horizontal="center" vertical="top"/>
    </xf>
    <xf numFmtId="0" fontId="10" fillId="4" borderId="5" xfId="0" applyFont="1" applyFill="1" applyBorder="1" applyAlignment="1">
      <alignment horizontal="center" vertical="center" wrapText="1"/>
    </xf>
    <xf numFmtId="0" fontId="9" fillId="10" borderId="16" xfId="0" applyFont="1" applyFill="1" applyBorder="1" applyAlignment="1">
      <alignment horizontal="center" vertical="top"/>
    </xf>
    <xf numFmtId="0" fontId="11" fillId="0" borderId="31" xfId="0" applyFont="1" applyBorder="1" applyAlignment="1">
      <alignment horizontal="center" vertical="top"/>
    </xf>
    <xf numFmtId="0" fontId="7" fillId="12" borderId="32" xfId="0" applyFont="1" applyFill="1" applyBorder="1" applyAlignment="1">
      <alignment horizontal="left" vertical="top" wrapText="1"/>
    </xf>
    <xf numFmtId="0" fontId="7" fillId="12" borderId="33" xfId="0" applyFont="1" applyFill="1" applyBorder="1" applyAlignment="1">
      <alignment horizontal="center" vertical="top" wrapText="1"/>
    </xf>
    <xf numFmtId="0" fontId="12" fillId="12" borderId="33" xfId="0" applyFont="1" applyFill="1" applyBorder="1" applyAlignment="1">
      <alignment horizontal="center" vertical="top" wrapText="1"/>
    </xf>
    <xf numFmtId="0" fontId="7" fillId="12" borderId="34" xfId="0" applyFont="1" applyFill="1" applyBorder="1" applyAlignment="1">
      <alignment horizontal="center" vertical="top" wrapText="1"/>
    </xf>
    <xf numFmtId="0" fontId="1" fillId="3" borderId="1" xfId="0" applyFont="1" applyFill="1" applyBorder="1" applyAlignment="1">
      <alignment vertical="top" wrapText="1"/>
    </xf>
    <xf numFmtId="0" fontId="13" fillId="14" borderId="38"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3" fillId="14" borderId="42" xfId="0" applyFont="1" applyFill="1" applyBorder="1" applyAlignment="1">
      <alignment horizontal="left" vertical="center" wrapText="1"/>
    </xf>
    <xf numFmtId="0" fontId="1" fillId="3" borderId="5" xfId="0" applyFont="1" applyFill="1" applyBorder="1" applyAlignment="1">
      <alignment vertical="center" wrapText="1"/>
    </xf>
    <xf numFmtId="0" fontId="1" fillId="4" borderId="22" xfId="0" applyFont="1" applyFill="1" applyBorder="1" applyAlignment="1">
      <alignment wrapText="1"/>
    </xf>
    <xf numFmtId="0" fontId="1" fillId="4" borderId="23" xfId="0" applyFont="1" applyFill="1" applyBorder="1" applyAlignment="1">
      <alignment vertical="top" wrapText="1"/>
    </xf>
    <xf numFmtId="0" fontId="1" fillId="4" borderId="23" xfId="0" applyFont="1" applyFill="1" applyBorder="1" applyAlignment="1">
      <alignment wrapText="1"/>
    </xf>
    <xf numFmtId="0" fontId="19" fillId="0" borderId="0" xfId="0" applyFont="1" applyAlignment="1">
      <alignment wrapText="1"/>
    </xf>
    <xf numFmtId="0" fontId="19" fillId="0" borderId="0" xfId="0" applyFont="1"/>
    <xf numFmtId="0" fontId="20" fillId="15" borderId="48" xfId="0" applyFont="1" applyFill="1" applyBorder="1" applyAlignment="1">
      <alignment horizontal="center" wrapText="1"/>
    </xf>
    <xf numFmtId="0" fontId="20" fillId="15" borderId="48" xfId="0" applyFont="1" applyFill="1" applyBorder="1" applyAlignment="1">
      <alignment horizontal="center" vertical="top" wrapText="1"/>
    </xf>
    <xf numFmtId="0" fontId="20" fillId="15" borderId="49" xfId="0" applyFont="1" applyFill="1" applyBorder="1" applyAlignment="1">
      <alignment horizontal="center" wrapText="1"/>
    </xf>
    <xf numFmtId="0" fontId="21" fillId="4" borderId="16" xfId="0" applyFont="1" applyFill="1" applyBorder="1" applyAlignment="1">
      <alignment horizontal="center" vertical="top" wrapText="1"/>
    </xf>
    <xf numFmtId="0" fontId="19" fillId="0" borderId="16" xfId="0" applyFont="1" applyBorder="1" applyAlignment="1">
      <alignment vertical="top" wrapText="1"/>
    </xf>
    <xf numFmtId="0" fontId="21" fillId="0" borderId="16" xfId="0" applyFont="1" applyBorder="1" applyAlignment="1">
      <alignment vertical="top" wrapText="1"/>
    </xf>
    <xf numFmtId="0" fontId="24" fillId="0" borderId="16" xfId="0" applyFont="1" applyBorder="1" applyAlignment="1">
      <alignment vertical="top" wrapText="1"/>
    </xf>
    <xf numFmtId="0" fontId="21" fillId="0" borderId="16" xfId="0" applyFont="1" applyBorder="1" applyAlignment="1">
      <alignment horizontal="center" vertical="center" wrapText="1"/>
    </xf>
    <xf numFmtId="0" fontId="19" fillId="0" borderId="16" xfId="0" applyFont="1" applyBorder="1" applyAlignment="1">
      <alignment wrapText="1"/>
    </xf>
    <xf numFmtId="0" fontId="21" fillId="4" borderId="16" xfId="0" applyFont="1" applyFill="1" applyBorder="1" applyAlignment="1">
      <alignment horizontal="left" vertical="top" wrapText="1"/>
    </xf>
    <xf numFmtId="0" fontId="21" fillId="4" borderId="16" xfId="0" applyFont="1" applyFill="1" applyBorder="1" applyAlignment="1">
      <alignment vertical="top" wrapText="1"/>
    </xf>
    <xf numFmtId="0" fontId="19" fillId="4" borderId="16" xfId="0" applyFont="1" applyFill="1" applyBorder="1" applyAlignment="1">
      <alignment vertical="top" wrapText="1"/>
    </xf>
    <xf numFmtId="0" fontId="19" fillId="16" borderId="16" xfId="0" applyFont="1" applyFill="1" applyBorder="1" applyAlignment="1">
      <alignment vertical="top" wrapText="1"/>
    </xf>
    <xf numFmtId="0" fontId="19" fillId="4" borderId="0" xfId="0" applyFont="1" applyFill="1" applyAlignment="1">
      <alignment wrapText="1"/>
    </xf>
    <xf numFmtId="0" fontId="21" fillId="0" borderId="16" xfId="0" applyFont="1" applyBorder="1" applyAlignment="1">
      <alignment horizontal="left" vertical="top" wrapText="1"/>
    </xf>
    <xf numFmtId="0" fontId="21" fillId="0" borderId="0" xfId="0" applyFont="1" applyAlignment="1">
      <alignment horizontal="left" vertical="top" wrapText="1"/>
    </xf>
    <xf numFmtId="0" fontId="19" fillId="0" borderId="0" xfId="0" applyFont="1" applyAlignment="1">
      <alignment vertical="top" wrapText="1"/>
    </xf>
    <xf numFmtId="0" fontId="21" fillId="0" borderId="16" xfId="0" applyFont="1" applyBorder="1" applyAlignment="1">
      <alignment horizontal="left" wrapText="1"/>
    </xf>
    <xf numFmtId="0" fontId="21" fillId="0" borderId="16" xfId="0" applyFont="1" applyBorder="1" applyAlignment="1">
      <alignment horizontal="center" vertical="top" wrapText="1"/>
    </xf>
    <xf numFmtId="0" fontId="25" fillId="0" borderId="0" xfId="0" applyFont="1"/>
    <xf numFmtId="0" fontId="19" fillId="17" borderId="16" xfId="0" applyFont="1" applyFill="1" applyBorder="1" applyAlignment="1">
      <alignment vertical="top" wrapText="1"/>
    </xf>
    <xf numFmtId="0" fontId="21" fillId="4" borderId="0" xfId="0" applyFont="1" applyFill="1" applyAlignment="1">
      <alignment horizontal="left" vertical="top" wrapText="1"/>
    </xf>
    <xf numFmtId="0" fontId="19" fillId="0" borderId="16" xfId="0" applyFont="1" applyBorder="1" applyAlignment="1">
      <alignment vertical="top" wrapText="1"/>
    </xf>
    <xf numFmtId="0" fontId="19" fillId="0" borderId="16" xfId="0" applyFont="1" applyBorder="1"/>
    <xf numFmtId="0" fontId="26" fillId="0" borderId="16" xfId="0" applyFont="1" applyBorder="1" applyAlignment="1">
      <alignment vertical="top" wrapText="1"/>
    </xf>
    <xf numFmtId="0" fontId="26" fillId="4" borderId="16" xfId="0" applyFont="1" applyFill="1" applyBorder="1" applyAlignment="1">
      <alignment vertical="top" wrapText="1"/>
    </xf>
    <xf numFmtId="0" fontId="26" fillId="0" borderId="0" xfId="0" applyFont="1" applyAlignment="1">
      <alignment wrapText="1"/>
    </xf>
    <xf numFmtId="0" fontId="19" fillId="9" borderId="16" xfId="0" applyFont="1" applyFill="1" applyBorder="1" applyAlignment="1">
      <alignment vertical="top" wrapText="1"/>
    </xf>
    <xf numFmtId="0" fontId="27" fillId="0" borderId="16" xfId="0" applyFont="1" applyBorder="1" applyAlignment="1">
      <alignment horizontal="left" vertical="top" wrapText="1"/>
    </xf>
    <xf numFmtId="0" fontId="25" fillId="0" borderId="0" xfId="0" applyFont="1" applyAlignment="1">
      <alignment vertical="top" wrapText="1"/>
    </xf>
    <xf numFmtId="0" fontId="27" fillId="9" borderId="16" xfId="0" applyFont="1" applyFill="1" applyBorder="1" applyAlignment="1">
      <alignment horizontal="left" vertical="top" wrapText="1"/>
    </xf>
    <xf numFmtId="0" fontId="21" fillId="18" borderId="16" xfId="0" applyFont="1" applyFill="1" applyBorder="1" applyAlignment="1">
      <alignment horizontal="center" vertical="top" wrapText="1"/>
    </xf>
    <xf numFmtId="0" fontId="19" fillId="18" borderId="16" xfId="0" applyFont="1" applyFill="1" applyBorder="1" applyAlignment="1">
      <alignment vertical="top" wrapText="1"/>
    </xf>
    <xf numFmtId="0" fontId="21" fillId="18" borderId="16" xfId="0" applyFont="1" applyFill="1" applyBorder="1" applyAlignment="1">
      <alignment vertical="top" wrapText="1"/>
    </xf>
    <xf numFmtId="0" fontId="19" fillId="18" borderId="0" xfId="0" applyFont="1" applyFill="1" applyAlignment="1">
      <alignment wrapText="1"/>
    </xf>
    <xf numFmtId="0" fontId="19" fillId="18" borderId="16" xfId="0" applyFont="1" applyFill="1" applyBorder="1" applyAlignment="1">
      <alignment vertical="top" wrapText="1"/>
    </xf>
    <xf numFmtId="0" fontId="19" fillId="19" borderId="54" xfId="0" applyFont="1" applyFill="1" applyBorder="1" applyAlignment="1">
      <alignment wrapText="1"/>
    </xf>
    <xf numFmtId="0" fontId="19" fillId="19" borderId="54"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wrapText="1"/>
    </xf>
    <xf numFmtId="0" fontId="23" fillId="0" borderId="0" xfId="0" applyFont="1" applyAlignment="1">
      <alignment vertical="top" wrapText="1"/>
    </xf>
    <xf numFmtId="0" fontId="28" fillId="0" borderId="16" xfId="0" applyFont="1" applyBorder="1" applyAlignment="1">
      <alignment vertical="top" wrapText="1"/>
    </xf>
    <xf numFmtId="0" fontId="21" fillId="4" borderId="16" xfId="0" applyFont="1" applyFill="1" applyBorder="1" applyAlignment="1">
      <alignment horizontal="left" wrapText="1"/>
    </xf>
    <xf numFmtId="0" fontId="22" fillId="16" borderId="16" xfId="0" applyFont="1" applyFill="1" applyBorder="1" applyAlignment="1">
      <alignment vertical="top" wrapText="1"/>
    </xf>
    <xf numFmtId="0" fontId="22" fillId="0" borderId="16" xfId="0" applyFont="1" applyBorder="1" applyAlignment="1">
      <alignment vertical="top" wrapText="1"/>
    </xf>
    <xf numFmtId="0" fontId="21" fillId="0" borderId="51" xfId="0" applyFont="1" applyBorder="1" applyAlignment="1">
      <alignment vertical="top" wrapText="1"/>
    </xf>
    <xf numFmtId="0" fontId="21" fillId="0" borderId="53" xfId="0" applyFont="1" applyBorder="1" applyAlignment="1">
      <alignment vertical="top" wrapText="1"/>
    </xf>
    <xf numFmtId="0" fontId="21" fillId="0" borderId="54" xfId="0" applyFont="1" applyBorder="1" applyAlignment="1">
      <alignment vertical="top" wrapText="1"/>
    </xf>
    <xf numFmtId="0" fontId="19" fillId="0" borderId="16" xfId="0" applyFont="1" applyBorder="1" applyAlignment="1"/>
    <xf numFmtId="0" fontId="19" fillId="4" borderId="16" xfId="0" applyFont="1" applyFill="1" applyBorder="1" applyAlignment="1">
      <alignment vertical="top"/>
    </xf>
    <xf numFmtId="0" fontId="23" fillId="0" borderId="50" xfId="0" applyFont="1" applyBorder="1" applyAlignment="1">
      <alignment vertical="top" wrapText="1"/>
    </xf>
    <xf numFmtId="0" fontId="19" fillId="0" borderId="16" xfId="0" applyFont="1" applyBorder="1" applyAlignment="1">
      <alignment wrapText="1"/>
    </xf>
    <xf numFmtId="0" fontId="29" fillId="0" borderId="16" xfId="0" applyFont="1" applyBorder="1" applyAlignment="1">
      <alignment wrapText="1"/>
    </xf>
    <xf numFmtId="0" fontId="21" fillId="4" borderId="54" xfId="0" applyFont="1" applyFill="1" applyBorder="1" applyAlignment="1">
      <alignment vertical="top" wrapText="1"/>
    </xf>
    <xf numFmtId="0" fontId="29" fillId="0" borderId="54" xfId="0" applyFont="1" applyBorder="1" applyAlignment="1">
      <alignment vertical="top" wrapText="1"/>
    </xf>
    <xf numFmtId="0" fontId="29" fillId="0" borderId="54" xfId="0" applyFont="1" applyBorder="1" applyAlignment="1">
      <alignment wrapText="1"/>
    </xf>
    <xf numFmtId="0" fontId="21" fillId="0" borderId="16" xfId="0" applyFont="1" applyBorder="1" applyAlignment="1">
      <alignment wrapText="1"/>
    </xf>
    <xf numFmtId="0" fontId="19" fillId="0" borderId="16" xfId="0" applyFont="1" applyBorder="1" applyAlignment="1">
      <alignment wrapText="1"/>
    </xf>
    <xf numFmtId="0" fontId="21" fillId="4" borderId="16" xfId="0" applyFont="1" applyFill="1" applyBorder="1" applyAlignment="1">
      <alignment vertical="top"/>
    </xf>
    <xf numFmtId="0" fontId="19" fillId="0" borderId="16" xfId="0" quotePrefix="1" applyFont="1" applyBorder="1" applyAlignment="1">
      <alignment vertical="top" wrapText="1"/>
    </xf>
    <xf numFmtId="0" fontId="21" fillId="4" borderId="0" xfId="0" quotePrefix="1" applyFont="1" applyFill="1" applyAlignment="1">
      <alignment horizontal="left" vertical="top" wrapText="1"/>
    </xf>
    <xf numFmtId="0" fontId="19" fillId="0" borderId="16" xfId="0" applyFont="1" applyBorder="1" applyAlignment="1">
      <alignment vertical="top"/>
    </xf>
    <xf numFmtId="0" fontId="21" fillId="0" borderId="16" xfId="0" applyFont="1" applyBorder="1" applyAlignment="1">
      <alignment vertical="top"/>
    </xf>
    <xf numFmtId="0" fontId="21" fillId="0" borderId="0" xfId="0" applyFont="1" applyAlignment="1">
      <alignment vertical="top" wrapText="1"/>
    </xf>
    <xf numFmtId="0" fontId="21" fillId="4" borderId="0" xfId="0" applyFont="1" applyFill="1" applyAlignment="1">
      <alignment horizontal="left" vertical="top"/>
    </xf>
    <xf numFmtId="0" fontId="21" fillId="0" borderId="16" xfId="0" applyFont="1" applyBorder="1" applyAlignment="1">
      <alignment vertical="top"/>
    </xf>
    <xf numFmtId="0" fontId="23" fillId="0" borderId="16" xfId="0" applyFont="1" applyBorder="1" applyAlignment="1">
      <alignment vertical="top" wrapText="1"/>
    </xf>
    <xf numFmtId="0" fontId="19" fillId="0" borderId="0" xfId="0" applyFont="1" applyAlignment="1">
      <alignment horizontal="left" vertical="top" wrapText="1"/>
    </xf>
    <xf numFmtId="0" fontId="30" fillId="0" borderId="16" xfId="0" applyFont="1" applyBorder="1" applyAlignment="1">
      <alignment vertical="top"/>
    </xf>
    <xf numFmtId="0" fontId="21" fillId="4" borderId="16" xfId="0" quotePrefix="1" applyFont="1" applyFill="1" applyBorder="1" applyAlignment="1">
      <alignment vertical="top" wrapText="1"/>
    </xf>
    <xf numFmtId="0" fontId="0" fillId="0" borderId="16" xfId="0" applyFont="1" applyBorder="1" applyAlignment="1">
      <alignment vertical="top" wrapText="1"/>
    </xf>
    <xf numFmtId="0" fontId="30" fillId="0" borderId="16" xfId="0" applyFont="1" applyBorder="1" applyAlignment="1"/>
    <xf numFmtId="0" fontId="30" fillId="0" borderId="16" xfId="0" applyFont="1" applyBorder="1" applyAlignment="1">
      <alignment vertical="top" wrapText="1"/>
    </xf>
    <xf numFmtId="0" fontId="0" fillId="4" borderId="16" xfId="0" applyFont="1" applyFill="1" applyBorder="1" applyAlignment="1">
      <alignment vertical="top"/>
    </xf>
    <xf numFmtId="0" fontId="31" fillId="0" borderId="16" xfId="0" applyFont="1" applyBorder="1" applyAlignment="1">
      <alignment vertical="top" wrapText="1"/>
    </xf>
    <xf numFmtId="0" fontId="19" fillId="0" borderId="16" xfId="0" applyFont="1" applyBorder="1" applyAlignment="1">
      <alignment horizontal="center" vertical="top" wrapText="1"/>
    </xf>
    <xf numFmtId="0" fontId="25" fillId="0" borderId="16" xfId="0" applyFont="1" applyBorder="1" applyAlignment="1">
      <alignment vertical="top" wrapText="1"/>
    </xf>
    <xf numFmtId="0" fontId="34" fillId="4" borderId="16" xfId="0" applyFont="1" applyFill="1" applyBorder="1" applyAlignment="1">
      <alignment vertical="top"/>
    </xf>
    <xf numFmtId="0" fontId="34" fillId="4" borderId="16" xfId="0" applyFont="1" applyFill="1" applyBorder="1" applyAlignment="1">
      <alignment vertical="top" wrapText="1"/>
    </xf>
    <xf numFmtId="0" fontId="34" fillId="0" borderId="16" xfId="0" applyFont="1" applyBorder="1" applyAlignment="1">
      <alignment vertical="top" wrapText="1"/>
    </xf>
    <xf numFmtId="0" fontId="35" fillId="0" borderId="0" xfId="0" applyFont="1" applyAlignment="1">
      <alignment vertical="top" wrapText="1"/>
    </xf>
    <xf numFmtId="0" fontId="35" fillId="0" borderId="16" xfId="0" applyFont="1" applyBorder="1" applyAlignment="1">
      <alignment vertical="top" wrapText="1"/>
    </xf>
    <xf numFmtId="0" fontId="5" fillId="0" borderId="16" xfId="0" applyFont="1" applyBorder="1" applyAlignment="1">
      <alignment vertical="top"/>
    </xf>
    <xf numFmtId="0" fontId="36" fillId="4" borderId="16" xfId="0" applyFont="1" applyFill="1" applyBorder="1" applyAlignment="1">
      <alignment vertical="top" wrapText="1"/>
    </xf>
    <xf numFmtId="0" fontId="5" fillId="0" borderId="16" xfId="0" applyFont="1" applyBorder="1" applyAlignment="1"/>
    <xf numFmtId="0" fontId="25" fillId="0" borderId="0" xfId="0" applyFont="1"/>
    <xf numFmtId="0" fontId="36" fillId="4" borderId="16" xfId="0" applyFont="1" applyFill="1" applyBorder="1" applyAlignment="1">
      <alignment horizontal="left" vertical="top" wrapText="1"/>
    </xf>
    <xf numFmtId="0" fontId="36" fillId="4" borderId="16" xfId="0" applyFont="1" applyFill="1" applyBorder="1" applyAlignment="1">
      <alignment horizontal="left" vertical="top"/>
    </xf>
    <xf numFmtId="0" fontId="36" fillId="4" borderId="0" xfId="0" applyFont="1" applyFill="1" applyAlignment="1">
      <alignment horizontal="left" vertical="top" wrapText="1"/>
    </xf>
    <xf numFmtId="0" fontId="21" fillId="4" borderId="0" xfId="0" applyFont="1" applyFill="1" applyAlignment="1">
      <alignment horizontal="center" vertical="top" wrapText="1"/>
    </xf>
    <xf numFmtId="0" fontId="22" fillId="4" borderId="0" xfId="0" applyFont="1" applyFill="1" applyAlignment="1">
      <alignment horizontal="center" vertical="top" wrapText="1"/>
    </xf>
    <xf numFmtId="0" fontId="5" fillId="4" borderId="53" xfId="0" applyFont="1" applyFill="1" applyBorder="1" applyAlignment="1">
      <alignment vertical="top"/>
    </xf>
    <xf numFmtId="0" fontId="5" fillId="0" borderId="53" xfId="0" applyFont="1" applyBorder="1" applyAlignment="1">
      <alignment vertical="top"/>
    </xf>
    <xf numFmtId="0" fontId="5" fillId="0" borderId="54" xfId="0" applyFont="1" applyBorder="1" applyAlignment="1">
      <alignment vertical="top"/>
    </xf>
    <xf numFmtId="0" fontId="19" fillId="0" borderId="54" xfId="0" applyFont="1" applyBorder="1" applyAlignment="1">
      <alignment wrapText="1"/>
    </xf>
    <xf numFmtId="0" fontId="19" fillId="0" borderId="54" xfId="0" applyFont="1" applyBorder="1" applyAlignment="1">
      <alignment vertical="top" wrapText="1"/>
    </xf>
    <xf numFmtId="0" fontId="5" fillId="0" borderId="0" xfId="0" applyFont="1" applyAlignment="1"/>
    <xf numFmtId="0" fontId="21" fillId="4" borderId="51" xfId="0" applyFont="1" applyFill="1" applyBorder="1" applyAlignment="1">
      <alignment horizontal="center" vertical="top" wrapText="1"/>
    </xf>
    <xf numFmtId="0" fontId="19" fillId="0" borderId="53" xfId="0" applyFont="1" applyBorder="1" applyAlignment="1">
      <alignment wrapText="1"/>
    </xf>
    <xf numFmtId="0" fontId="19" fillId="0" borderId="53" xfId="0" applyFont="1" applyBorder="1" applyAlignment="1">
      <alignment vertical="top" wrapText="1"/>
    </xf>
    <xf numFmtId="0" fontId="2" fillId="5" borderId="8" xfId="0" applyFont="1" applyFill="1" applyBorder="1" applyAlignment="1">
      <alignment horizontal="center" vertical="center"/>
    </xf>
    <xf numFmtId="0" fontId="3" fillId="0" borderId="9" xfId="0" applyFont="1" applyBorder="1"/>
    <xf numFmtId="0" fontId="3" fillId="0" borderId="10" xfId="0" applyFont="1" applyBorder="1"/>
    <xf numFmtId="0" fontId="4" fillId="4" borderId="15" xfId="0" applyFont="1" applyFill="1" applyBorder="1" applyAlignment="1">
      <alignment horizontal="center" vertical="center"/>
    </xf>
    <xf numFmtId="0" fontId="3" fillId="0" borderId="18" xfId="0" applyFont="1" applyBorder="1"/>
    <xf numFmtId="0" fontId="3" fillId="0" borderId="19" xfId="0" applyFont="1" applyBorder="1"/>
    <xf numFmtId="0" fontId="15" fillId="14" borderId="43" xfId="0" applyFont="1" applyFill="1" applyBorder="1" applyAlignment="1">
      <alignment horizontal="left" vertical="center"/>
    </xf>
    <xf numFmtId="0" fontId="3" fillId="0" borderId="44" xfId="0" applyFont="1" applyBorder="1"/>
    <xf numFmtId="0" fontId="3" fillId="0" borderId="45" xfId="0" applyFont="1" applyBorder="1"/>
    <xf numFmtId="0" fontId="17" fillId="3" borderId="46" xfId="0" applyFont="1" applyFill="1" applyBorder="1" applyAlignment="1">
      <alignment vertical="top" wrapText="1"/>
    </xf>
    <xf numFmtId="0" fontId="3" fillId="0" borderId="47" xfId="0" applyFont="1" applyBorder="1"/>
    <xf numFmtId="0" fontId="7" fillId="7" borderId="25" xfId="0" applyFont="1" applyFill="1" applyBorder="1" applyAlignment="1">
      <alignment horizontal="center" vertical="center" wrapText="1"/>
    </xf>
    <xf numFmtId="0" fontId="3" fillId="0" borderId="26" xfId="0" applyFont="1" applyBorder="1"/>
    <xf numFmtId="0" fontId="3" fillId="0" borderId="27" xfId="0" applyFont="1" applyBorder="1"/>
    <xf numFmtId="0" fontId="12" fillId="13" borderId="35" xfId="0" applyFont="1" applyFill="1" applyBorder="1" applyAlignment="1">
      <alignment horizontal="center" vertical="top" wrapText="1"/>
    </xf>
    <xf numFmtId="0" fontId="3" fillId="0" borderId="36" xfId="0" applyFont="1" applyBorder="1"/>
    <xf numFmtId="0" fontId="3" fillId="0" borderId="37" xfId="0" applyFont="1" applyBorder="1"/>
    <xf numFmtId="0" fontId="14" fillId="14" borderId="39" xfId="0" applyFont="1" applyFill="1" applyBorder="1" applyAlignment="1">
      <alignment horizontal="left" vertical="center"/>
    </xf>
    <xf numFmtId="0" fontId="3" fillId="0" borderId="40" xfId="0" applyFont="1" applyBorder="1"/>
    <xf numFmtId="0" fontId="3" fillId="0" borderId="41" xfId="0" applyFont="1" applyBorder="1"/>
    <xf numFmtId="0" fontId="15" fillId="14" borderId="39" xfId="0" applyFont="1" applyFill="1" applyBorder="1" applyAlignment="1">
      <alignment horizontal="left" vertical="center"/>
    </xf>
    <xf numFmtId="165" fontId="15" fillId="14" borderId="39" xfId="0" applyNumberFormat="1" applyFont="1" applyFill="1" applyBorder="1" applyAlignment="1">
      <alignment horizontal="left" vertical="center"/>
    </xf>
    <xf numFmtId="0" fontId="11" fillId="0" borderId="48" xfId="0" applyFont="1" applyBorder="1" applyAlignment="1">
      <alignment vertical="top" wrapText="1"/>
    </xf>
    <xf numFmtId="0" fontId="3" fillId="0" borderId="50" xfId="0" applyFont="1" applyBorder="1"/>
    <xf numFmtId="0" fontId="3" fillId="0" borderId="51" xfId="0" applyFont="1" applyBorder="1"/>
    <xf numFmtId="0" fontId="23" fillId="0" borderId="48" xfId="0" applyFont="1" applyBorder="1" applyAlignment="1">
      <alignment vertical="top" wrapText="1"/>
    </xf>
    <xf numFmtId="0" fontId="23" fillId="0" borderId="52" xfId="0" applyFont="1" applyBorder="1" applyAlignment="1">
      <alignment vertical="top" wrapText="1"/>
    </xf>
    <xf numFmtId="0" fontId="3" fillId="0" borderId="52" xfId="0" applyFont="1" applyBorder="1"/>
    <xf numFmtId="0" fontId="3" fillId="0" borderId="53" xfId="0" applyFont="1" applyBorder="1"/>
    <xf numFmtId="0" fontId="19" fillId="0" borderId="48" xfId="0" applyFont="1" applyBorder="1" applyAlignment="1">
      <alignment vertical="top" wrapText="1"/>
    </xf>
    <xf numFmtId="0" fontId="22" fillId="0" borderId="48" xfId="0" applyFont="1" applyBorder="1" applyAlignment="1">
      <alignment horizontal="left" vertical="top"/>
    </xf>
    <xf numFmtId="0" fontId="22" fillId="0" borderId="48" xfId="0" applyFont="1" applyBorder="1" applyAlignment="1">
      <alignment vertical="top" wrapText="1"/>
    </xf>
    <xf numFmtId="0" fontId="32" fillId="0" borderId="48" xfId="0" applyFont="1" applyBorder="1" applyAlignment="1">
      <alignment vertical="top"/>
    </xf>
    <xf numFmtId="0" fontId="33" fillId="0" borderId="48" xfId="0" applyFont="1" applyBorder="1" applyAlignment="1">
      <alignment vertical="top" wrapText="1"/>
    </xf>
    <xf numFmtId="0" fontId="18" fillId="5" borderId="39" xfId="0" applyFont="1" applyFill="1" applyBorder="1" applyAlignment="1">
      <alignment horizontal="center" vertical="top" wrapText="1"/>
    </xf>
    <xf numFmtId="0" fontId="23" fillId="0" borderId="48" xfId="0" applyFont="1" applyBorder="1" applyAlignment="1">
      <alignment horizontal="center" vertical="top" wrapText="1"/>
    </xf>
    <xf numFmtId="0" fontId="22" fillId="0" borderId="48" xfId="0" applyFont="1" applyBorder="1" applyAlignment="1">
      <alignment horizontal="center" vertical="top" wrapText="1"/>
    </xf>
    <xf numFmtId="0" fontId="22" fillId="4" borderId="48" xfId="0" applyFont="1" applyFill="1" applyBorder="1" applyAlignment="1">
      <alignment horizontal="center" vertical="top" wrapText="1"/>
    </xf>
    <xf numFmtId="0" fontId="22" fillId="0" borderId="52" xfId="0" applyFont="1" applyBorder="1" applyAlignment="1">
      <alignment horizontal="left" vertical="top"/>
    </xf>
    <xf numFmtId="0" fontId="23" fillId="0" borderId="50" xfId="0" applyFont="1" applyBorder="1" applyAlignment="1">
      <alignment vertical="top" wrapText="1"/>
    </xf>
    <xf numFmtId="0" fontId="21" fillId="0" borderId="52" xfId="0" applyFont="1" applyBorder="1" applyAlignment="1">
      <alignment vertical="top" wrapText="1"/>
    </xf>
    <xf numFmtId="0" fontId="21" fillId="0" borderId="48" xfId="0" applyFont="1" applyBorder="1" applyAlignment="1">
      <alignment vertical="top" wrapText="1"/>
    </xf>
    <xf numFmtId="0" fontId="23" fillId="0" borderId="0" xfId="0" applyFont="1" applyAlignment="1">
      <alignment vertical="top" wrapText="1"/>
    </xf>
    <xf numFmtId="0" fontId="0" fillId="0" borderId="0" xfId="0" applyFont="1" applyAlignment="1"/>
    <xf numFmtId="0" fontId="22" fillId="19" borderId="48" xfId="0" applyFont="1" applyFill="1" applyBorder="1" applyAlignment="1">
      <alignment horizontal="center" vertical="top" wrapText="1"/>
    </xf>
    <xf numFmtId="0" fontId="22" fillId="4" borderId="50" xfId="0" applyFont="1" applyFill="1" applyBorder="1" applyAlignment="1">
      <alignment horizontal="center" vertical="top" wrapText="1"/>
    </xf>
  </cellXfs>
  <cellStyles count="1">
    <cellStyle name="Normal" xfId="0" builtinId="0"/>
  </cellStyles>
  <dxfs count="4">
    <dxf>
      <font>
        <color rgb="FF000000"/>
      </font>
      <fill>
        <patternFill patternType="solid">
          <fgColor rgb="FFFFCC00"/>
          <bgColor rgb="FFFFCC00"/>
        </patternFill>
      </fill>
    </dxf>
    <dxf>
      <font>
        <color rgb="FF000000"/>
      </font>
      <fill>
        <patternFill patternType="solid">
          <fgColor rgb="FFFFCC99"/>
          <bgColor rgb="FFFFCC99"/>
        </patternFill>
      </fill>
    </dxf>
    <dxf>
      <font>
        <color rgb="FF000000"/>
      </font>
      <fill>
        <patternFill patternType="solid">
          <fgColor rgb="FFFF0000"/>
          <bgColor rgb="FFFF0000"/>
        </patternFill>
      </fill>
    </dxf>
    <dxf>
      <font>
        <color rgb="FF000000"/>
      </font>
      <fill>
        <patternFill patternType="solid">
          <fgColor rgb="FF339966"/>
          <bgColor rgb="FF3399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13"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9" Target="metadata" Type="http://customschemas.google.com/relationships/workbook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42578125" defaultRowHeight="15" customHeight="1"/>
  <cols>
    <col min="1" max="1" customWidth="true" width="8.85546875" collapsed="true"/>
    <col min="2" max="2" customWidth="true" width="10.85546875" collapsed="true"/>
    <col min="3" max="3" customWidth="true" width="19.28515625" collapsed="true"/>
    <col min="4" max="4" customWidth="true" width="12.5703125" collapsed="true"/>
    <col min="5" max="5" customWidth="true" width="17.42578125" collapsed="true"/>
    <col min="6" max="6" customWidth="true" width="18.0" collapsed="true"/>
    <col min="7" max="7" customWidth="true" width="15.85546875" collapsed="true"/>
    <col min="8" max="8" customWidth="true" width="15.7109375" collapsed="true"/>
    <col min="9" max="9" customWidth="true" width="17.42578125" collapsed="true"/>
    <col min="10" max="16" customWidth="true" width="8.85546875" collapsed="true"/>
    <col min="17" max="26" customWidth="true" width="8.7109375" collapsed="true"/>
  </cols>
  <sheetData>
    <row r="1" spans="1:26" ht="14.25" customHeight="1">
      <c r="A1" s="1"/>
      <c r="B1" s="1"/>
      <c r="C1" s="1"/>
      <c r="D1" s="1"/>
      <c r="E1" s="1"/>
      <c r="F1" s="2"/>
      <c r="G1" s="1"/>
      <c r="H1" s="1"/>
      <c r="I1" s="1"/>
      <c r="J1" s="1"/>
      <c r="K1" s="1"/>
      <c r="L1" s="1"/>
      <c r="M1" s="1"/>
      <c r="N1" s="1"/>
      <c r="O1" s="1"/>
      <c r="P1" s="1"/>
      <c r="Q1" s="3"/>
      <c r="R1" s="3"/>
      <c r="S1" s="3"/>
      <c r="T1" s="3"/>
      <c r="U1" s="3"/>
      <c r="V1" s="3"/>
      <c r="W1" s="3"/>
      <c r="X1" s="3"/>
      <c r="Y1" s="3"/>
      <c r="Z1" s="3"/>
    </row>
    <row r="2" spans="1:26" ht="14.25" customHeight="1">
      <c r="A2" s="1"/>
      <c r="B2" s="1"/>
      <c r="C2" s="1"/>
      <c r="D2" s="1"/>
      <c r="E2" s="1"/>
      <c r="F2" s="2"/>
      <c r="G2" s="1"/>
      <c r="H2" s="1"/>
      <c r="I2" s="1"/>
      <c r="J2" s="1"/>
      <c r="K2" s="1"/>
      <c r="L2" s="1"/>
      <c r="M2" s="1"/>
      <c r="N2" s="1"/>
      <c r="O2" s="1"/>
      <c r="P2" s="1"/>
      <c r="Q2" s="3"/>
      <c r="R2" s="3"/>
      <c r="S2" s="3"/>
      <c r="T2" s="3"/>
      <c r="U2" s="3"/>
      <c r="V2" s="3"/>
      <c r="W2" s="3"/>
      <c r="X2" s="3"/>
      <c r="Y2" s="3"/>
      <c r="Z2" s="3"/>
    </row>
    <row r="3" spans="1:26" ht="14.25" customHeight="1">
      <c r="A3" s="1"/>
      <c r="B3" s="4"/>
      <c r="C3" s="5"/>
      <c r="D3" s="5"/>
      <c r="E3" s="5"/>
      <c r="F3" s="6"/>
      <c r="G3" s="5"/>
      <c r="H3" s="5"/>
      <c r="I3" s="5"/>
      <c r="J3" s="7"/>
      <c r="K3" s="1"/>
      <c r="L3" s="1"/>
      <c r="M3" s="1"/>
      <c r="N3" s="1"/>
      <c r="O3" s="1"/>
      <c r="P3" s="1"/>
      <c r="Q3" s="3"/>
      <c r="R3" s="3"/>
      <c r="S3" s="3"/>
      <c r="T3" s="3"/>
      <c r="U3" s="3"/>
      <c r="V3" s="3"/>
      <c r="W3" s="3"/>
      <c r="X3" s="3"/>
      <c r="Y3" s="3"/>
      <c r="Z3" s="3"/>
    </row>
    <row r="4" spans="1:26" ht="14.25" customHeight="1">
      <c r="A4" s="1"/>
      <c r="B4" s="8"/>
      <c r="C4" s="3"/>
      <c r="D4" s="3"/>
      <c r="E4" s="3"/>
      <c r="F4" s="9"/>
      <c r="G4" s="3"/>
      <c r="H4" s="3"/>
      <c r="I4" s="3"/>
      <c r="J4" s="10"/>
      <c r="K4" s="1"/>
      <c r="L4" s="1"/>
      <c r="M4" s="1"/>
      <c r="N4" s="1"/>
      <c r="O4" s="1"/>
      <c r="P4" s="1"/>
      <c r="Q4" s="3"/>
      <c r="R4" s="3"/>
      <c r="S4" s="3"/>
      <c r="T4" s="3"/>
      <c r="U4" s="3"/>
      <c r="V4" s="3"/>
      <c r="W4" s="3"/>
      <c r="X4" s="3"/>
      <c r="Y4" s="3"/>
      <c r="Z4" s="3"/>
    </row>
    <row r="5" spans="1:26" ht="24.75" customHeight="1">
      <c r="A5" s="1"/>
      <c r="B5" s="11"/>
      <c r="C5" s="171" t="s">
        <v>0</v>
      </c>
      <c r="D5" s="172"/>
      <c r="E5" s="172"/>
      <c r="F5" s="172"/>
      <c r="G5" s="172"/>
      <c r="H5" s="172"/>
      <c r="I5" s="173"/>
      <c r="J5" s="12"/>
      <c r="K5" s="1"/>
      <c r="L5" s="1"/>
      <c r="M5" s="1"/>
      <c r="N5" s="1"/>
      <c r="O5" s="1"/>
      <c r="P5" s="1"/>
      <c r="Q5" s="3"/>
      <c r="R5" s="3"/>
      <c r="S5" s="3"/>
      <c r="T5" s="3"/>
      <c r="U5" s="3"/>
      <c r="V5" s="3"/>
      <c r="W5" s="3"/>
      <c r="X5" s="3"/>
      <c r="Y5" s="3"/>
      <c r="Z5" s="3"/>
    </row>
    <row r="6" spans="1:26" ht="14.25" customHeight="1">
      <c r="A6" s="1"/>
      <c r="B6" s="13"/>
      <c r="C6" s="14"/>
      <c r="D6" s="14"/>
      <c r="E6" s="14"/>
      <c r="F6" s="15"/>
      <c r="G6" s="14"/>
      <c r="H6" s="14"/>
      <c r="I6" s="14"/>
      <c r="J6" s="16"/>
      <c r="K6" s="1"/>
      <c r="L6" s="1"/>
      <c r="M6" s="1"/>
      <c r="N6" s="1"/>
      <c r="O6" s="1"/>
      <c r="P6" s="1"/>
      <c r="Q6" s="3"/>
      <c r="R6" s="3"/>
      <c r="S6" s="3"/>
      <c r="T6" s="3"/>
      <c r="U6" s="3"/>
      <c r="V6" s="3"/>
      <c r="W6" s="3"/>
      <c r="X6" s="3"/>
      <c r="Y6" s="3"/>
      <c r="Z6" s="3"/>
    </row>
    <row r="7" spans="1:26" ht="14.25" customHeight="1">
      <c r="A7" s="1"/>
      <c r="B7" s="13"/>
      <c r="C7" s="17" t="s">
        <v>1</v>
      </c>
      <c r="D7" s="18" t="s">
        <v>2</v>
      </c>
      <c r="E7" s="18" t="s">
        <v>3</v>
      </c>
      <c r="F7" s="19" t="s">
        <v>4</v>
      </c>
      <c r="G7" s="18" t="s">
        <v>5</v>
      </c>
      <c r="H7" s="18" t="s">
        <v>6</v>
      </c>
      <c r="I7" s="20" t="s">
        <v>7</v>
      </c>
      <c r="J7" s="16"/>
      <c r="K7" s="1"/>
      <c r="L7" s="1"/>
      <c r="M7" s="1"/>
      <c r="N7" s="1"/>
      <c r="O7" s="1"/>
      <c r="P7" s="1"/>
      <c r="Q7" s="3"/>
      <c r="R7" s="3"/>
      <c r="S7" s="3"/>
      <c r="T7" s="3"/>
      <c r="U7" s="3"/>
      <c r="V7" s="3"/>
      <c r="W7" s="3"/>
      <c r="X7" s="3"/>
      <c r="Y7" s="3"/>
      <c r="Z7" s="3"/>
    </row>
    <row r="8" spans="1:26">
      <c r="A8" s="1"/>
      <c r="B8" s="13"/>
      <c r="C8" s="174" t="s">
        <v>8</v>
      </c>
      <c r="D8" s="21" t="s">
        <v>9</v>
      </c>
      <c r="E8" s="22">
        <v>44136</v>
      </c>
      <c r="F8" s="21" t="s">
        <v>10</v>
      </c>
      <c r="G8" s="21"/>
      <c r="H8" s="21"/>
      <c r="I8" s="23"/>
      <c r="J8" s="16"/>
      <c r="K8" s="1"/>
      <c r="L8" s="1"/>
      <c r="M8" s="1"/>
      <c r="N8" s="1"/>
      <c r="O8" s="1"/>
      <c r="P8" s="1"/>
      <c r="Q8" s="3"/>
      <c r="R8" s="3"/>
      <c r="S8" s="3"/>
      <c r="T8" s="3"/>
      <c r="U8" s="3"/>
      <c r="V8" s="3"/>
      <c r="W8" s="3"/>
      <c r="X8" s="3"/>
      <c r="Y8" s="3"/>
      <c r="Z8" s="3"/>
    </row>
    <row r="9" spans="1:26">
      <c r="A9" s="1"/>
      <c r="B9" s="13"/>
      <c r="C9" s="175"/>
      <c r="D9" s="21"/>
      <c r="E9" s="22"/>
      <c r="F9" s="21"/>
      <c r="G9" s="21"/>
      <c r="H9" s="21"/>
      <c r="I9" s="23"/>
      <c r="J9" s="16"/>
      <c r="K9" s="1"/>
      <c r="L9" s="1"/>
      <c r="M9" s="1"/>
      <c r="N9" s="1"/>
      <c r="O9" s="1"/>
      <c r="P9" s="1"/>
      <c r="Q9" s="3"/>
      <c r="R9" s="3"/>
      <c r="S9" s="3"/>
      <c r="T9" s="3"/>
      <c r="U9" s="3"/>
      <c r="V9" s="3"/>
      <c r="W9" s="3"/>
      <c r="X9" s="3"/>
      <c r="Y9" s="3"/>
      <c r="Z9" s="3"/>
    </row>
    <row r="10" spans="1:26" ht="14.25" customHeight="1">
      <c r="A10" s="1"/>
      <c r="B10" s="13"/>
      <c r="C10" s="176"/>
      <c r="D10" s="24"/>
      <c r="E10" s="24"/>
      <c r="F10" s="25"/>
      <c r="G10" s="24"/>
      <c r="H10" s="24"/>
      <c r="I10" s="26"/>
      <c r="J10" s="10"/>
      <c r="K10" s="1"/>
      <c r="L10" s="1"/>
      <c r="M10" s="1"/>
      <c r="N10" s="1"/>
      <c r="O10" s="1"/>
      <c r="P10" s="1"/>
      <c r="Q10" s="3"/>
      <c r="R10" s="3"/>
      <c r="S10" s="3"/>
      <c r="T10" s="3"/>
      <c r="U10" s="3"/>
      <c r="V10" s="3"/>
      <c r="W10" s="3"/>
      <c r="X10" s="3"/>
      <c r="Y10" s="3"/>
      <c r="Z10" s="3"/>
    </row>
    <row r="11" spans="1:26" ht="14.25" customHeight="1">
      <c r="A11" s="1"/>
      <c r="B11" s="13"/>
      <c r="C11" s="27"/>
      <c r="D11" s="3"/>
      <c r="E11" s="3"/>
      <c r="F11" s="9"/>
      <c r="G11" s="3"/>
      <c r="H11" s="3"/>
      <c r="I11" s="3"/>
      <c r="J11" s="10"/>
      <c r="K11" s="1"/>
      <c r="L11" s="1"/>
      <c r="M11" s="1"/>
      <c r="N11" s="1"/>
      <c r="O11" s="1"/>
      <c r="P11" s="1"/>
      <c r="Q11" s="3"/>
      <c r="R11" s="3"/>
      <c r="S11" s="3"/>
      <c r="T11" s="3"/>
      <c r="U11" s="3"/>
      <c r="V11" s="3"/>
      <c r="W11" s="3"/>
      <c r="X11" s="3"/>
      <c r="Y11" s="3"/>
      <c r="Z11" s="3"/>
    </row>
    <row r="12" spans="1:26" ht="14.25" customHeight="1">
      <c r="A12" s="1"/>
      <c r="B12" s="13"/>
      <c r="C12" s="27"/>
      <c r="D12" s="27"/>
      <c r="E12" s="3"/>
      <c r="F12" s="9"/>
      <c r="G12" s="3"/>
      <c r="H12" s="3"/>
      <c r="I12" s="3"/>
      <c r="J12" s="10"/>
      <c r="K12" s="1"/>
      <c r="L12" s="1"/>
      <c r="M12" s="1"/>
      <c r="N12" s="1"/>
      <c r="O12" s="1"/>
      <c r="P12" s="1"/>
      <c r="Q12" s="3"/>
      <c r="R12" s="3"/>
      <c r="S12" s="3"/>
      <c r="T12" s="3"/>
      <c r="U12" s="3"/>
      <c r="V12" s="3"/>
      <c r="W12" s="3"/>
      <c r="X12" s="3"/>
      <c r="Y12" s="3"/>
      <c r="Z12" s="3"/>
    </row>
    <row r="13" spans="1:26" ht="14.25" customHeight="1">
      <c r="A13" s="1"/>
      <c r="B13" s="13"/>
      <c r="C13" s="27"/>
      <c r="D13" s="27"/>
      <c r="E13" s="3"/>
      <c r="F13" s="9"/>
      <c r="G13" s="3"/>
      <c r="H13" s="3"/>
      <c r="I13" s="3"/>
      <c r="J13" s="10"/>
      <c r="K13" s="1"/>
      <c r="L13" s="1"/>
      <c r="M13" s="1"/>
      <c r="N13" s="1"/>
      <c r="O13" s="1"/>
      <c r="P13" s="1"/>
      <c r="Q13" s="3"/>
      <c r="R13" s="3"/>
      <c r="S13" s="3"/>
      <c r="T13" s="3"/>
      <c r="U13" s="3"/>
      <c r="V13" s="3"/>
      <c r="W13" s="3"/>
      <c r="X13" s="3"/>
      <c r="Y13" s="3"/>
      <c r="Z13" s="3"/>
    </row>
    <row r="14" spans="1:26" ht="14.25" customHeight="1">
      <c r="A14" s="1"/>
      <c r="B14" s="28"/>
      <c r="C14" s="29"/>
      <c r="D14" s="29"/>
      <c r="E14" s="29"/>
      <c r="F14" s="30"/>
      <c r="G14" s="29"/>
      <c r="H14" s="29"/>
      <c r="I14" s="29"/>
      <c r="J14" s="31"/>
      <c r="K14" s="1"/>
      <c r="L14" s="1"/>
      <c r="M14" s="1"/>
      <c r="N14" s="1"/>
      <c r="O14" s="1"/>
      <c r="P14" s="1"/>
      <c r="Q14" s="3"/>
      <c r="R14" s="3"/>
      <c r="S14" s="3"/>
      <c r="T14" s="3"/>
      <c r="U14" s="3"/>
      <c r="V14" s="3"/>
      <c r="W14" s="3"/>
      <c r="X14" s="3"/>
      <c r="Y14" s="3"/>
      <c r="Z14" s="3"/>
    </row>
    <row r="15" spans="1:26" ht="14.25" customHeight="1">
      <c r="A15" s="1"/>
      <c r="B15" s="1"/>
      <c r="C15" s="1"/>
      <c r="D15" s="1"/>
      <c r="E15" s="1"/>
      <c r="F15" s="2"/>
      <c r="G15" s="1"/>
      <c r="H15" s="1"/>
      <c r="I15" s="1"/>
      <c r="J15" s="1"/>
      <c r="K15" s="1"/>
      <c r="L15" s="1"/>
      <c r="M15" s="1"/>
      <c r="N15" s="1"/>
      <c r="O15" s="1"/>
      <c r="P15" s="1"/>
      <c r="Q15" s="3"/>
      <c r="R15" s="3"/>
      <c r="S15" s="3"/>
      <c r="T15" s="3"/>
      <c r="U15" s="3"/>
      <c r="V15" s="3"/>
      <c r="W15" s="3"/>
      <c r="X15" s="3"/>
      <c r="Y15" s="3"/>
      <c r="Z15" s="3"/>
    </row>
    <row r="16" spans="1:26" ht="14.25" customHeight="1">
      <c r="A16" s="1"/>
      <c r="B16" s="1"/>
      <c r="C16" s="1"/>
      <c r="D16" s="1"/>
      <c r="E16" s="1"/>
      <c r="F16" s="2"/>
      <c r="G16" s="1"/>
      <c r="H16" s="1"/>
      <c r="I16" s="1"/>
      <c r="J16" s="1"/>
      <c r="K16" s="1"/>
      <c r="L16" s="1"/>
      <c r="M16" s="1"/>
      <c r="N16" s="1"/>
      <c r="O16" s="1"/>
      <c r="P16" s="1"/>
      <c r="Q16" s="3"/>
      <c r="R16" s="3"/>
      <c r="S16" s="3"/>
      <c r="T16" s="3"/>
      <c r="U16" s="3"/>
      <c r="V16" s="3"/>
      <c r="W16" s="3"/>
      <c r="X16" s="3"/>
      <c r="Y16" s="3"/>
      <c r="Z16" s="3"/>
    </row>
    <row r="17" spans="1:26" ht="14.25" customHeight="1">
      <c r="A17" s="1"/>
      <c r="B17" s="1"/>
      <c r="C17" s="1"/>
      <c r="D17" s="1"/>
      <c r="E17" s="1"/>
      <c r="F17" s="2"/>
      <c r="G17" s="1"/>
      <c r="H17" s="1"/>
      <c r="I17" s="1"/>
      <c r="J17" s="1"/>
      <c r="K17" s="1"/>
      <c r="L17" s="1"/>
      <c r="M17" s="1"/>
      <c r="N17" s="1"/>
      <c r="O17" s="1"/>
      <c r="P17" s="1"/>
      <c r="Q17" s="3"/>
      <c r="R17" s="3"/>
      <c r="S17" s="3"/>
      <c r="T17" s="3"/>
      <c r="U17" s="3"/>
      <c r="V17" s="3"/>
      <c r="W17" s="3"/>
      <c r="X17" s="3"/>
      <c r="Y17" s="3"/>
      <c r="Z17" s="3"/>
    </row>
    <row r="18" spans="1:26" ht="14.25" customHeight="1">
      <c r="A18" s="1"/>
      <c r="B18" s="1"/>
      <c r="C18" s="1"/>
      <c r="D18" s="1"/>
      <c r="E18" s="1"/>
      <c r="F18" s="2"/>
      <c r="G18" s="1"/>
      <c r="H18" s="1"/>
      <c r="I18" s="1"/>
      <c r="J18" s="1"/>
      <c r="K18" s="1"/>
      <c r="L18" s="1"/>
      <c r="M18" s="1"/>
      <c r="N18" s="1"/>
      <c r="O18" s="1"/>
      <c r="P18" s="1"/>
      <c r="Q18" s="3"/>
      <c r="R18" s="3"/>
      <c r="S18" s="3"/>
      <c r="T18" s="3"/>
      <c r="U18" s="3"/>
      <c r="V18" s="3"/>
      <c r="W18" s="3"/>
      <c r="X18" s="3"/>
      <c r="Y18" s="3"/>
      <c r="Z18" s="3"/>
    </row>
    <row r="19" spans="1:26" ht="14.25" customHeight="1">
      <c r="A19" s="3"/>
      <c r="B19" s="3"/>
      <c r="C19" s="3"/>
      <c r="D19" s="3"/>
      <c r="E19" s="3"/>
      <c r="F19" s="9"/>
      <c r="G19" s="3"/>
      <c r="H19" s="3"/>
      <c r="I19" s="3"/>
      <c r="J19" s="3"/>
      <c r="K19" s="3"/>
      <c r="L19" s="3"/>
      <c r="M19" s="3"/>
      <c r="N19" s="3"/>
      <c r="O19" s="3"/>
      <c r="P19" s="3"/>
      <c r="Q19" s="3"/>
      <c r="R19" s="3"/>
      <c r="S19" s="3"/>
      <c r="T19" s="3"/>
      <c r="U19" s="3"/>
      <c r="V19" s="3"/>
      <c r="W19" s="3"/>
      <c r="X19" s="3"/>
      <c r="Y19" s="3"/>
      <c r="Z19" s="3"/>
    </row>
    <row r="20" spans="1:26" ht="14.25" customHeight="1">
      <c r="A20" s="3"/>
      <c r="B20" s="3"/>
      <c r="C20" s="3"/>
      <c r="D20" s="3"/>
      <c r="E20" s="3"/>
      <c r="F20" s="9"/>
      <c r="G20" s="3"/>
      <c r="H20" s="3"/>
      <c r="I20" s="3"/>
      <c r="J20" s="3"/>
      <c r="K20" s="3"/>
      <c r="L20" s="3"/>
      <c r="M20" s="3"/>
      <c r="N20" s="3"/>
      <c r="O20" s="3"/>
      <c r="P20" s="3"/>
      <c r="Q20" s="3"/>
      <c r="R20" s="3"/>
      <c r="S20" s="3"/>
      <c r="T20" s="3"/>
      <c r="U20" s="3"/>
      <c r="V20" s="3"/>
      <c r="W20" s="3"/>
      <c r="X20" s="3"/>
      <c r="Y20" s="3"/>
      <c r="Z20" s="3"/>
    </row>
    <row r="21" spans="1:26" ht="14.25" customHeight="1">
      <c r="A21" s="3"/>
      <c r="B21" s="3"/>
      <c r="C21" s="3"/>
      <c r="D21" s="3"/>
      <c r="E21" s="3"/>
      <c r="F21" s="9"/>
      <c r="G21" s="3"/>
      <c r="H21" s="3"/>
      <c r="I21" s="3"/>
      <c r="J21" s="3"/>
      <c r="K21" s="3"/>
      <c r="L21" s="3"/>
      <c r="M21" s="3"/>
      <c r="N21" s="3"/>
      <c r="O21" s="3"/>
      <c r="P21" s="3"/>
      <c r="Q21" s="3"/>
      <c r="R21" s="3"/>
      <c r="S21" s="3"/>
      <c r="T21" s="3"/>
      <c r="U21" s="3"/>
      <c r="V21" s="3"/>
      <c r="W21" s="3"/>
      <c r="X21" s="3"/>
      <c r="Y21" s="3"/>
      <c r="Z21" s="3"/>
    </row>
    <row r="22" spans="1:26" ht="14.25" customHeight="1">
      <c r="A22" s="3"/>
      <c r="B22" s="3"/>
      <c r="C22" s="3"/>
      <c r="D22" s="3"/>
      <c r="E22" s="3"/>
      <c r="F22" s="9"/>
      <c r="G22" s="3"/>
      <c r="H22" s="3"/>
      <c r="I22" s="3"/>
      <c r="J22" s="3"/>
      <c r="K22" s="3"/>
      <c r="L22" s="3"/>
      <c r="M22" s="3"/>
      <c r="N22" s="3"/>
      <c r="O22" s="3"/>
      <c r="P22" s="3"/>
      <c r="Q22" s="3"/>
      <c r="R22" s="3"/>
      <c r="S22" s="3"/>
      <c r="T22" s="3"/>
      <c r="U22" s="3"/>
      <c r="V22" s="3"/>
      <c r="W22" s="3"/>
      <c r="X22" s="3"/>
      <c r="Y22" s="3"/>
      <c r="Z22" s="3"/>
    </row>
    <row r="23" spans="1:26" ht="14.25" customHeight="1">
      <c r="A23" s="3"/>
      <c r="B23" s="3"/>
      <c r="C23" s="3"/>
      <c r="D23" s="3"/>
      <c r="E23" s="3"/>
      <c r="F23" s="9"/>
      <c r="G23" s="3"/>
      <c r="H23" s="3"/>
      <c r="I23" s="3"/>
      <c r="J23" s="3"/>
      <c r="K23" s="3"/>
      <c r="L23" s="3"/>
      <c r="M23" s="3"/>
      <c r="N23" s="3"/>
      <c r="O23" s="3"/>
      <c r="P23" s="3"/>
      <c r="Q23" s="3"/>
      <c r="R23" s="3"/>
      <c r="S23" s="3"/>
      <c r="T23" s="3"/>
      <c r="U23" s="3"/>
      <c r="V23" s="3"/>
      <c r="W23" s="3"/>
      <c r="X23" s="3"/>
      <c r="Y23" s="3"/>
      <c r="Z23" s="3"/>
    </row>
    <row r="24" spans="1:26" ht="14.25" customHeight="1">
      <c r="A24" s="3"/>
      <c r="B24" s="3"/>
      <c r="C24" s="3"/>
      <c r="D24" s="3"/>
      <c r="E24" s="3"/>
      <c r="F24" s="9"/>
      <c r="G24" s="3"/>
      <c r="H24" s="3"/>
      <c r="I24" s="3"/>
      <c r="J24" s="3"/>
      <c r="K24" s="3"/>
      <c r="L24" s="3"/>
      <c r="M24" s="3"/>
      <c r="N24" s="3"/>
      <c r="O24" s="3"/>
      <c r="P24" s="3"/>
      <c r="Q24" s="3"/>
      <c r="R24" s="3"/>
      <c r="S24" s="3"/>
      <c r="T24" s="3"/>
      <c r="U24" s="3"/>
      <c r="V24" s="3"/>
      <c r="W24" s="3"/>
      <c r="X24" s="3"/>
      <c r="Y24" s="3"/>
      <c r="Z24" s="3"/>
    </row>
    <row r="25" spans="1:26" ht="14.25" customHeight="1">
      <c r="A25" s="3"/>
      <c r="B25" s="3"/>
      <c r="C25" s="3"/>
      <c r="D25" s="3"/>
      <c r="E25" s="3"/>
      <c r="F25" s="9"/>
      <c r="G25" s="3"/>
      <c r="H25" s="3"/>
      <c r="I25" s="3"/>
      <c r="J25" s="3"/>
      <c r="K25" s="3"/>
      <c r="L25" s="3"/>
      <c r="M25" s="3"/>
      <c r="N25" s="3"/>
      <c r="O25" s="3"/>
      <c r="P25" s="3"/>
      <c r="Q25" s="3"/>
      <c r="R25" s="3"/>
      <c r="S25" s="3"/>
      <c r="T25" s="3"/>
      <c r="U25" s="3"/>
      <c r="V25" s="3"/>
      <c r="W25" s="3"/>
      <c r="X25" s="3"/>
      <c r="Y25" s="3"/>
      <c r="Z25" s="3"/>
    </row>
    <row r="26" spans="1:26" ht="14.25" customHeight="1">
      <c r="A26" s="3"/>
      <c r="B26" s="3"/>
      <c r="C26" s="3"/>
      <c r="D26" s="3"/>
      <c r="E26" s="3"/>
      <c r="F26" s="9"/>
      <c r="G26" s="3"/>
      <c r="H26" s="3"/>
      <c r="I26" s="3"/>
      <c r="J26" s="3"/>
      <c r="K26" s="3"/>
      <c r="L26" s="3"/>
      <c r="M26" s="3"/>
      <c r="N26" s="3"/>
      <c r="O26" s="3"/>
      <c r="P26" s="3"/>
      <c r="Q26" s="3"/>
      <c r="R26" s="3"/>
      <c r="S26" s="3"/>
      <c r="T26" s="3"/>
      <c r="U26" s="3"/>
      <c r="V26" s="3"/>
      <c r="W26" s="3"/>
      <c r="X26" s="3"/>
      <c r="Y26" s="3"/>
      <c r="Z26" s="3"/>
    </row>
    <row r="27" spans="1:26" ht="14.25" customHeight="1">
      <c r="A27" s="3"/>
      <c r="B27" s="3"/>
      <c r="C27" s="3"/>
      <c r="D27" s="3"/>
      <c r="E27" s="3"/>
      <c r="F27" s="9"/>
      <c r="G27" s="3"/>
      <c r="H27" s="3"/>
      <c r="I27" s="3"/>
      <c r="J27" s="3"/>
      <c r="K27" s="3"/>
      <c r="L27" s="3"/>
      <c r="M27" s="3"/>
      <c r="N27" s="3"/>
      <c r="O27" s="3"/>
      <c r="P27" s="3"/>
      <c r="Q27" s="3"/>
      <c r="R27" s="3"/>
      <c r="S27" s="3"/>
      <c r="T27" s="3"/>
      <c r="U27" s="3"/>
      <c r="V27" s="3"/>
      <c r="W27" s="3"/>
      <c r="X27" s="3"/>
      <c r="Y27" s="3"/>
      <c r="Z27" s="3"/>
    </row>
    <row r="28" spans="1:26" ht="14.25" customHeight="1">
      <c r="A28" s="3"/>
      <c r="B28" s="3"/>
      <c r="C28" s="3"/>
      <c r="D28" s="3"/>
      <c r="E28" s="3"/>
      <c r="F28" s="9"/>
      <c r="G28" s="3"/>
      <c r="H28" s="3"/>
      <c r="I28" s="3"/>
      <c r="J28" s="3"/>
      <c r="K28" s="3"/>
      <c r="L28" s="3"/>
      <c r="M28" s="3"/>
      <c r="N28" s="3"/>
      <c r="O28" s="3"/>
      <c r="P28" s="3"/>
      <c r="Q28" s="3"/>
      <c r="R28" s="3"/>
      <c r="S28" s="3"/>
      <c r="T28" s="3"/>
      <c r="U28" s="3"/>
      <c r="V28" s="3"/>
      <c r="W28" s="3"/>
      <c r="X28" s="3"/>
      <c r="Y28" s="3"/>
      <c r="Z28" s="3"/>
    </row>
    <row r="29" spans="1:26" ht="14.25" customHeight="1">
      <c r="A29" s="3"/>
      <c r="B29" s="3"/>
      <c r="C29" s="3"/>
      <c r="D29" s="3"/>
      <c r="E29" s="3"/>
      <c r="F29" s="9"/>
      <c r="G29" s="3"/>
      <c r="H29" s="3"/>
      <c r="I29" s="3"/>
      <c r="J29" s="3"/>
      <c r="K29" s="3"/>
      <c r="L29" s="3"/>
      <c r="M29" s="3"/>
      <c r="N29" s="3"/>
      <c r="O29" s="3"/>
      <c r="P29" s="3"/>
      <c r="Q29" s="3"/>
      <c r="R29" s="3"/>
      <c r="S29" s="3"/>
      <c r="T29" s="3"/>
      <c r="U29" s="3"/>
      <c r="V29" s="3"/>
      <c r="W29" s="3"/>
      <c r="X29" s="3"/>
      <c r="Y29" s="3"/>
      <c r="Z29" s="3"/>
    </row>
    <row r="30" spans="1:26" ht="14.25" customHeight="1">
      <c r="A30" s="3"/>
      <c r="B30" s="3"/>
      <c r="C30" s="3"/>
      <c r="D30" s="3"/>
      <c r="E30" s="3"/>
      <c r="F30" s="9"/>
      <c r="G30" s="3"/>
      <c r="H30" s="3"/>
      <c r="I30" s="3"/>
      <c r="J30" s="3"/>
      <c r="K30" s="3"/>
      <c r="L30" s="3"/>
      <c r="M30" s="3"/>
      <c r="N30" s="3"/>
      <c r="O30" s="3"/>
      <c r="P30" s="3"/>
      <c r="Q30" s="3"/>
      <c r="R30" s="3"/>
      <c r="S30" s="3"/>
      <c r="T30" s="3"/>
      <c r="U30" s="3"/>
      <c r="V30" s="3"/>
      <c r="W30" s="3"/>
      <c r="X30" s="3"/>
      <c r="Y30" s="3"/>
      <c r="Z30" s="3"/>
    </row>
    <row r="31" spans="1:26" ht="14.25" customHeight="1">
      <c r="A31" s="3"/>
      <c r="B31" s="3"/>
      <c r="C31" s="3"/>
      <c r="D31" s="3"/>
      <c r="E31" s="3"/>
      <c r="F31" s="9"/>
      <c r="G31" s="3"/>
      <c r="H31" s="3"/>
      <c r="I31" s="3"/>
      <c r="J31" s="3"/>
      <c r="K31" s="3"/>
      <c r="L31" s="3"/>
      <c r="M31" s="3"/>
      <c r="N31" s="3"/>
      <c r="O31" s="3"/>
      <c r="P31" s="3"/>
      <c r="Q31" s="3"/>
      <c r="R31" s="3"/>
      <c r="S31" s="3"/>
      <c r="T31" s="3"/>
      <c r="U31" s="3"/>
      <c r="V31" s="3"/>
      <c r="W31" s="3"/>
      <c r="X31" s="3"/>
      <c r="Y31" s="3"/>
      <c r="Z31" s="3"/>
    </row>
    <row r="32" spans="1:26" ht="14.25" customHeight="1">
      <c r="A32" s="3"/>
      <c r="B32" s="3"/>
      <c r="C32" s="3"/>
      <c r="D32" s="3"/>
      <c r="E32" s="3"/>
      <c r="F32" s="9"/>
      <c r="G32" s="3"/>
      <c r="H32" s="3"/>
      <c r="I32" s="3"/>
      <c r="J32" s="3"/>
      <c r="K32" s="3"/>
      <c r="L32" s="3"/>
      <c r="M32" s="3"/>
      <c r="N32" s="3"/>
      <c r="O32" s="3"/>
      <c r="P32" s="3"/>
      <c r="Q32" s="3"/>
      <c r="R32" s="3"/>
      <c r="S32" s="3"/>
      <c r="T32" s="3"/>
      <c r="U32" s="3"/>
      <c r="V32" s="3"/>
      <c r="W32" s="3"/>
      <c r="X32" s="3"/>
      <c r="Y32" s="3"/>
      <c r="Z32" s="3"/>
    </row>
    <row r="33" spans="1:26" ht="14.25" customHeight="1">
      <c r="A33" s="3"/>
      <c r="B33" s="3"/>
      <c r="C33" s="3"/>
      <c r="D33" s="3"/>
      <c r="E33" s="3"/>
      <c r="F33" s="9"/>
      <c r="G33" s="3"/>
      <c r="H33" s="3"/>
      <c r="I33" s="3"/>
      <c r="J33" s="3"/>
      <c r="K33" s="3"/>
      <c r="L33" s="3"/>
      <c r="M33" s="3"/>
      <c r="N33" s="3"/>
      <c r="O33" s="3"/>
      <c r="P33" s="3"/>
      <c r="Q33" s="3"/>
      <c r="R33" s="3"/>
      <c r="S33" s="3"/>
      <c r="T33" s="3"/>
      <c r="U33" s="3"/>
      <c r="V33" s="3"/>
      <c r="W33" s="3"/>
      <c r="X33" s="3"/>
      <c r="Y33" s="3"/>
      <c r="Z33" s="3"/>
    </row>
    <row r="34" spans="1:26" ht="14.25" customHeight="1">
      <c r="A34" s="3"/>
      <c r="B34" s="3"/>
      <c r="C34" s="3"/>
      <c r="D34" s="3"/>
      <c r="E34" s="3"/>
      <c r="F34" s="9"/>
      <c r="G34" s="3"/>
      <c r="H34" s="3"/>
      <c r="I34" s="3"/>
      <c r="J34" s="3"/>
      <c r="K34" s="3"/>
      <c r="L34" s="3"/>
      <c r="M34" s="3"/>
      <c r="N34" s="3"/>
      <c r="O34" s="3"/>
      <c r="P34" s="3"/>
      <c r="Q34" s="3"/>
      <c r="R34" s="3"/>
      <c r="S34" s="3"/>
      <c r="T34" s="3"/>
      <c r="U34" s="3"/>
      <c r="V34" s="3"/>
      <c r="W34" s="3"/>
      <c r="X34" s="3"/>
      <c r="Y34" s="3"/>
      <c r="Z34" s="3"/>
    </row>
    <row r="35" spans="1:26" ht="14.25" customHeight="1">
      <c r="A35" s="3"/>
      <c r="B35" s="3"/>
      <c r="C35" s="3"/>
      <c r="D35" s="3"/>
      <c r="E35" s="3"/>
      <c r="F35" s="9"/>
      <c r="G35" s="3"/>
      <c r="H35" s="3"/>
      <c r="I35" s="3"/>
      <c r="J35" s="3"/>
      <c r="K35" s="3"/>
      <c r="L35" s="3"/>
      <c r="M35" s="3"/>
      <c r="N35" s="3"/>
      <c r="O35" s="3"/>
      <c r="P35" s="3"/>
      <c r="Q35" s="3"/>
      <c r="R35" s="3"/>
      <c r="S35" s="3"/>
      <c r="T35" s="3"/>
      <c r="U35" s="3"/>
      <c r="V35" s="3"/>
      <c r="W35" s="3"/>
      <c r="X35" s="3"/>
      <c r="Y35" s="3"/>
      <c r="Z35" s="3"/>
    </row>
    <row r="36" spans="1:26" ht="14.25" customHeight="1">
      <c r="A36" s="3"/>
      <c r="B36" s="3"/>
      <c r="C36" s="3"/>
      <c r="D36" s="3"/>
      <c r="E36" s="3"/>
      <c r="F36" s="9"/>
      <c r="G36" s="3"/>
      <c r="H36" s="3"/>
      <c r="I36" s="3"/>
      <c r="J36" s="3"/>
      <c r="K36" s="3"/>
      <c r="L36" s="3"/>
      <c r="M36" s="3"/>
      <c r="N36" s="3"/>
      <c r="O36" s="3"/>
      <c r="P36" s="3"/>
      <c r="Q36" s="3"/>
      <c r="R36" s="3"/>
      <c r="S36" s="3"/>
      <c r="T36" s="3"/>
      <c r="U36" s="3"/>
      <c r="V36" s="3"/>
      <c r="W36" s="3"/>
      <c r="X36" s="3"/>
      <c r="Y36" s="3"/>
      <c r="Z36" s="3"/>
    </row>
    <row r="37" spans="1:26" ht="14.25" customHeight="1">
      <c r="A37" s="3"/>
      <c r="B37" s="3"/>
      <c r="C37" s="3"/>
      <c r="D37" s="3"/>
      <c r="E37" s="3"/>
      <c r="F37" s="9"/>
      <c r="G37" s="3"/>
      <c r="H37" s="3"/>
      <c r="I37" s="3"/>
      <c r="J37" s="3"/>
      <c r="K37" s="3"/>
      <c r="L37" s="3"/>
      <c r="M37" s="3"/>
      <c r="N37" s="3"/>
      <c r="O37" s="3"/>
      <c r="P37" s="3"/>
      <c r="Q37" s="3"/>
      <c r="R37" s="3"/>
      <c r="S37" s="3"/>
      <c r="T37" s="3"/>
      <c r="U37" s="3"/>
      <c r="V37" s="3"/>
      <c r="W37" s="3"/>
      <c r="X37" s="3"/>
      <c r="Y37" s="3"/>
      <c r="Z37" s="3"/>
    </row>
    <row r="38" spans="1:26" ht="14.25" customHeight="1">
      <c r="A38" s="3"/>
      <c r="B38" s="3"/>
      <c r="C38" s="3"/>
      <c r="D38" s="3"/>
      <c r="E38" s="3"/>
      <c r="F38" s="9"/>
      <c r="G38" s="3"/>
      <c r="H38" s="3"/>
      <c r="I38" s="3"/>
      <c r="J38" s="3"/>
      <c r="K38" s="3"/>
      <c r="L38" s="3"/>
      <c r="M38" s="3"/>
      <c r="N38" s="3"/>
      <c r="O38" s="3"/>
      <c r="P38" s="3"/>
      <c r="Q38" s="3"/>
      <c r="R38" s="3"/>
      <c r="S38" s="3"/>
      <c r="T38" s="3"/>
      <c r="U38" s="3"/>
      <c r="V38" s="3"/>
      <c r="W38" s="3"/>
      <c r="X38" s="3"/>
      <c r="Y38" s="3"/>
      <c r="Z38" s="3"/>
    </row>
    <row r="39" spans="1:26" ht="14.25" customHeight="1">
      <c r="A39" s="3"/>
      <c r="B39" s="3"/>
      <c r="C39" s="3"/>
      <c r="D39" s="3"/>
      <c r="E39" s="3"/>
      <c r="F39" s="9"/>
      <c r="G39" s="3"/>
      <c r="H39" s="3"/>
      <c r="I39" s="3"/>
      <c r="J39" s="3"/>
      <c r="K39" s="3"/>
      <c r="L39" s="3"/>
      <c r="M39" s="3"/>
      <c r="N39" s="3"/>
      <c r="O39" s="3"/>
      <c r="P39" s="3"/>
      <c r="Q39" s="3"/>
      <c r="R39" s="3"/>
      <c r="S39" s="3"/>
      <c r="T39" s="3"/>
      <c r="U39" s="3"/>
      <c r="V39" s="3"/>
      <c r="W39" s="3"/>
      <c r="X39" s="3"/>
      <c r="Y39" s="3"/>
      <c r="Z39" s="3"/>
    </row>
    <row r="40" spans="1:26" ht="14.25" customHeight="1">
      <c r="A40" s="3"/>
      <c r="B40" s="3"/>
      <c r="C40" s="3"/>
      <c r="D40" s="3"/>
      <c r="E40" s="3"/>
      <c r="F40" s="9"/>
      <c r="G40" s="3"/>
      <c r="H40" s="3"/>
      <c r="I40" s="3"/>
      <c r="J40" s="3"/>
      <c r="K40" s="3"/>
      <c r="L40" s="3"/>
      <c r="M40" s="3"/>
      <c r="N40" s="3"/>
      <c r="O40" s="3"/>
      <c r="P40" s="3"/>
      <c r="Q40" s="3"/>
      <c r="R40" s="3"/>
      <c r="S40" s="3"/>
      <c r="T40" s="3"/>
      <c r="U40" s="3"/>
      <c r="V40" s="3"/>
      <c r="W40" s="3"/>
      <c r="X40" s="3"/>
      <c r="Y40" s="3"/>
      <c r="Z40" s="3"/>
    </row>
    <row r="41" spans="1:26" ht="14.25" customHeight="1">
      <c r="A41" s="3"/>
      <c r="B41" s="3"/>
      <c r="C41" s="3"/>
      <c r="D41" s="3"/>
      <c r="E41" s="3"/>
      <c r="F41" s="9"/>
      <c r="G41" s="3"/>
      <c r="H41" s="3"/>
      <c r="I41" s="3"/>
      <c r="J41" s="3"/>
      <c r="K41" s="3"/>
      <c r="L41" s="3"/>
      <c r="M41" s="3"/>
      <c r="N41" s="3"/>
      <c r="O41" s="3"/>
      <c r="P41" s="3"/>
      <c r="Q41" s="3"/>
      <c r="R41" s="3"/>
      <c r="S41" s="3"/>
      <c r="T41" s="3"/>
      <c r="U41" s="3"/>
      <c r="V41" s="3"/>
      <c r="W41" s="3"/>
      <c r="X41" s="3"/>
      <c r="Y41" s="3"/>
      <c r="Z41" s="3"/>
    </row>
    <row r="42" spans="1:26" ht="14.25" customHeight="1">
      <c r="A42" s="3"/>
      <c r="B42" s="3"/>
      <c r="C42" s="3"/>
      <c r="D42" s="3"/>
      <c r="E42" s="3"/>
      <c r="F42" s="9"/>
      <c r="G42" s="3"/>
      <c r="H42" s="3"/>
      <c r="I42" s="3"/>
      <c r="J42" s="3"/>
      <c r="K42" s="3"/>
      <c r="L42" s="3"/>
      <c r="M42" s="3"/>
      <c r="N42" s="3"/>
      <c r="O42" s="3"/>
      <c r="P42" s="3"/>
      <c r="Q42" s="3"/>
      <c r="R42" s="3"/>
      <c r="S42" s="3"/>
      <c r="T42" s="3"/>
      <c r="U42" s="3"/>
      <c r="V42" s="3"/>
      <c r="W42" s="3"/>
      <c r="X42" s="3"/>
      <c r="Y42" s="3"/>
      <c r="Z42" s="3"/>
    </row>
    <row r="43" spans="1:26" ht="14.25" customHeight="1">
      <c r="A43" s="3"/>
      <c r="B43" s="3"/>
      <c r="C43" s="3"/>
      <c r="D43" s="3"/>
      <c r="E43" s="3"/>
      <c r="F43" s="9"/>
      <c r="G43" s="3"/>
      <c r="H43" s="3"/>
      <c r="I43" s="3"/>
      <c r="J43" s="3"/>
      <c r="K43" s="3"/>
      <c r="L43" s="3"/>
      <c r="M43" s="3"/>
      <c r="N43" s="3"/>
      <c r="O43" s="3"/>
      <c r="P43" s="3"/>
      <c r="Q43" s="3"/>
      <c r="R43" s="3"/>
      <c r="S43" s="3"/>
      <c r="T43" s="3"/>
      <c r="U43" s="3"/>
      <c r="V43" s="3"/>
      <c r="W43" s="3"/>
      <c r="X43" s="3"/>
      <c r="Y43" s="3"/>
      <c r="Z43" s="3"/>
    </row>
    <row r="44" spans="1:26" ht="14.25" customHeight="1">
      <c r="A44" s="3"/>
      <c r="B44" s="3"/>
      <c r="C44" s="3"/>
      <c r="D44" s="3"/>
      <c r="E44" s="3"/>
      <c r="F44" s="9"/>
      <c r="G44" s="3"/>
      <c r="H44" s="3"/>
      <c r="I44" s="3"/>
      <c r="J44" s="3"/>
      <c r="K44" s="3"/>
      <c r="L44" s="3"/>
      <c r="M44" s="3"/>
      <c r="N44" s="3"/>
      <c r="O44" s="3"/>
      <c r="P44" s="3"/>
      <c r="Q44" s="3"/>
      <c r="R44" s="3"/>
      <c r="S44" s="3"/>
      <c r="T44" s="3"/>
      <c r="U44" s="3"/>
      <c r="V44" s="3"/>
      <c r="W44" s="3"/>
      <c r="X44" s="3"/>
      <c r="Y44" s="3"/>
      <c r="Z44" s="3"/>
    </row>
    <row r="45" spans="1:26" ht="14.25" customHeight="1">
      <c r="A45" s="3"/>
      <c r="B45" s="3"/>
      <c r="C45" s="3"/>
      <c r="D45" s="3"/>
      <c r="E45" s="3"/>
      <c r="F45" s="9"/>
      <c r="G45" s="3"/>
      <c r="H45" s="3"/>
      <c r="I45" s="3"/>
      <c r="J45" s="3"/>
      <c r="K45" s="3"/>
      <c r="L45" s="3"/>
      <c r="M45" s="3"/>
      <c r="N45" s="3"/>
      <c r="O45" s="3"/>
      <c r="P45" s="3"/>
      <c r="Q45" s="3"/>
      <c r="R45" s="3"/>
      <c r="S45" s="3"/>
      <c r="T45" s="3"/>
      <c r="U45" s="3"/>
      <c r="V45" s="3"/>
      <c r="W45" s="3"/>
      <c r="X45" s="3"/>
      <c r="Y45" s="3"/>
      <c r="Z45" s="3"/>
    </row>
    <row r="46" spans="1:26" ht="14.25" customHeight="1">
      <c r="A46" s="3"/>
      <c r="B46" s="3"/>
      <c r="C46" s="3"/>
      <c r="D46" s="3"/>
      <c r="E46" s="3"/>
      <c r="F46" s="9"/>
      <c r="G46" s="3"/>
      <c r="H46" s="3"/>
      <c r="I46" s="3"/>
      <c r="J46" s="3"/>
      <c r="K46" s="3"/>
      <c r="L46" s="3"/>
      <c r="M46" s="3"/>
      <c r="N46" s="3"/>
      <c r="O46" s="3"/>
      <c r="P46" s="3"/>
      <c r="Q46" s="3"/>
      <c r="R46" s="3"/>
      <c r="S46" s="3"/>
      <c r="T46" s="3"/>
      <c r="U46" s="3"/>
      <c r="V46" s="3"/>
      <c r="W46" s="3"/>
      <c r="X46" s="3"/>
      <c r="Y46" s="3"/>
      <c r="Z46" s="3"/>
    </row>
    <row r="47" spans="1:26" ht="14.25" customHeight="1">
      <c r="A47" s="3"/>
      <c r="B47" s="3"/>
      <c r="C47" s="3"/>
      <c r="D47" s="3"/>
      <c r="E47" s="3"/>
      <c r="F47" s="9"/>
      <c r="G47" s="3"/>
      <c r="H47" s="3"/>
      <c r="I47" s="3"/>
      <c r="J47" s="3"/>
      <c r="K47" s="3"/>
      <c r="L47" s="3"/>
      <c r="M47" s="3"/>
      <c r="N47" s="3"/>
      <c r="O47" s="3"/>
      <c r="P47" s="3"/>
      <c r="Q47" s="3"/>
      <c r="R47" s="3"/>
      <c r="S47" s="3"/>
      <c r="T47" s="3"/>
      <c r="U47" s="3"/>
      <c r="V47" s="3"/>
      <c r="W47" s="3"/>
      <c r="X47" s="3"/>
      <c r="Y47" s="3"/>
      <c r="Z47" s="3"/>
    </row>
    <row r="48" spans="1:26" ht="14.25" customHeight="1">
      <c r="A48" s="3"/>
      <c r="B48" s="3"/>
      <c r="C48" s="3"/>
      <c r="D48" s="3"/>
      <c r="E48" s="3"/>
      <c r="F48" s="9"/>
      <c r="G48" s="3"/>
      <c r="H48" s="3"/>
      <c r="I48" s="3"/>
      <c r="J48" s="3"/>
      <c r="K48" s="3"/>
      <c r="L48" s="3"/>
      <c r="M48" s="3"/>
      <c r="N48" s="3"/>
      <c r="O48" s="3"/>
      <c r="P48" s="3"/>
      <c r="Q48" s="3"/>
      <c r="R48" s="3"/>
      <c r="S48" s="3"/>
      <c r="T48" s="3"/>
      <c r="U48" s="3"/>
      <c r="V48" s="3"/>
      <c r="W48" s="3"/>
      <c r="X48" s="3"/>
      <c r="Y48" s="3"/>
      <c r="Z48" s="3"/>
    </row>
    <row r="49" spans="1:26" ht="14.25" customHeight="1">
      <c r="A49" s="3"/>
      <c r="B49" s="3"/>
      <c r="C49" s="3"/>
      <c r="D49" s="3"/>
      <c r="E49" s="3"/>
      <c r="F49" s="9"/>
      <c r="G49" s="3"/>
      <c r="H49" s="3"/>
      <c r="I49" s="3"/>
      <c r="J49" s="3"/>
      <c r="K49" s="3"/>
      <c r="L49" s="3"/>
      <c r="M49" s="3"/>
      <c r="N49" s="3"/>
      <c r="O49" s="3"/>
      <c r="P49" s="3"/>
      <c r="Q49" s="3"/>
      <c r="R49" s="3"/>
      <c r="S49" s="3"/>
      <c r="T49" s="3"/>
      <c r="U49" s="3"/>
      <c r="V49" s="3"/>
      <c r="W49" s="3"/>
      <c r="X49" s="3"/>
      <c r="Y49" s="3"/>
      <c r="Z49" s="3"/>
    </row>
    <row r="50" spans="1:26" ht="14.25" customHeight="1">
      <c r="A50" s="3"/>
      <c r="B50" s="3"/>
      <c r="C50" s="3"/>
      <c r="D50" s="3"/>
      <c r="E50" s="3"/>
      <c r="F50" s="9"/>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9"/>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9"/>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9"/>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9"/>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9"/>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9"/>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9"/>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9"/>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9"/>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9"/>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9"/>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9"/>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9"/>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9"/>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9"/>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9"/>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9"/>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9"/>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9"/>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9"/>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9"/>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9"/>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9"/>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9"/>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9"/>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9"/>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9"/>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9"/>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9"/>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9"/>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9"/>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9"/>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9"/>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9"/>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9"/>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9"/>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9"/>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9"/>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9"/>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9"/>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9"/>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9"/>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9"/>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9"/>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9"/>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9"/>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9"/>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9"/>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9"/>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9"/>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9"/>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9"/>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9"/>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9"/>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9"/>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9"/>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9"/>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9"/>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9"/>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9"/>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9"/>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9"/>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9"/>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9"/>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9"/>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9"/>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9"/>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9"/>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9"/>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9"/>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9"/>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9"/>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9"/>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9"/>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9"/>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9"/>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9"/>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9"/>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9"/>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9"/>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9"/>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9"/>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9"/>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9"/>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9"/>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9"/>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9"/>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9"/>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9"/>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9"/>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9"/>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9"/>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9"/>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9"/>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9"/>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9"/>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9"/>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9"/>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9"/>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9"/>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9"/>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9"/>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9"/>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9"/>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9"/>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9"/>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9"/>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9"/>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9"/>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9"/>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9"/>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9"/>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9"/>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9"/>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9"/>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9"/>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9"/>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9"/>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9"/>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9"/>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9"/>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9"/>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9"/>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9"/>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9"/>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9"/>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9"/>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9"/>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9"/>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9"/>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9"/>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9"/>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9"/>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9"/>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9"/>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9"/>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9"/>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9"/>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9"/>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9"/>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9"/>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9"/>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9"/>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9"/>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9"/>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9"/>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9"/>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9"/>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9"/>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9"/>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9"/>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9"/>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9"/>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9"/>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9"/>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9"/>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9"/>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9"/>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9"/>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9"/>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9"/>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9"/>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9"/>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9"/>
      <c r="G214" s="3"/>
      <c r="H214" s="3"/>
      <c r="I214" s="3"/>
      <c r="J214" s="3"/>
      <c r="K214" s="3"/>
      <c r="L214" s="3"/>
      <c r="M214" s="3"/>
      <c r="N214" s="3"/>
      <c r="O214" s="3"/>
      <c r="P214" s="3"/>
      <c r="Q214" s="3"/>
      <c r="R214" s="3"/>
      <c r="S214" s="3"/>
      <c r="T214" s="3"/>
      <c r="U214" s="3"/>
      <c r="V214" s="3"/>
      <c r="W214" s="3"/>
      <c r="X214" s="3"/>
      <c r="Y214" s="3"/>
      <c r="Z214" s="3"/>
    </row>
    <row r="215" spans="1:26" ht="15.75" customHeight="1"/>
    <row r="216" spans="1:26" ht="15.75" customHeight="1"/>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5:I5"/>
    <mergeCell ref="C8:C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7"/>
  <sheetViews>
    <sheetView showGridLines="0" workbookViewId="0"/>
  </sheetViews>
  <sheetFormatPr defaultColWidth="14.42578125" defaultRowHeight="15" customHeight="1"/>
  <cols>
    <col min="1" max="1" customWidth="true" width="12.7109375" collapsed="true"/>
    <col min="2" max="2" customWidth="true" width="10.42578125" collapsed="true"/>
    <col min="3" max="3" customWidth="true" width="38.7109375" collapsed="true"/>
    <col min="4" max="4" customWidth="true" width="20.28515625" collapsed="true"/>
    <col min="5" max="6" customWidth="true" width="19.7109375" collapsed="true"/>
    <col min="7" max="7" customWidth="true" width="20.140625" collapsed="true"/>
    <col min="8" max="8" customWidth="true" width="25.0" collapsed="true"/>
    <col min="9" max="9" customWidth="true" width="4.5703125" collapsed="true"/>
    <col min="10" max="10" customWidth="true" width="11.42578125" collapsed="true"/>
    <col min="11" max="20" customWidth="true" width="9.140625" collapsed="true"/>
  </cols>
  <sheetData>
    <row r="1" spans="1:22" ht="14.25" customHeight="1">
      <c r="A1" s="32"/>
      <c r="B1" s="33"/>
      <c r="C1" s="34"/>
      <c r="D1" s="34"/>
      <c r="E1" s="34"/>
      <c r="F1" s="5"/>
      <c r="G1" s="5"/>
      <c r="H1" s="5"/>
      <c r="I1" s="34"/>
      <c r="J1" s="35"/>
      <c r="K1" s="1"/>
      <c r="L1" s="1"/>
      <c r="M1" s="1"/>
      <c r="N1" s="1"/>
      <c r="O1" s="1"/>
      <c r="P1" s="1"/>
      <c r="Q1" s="1"/>
      <c r="R1" s="1"/>
      <c r="S1" s="1"/>
      <c r="T1" s="1"/>
      <c r="U1" s="32"/>
      <c r="V1" s="32"/>
    </row>
    <row r="2" spans="1:22" ht="24.75" customHeight="1">
      <c r="A2" s="32"/>
      <c r="B2" s="171" t="s">
        <v>11</v>
      </c>
      <c r="C2" s="172"/>
      <c r="D2" s="172"/>
      <c r="E2" s="172"/>
      <c r="F2" s="172"/>
      <c r="G2" s="172"/>
      <c r="H2" s="172"/>
      <c r="I2" s="172"/>
      <c r="J2" s="173"/>
      <c r="K2" s="1"/>
      <c r="L2" s="1"/>
      <c r="M2" s="1"/>
      <c r="N2" s="1"/>
      <c r="O2" s="1"/>
      <c r="P2" s="1"/>
      <c r="Q2" s="1"/>
      <c r="R2" s="1"/>
      <c r="S2" s="1"/>
      <c r="T2" s="1"/>
      <c r="U2" s="32"/>
      <c r="V2" s="32"/>
    </row>
    <row r="3" spans="1:22" ht="15" customHeight="1">
      <c r="A3" s="32"/>
      <c r="B3" s="36"/>
      <c r="C3" s="37"/>
      <c r="D3" s="38"/>
      <c r="E3" s="38"/>
      <c r="F3" s="38"/>
      <c r="G3" s="3"/>
      <c r="H3" s="3"/>
      <c r="I3" s="14"/>
      <c r="J3" s="16"/>
      <c r="K3" s="1"/>
      <c r="L3" s="1"/>
      <c r="M3" s="1"/>
      <c r="N3" s="1"/>
      <c r="O3" s="1"/>
      <c r="P3" s="1"/>
      <c r="Q3" s="1"/>
      <c r="R3" s="1"/>
      <c r="S3" s="1"/>
      <c r="T3" s="1"/>
      <c r="U3" s="32"/>
      <c r="V3" s="32"/>
    </row>
    <row r="4" spans="1:22" ht="33.75" customHeight="1">
      <c r="A4" s="32"/>
      <c r="B4" s="39"/>
      <c r="C4" s="182" t="s">
        <v>12</v>
      </c>
      <c r="D4" s="183"/>
      <c r="E4" s="183"/>
      <c r="F4" s="183"/>
      <c r="G4" s="183"/>
      <c r="H4" s="184"/>
      <c r="J4" s="40"/>
      <c r="K4" s="1"/>
      <c r="L4" s="1"/>
      <c r="M4" s="1"/>
      <c r="N4" s="1"/>
      <c r="O4" s="1"/>
      <c r="P4" s="1"/>
      <c r="Q4" s="1"/>
      <c r="R4" s="1"/>
      <c r="S4" s="1"/>
      <c r="T4" s="1"/>
      <c r="U4" s="32"/>
      <c r="V4" s="32"/>
    </row>
    <row r="5" spans="1:22">
      <c r="A5" s="32"/>
      <c r="B5" s="41"/>
      <c r="C5" s="42"/>
      <c r="D5" s="43" t="s">
        <v>13</v>
      </c>
      <c r="E5" s="43" t="s">
        <v>14</v>
      </c>
      <c r="F5" s="43" t="s">
        <v>15</v>
      </c>
      <c r="G5" s="43" t="s">
        <v>16</v>
      </c>
      <c r="H5" s="44" t="s">
        <v>17</v>
      </c>
      <c r="J5" s="40"/>
      <c r="K5" s="1"/>
      <c r="L5" s="1"/>
      <c r="M5" s="1"/>
      <c r="N5" s="1"/>
      <c r="O5" s="1"/>
      <c r="P5" s="1"/>
      <c r="Q5" s="1"/>
      <c r="R5" s="1"/>
      <c r="S5" s="1"/>
      <c r="T5" s="1"/>
      <c r="U5" s="32"/>
      <c r="V5" s="32"/>
    </row>
    <row r="6" spans="1:22" ht="15.75">
      <c r="A6" s="32"/>
      <c r="B6" s="41"/>
      <c r="C6" s="45" t="s">
        <v>18</v>
      </c>
      <c r="D6" s="46" t="e">
        <f>COUNTIF(#REF!,"Pass")</f>
        <v>#REF!</v>
      </c>
      <c r="E6" s="47" t="e">
        <f>COUNTIF(#REF!,"Fail")</f>
        <v>#REF!</v>
      </c>
      <c r="F6" s="48" t="e">
        <f>COUNTIF(#REF!,"Not Executed")</f>
        <v>#REF!</v>
      </c>
      <c r="G6" s="49" t="e">
        <f>COUNTIF(#REF!,"Observation")</f>
        <v>#REF!</v>
      </c>
      <c r="H6" s="50">
        <v>290</v>
      </c>
      <c r="J6" s="40"/>
      <c r="K6" s="1"/>
      <c r="L6" s="1"/>
      <c r="M6" s="1"/>
      <c r="N6" s="1"/>
      <c r="O6" s="1"/>
      <c r="P6" s="1"/>
      <c r="Q6" s="1"/>
      <c r="R6" s="1"/>
      <c r="S6" s="1"/>
      <c r="T6" s="1"/>
      <c r="U6" s="32"/>
      <c r="V6" s="32"/>
    </row>
    <row r="7" spans="1:22" ht="15.75">
      <c r="A7" s="32"/>
      <c r="B7" s="51"/>
      <c r="C7" s="45" t="s">
        <v>19</v>
      </c>
      <c r="D7" s="46">
        <f>COUNTIF(TestCase_PlanningUnit!K3:K12343,"Pass")</f>
        <v>82</v>
      </c>
      <c r="E7" s="47">
        <f>COUNTIF(TestCase_PlanningUnit!K3:K12343,"Fail")</f>
        <v>3</v>
      </c>
      <c r="F7" s="52">
        <f>COUNTIF(TestCase_PlanningUnit!K3:K12343,"Not Executed")</f>
        <v>20</v>
      </c>
      <c r="G7" s="49">
        <f>COUNTIF(TestCase_PlanningUnit!K3:K12343,"Observation")</f>
        <v>0</v>
      </c>
      <c r="H7" s="53">
        <f>COUNT(TestCase_PlanningUnit!A3:A2889)</f>
        <v>1053</v>
      </c>
      <c r="J7" s="40"/>
      <c r="K7" s="1"/>
      <c r="L7" s="1"/>
      <c r="M7" s="1"/>
      <c r="N7" s="1"/>
      <c r="O7" s="1"/>
      <c r="P7" s="1"/>
      <c r="Q7" s="1"/>
      <c r="R7" s="1"/>
      <c r="S7" s="1"/>
      <c r="T7" s="1"/>
      <c r="U7" s="32"/>
      <c r="V7" s="32"/>
    </row>
    <row r="8" spans="1:22" ht="18.75">
      <c r="A8" s="32"/>
      <c r="B8" s="51"/>
      <c r="C8" s="54" t="s">
        <v>20</v>
      </c>
      <c r="D8" s="55" t="e">
        <f t="shared" ref="D8:H8" si="0">SUM(D6:D7)</f>
        <v>#REF!</v>
      </c>
      <c r="E8" s="55" t="e">
        <f t="shared" si="0"/>
        <v>#REF!</v>
      </c>
      <c r="F8" s="56" t="e">
        <f t="shared" si="0"/>
        <v>#REF!</v>
      </c>
      <c r="G8" s="56" t="e">
        <f t="shared" si="0"/>
        <v>#REF!</v>
      </c>
      <c r="H8" s="57">
        <f t="shared" si="0"/>
        <v>1343</v>
      </c>
      <c r="J8" s="40"/>
      <c r="K8" s="1"/>
      <c r="L8" s="1"/>
      <c r="M8" s="1"/>
      <c r="N8" s="1"/>
      <c r="O8" s="1"/>
      <c r="P8" s="1"/>
      <c r="Q8" s="1"/>
      <c r="R8" s="1"/>
      <c r="S8" s="1"/>
      <c r="T8" s="1"/>
      <c r="U8" s="32"/>
      <c r="V8" s="32"/>
    </row>
    <row r="9" spans="1:22" ht="19.5" customHeight="1">
      <c r="A9" s="32"/>
      <c r="B9" s="51"/>
      <c r="C9" s="58"/>
      <c r="D9" s="9"/>
      <c r="E9" s="9"/>
      <c r="F9" s="15"/>
      <c r="G9" s="3"/>
      <c r="H9" s="3"/>
      <c r="I9" s="14"/>
      <c r="J9" s="16"/>
      <c r="K9" s="1"/>
      <c r="L9" s="1"/>
      <c r="M9" s="1"/>
      <c r="N9" s="1"/>
      <c r="O9" s="1"/>
      <c r="P9" s="1"/>
      <c r="Q9" s="1"/>
      <c r="R9" s="1"/>
      <c r="S9" s="1"/>
      <c r="T9" s="1"/>
      <c r="U9" s="32"/>
      <c r="V9" s="32"/>
    </row>
    <row r="10" spans="1:22" ht="19.5" customHeight="1">
      <c r="A10" s="32"/>
      <c r="B10" s="51"/>
      <c r="C10" s="185" t="s">
        <v>21</v>
      </c>
      <c r="D10" s="186"/>
      <c r="E10" s="186"/>
      <c r="F10" s="186"/>
      <c r="G10" s="186"/>
      <c r="H10" s="187"/>
      <c r="I10" s="14"/>
      <c r="J10" s="16"/>
      <c r="K10" s="1"/>
      <c r="L10" s="1"/>
      <c r="M10" s="1"/>
      <c r="N10" s="1"/>
      <c r="O10" s="1"/>
      <c r="P10" s="1"/>
      <c r="Q10" s="1"/>
      <c r="R10" s="1"/>
      <c r="S10" s="1"/>
      <c r="T10" s="1"/>
      <c r="U10" s="32"/>
      <c r="V10" s="32"/>
    </row>
    <row r="11" spans="1:22" ht="19.5" customHeight="1">
      <c r="A11" s="32"/>
      <c r="B11" s="51"/>
      <c r="C11" s="59" t="s">
        <v>22</v>
      </c>
      <c r="D11" s="188"/>
      <c r="E11" s="189"/>
      <c r="F11" s="189"/>
      <c r="G11" s="189"/>
      <c r="H11" s="190"/>
      <c r="I11" s="14"/>
      <c r="J11" s="40"/>
      <c r="K11" s="1"/>
      <c r="L11" s="1"/>
      <c r="M11" s="1"/>
      <c r="N11" s="1"/>
      <c r="O11" s="1"/>
      <c r="P11" s="1"/>
      <c r="Q11" s="1"/>
      <c r="R11" s="1"/>
      <c r="S11" s="1"/>
      <c r="T11" s="1"/>
      <c r="U11" s="32"/>
      <c r="V11" s="32"/>
    </row>
    <row r="12" spans="1:22" ht="19.5" customHeight="1">
      <c r="A12" s="32"/>
      <c r="B12" s="51"/>
      <c r="C12" s="59" t="s">
        <v>23</v>
      </c>
      <c r="D12" s="188"/>
      <c r="E12" s="189"/>
      <c r="F12" s="189"/>
      <c r="G12" s="189"/>
      <c r="H12" s="190"/>
      <c r="I12" s="14"/>
      <c r="J12" s="40"/>
      <c r="K12" s="1"/>
      <c r="L12" s="1"/>
      <c r="M12" s="1"/>
      <c r="N12" s="1"/>
      <c r="O12" s="1"/>
      <c r="P12" s="1"/>
      <c r="Q12" s="1"/>
      <c r="R12" s="1"/>
      <c r="S12" s="1"/>
      <c r="T12" s="1"/>
      <c r="U12" s="32"/>
      <c r="V12" s="32"/>
    </row>
    <row r="13" spans="1:22" ht="19.5" customHeight="1">
      <c r="A13" s="32"/>
      <c r="B13" s="60"/>
      <c r="C13" s="59" t="s">
        <v>24</v>
      </c>
      <c r="D13" s="191"/>
      <c r="E13" s="189"/>
      <c r="F13" s="189"/>
      <c r="G13" s="189"/>
      <c r="H13" s="190"/>
      <c r="I13" s="14"/>
      <c r="J13" s="40"/>
      <c r="K13" s="1"/>
      <c r="L13" s="1"/>
      <c r="M13" s="1"/>
      <c r="N13" s="1"/>
      <c r="O13" s="1"/>
      <c r="P13" s="1"/>
      <c r="Q13" s="1"/>
      <c r="R13" s="1"/>
      <c r="S13" s="1"/>
      <c r="T13" s="1"/>
      <c r="U13" s="32"/>
      <c r="V13" s="32"/>
    </row>
    <row r="14" spans="1:22" ht="15.75">
      <c r="A14" s="32"/>
      <c r="B14" s="36"/>
      <c r="C14" s="59" t="s">
        <v>25</v>
      </c>
      <c r="D14" s="191" t="s">
        <v>26</v>
      </c>
      <c r="E14" s="189"/>
      <c r="F14" s="189"/>
      <c r="G14" s="189"/>
      <c r="H14" s="190"/>
      <c r="I14" s="14"/>
      <c r="J14" s="40"/>
      <c r="K14" s="1"/>
      <c r="L14" s="1"/>
      <c r="M14" s="1"/>
      <c r="N14" s="1"/>
      <c r="O14" s="1"/>
      <c r="P14" s="1"/>
      <c r="Q14" s="1"/>
      <c r="R14" s="1"/>
      <c r="S14" s="1"/>
      <c r="T14" s="1"/>
      <c r="U14" s="32"/>
      <c r="V14" s="32"/>
    </row>
    <row r="15" spans="1:22" ht="19.5" customHeight="1">
      <c r="A15" s="32"/>
      <c r="B15" s="61"/>
      <c r="C15" s="59" t="s">
        <v>27</v>
      </c>
      <c r="D15" s="192">
        <v>44137</v>
      </c>
      <c r="E15" s="189"/>
      <c r="F15" s="189"/>
      <c r="G15" s="189"/>
      <c r="H15" s="190"/>
      <c r="I15" s="14"/>
      <c r="J15" s="16"/>
      <c r="K15" s="1"/>
      <c r="L15" s="1"/>
      <c r="M15" s="1"/>
      <c r="N15" s="1"/>
      <c r="O15" s="1"/>
      <c r="P15" s="1"/>
      <c r="Q15" s="1"/>
      <c r="R15" s="1"/>
      <c r="S15" s="1"/>
      <c r="T15" s="1"/>
      <c r="U15" s="32"/>
      <c r="V15" s="32"/>
    </row>
    <row r="16" spans="1:22" ht="19.5" customHeight="1">
      <c r="A16" s="32"/>
      <c r="B16" s="62"/>
      <c r="C16" s="59" t="s">
        <v>28</v>
      </c>
      <c r="D16" s="192">
        <v>44138</v>
      </c>
      <c r="E16" s="189"/>
      <c r="F16" s="189"/>
      <c r="G16" s="189"/>
      <c r="H16" s="190"/>
      <c r="I16" s="14"/>
      <c r="J16" s="16"/>
      <c r="K16" s="1"/>
      <c r="L16" s="1"/>
      <c r="M16" s="1"/>
      <c r="N16" s="1"/>
      <c r="O16" s="1"/>
      <c r="P16" s="1"/>
      <c r="Q16" s="1"/>
      <c r="R16" s="1"/>
      <c r="S16" s="1"/>
      <c r="T16" s="1"/>
      <c r="U16" s="32"/>
      <c r="V16" s="32"/>
    </row>
    <row r="17" spans="1:22" ht="19.5" customHeight="1">
      <c r="A17" s="32"/>
      <c r="B17" s="62"/>
      <c r="C17" s="59" t="s">
        <v>29</v>
      </c>
      <c r="D17" s="192">
        <v>44138</v>
      </c>
      <c r="E17" s="189"/>
      <c r="F17" s="189"/>
      <c r="G17" s="189"/>
      <c r="H17" s="190"/>
      <c r="I17" s="14"/>
      <c r="J17" s="16"/>
      <c r="K17" s="1"/>
      <c r="L17" s="1"/>
      <c r="M17" s="1"/>
      <c r="N17" s="1"/>
      <c r="O17" s="1"/>
      <c r="P17" s="1"/>
      <c r="Q17" s="1"/>
      <c r="R17" s="1"/>
      <c r="S17" s="1"/>
      <c r="T17" s="1"/>
      <c r="U17" s="32"/>
      <c r="V17" s="32"/>
    </row>
    <row r="18" spans="1:22" ht="19.5" customHeight="1">
      <c r="A18" s="32"/>
      <c r="B18" s="36"/>
      <c r="C18" s="59" t="s">
        <v>30</v>
      </c>
      <c r="D18" s="191"/>
      <c r="E18" s="189"/>
      <c r="F18" s="189"/>
      <c r="G18" s="189"/>
      <c r="H18" s="190"/>
      <c r="I18" s="14"/>
      <c r="J18" s="16"/>
      <c r="K18" s="1"/>
      <c r="L18" s="1"/>
      <c r="M18" s="1"/>
      <c r="N18" s="1"/>
      <c r="O18" s="1"/>
      <c r="P18" s="1"/>
      <c r="Q18" s="1"/>
      <c r="R18" s="1"/>
      <c r="S18" s="1"/>
      <c r="T18" s="1"/>
      <c r="U18" s="32"/>
      <c r="V18" s="32"/>
    </row>
    <row r="19" spans="1:22" ht="15.75" customHeight="1">
      <c r="A19" s="32"/>
      <c r="B19" s="36"/>
      <c r="C19" s="59" t="s">
        <v>31</v>
      </c>
      <c r="D19" s="191"/>
      <c r="E19" s="189"/>
      <c r="F19" s="189"/>
      <c r="G19" s="189"/>
      <c r="H19" s="190"/>
      <c r="I19" s="14"/>
      <c r="J19" s="16"/>
      <c r="K19" s="1"/>
      <c r="L19" s="1"/>
      <c r="M19" s="1"/>
      <c r="N19" s="1"/>
      <c r="O19" s="1"/>
      <c r="P19" s="1"/>
      <c r="Q19" s="1"/>
      <c r="R19" s="1"/>
      <c r="S19" s="1"/>
      <c r="T19" s="1"/>
      <c r="U19" s="32"/>
      <c r="V19" s="32"/>
    </row>
    <row r="20" spans="1:22" ht="15.75" customHeight="1">
      <c r="A20" s="32"/>
      <c r="B20" s="36"/>
      <c r="C20" s="63" t="s">
        <v>32</v>
      </c>
      <c r="D20" s="177"/>
      <c r="E20" s="178"/>
      <c r="F20" s="178"/>
      <c r="G20" s="178"/>
      <c r="H20" s="179"/>
      <c r="I20" s="14"/>
      <c r="J20" s="16"/>
      <c r="K20" s="1"/>
      <c r="L20" s="1"/>
      <c r="M20" s="1"/>
      <c r="N20" s="1"/>
      <c r="O20" s="1"/>
      <c r="P20" s="1"/>
      <c r="Q20" s="1"/>
      <c r="R20" s="1"/>
      <c r="S20" s="1"/>
      <c r="T20" s="1"/>
      <c r="U20" s="32"/>
      <c r="V20" s="32"/>
    </row>
    <row r="21" spans="1:22" ht="15.75" customHeight="1">
      <c r="A21" s="32"/>
      <c r="B21" s="64"/>
      <c r="C21" s="58"/>
      <c r="D21" s="9"/>
      <c r="E21" s="9"/>
      <c r="F21" s="15"/>
      <c r="G21" s="3"/>
      <c r="H21" s="3"/>
      <c r="I21" s="3"/>
      <c r="J21" s="10"/>
      <c r="K21" s="1"/>
      <c r="L21" s="1"/>
      <c r="M21" s="1"/>
      <c r="N21" s="1"/>
      <c r="O21" s="1"/>
      <c r="P21" s="1"/>
      <c r="Q21" s="1"/>
      <c r="R21" s="1"/>
      <c r="S21" s="1"/>
      <c r="T21" s="1"/>
      <c r="U21" s="32"/>
      <c r="V21" s="32"/>
    </row>
    <row r="22" spans="1:22" ht="28.5" customHeight="1">
      <c r="A22" s="32"/>
      <c r="B22" s="64"/>
      <c r="C22" s="180"/>
      <c r="D22" s="181"/>
      <c r="E22" s="181"/>
      <c r="F22" s="181"/>
      <c r="G22" s="181"/>
      <c r="H22" s="181"/>
      <c r="I22" s="3"/>
      <c r="J22" s="10"/>
      <c r="K22" s="1"/>
      <c r="L22" s="1"/>
      <c r="M22" s="1"/>
      <c r="N22" s="1"/>
      <c r="O22" s="1"/>
      <c r="P22" s="1"/>
      <c r="Q22" s="1"/>
      <c r="R22" s="1"/>
      <c r="S22" s="1"/>
      <c r="T22" s="1"/>
      <c r="U22" s="32"/>
      <c r="V22" s="32"/>
    </row>
    <row r="23" spans="1:22" ht="1.5" customHeight="1">
      <c r="A23" s="32"/>
      <c r="B23" s="65"/>
      <c r="C23" s="66"/>
      <c r="D23" s="67"/>
      <c r="E23" s="67"/>
      <c r="F23" s="67"/>
      <c r="G23" s="29"/>
      <c r="H23" s="29"/>
      <c r="I23" s="29"/>
      <c r="J23" s="31"/>
      <c r="K23" s="1"/>
      <c r="L23" s="1"/>
      <c r="M23" s="1"/>
      <c r="N23" s="1"/>
      <c r="O23" s="1"/>
      <c r="P23" s="1"/>
      <c r="Q23" s="1"/>
      <c r="R23" s="1"/>
      <c r="S23" s="1"/>
      <c r="T23" s="1"/>
      <c r="U23" s="32"/>
      <c r="V23" s="32"/>
    </row>
    <row r="24" spans="1:22" ht="15.75" customHeight="1">
      <c r="A24" s="32"/>
      <c r="B24" s="1"/>
      <c r="C24" s="1"/>
      <c r="D24" s="1"/>
      <c r="E24" s="1"/>
      <c r="F24" s="1"/>
      <c r="G24" s="1"/>
      <c r="H24" s="1"/>
      <c r="I24" s="1"/>
      <c r="J24" s="1"/>
      <c r="K24" s="1"/>
      <c r="L24" s="1"/>
      <c r="M24" s="1"/>
      <c r="N24" s="1"/>
      <c r="O24" s="1"/>
      <c r="P24" s="1"/>
      <c r="Q24" s="1"/>
      <c r="R24" s="1"/>
      <c r="S24" s="1"/>
      <c r="T24" s="1"/>
      <c r="U24" s="32"/>
      <c r="V24" s="32"/>
    </row>
    <row r="25" spans="1:22" ht="15.75" customHeight="1">
      <c r="A25" s="32"/>
      <c r="B25" s="1"/>
      <c r="C25" s="1"/>
      <c r="D25" s="1"/>
      <c r="E25" s="1"/>
      <c r="F25" s="1"/>
      <c r="G25" s="1"/>
      <c r="H25" s="1"/>
      <c r="I25" s="1"/>
      <c r="J25" s="1"/>
      <c r="K25" s="1"/>
      <c r="L25" s="1"/>
      <c r="M25" s="1"/>
      <c r="N25" s="1"/>
      <c r="O25" s="1"/>
      <c r="P25" s="1"/>
      <c r="Q25" s="1"/>
      <c r="R25" s="1"/>
      <c r="S25" s="1"/>
      <c r="T25" s="1"/>
      <c r="U25" s="32"/>
      <c r="V25" s="32"/>
    </row>
    <row r="26" spans="1:22" ht="15.75" customHeight="1">
      <c r="A26" s="32"/>
      <c r="B26" s="1"/>
      <c r="C26" s="1"/>
      <c r="D26" s="1"/>
      <c r="E26" s="1"/>
      <c r="F26" s="1"/>
      <c r="G26" s="1"/>
      <c r="H26" s="1"/>
      <c r="I26" s="1"/>
      <c r="J26" s="1"/>
      <c r="K26" s="1"/>
      <c r="L26" s="1"/>
      <c r="M26" s="1"/>
      <c r="N26" s="1"/>
      <c r="O26" s="1"/>
      <c r="P26" s="1"/>
      <c r="Q26" s="1"/>
      <c r="R26" s="1"/>
      <c r="S26" s="1"/>
      <c r="T26" s="1"/>
      <c r="U26" s="32"/>
      <c r="V26" s="32"/>
    </row>
    <row r="27" spans="1:22" ht="15.75" customHeight="1">
      <c r="A27" s="32"/>
      <c r="B27" s="1"/>
      <c r="C27" s="1"/>
      <c r="D27" s="1"/>
      <c r="E27" s="1"/>
      <c r="F27" s="1"/>
      <c r="G27" s="1"/>
      <c r="H27" s="1"/>
      <c r="I27" s="1"/>
      <c r="J27" s="1"/>
      <c r="K27" s="1"/>
      <c r="L27" s="1"/>
      <c r="M27" s="1"/>
      <c r="N27" s="1"/>
      <c r="O27" s="1"/>
      <c r="P27" s="1"/>
      <c r="Q27" s="1"/>
      <c r="R27" s="1"/>
      <c r="S27" s="1"/>
      <c r="T27" s="1"/>
      <c r="U27" s="32"/>
      <c r="V27" s="32"/>
    </row>
    <row r="28" spans="1:22" ht="15.75" customHeight="1">
      <c r="A28" s="32"/>
      <c r="B28" s="1"/>
      <c r="C28" s="1"/>
      <c r="D28" s="1"/>
      <c r="E28" s="1"/>
      <c r="F28" s="1"/>
      <c r="G28" s="1"/>
      <c r="H28" s="1"/>
      <c r="I28" s="1"/>
      <c r="J28" s="1"/>
      <c r="K28" s="1"/>
      <c r="L28" s="1"/>
      <c r="M28" s="1"/>
      <c r="N28" s="1"/>
      <c r="O28" s="1"/>
      <c r="P28" s="1"/>
      <c r="Q28" s="1"/>
      <c r="R28" s="1"/>
      <c r="S28" s="1"/>
      <c r="T28" s="1"/>
      <c r="U28" s="32"/>
      <c r="V28" s="32"/>
    </row>
    <row r="29" spans="1:22" ht="15.75" customHeight="1">
      <c r="A29" s="32"/>
      <c r="B29" s="1"/>
      <c r="C29" s="1"/>
      <c r="D29" s="1"/>
      <c r="E29" s="1"/>
      <c r="F29" s="1"/>
      <c r="G29" s="1"/>
      <c r="H29" s="1"/>
      <c r="I29" s="1"/>
      <c r="J29" s="1"/>
      <c r="K29" s="1"/>
      <c r="L29" s="1"/>
      <c r="M29" s="1"/>
      <c r="N29" s="1"/>
      <c r="O29" s="1"/>
      <c r="P29" s="1"/>
      <c r="Q29" s="1"/>
      <c r="R29" s="1"/>
      <c r="S29" s="1"/>
      <c r="T29" s="1"/>
      <c r="U29" s="32"/>
      <c r="V29" s="32"/>
    </row>
    <row r="30" spans="1:22" ht="15.75" customHeight="1">
      <c r="A30" s="32"/>
      <c r="B30" s="1"/>
      <c r="C30" s="1"/>
      <c r="D30" s="1"/>
      <c r="E30" s="1"/>
      <c r="F30" s="1"/>
      <c r="G30" s="1"/>
      <c r="H30" s="1"/>
      <c r="I30" s="1"/>
      <c r="J30" s="1"/>
      <c r="K30" s="1"/>
      <c r="L30" s="1"/>
      <c r="M30" s="1"/>
      <c r="N30" s="1"/>
      <c r="O30" s="1"/>
      <c r="P30" s="1"/>
      <c r="Q30" s="1"/>
      <c r="R30" s="1"/>
      <c r="S30" s="1"/>
      <c r="T30" s="1"/>
      <c r="U30" s="32"/>
      <c r="V30" s="32"/>
    </row>
    <row r="31" spans="1:22" ht="15.75" customHeight="1">
      <c r="A31" s="32"/>
      <c r="B31" s="1"/>
      <c r="C31" s="1"/>
      <c r="D31" s="1"/>
      <c r="E31" s="1"/>
      <c r="F31" s="1"/>
      <c r="G31" s="1"/>
      <c r="H31" s="1"/>
      <c r="I31" s="1"/>
      <c r="J31" s="1"/>
      <c r="K31" s="1"/>
      <c r="L31" s="1"/>
      <c r="M31" s="1"/>
      <c r="N31" s="1"/>
      <c r="O31" s="1"/>
      <c r="P31" s="1"/>
      <c r="Q31" s="1"/>
      <c r="R31" s="1"/>
      <c r="S31" s="1"/>
      <c r="T31" s="1"/>
      <c r="U31" s="32"/>
      <c r="V31" s="32"/>
    </row>
    <row r="32" spans="1:22" ht="15.75" customHeight="1">
      <c r="A32" s="32"/>
      <c r="B32" s="1"/>
      <c r="C32" s="1"/>
      <c r="D32" s="1"/>
      <c r="E32" s="1"/>
      <c r="F32" s="1"/>
      <c r="G32" s="1"/>
      <c r="H32" s="1"/>
      <c r="I32" s="1"/>
      <c r="J32" s="1"/>
      <c r="K32" s="1"/>
      <c r="L32" s="1"/>
      <c r="M32" s="1"/>
      <c r="N32" s="1"/>
      <c r="O32" s="1"/>
      <c r="P32" s="1"/>
      <c r="Q32" s="1"/>
      <c r="R32" s="1"/>
      <c r="S32" s="1"/>
      <c r="T32" s="1"/>
      <c r="U32" s="32"/>
      <c r="V32" s="32"/>
    </row>
    <row r="33" spans="1:22" ht="15.75" customHeight="1">
      <c r="A33" s="32"/>
      <c r="B33" s="1"/>
      <c r="C33" s="1"/>
      <c r="D33" s="1"/>
      <c r="E33" s="1"/>
      <c r="F33" s="1"/>
      <c r="G33" s="1"/>
      <c r="H33" s="1"/>
      <c r="I33" s="1"/>
      <c r="J33" s="1"/>
      <c r="K33" s="1"/>
      <c r="L33" s="1"/>
      <c r="M33" s="1"/>
      <c r="N33" s="1"/>
      <c r="O33" s="1"/>
      <c r="P33" s="1"/>
      <c r="Q33" s="1"/>
      <c r="R33" s="1"/>
      <c r="S33" s="1"/>
      <c r="T33" s="1"/>
      <c r="U33" s="32"/>
      <c r="V33" s="32"/>
    </row>
    <row r="34" spans="1:22" ht="15.75" customHeight="1">
      <c r="A34" s="32"/>
      <c r="B34" s="1"/>
      <c r="C34" s="1"/>
      <c r="D34" s="1"/>
      <c r="E34" s="1"/>
      <c r="F34" s="1"/>
      <c r="G34" s="1"/>
      <c r="H34" s="1"/>
      <c r="I34" s="1"/>
      <c r="J34" s="1"/>
      <c r="K34" s="1"/>
      <c r="L34" s="1"/>
      <c r="M34" s="1"/>
      <c r="N34" s="1"/>
      <c r="O34" s="1"/>
      <c r="P34" s="1"/>
      <c r="Q34" s="1"/>
      <c r="R34" s="1"/>
      <c r="S34" s="1"/>
      <c r="T34" s="1"/>
      <c r="U34" s="32"/>
      <c r="V34" s="32"/>
    </row>
    <row r="35" spans="1:22" ht="15.75" customHeight="1">
      <c r="A35" s="32"/>
      <c r="B35" s="1"/>
      <c r="C35" s="1"/>
      <c r="D35" s="1"/>
      <c r="E35" s="1"/>
      <c r="F35" s="1"/>
      <c r="G35" s="1"/>
      <c r="H35" s="1"/>
      <c r="I35" s="1"/>
      <c r="J35" s="1"/>
      <c r="K35" s="1"/>
      <c r="L35" s="1"/>
      <c r="M35" s="1"/>
      <c r="N35" s="1"/>
      <c r="O35" s="1"/>
      <c r="P35" s="1"/>
      <c r="Q35" s="1"/>
      <c r="R35" s="1"/>
      <c r="S35" s="1"/>
      <c r="T35" s="1"/>
      <c r="U35" s="32"/>
      <c r="V35" s="32"/>
    </row>
    <row r="36" spans="1:22" ht="15.75" customHeight="1">
      <c r="A36" s="32"/>
      <c r="B36" s="1"/>
      <c r="C36" s="1"/>
      <c r="D36" s="1"/>
      <c r="E36" s="1"/>
      <c r="F36" s="1"/>
      <c r="G36" s="1"/>
      <c r="H36" s="1"/>
      <c r="I36" s="1"/>
      <c r="J36" s="1"/>
      <c r="K36" s="1"/>
      <c r="L36" s="1"/>
      <c r="M36" s="1"/>
      <c r="N36" s="1"/>
      <c r="O36" s="1"/>
      <c r="P36" s="1"/>
      <c r="Q36" s="1"/>
      <c r="R36" s="1"/>
      <c r="S36" s="1"/>
      <c r="T36" s="1"/>
      <c r="U36" s="32"/>
      <c r="V36" s="32"/>
    </row>
    <row r="37" spans="1:22" ht="15.75" customHeight="1">
      <c r="A37" s="32"/>
      <c r="B37" s="1"/>
      <c r="C37" s="1"/>
      <c r="D37" s="1"/>
      <c r="E37" s="1"/>
      <c r="F37" s="1"/>
      <c r="G37" s="1"/>
      <c r="H37" s="1"/>
      <c r="I37" s="1"/>
      <c r="J37" s="1"/>
      <c r="K37" s="1"/>
      <c r="L37" s="1"/>
      <c r="M37" s="1"/>
      <c r="N37" s="1"/>
      <c r="O37" s="1"/>
      <c r="P37" s="1"/>
      <c r="Q37" s="1"/>
      <c r="R37" s="1"/>
      <c r="S37" s="1"/>
      <c r="T37" s="1"/>
      <c r="U37" s="32"/>
      <c r="V37" s="32"/>
    </row>
    <row r="38" spans="1:22" ht="15.75" customHeight="1">
      <c r="A38" s="32"/>
      <c r="B38" s="1"/>
      <c r="C38" s="1"/>
      <c r="D38" s="1"/>
      <c r="E38" s="1"/>
      <c r="F38" s="1"/>
      <c r="G38" s="1"/>
      <c r="H38" s="1"/>
      <c r="I38" s="1"/>
      <c r="J38" s="1"/>
      <c r="K38" s="1"/>
      <c r="L38" s="1"/>
      <c r="M38" s="1"/>
      <c r="N38" s="1"/>
      <c r="O38" s="1"/>
      <c r="P38" s="1"/>
      <c r="Q38" s="1"/>
      <c r="R38" s="1"/>
      <c r="S38" s="1"/>
      <c r="T38" s="1"/>
      <c r="U38" s="32"/>
      <c r="V38" s="32"/>
    </row>
    <row r="39" spans="1:22" ht="15.75" customHeight="1">
      <c r="A39" s="32"/>
      <c r="B39" s="1"/>
      <c r="C39" s="1"/>
      <c r="D39" s="1"/>
      <c r="E39" s="1"/>
      <c r="F39" s="1"/>
      <c r="G39" s="1"/>
      <c r="H39" s="1"/>
      <c r="I39" s="1"/>
      <c r="J39" s="1"/>
      <c r="K39" s="1"/>
      <c r="L39" s="1"/>
      <c r="M39" s="1"/>
      <c r="N39" s="1"/>
      <c r="O39" s="1"/>
      <c r="P39" s="1"/>
      <c r="Q39" s="1"/>
      <c r="R39" s="1"/>
      <c r="S39" s="1"/>
      <c r="T39" s="1"/>
      <c r="U39" s="32"/>
      <c r="V39" s="32"/>
    </row>
    <row r="40" spans="1:22" ht="15.75" customHeight="1">
      <c r="A40" s="32"/>
      <c r="B40" s="1"/>
      <c r="C40" s="1"/>
      <c r="D40" s="1"/>
      <c r="E40" s="1"/>
      <c r="F40" s="1"/>
      <c r="G40" s="1"/>
      <c r="H40" s="1"/>
      <c r="I40" s="1"/>
      <c r="J40" s="1"/>
      <c r="K40" s="1"/>
      <c r="L40" s="1"/>
      <c r="M40" s="1"/>
      <c r="N40" s="1"/>
      <c r="O40" s="1"/>
      <c r="P40" s="1"/>
      <c r="Q40" s="1"/>
      <c r="R40" s="1"/>
      <c r="S40" s="1"/>
      <c r="T40" s="1"/>
      <c r="U40" s="32"/>
      <c r="V40" s="32"/>
    </row>
    <row r="41" spans="1:22" ht="15.75" customHeight="1">
      <c r="A41" s="32"/>
      <c r="B41" s="1"/>
      <c r="C41" s="1"/>
      <c r="D41" s="1"/>
      <c r="E41" s="1"/>
      <c r="F41" s="1"/>
      <c r="G41" s="1"/>
      <c r="H41" s="1"/>
      <c r="I41" s="1"/>
      <c r="J41" s="1"/>
      <c r="K41" s="1"/>
      <c r="L41" s="1"/>
      <c r="M41" s="1"/>
      <c r="N41" s="1"/>
      <c r="O41" s="1"/>
      <c r="P41" s="1"/>
      <c r="Q41" s="1"/>
      <c r="R41" s="1"/>
      <c r="S41" s="1"/>
      <c r="T41" s="1"/>
      <c r="U41" s="32"/>
      <c r="V41" s="32"/>
    </row>
    <row r="42" spans="1:22" ht="15.75" customHeight="1">
      <c r="A42" s="32"/>
      <c r="B42" s="1"/>
      <c r="C42" s="1"/>
      <c r="D42" s="1"/>
      <c r="E42" s="1"/>
      <c r="F42" s="1"/>
      <c r="G42" s="1"/>
      <c r="H42" s="1"/>
      <c r="I42" s="1"/>
      <c r="J42" s="1"/>
      <c r="K42" s="1"/>
      <c r="L42" s="1"/>
      <c r="M42" s="1"/>
      <c r="N42" s="1"/>
      <c r="O42" s="1"/>
      <c r="P42" s="1"/>
      <c r="Q42" s="1"/>
      <c r="R42" s="1"/>
      <c r="S42" s="1"/>
      <c r="T42" s="1"/>
      <c r="U42" s="32"/>
      <c r="V42" s="32"/>
    </row>
    <row r="43" spans="1:22" ht="15.75" customHeight="1">
      <c r="A43" s="32"/>
      <c r="B43" s="1"/>
      <c r="C43" s="1"/>
      <c r="D43" s="1"/>
      <c r="E43" s="1"/>
      <c r="F43" s="1"/>
      <c r="G43" s="1"/>
      <c r="H43" s="1"/>
      <c r="I43" s="1"/>
      <c r="J43" s="1"/>
      <c r="K43" s="1"/>
      <c r="L43" s="1"/>
      <c r="M43" s="1"/>
      <c r="N43" s="1"/>
      <c r="O43" s="1"/>
      <c r="P43" s="1"/>
      <c r="Q43" s="1"/>
      <c r="R43" s="1"/>
      <c r="S43" s="1"/>
      <c r="T43" s="1"/>
      <c r="U43" s="32"/>
      <c r="V43" s="32"/>
    </row>
    <row r="44" spans="1:22" ht="15.75" customHeight="1">
      <c r="A44" s="32"/>
      <c r="B44" s="1"/>
      <c r="C44" s="1"/>
      <c r="D44" s="1"/>
      <c r="E44" s="1"/>
      <c r="F44" s="1"/>
      <c r="G44" s="1"/>
      <c r="H44" s="1"/>
      <c r="I44" s="1"/>
      <c r="J44" s="1"/>
      <c r="K44" s="1"/>
      <c r="L44" s="1"/>
      <c r="M44" s="1"/>
      <c r="N44" s="1"/>
      <c r="O44" s="1"/>
      <c r="P44" s="1"/>
      <c r="Q44" s="1"/>
      <c r="R44" s="1"/>
      <c r="S44" s="1"/>
      <c r="T44" s="1"/>
      <c r="U44" s="32"/>
      <c r="V44" s="32"/>
    </row>
    <row r="45" spans="1:22" ht="15.75" customHeight="1">
      <c r="A45" s="32"/>
      <c r="B45" s="1"/>
      <c r="C45" s="1"/>
      <c r="D45" s="1"/>
      <c r="E45" s="1"/>
      <c r="F45" s="1"/>
      <c r="G45" s="1"/>
      <c r="H45" s="1"/>
      <c r="I45" s="1"/>
      <c r="J45" s="1"/>
      <c r="K45" s="1"/>
      <c r="L45" s="1"/>
      <c r="M45" s="1"/>
      <c r="N45" s="1"/>
      <c r="O45" s="1"/>
      <c r="P45" s="1"/>
      <c r="Q45" s="1"/>
      <c r="R45" s="1"/>
      <c r="S45" s="1"/>
      <c r="T45" s="1"/>
      <c r="U45" s="32"/>
      <c r="V45" s="32"/>
    </row>
    <row r="46" spans="1:22" ht="15.75" customHeight="1">
      <c r="A46" s="32"/>
      <c r="B46" s="1"/>
      <c r="C46" s="1"/>
      <c r="D46" s="1"/>
      <c r="E46" s="1"/>
      <c r="F46" s="1"/>
      <c r="G46" s="1"/>
      <c r="H46" s="1"/>
      <c r="I46" s="1"/>
      <c r="J46" s="1"/>
      <c r="K46" s="1"/>
      <c r="L46" s="1"/>
      <c r="M46" s="1"/>
      <c r="N46" s="1"/>
      <c r="O46" s="1"/>
      <c r="P46" s="1"/>
      <c r="Q46" s="1"/>
      <c r="R46" s="1"/>
      <c r="S46" s="1"/>
      <c r="T46" s="1"/>
      <c r="U46" s="32"/>
      <c r="V46" s="32"/>
    </row>
    <row r="47" spans="1:22" ht="15.75" customHeight="1">
      <c r="A47" s="32"/>
      <c r="B47" s="1"/>
      <c r="C47" s="1"/>
      <c r="D47" s="1"/>
      <c r="E47" s="1"/>
      <c r="F47" s="1"/>
      <c r="G47" s="1"/>
      <c r="H47" s="1"/>
      <c r="I47" s="1"/>
      <c r="J47" s="1"/>
      <c r="K47" s="1"/>
      <c r="L47" s="1"/>
      <c r="M47" s="1"/>
      <c r="N47" s="1"/>
      <c r="O47" s="1"/>
      <c r="P47" s="1"/>
      <c r="Q47" s="1"/>
      <c r="R47" s="1"/>
      <c r="S47" s="1"/>
      <c r="T47" s="1"/>
      <c r="U47" s="32"/>
      <c r="V47" s="32"/>
    </row>
    <row r="48" spans="1:22" ht="15.75" customHeight="1">
      <c r="A48" s="32"/>
      <c r="B48" s="1"/>
      <c r="C48" s="1"/>
      <c r="D48" s="1"/>
      <c r="E48" s="1"/>
      <c r="F48" s="1"/>
      <c r="G48" s="1"/>
      <c r="H48" s="1"/>
      <c r="I48" s="1"/>
      <c r="J48" s="1"/>
      <c r="K48" s="1"/>
      <c r="L48" s="1"/>
      <c r="M48" s="1"/>
      <c r="N48" s="1"/>
      <c r="O48" s="1"/>
      <c r="P48" s="1"/>
      <c r="Q48" s="1"/>
      <c r="R48" s="1"/>
      <c r="S48" s="1"/>
      <c r="T48" s="1"/>
      <c r="U48" s="32"/>
      <c r="V48" s="32"/>
    </row>
    <row r="49" spans="1:22" ht="15.75" customHeight="1">
      <c r="A49" s="32"/>
      <c r="B49" s="1"/>
      <c r="C49" s="1"/>
      <c r="D49" s="1"/>
      <c r="E49" s="1"/>
      <c r="F49" s="1"/>
      <c r="G49" s="1"/>
      <c r="H49" s="1"/>
      <c r="I49" s="1"/>
      <c r="J49" s="1"/>
      <c r="K49" s="1"/>
      <c r="L49" s="1"/>
      <c r="M49" s="1"/>
      <c r="N49" s="1"/>
      <c r="O49" s="1"/>
      <c r="P49" s="1"/>
      <c r="Q49" s="1"/>
      <c r="R49" s="1"/>
      <c r="S49" s="1"/>
      <c r="T49" s="1"/>
      <c r="U49" s="32"/>
      <c r="V49" s="32"/>
    </row>
    <row r="50" spans="1:22" ht="15.75" customHeight="1">
      <c r="A50" s="32"/>
      <c r="B50" s="1"/>
      <c r="C50" s="1"/>
      <c r="D50" s="1"/>
      <c r="E50" s="1"/>
      <c r="F50" s="1"/>
      <c r="G50" s="1"/>
      <c r="H50" s="1"/>
      <c r="I50" s="1"/>
      <c r="J50" s="1"/>
      <c r="K50" s="1"/>
      <c r="L50" s="1"/>
      <c r="M50" s="1"/>
      <c r="N50" s="1"/>
      <c r="O50" s="1"/>
      <c r="P50" s="1"/>
      <c r="Q50" s="1"/>
      <c r="R50" s="1"/>
      <c r="S50" s="1"/>
      <c r="T50" s="1"/>
      <c r="U50" s="32"/>
      <c r="V50" s="32"/>
    </row>
    <row r="51" spans="1:22" ht="15.75" customHeight="1">
      <c r="A51" s="32"/>
      <c r="B51" s="1"/>
      <c r="C51" s="1"/>
      <c r="D51" s="1"/>
      <c r="E51" s="1"/>
      <c r="F51" s="1"/>
      <c r="G51" s="1"/>
      <c r="H51" s="1"/>
      <c r="I51" s="1"/>
      <c r="J51" s="1"/>
      <c r="K51" s="1"/>
      <c r="L51" s="1"/>
      <c r="M51" s="1"/>
      <c r="N51" s="1"/>
      <c r="O51" s="1"/>
      <c r="P51" s="1"/>
      <c r="Q51" s="1"/>
      <c r="R51" s="1"/>
      <c r="S51" s="1"/>
      <c r="T51" s="1"/>
      <c r="U51" s="32"/>
      <c r="V51" s="32"/>
    </row>
    <row r="52" spans="1:22" ht="15.75" customHeight="1">
      <c r="A52" s="32"/>
      <c r="B52" s="1"/>
      <c r="C52" s="1"/>
      <c r="D52" s="1"/>
      <c r="E52" s="1"/>
      <c r="F52" s="1"/>
      <c r="G52" s="1"/>
      <c r="H52" s="1"/>
      <c r="I52" s="1"/>
      <c r="J52" s="1"/>
      <c r="K52" s="1"/>
      <c r="L52" s="1"/>
      <c r="M52" s="1"/>
      <c r="N52" s="1"/>
      <c r="O52" s="1"/>
      <c r="P52" s="1"/>
      <c r="Q52" s="1"/>
      <c r="R52" s="1"/>
      <c r="S52" s="1"/>
      <c r="T52" s="1"/>
      <c r="U52" s="32"/>
      <c r="V52" s="32"/>
    </row>
    <row r="53" spans="1:22" ht="15.75" customHeight="1">
      <c r="A53" s="32"/>
      <c r="B53" s="1"/>
      <c r="C53" s="1"/>
      <c r="D53" s="1"/>
      <c r="E53" s="1"/>
      <c r="F53" s="1"/>
      <c r="G53" s="1"/>
      <c r="H53" s="1"/>
      <c r="I53" s="1"/>
      <c r="J53" s="1"/>
      <c r="K53" s="1"/>
      <c r="L53" s="1"/>
      <c r="M53" s="1"/>
      <c r="N53" s="1"/>
      <c r="O53" s="1"/>
      <c r="P53" s="1"/>
      <c r="Q53" s="1"/>
      <c r="R53" s="1"/>
      <c r="S53" s="1"/>
      <c r="T53" s="1"/>
      <c r="U53" s="32"/>
      <c r="V53" s="32"/>
    </row>
    <row r="54" spans="1:22" ht="15.75" customHeight="1">
      <c r="A54" s="32"/>
      <c r="B54" s="1"/>
      <c r="C54" s="1"/>
      <c r="D54" s="1"/>
      <c r="E54" s="1"/>
      <c r="F54" s="1"/>
      <c r="G54" s="1"/>
      <c r="H54" s="1"/>
      <c r="I54" s="1"/>
      <c r="J54" s="1"/>
      <c r="K54" s="1"/>
      <c r="L54" s="1"/>
      <c r="M54" s="1"/>
      <c r="N54" s="1"/>
      <c r="O54" s="1"/>
      <c r="P54" s="1"/>
      <c r="Q54" s="1"/>
      <c r="R54" s="1"/>
      <c r="S54" s="1"/>
      <c r="T54" s="1"/>
      <c r="U54" s="32"/>
      <c r="V54" s="32"/>
    </row>
    <row r="55" spans="1:22" ht="15.75" customHeight="1">
      <c r="A55" s="32"/>
      <c r="B55" s="1"/>
      <c r="C55" s="1"/>
      <c r="D55" s="1"/>
      <c r="E55" s="1"/>
      <c r="F55" s="1"/>
      <c r="G55" s="1"/>
      <c r="H55" s="1"/>
      <c r="I55" s="1"/>
      <c r="J55" s="1"/>
      <c r="K55" s="1"/>
      <c r="L55" s="1"/>
      <c r="M55" s="1"/>
      <c r="N55" s="1"/>
      <c r="O55" s="1"/>
      <c r="P55" s="1"/>
      <c r="Q55" s="1"/>
      <c r="R55" s="1"/>
      <c r="S55" s="1"/>
      <c r="T55" s="1"/>
      <c r="U55" s="32"/>
      <c r="V55" s="32"/>
    </row>
    <row r="56" spans="1:22" ht="15.75" customHeight="1">
      <c r="A56" s="32"/>
      <c r="B56" s="1"/>
      <c r="C56" s="1"/>
      <c r="D56" s="1"/>
      <c r="E56" s="1"/>
      <c r="F56" s="1"/>
      <c r="G56" s="1"/>
      <c r="H56" s="1"/>
      <c r="I56" s="1"/>
      <c r="J56" s="1"/>
      <c r="K56" s="1"/>
      <c r="L56" s="1"/>
      <c r="M56" s="1"/>
      <c r="N56" s="1"/>
      <c r="O56" s="1"/>
      <c r="P56" s="1"/>
      <c r="Q56" s="1"/>
      <c r="R56" s="1"/>
      <c r="S56" s="1"/>
      <c r="T56" s="1"/>
      <c r="U56" s="32"/>
      <c r="V56" s="32"/>
    </row>
    <row r="57" spans="1:22" ht="15.75" customHeight="1">
      <c r="A57" s="32"/>
      <c r="B57" s="1"/>
      <c r="C57" s="1"/>
      <c r="D57" s="1"/>
      <c r="E57" s="1"/>
      <c r="F57" s="1"/>
      <c r="G57" s="1"/>
      <c r="H57" s="1"/>
      <c r="I57" s="1"/>
      <c r="J57" s="1"/>
      <c r="K57" s="1"/>
      <c r="L57" s="1"/>
      <c r="M57" s="1"/>
      <c r="N57" s="1"/>
      <c r="O57" s="1"/>
      <c r="P57" s="1"/>
      <c r="Q57" s="1"/>
      <c r="R57" s="1"/>
      <c r="S57" s="1"/>
      <c r="T57" s="1"/>
      <c r="U57" s="32"/>
      <c r="V57" s="32"/>
    </row>
    <row r="58" spans="1:22" ht="15.75" customHeight="1">
      <c r="A58" s="32"/>
      <c r="B58" s="1"/>
      <c r="C58" s="1"/>
      <c r="D58" s="1"/>
      <c r="E58" s="1"/>
      <c r="F58" s="1"/>
      <c r="G58" s="1"/>
      <c r="H58" s="1"/>
      <c r="I58" s="1"/>
      <c r="J58" s="1"/>
      <c r="K58" s="1"/>
      <c r="L58" s="1"/>
      <c r="M58" s="1"/>
      <c r="N58" s="1"/>
      <c r="O58" s="1"/>
      <c r="P58" s="1"/>
      <c r="Q58" s="1"/>
      <c r="R58" s="1"/>
      <c r="S58" s="1"/>
      <c r="T58" s="1"/>
      <c r="U58" s="32"/>
      <c r="V58" s="32"/>
    </row>
    <row r="59" spans="1:22" ht="15.75" customHeight="1">
      <c r="A59" s="32"/>
      <c r="B59" s="1"/>
      <c r="C59" s="1"/>
      <c r="D59" s="1"/>
      <c r="E59" s="1"/>
      <c r="F59" s="1"/>
      <c r="G59" s="1"/>
      <c r="H59" s="1"/>
      <c r="I59" s="1"/>
      <c r="J59" s="1"/>
      <c r="K59" s="1"/>
      <c r="L59" s="1"/>
      <c r="M59" s="1"/>
      <c r="N59" s="1"/>
      <c r="O59" s="1"/>
      <c r="P59" s="1"/>
      <c r="Q59" s="1"/>
      <c r="R59" s="1"/>
      <c r="S59" s="1"/>
      <c r="T59" s="1"/>
      <c r="U59" s="32"/>
      <c r="V59" s="32"/>
    </row>
    <row r="60" spans="1:22" ht="15.75" customHeight="1">
      <c r="A60" s="32"/>
      <c r="B60" s="1"/>
      <c r="C60" s="1"/>
      <c r="D60" s="1"/>
      <c r="E60" s="1"/>
      <c r="F60" s="1"/>
      <c r="G60" s="1"/>
      <c r="H60" s="1"/>
      <c r="I60" s="1"/>
      <c r="J60" s="1"/>
      <c r="K60" s="1"/>
      <c r="L60" s="1"/>
      <c r="M60" s="1"/>
      <c r="N60" s="1"/>
      <c r="O60" s="1"/>
      <c r="P60" s="1"/>
      <c r="Q60" s="1"/>
      <c r="R60" s="1"/>
      <c r="S60" s="1"/>
      <c r="T60" s="1"/>
      <c r="U60" s="32"/>
      <c r="V60" s="32"/>
    </row>
    <row r="61" spans="1:22" ht="15.75" customHeight="1">
      <c r="A61" s="32"/>
      <c r="B61" s="1"/>
      <c r="C61" s="1"/>
      <c r="D61" s="1"/>
      <c r="E61" s="1"/>
      <c r="F61" s="1"/>
      <c r="G61" s="1"/>
      <c r="H61" s="1"/>
      <c r="I61" s="1"/>
      <c r="J61" s="1"/>
      <c r="K61" s="1"/>
      <c r="L61" s="1"/>
      <c r="M61" s="1"/>
      <c r="N61" s="1"/>
      <c r="O61" s="1"/>
      <c r="P61" s="1"/>
      <c r="Q61" s="1"/>
      <c r="R61" s="1"/>
      <c r="S61" s="1"/>
      <c r="T61" s="1"/>
      <c r="U61" s="32"/>
      <c r="V61" s="32"/>
    </row>
    <row r="62" spans="1:22" ht="15.75" customHeight="1">
      <c r="A62" s="32"/>
      <c r="B62" s="1"/>
      <c r="C62" s="1"/>
      <c r="D62" s="1"/>
      <c r="E62" s="1"/>
      <c r="F62" s="1"/>
      <c r="G62" s="1"/>
      <c r="H62" s="1"/>
      <c r="I62" s="1"/>
      <c r="J62" s="1"/>
      <c r="K62" s="1"/>
      <c r="L62" s="1"/>
      <c r="M62" s="1"/>
      <c r="N62" s="1"/>
      <c r="O62" s="1"/>
      <c r="P62" s="1"/>
      <c r="Q62" s="1"/>
      <c r="R62" s="1"/>
      <c r="S62" s="1"/>
      <c r="T62" s="1"/>
      <c r="U62" s="32"/>
      <c r="V62" s="32"/>
    </row>
    <row r="63" spans="1:22" ht="15.75" customHeight="1">
      <c r="A63" s="32"/>
      <c r="B63" s="1"/>
      <c r="C63" s="1"/>
      <c r="D63" s="1"/>
      <c r="E63" s="1"/>
      <c r="F63" s="1"/>
      <c r="G63" s="1"/>
      <c r="H63" s="1"/>
      <c r="I63" s="1"/>
      <c r="J63" s="1"/>
      <c r="K63" s="1"/>
      <c r="L63" s="1"/>
      <c r="M63" s="1"/>
      <c r="N63" s="1"/>
      <c r="O63" s="1"/>
      <c r="P63" s="1"/>
      <c r="Q63" s="1"/>
      <c r="R63" s="1"/>
      <c r="S63" s="1"/>
      <c r="T63" s="1"/>
      <c r="U63" s="32"/>
      <c r="V63" s="32"/>
    </row>
    <row r="64" spans="1:22" ht="15.75" customHeight="1">
      <c r="A64" s="32"/>
      <c r="B64" s="1"/>
      <c r="C64" s="1"/>
      <c r="D64" s="1"/>
      <c r="E64" s="1"/>
      <c r="F64" s="1"/>
      <c r="G64" s="1"/>
      <c r="H64" s="1"/>
      <c r="I64" s="1"/>
      <c r="J64" s="1"/>
      <c r="K64" s="1"/>
      <c r="L64" s="1"/>
      <c r="M64" s="1"/>
      <c r="N64" s="1"/>
      <c r="O64" s="1"/>
      <c r="P64" s="1"/>
      <c r="Q64" s="1"/>
      <c r="R64" s="1"/>
      <c r="S64" s="1"/>
      <c r="T64" s="1"/>
      <c r="U64" s="32"/>
      <c r="V64" s="32"/>
    </row>
    <row r="65" spans="1:22" ht="15.75" customHeight="1">
      <c r="A65" s="32"/>
      <c r="B65" s="1"/>
      <c r="C65" s="1"/>
      <c r="D65" s="1"/>
      <c r="E65" s="1"/>
      <c r="F65" s="1"/>
      <c r="G65" s="1"/>
      <c r="H65" s="1"/>
      <c r="I65" s="1"/>
      <c r="J65" s="1"/>
      <c r="K65" s="1"/>
      <c r="L65" s="1"/>
      <c r="M65" s="1"/>
      <c r="N65" s="1"/>
      <c r="O65" s="1"/>
      <c r="P65" s="1"/>
      <c r="Q65" s="1"/>
      <c r="R65" s="1"/>
      <c r="S65" s="1"/>
      <c r="T65" s="1"/>
      <c r="U65" s="32"/>
      <c r="V65" s="32"/>
    </row>
    <row r="66" spans="1:22" ht="15.75" customHeight="1">
      <c r="A66" s="32"/>
      <c r="B66" s="1"/>
      <c r="C66" s="1"/>
      <c r="D66" s="1"/>
      <c r="E66" s="1"/>
      <c r="F66" s="1"/>
      <c r="G66" s="1"/>
      <c r="H66" s="1"/>
      <c r="I66" s="1"/>
      <c r="J66" s="1"/>
      <c r="K66" s="1"/>
      <c r="L66" s="1"/>
      <c r="M66" s="1"/>
      <c r="N66" s="1"/>
      <c r="O66" s="1"/>
      <c r="P66" s="1"/>
      <c r="Q66" s="1"/>
      <c r="R66" s="1"/>
      <c r="S66" s="1"/>
      <c r="T66" s="1"/>
      <c r="U66" s="32"/>
      <c r="V66" s="32"/>
    </row>
    <row r="67" spans="1:22" ht="15.75" customHeight="1">
      <c r="A67" s="32"/>
      <c r="B67" s="1"/>
      <c r="C67" s="1"/>
      <c r="D67" s="1"/>
      <c r="E67" s="1"/>
      <c r="F67" s="1"/>
      <c r="G67" s="1"/>
      <c r="H67" s="1"/>
      <c r="I67" s="1"/>
      <c r="J67" s="1"/>
      <c r="K67" s="1"/>
      <c r="L67" s="1"/>
      <c r="M67" s="1"/>
      <c r="N67" s="1"/>
      <c r="O67" s="1"/>
      <c r="P67" s="1"/>
      <c r="Q67" s="1"/>
      <c r="R67" s="1"/>
      <c r="S67" s="1"/>
      <c r="T67" s="1"/>
      <c r="U67" s="32"/>
      <c r="V67" s="32"/>
    </row>
    <row r="68" spans="1:22" ht="15.75" customHeight="1">
      <c r="A68" s="32"/>
      <c r="B68" s="1"/>
      <c r="C68" s="1"/>
      <c r="D68" s="1"/>
      <c r="E68" s="1"/>
      <c r="F68" s="1"/>
      <c r="G68" s="1"/>
      <c r="H68" s="1"/>
      <c r="I68" s="1"/>
      <c r="J68" s="1"/>
      <c r="K68" s="1"/>
      <c r="L68" s="1"/>
      <c r="M68" s="1"/>
      <c r="N68" s="1"/>
      <c r="O68" s="1"/>
      <c r="P68" s="1"/>
      <c r="Q68" s="1"/>
      <c r="R68" s="1"/>
      <c r="S68" s="1"/>
      <c r="T68" s="1"/>
      <c r="U68" s="32"/>
      <c r="V68" s="32"/>
    </row>
    <row r="69" spans="1:22" ht="15.75" customHeight="1">
      <c r="A69" s="32"/>
      <c r="B69" s="1"/>
      <c r="C69" s="1"/>
      <c r="D69" s="1"/>
      <c r="E69" s="1"/>
      <c r="F69" s="1"/>
      <c r="G69" s="1"/>
      <c r="H69" s="1"/>
      <c r="I69" s="1"/>
      <c r="J69" s="1"/>
      <c r="K69" s="1"/>
      <c r="L69" s="1"/>
      <c r="M69" s="1"/>
      <c r="N69" s="1"/>
      <c r="O69" s="1"/>
      <c r="P69" s="1"/>
      <c r="Q69" s="1"/>
      <c r="R69" s="1"/>
      <c r="S69" s="1"/>
      <c r="T69" s="1"/>
      <c r="U69" s="32"/>
      <c r="V69" s="32"/>
    </row>
    <row r="70" spans="1:22" ht="15.75" customHeight="1">
      <c r="A70" s="32"/>
      <c r="B70" s="1"/>
      <c r="C70" s="1"/>
      <c r="D70" s="1"/>
      <c r="E70" s="1"/>
      <c r="F70" s="1"/>
      <c r="G70" s="1"/>
      <c r="H70" s="1"/>
      <c r="I70" s="1"/>
      <c r="J70" s="1"/>
      <c r="K70" s="1"/>
      <c r="L70" s="1"/>
      <c r="M70" s="1"/>
      <c r="N70" s="1"/>
      <c r="O70" s="1"/>
      <c r="P70" s="1"/>
      <c r="Q70" s="1"/>
      <c r="R70" s="1"/>
      <c r="S70" s="1"/>
      <c r="T70" s="1"/>
      <c r="U70" s="32"/>
      <c r="V70" s="32"/>
    </row>
    <row r="71" spans="1:22" ht="15.75" customHeight="1">
      <c r="A71" s="32"/>
      <c r="B71" s="1"/>
      <c r="C71" s="1"/>
      <c r="D71" s="1"/>
      <c r="E71" s="1"/>
      <c r="F71" s="1"/>
      <c r="G71" s="1"/>
      <c r="H71" s="1"/>
      <c r="I71" s="1"/>
      <c r="J71" s="1"/>
      <c r="K71" s="1"/>
      <c r="L71" s="1"/>
      <c r="M71" s="1"/>
      <c r="N71" s="1"/>
      <c r="O71" s="1"/>
      <c r="P71" s="1"/>
      <c r="Q71" s="1"/>
      <c r="R71" s="1"/>
      <c r="S71" s="1"/>
      <c r="T71" s="1"/>
      <c r="U71" s="32"/>
      <c r="V71" s="32"/>
    </row>
    <row r="72" spans="1:22" ht="15.75" customHeight="1">
      <c r="A72" s="32"/>
      <c r="B72" s="1"/>
      <c r="C72" s="1"/>
      <c r="D72" s="1"/>
      <c r="E72" s="1"/>
      <c r="F72" s="1"/>
      <c r="G72" s="1"/>
      <c r="H72" s="1"/>
      <c r="I72" s="1"/>
      <c r="J72" s="1"/>
      <c r="K72" s="1"/>
      <c r="L72" s="1"/>
      <c r="M72" s="1"/>
      <c r="N72" s="1"/>
      <c r="O72" s="1"/>
      <c r="P72" s="1"/>
      <c r="Q72" s="1"/>
      <c r="R72" s="1"/>
      <c r="S72" s="1"/>
      <c r="T72" s="1"/>
      <c r="U72" s="32"/>
      <c r="V72" s="32"/>
    </row>
    <row r="73" spans="1:22" ht="15.75" customHeight="1">
      <c r="A73" s="32"/>
      <c r="B73" s="1"/>
      <c r="C73" s="1"/>
      <c r="D73" s="1"/>
      <c r="E73" s="1"/>
      <c r="F73" s="1"/>
      <c r="G73" s="1"/>
      <c r="H73" s="1"/>
      <c r="I73" s="1"/>
      <c r="J73" s="1"/>
      <c r="K73" s="1"/>
      <c r="L73" s="1"/>
      <c r="M73" s="1"/>
      <c r="N73" s="1"/>
      <c r="O73" s="1"/>
      <c r="P73" s="1"/>
      <c r="Q73" s="1"/>
      <c r="R73" s="1"/>
      <c r="S73" s="1"/>
      <c r="T73" s="1"/>
      <c r="U73" s="32"/>
      <c r="V73" s="32"/>
    </row>
    <row r="74" spans="1:22" ht="15.75" customHeight="1">
      <c r="A74" s="32"/>
      <c r="B74" s="1"/>
      <c r="C74" s="1"/>
      <c r="D74" s="1"/>
      <c r="E74" s="1"/>
      <c r="F74" s="1"/>
      <c r="G74" s="1"/>
      <c r="H74" s="1"/>
      <c r="I74" s="1"/>
      <c r="J74" s="1"/>
      <c r="K74" s="1"/>
      <c r="L74" s="1"/>
      <c r="M74" s="1"/>
      <c r="N74" s="1"/>
      <c r="O74" s="1"/>
      <c r="P74" s="1"/>
      <c r="Q74" s="1"/>
      <c r="R74" s="1"/>
      <c r="S74" s="1"/>
      <c r="T74" s="1"/>
      <c r="U74" s="32"/>
      <c r="V74" s="32"/>
    </row>
    <row r="75" spans="1:22" ht="15.75" customHeight="1">
      <c r="A75" s="32"/>
      <c r="B75" s="1"/>
      <c r="C75" s="1"/>
      <c r="D75" s="1"/>
      <c r="E75" s="1"/>
      <c r="F75" s="1"/>
      <c r="G75" s="1"/>
      <c r="H75" s="1"/>
      <c r="I75" s="1"/>
      <c r="J75" s="1"/>
      <c r="K75" s="1"/>
      <c r="L75" s="1"/>
      <c r="M75" s="1"/>
      <c r="N75" s="1"/>
      <c r="O75" s="1"/>
      <c r="P75" s="1"/>
      <c r="Q75" s="1"/>
      <c r="R75" s="1"/>
      <c r="S75" s="1"/>
      <c r="T75" s="1"/>
      <c r="U75" s="32"/>
      <c r="V75" s="32"/>
    </row>
    <row r="76" spans="1:22" ht="15.75" customHeight="1">
      <c r="A76" s="32"/>
      <c r="B76" s="1"/>
      <c r="C76" s="1"/>
      <c r="D76" s="1"/>
      <c r="E76" s="1"/>
      <c r="F76" s="1"/>
      <c r="G76" s="1"/>
      <c r="H76" s="1"/>
      <c r="I76" s="1"/>
      <c r="J76" s="1"/>
      <c r="K76" s="1"/>
      <c r="L76" s="1"/>
      <c r="M76" s="1"/>
      <c r="N76" s="1"/>
      <c r="O76" s="1"/>
      <c r="P76" s="1"/>
      <c r="Q76" s="1"/>
      <c r="R76" s="1"/>
      <c r="S76" s="1"/>
      <c r="T76" s="1"/>
      <c r="U76" s="32"/>
      <c r="V76" s="32"/>
    </row>
    <row r="77" spans="1:22" ht="15.75" customHeight="1">
      <c r="A77" s="32"/>
      <c r="B77" s="1"/>
      <c r="C77" s="1"/>
      <c r="D77" s="1"/>
      <c r="E77" s="1"/>
      <c r="F77" s="1"/>
      <c r="G77" s="1"/>
      <c r="H77" s="1"/>
      <c r="I77" s="1"/>
      <c r="J77" s="1"/>
      <c r="K77" s="1"/>
      <c r="L77" s="1"/>
      <c r="M77" s="1"/>
      <c r="N77" s="1"/>
      <c r="O77" s="1"/>
      <c r="P77" s="1"/>
      <c r="Q77" s="1"/>
      <c r="R77" s="1"/>
      <c r="S77" s="1"/>
      <c r="T77" s="1"/>
      <c r="U77" s="32"/>
      <c r="V77" s="32"/>
    </row>
    <row r="78" spans="1:22" ht="15.75" customHeight="1">
      <c r="A78" s="32"/>
      <c r="B78" s="1"/>
      <c r="C78" s="1"/>
      <c r="D78" s="1"/>
      <c r="E78" s="1"/>
      <c r="F78" s="1"/>
      <c r="G78" s="1"/>
      <c r="H78" s="1"/>
      <c r="I78" s="1"/>
      <c r="J78" s="1"/>
      <c r="K78" s="1"/>
      <c r="L78" s="1"/>
      <c r="M78" s="1"/>
      <c r="N78" s="1"/>
      <c r="O78" s="1"/>
      <c r="P78" s="1"/>
      <c r="Q78" s="1"/>
      <c r="R78" s="1"/>
      <c r="S78" s="1"/>
      <c r="T78" s="1"/>
      <c r="U78" s="32"/>
      <c r="V78" s="32"/>
    </row>
    <row r="79" spans="1:22" ht="15.75" customHeight="1">
      <c r="A79" s="32"/>
      <c r="B79" s="1"/>
      <c r="C79" s="1"/>
      <c r="D79" s="1"/>
      <c r="E79" s="1"/>
      <c r="F79" s="1"/>
      <c r="G79" s="1"/>
      <c r="H79" s="1"/>
      <c r="I79" s="1"/>
      <c r="J79" s="1"/>
      <c r="K79" s="1"/>
      <c r="L79" s="1"/>
      <c r="M79" s="1"/>
      <c r="N79" s="1"/>
      <c r="O79" s="1"/>
      <c r="P79" s="1"/>
      <c r="Q79" s="1"/>
      <c r="R79" s="1"/>
      <c r="S79" s="1"/>
      <c r="T79" s="1"/>
      <c r="U79" s="32"/>
      <c r="V79" s="32"/>
    </row>
    <row r="80" spans="1:22" ht="15.75" customHeight="1">
      <c r="A80" s="32"/>
      <c r="B80" s="1"/>
      <c r="C80" s="1"/>
      <c r="D80" s="1"/>
      <c r="E80" s="1"/>
      <c r="F80" s="1"/>
      <c r="G80" s="1"/>
      <c r="H80" s="1"/>
      <c r="I80" s="1"/>
      <c r="J80" s="1"/>
      <c r="K80" s="1"/>
      <c r="L80" s="1"/>
      <c r="M80" s="1"/>
      <c r="N80" s="1"/>
      <c r="O80" s="1"/>
      <c r="P80" s="1"/>
      <c r="Q80" s="1"/>
      <c r="R80" s="1"/>
      <c r="S80" s="1"/>
      <c r="T80" s="1"/>
      <c r="U80" s="32"/>
      <c r="V80" s="32"/>
    </row>
    <row r="81" spans="1:22" ht="15.75" customHeight="1">
      <c r="A81" s="32"/>
      <c r="B81" s="1"/>
      <c r="C81" s="1"/>
      <c r="D81" s="1"/>
      <c r="E81" s="1"/>
      <c r="F81" s="1"/>
      <c r="G81" s="1"/>
      <c r="H81" s="1"/>
      <c r="I81" s="1"/>
      <c r="J81" s="1"/>
      <c r="K81" s="1"/>
      <c r="L81" s="1"/>
      <c r="M81" s="1"/>
      <c r="N81" s="1"/>
      <c r="O81" s="1"/>
      <c r="P81" s="1"/>
      <c r="Q81" s="1"/>
      <c r="R81" s="1"/>
      <c r="S81" s="1"/>
      <c r="T81" s="1"/>
      <c r="U81" s="32"/>
      <c r="V81" s="32"/>
    </row>
    <row r="82" spans="1:22" ht="15.75" customHeight="1">
      <c r="A82" s="32"/>
      <c r="B82" s="1"/>
      <c r="C82" s="1"/>
      <c r="D82" s="1"/>
      <c r="E82" s="1"/>
      <c r="F82" s="1"/>
      <c r="G82" s="1"/>
      <c r="H82" s="1"/>
      <c r="I82" s="1"/>
      <c r="J82" s="1"/>
      <c r="K82" s="1"/>
      <c r="L82" s="1"/>
      <c r="M82" s="1"/>
      <c r="N82" s="1"/>
      <c r="O82" s="1"/>
      <c r="P82" s="1"/>
      <c r="Q82" s="1"/>
      <c r="R82" s="1"/>
      <c r="S82" s="1"/>
      <c r="T82" s="1"/>
      <c r="U82" s="32"/>
      <c r="V82" s="32"/>
    </row>
    <row r="83" spans="1:22" ht="15.75" customHeight="1">
      <c r="A83" s="32"/>
      <c r="B83" s="1"/>
      <c r="C83" s="1"/>
      <c r="D83" s="1"/>
      <c r="E83" s="1"/>
      <c r="F83" s="1"/>
      <c r="G83" s="1"/>
      <c r="H83" s="1"/>
      <c r="I83" s="1"/>
      <c r="J83" s="1"/>
      <c r="K83" s="1"/>
      <c r="L83" s="1"/>
      <c r="M83" s="1"/>
      <c r="N83" s="1"/>
      <c r="O83" s="1"/>
      <c r="P83" s="1"/>
      <c r="Q83" s="1"/>
      <c r="R83" s="1"/>
      <c r="S83" s="1"/>
      <c r="T83" s="1"/>
      <c r="U83" s="32"/>
      <c r="V83" s="32"/>
    </row>
    <row r="84" spans="1:22" ht="15.75" customHeight="1">
      <c r="A84" s="32"/>
      <c r="B84" s="1"/>
      <c r="C84" s="1"/>
      <c r="D84" s="1"/>
      <c r="E84" s="1"/>
      <c r="F84" s="1"/>
      <c r="G84" s="1"/>
      <c r="H84" s="1"/>
      <c r="I84" s="1"/>
      <c r="J84" s="1"/>
      <c r="K84" s="1"/>
      <c r="L84" s="1"/>
      <c r="M84" s="1"/>
      <c r="N84" s="1"/>
      <c r="O84" s="1"/>
      <c r="P84" s="1"/>
      <c r="Q84" s="1"/>
      <c r="R84" s="1"/>
      <c r="S84" s="1"/>
      <c r="T84" s="1"/>
      <c r="U84" s="32"/>
      <c r="V84" s="32"/>
    </row>
    <row r="85" spans="1:22" ht="15.75" customHeight="1">
      <c r="A85" s="32"/>
      <c r="B85" s="1"/>
      <c r="C85" s="1"/>
      <c r="D85" s="1"/>
      <c r="E85" s="1"/>
      <c r="F85" s="1"/>
      <c r="G85" s="1"/>
      <c r="H85" s="1"/>
      <c r="I85" s="1"/>
      <c r="J85" s="1"/>
      <c r="K85" s="1"/>
      <c r="L85" s="1"/>
      <c r="M85" s="1"/>
      <c r="N85" s="1"/>
      <c r="O85" s="1"/>
      <c r="P85" s="1"/>
      <c r="Q85" s="1"/>
      <c r="R85" s="1"/>
      <c r="S85" s="1"/>
      <c r="T85" s="1"/>
      <c r="U85" s="32"/>
      <c r="V85" s="32"/>
    </row>
    <row r="86" spans="1:22" ht="15.75" customHeight="1">
      <c r="A86" s="32"/>
      <c r="B86" s="1"/>
      <c r="C86" s="1"/>
      <c r="D86" s="1"/>
      <c r="E86" s="1"/>
      <c r="F86" s="1"/>
      <c r="G86" s="1"/>
      <c r="H86" s="1"/>
      <c r="I86" s="1"/>
      <c r="J86" s="1"/>
      <c r="K86" s="1"/>
      <c r="L86" s="1"/>
      <c r="M86" s="1"/>
      <c r="N86" s="1"/>
      <c r="O86" s="1"/>
      <c r="P86" s="1"/>
      <c r="Q86" s="1"/>
      <c r="R86" s="1"/>
      <c r="S86" s="1"/>
      <c r="T86" s="1"/>
      <c r="U86" s="32"/>
      <c r="V86" s="32"/>
    </row>
    <row r="87" spans="1:22" ht="15.75" customHeight="1">
      <c r="A87" s="32"/>
      <c r="B87" s="1"/>
      <c r="C87" s="1"/>
      <c r="D87" s="1"/>
      <c r="E87" s="1"/>
      <c r="F87" s="1"/>
      <c r="G87" s="1"/>
      <c r="H87" s="1"/>
      <c r="I87" s="1"/>
      <c r="J87" s="1"/>
      <c r="K87" s="1"/>
      <c r="L87" s="1"/>
      <c r="M87" s="1"/>
      <c r="N87" s="1"/>
      <c r="O87" s="1"/>
      <c r="P87" s="1"/>
      <c r="Q87" s="1"/>
      <c r="R87" s="1"/>
      <c r="S87" s="1"/>
      <c r="T87" s="1"/>
      <c r="U87" s="32"/>
      <c r="V87" s="32"/>
    </row>
    <row r="88" spans="1:22" ht="15.75" customHeight="1">
      <c r="A88" s="32"/>
      <c r="B88" s="1"/>
      <c r="C88" s="1"/>
      <c r="D88" s="1"/>
      <c r="E88" s="1"/>
      <c r="F88" s="1"/>
      <c r="G88" s="1"/>
      <c r="H88" s="1"/>
      <c r="I88" s="1"/>
      <c r="J88" s="1"/>
      <c r="K88" s="1"/>
      <c r="L88" s="1"/>
      <c r="M88" s="1"/>
      <c r="N88" s="1"/>
      <c r="O88" s="1"/>
      <c r="P88" s="1"/>
      <c r="Q88" s="1"/>
      <c r="R88" s="1"/>
      <c r="S88" s="1"/>
      <c r="T88" s="1"/>
      <c r="U88" s="32"/>
      <c r="V88" s="32"/>
    </row>
    <row r="89" spans="1:22" ht="15.75" customHeight="1">
      <c r="A89" s="32"/>
      <c r="B89" s="1"/>
      <c r="C89" s="1"/>
      <c r="D89" s="1"/>
      <c r="E89" s="1"/>
      <c r="F89" s="1"/>
      <c r="G89" s="1"/>
      <c r="H89" s="1"/>
      <c r="I89" s="1"/>
      <c r="J89" s="1"/>
      <c r="K89" s="1"/>
      <c r="L89" s="1"/>
      <c r="M89" s="1"/>
      <c r="N89" s="1"/>
      <c r="O89" s="1"/>
      <c r="P89" s="1"/>
      <c r="Q89" s="1"/>
      <c r="R89" s="1"/>
      <c r="S89" s="1"/>
      <c r="T89" s="1"/>
      <c r="U89" s="32"/>
      <c r="V89" s="32"/>
    </row>
    <row r="90" spans="1:22" ht="15.75" customHeight="1">
      <c r="A90" s="32"/>
      <c r="B90" s="1"/>
      <c r="C90" s="1"/>
      <c r="D90" s="1"/>
      <c r="E90" s="1"/>
      <c r="F90" s="1"/>
      <c r="G90" s="1"/>
      <c r="H90" s="1"/>
      <c r="I90" s="1"/>
      <c r="J90" s="1"/>
      <c r="K90" s="1"/>
      <c r="L90" s="1"/>
      <c r="M90" s="1"/>
      <c r="N90" s="1"/>
      <c r="O90" s="1"/>
      <c r="P90" s="1"/>
      <c r="Q90" s="1"/>
      <c r="R90" s="1"/>
      <c r="S90" s="1"/>
      <c r="T90" s="1"/>
      <c r="U90" s="32"/>
      <c r="V90" s="32"/>
    </row>
    <row r="91" spans="1:22" ht="15.75" customHeight="1">
      <c r="A91" s="32"/>
      <c r="B91" s="1"/>
      <c r="C91" s="1"/>
      <c r="D91" s="1"/>
      <c r="E91" s="1"/>
      <c r="F91" s="1"/>
      <c r="G91" s="1"/>
      <c r="H91" s="1"/>
      <c r="I91" s="1"/>
      <c r="J91" s="1"/>
      <c r="K91" s="1"/>
      <c r="L91" s="1"/>
      <c r="M91" s="1"/>
      <c r="N91" s="1"/>
      <c r="O91" s="1"/>
      <c r="P91" s="1"/>
      <c r="Q91" s="1"/>
      <c r="R91" s="1"/>
      <c r="S91" s="1"/>
      <c r="T91" s="1"/>
      <c r="U91" s="32"/>
      <c r="V91" s="32"/>
    </row>
    <row r="92" spans="1:22" ht="15.75" customHeight="1">
      <c r="A92" s="32"/>
      <c r="B92" s="1"/>
      <c r="C92" s="1"/>
      <c r="D92" s="1"/>
      <c r="E92" s="1"/>
      <c r="F92" s="1"/>
      <c r="G92" s="1"/>
      <c r="H92" s="1"/>
      <c r="I92" s="1"/>
      <c r="J92" s="1"/>
      <c r="K92" s="1"/>
      <c r="L92" s="1"/>
      <c r="M92" s="1"/>
      <c r="N92" s="1"/>
      <c r="O92" s="1"/>
      <c r="P92" s="1"/>
      <c r="Q92" s="1"/>
      <c r="R92" s="1"/>
      <c r="S92" s="1"/>
      <c r="T92" s="1"/>
      <c r="U92" s="32"/>
      <c r="V92" s="32"/>
    </row>
    <row r="93" spans="1:22" ht="15.75" customHeight="1">
      <c r="A93" s="32"/>
      <c r="B93" s="1"/>
      <c r="C93" s="1"/>
      <c r="D93" s="1"/>
      <c r="E93" s="1"/>
      <c r="F93" s="1"/>
      <c r="G93" s="1"/>
      <c r="H93" s="1"/>
      <c r="I93" s="1"/>
      <c r="J93" s="1"/>
      <c r="K93" s="1"/>
      <c r="L93" s="1"/>
      <c r="M93" s="1"/>
      <c r="N93" s="1"/>
      <c r="O93" s="1"/>
      <c r="P93" s="1"/>
      <c r="Q93" s="1"/>
      <c r="R93" s="1"/>
      <c r="S93" s="1"/>
      <c r="T93" s="1"/>
      <c r="U93" s="32"/>
      <c r="V93" s="32"/>
    </row>
    <row r="94" spans="1:22" ht="15.75" customHeight="1">
      <c r="A94" s="32"/>
      <c r="B94" s="1"/>
      <c r="C94" s="1"/>
      <c r="D94" s="1"/>
      <c r="E94" s="1"/>
      <c r="F94" s="1"/>
      <c r="G94" s="1"/>
      <c r="H94" s="1"/>
      <c r="I94" s="1"/>
      <c r="J94" s="1"/>
      <c r="K94" s="1"/>
      <c r="L94" s="1"/>
      <c r="M94" s="1"/>
      <c r="N94" s="1"/>
      <c r="O94" s="1"/>
      <c r="P94" s="1"/>
      <c r="Q94" s="1"/>
      <c r="R94" s="1"/>
      <c r="S94" s="1"/>
      <c r="T94" s="1"/>
      <c r="U94" s="32"/>
      <c r="V94" s="32"/>
    </row>
    <row r="95" spans="1:22" ht="15.75" customHeight="1">
      <c r="A95" s="32"/>
      <c r="B95" s="1"/>
      <c r="C95" s="1"/>
      <c r="D95" s="1"/>
      <c r="E95" s="1"/>
      <c r="F95" s="1"/>
      <c r="G95" s="1"/>
      <c r="H95" s="1"/>
      <c r="I95" s="1"/>
      <c r="J95" s="1"/>
      <c r="K95" s="1"/>
      <c r="L95" s="1"/>
      <c r="M95" s="1"/>
      <c r="N95" s="1"/>
      <c r="O95" s="1"/>
      <c r="P95" s="1"/>
      <c r="Q95" s="1"/>
      <c r="R95" s="1"/>
      <c r="S95" s="1"/>
      <c r="T95" s="1"/>
      <c r="U95" s="32"/>
      <c r="V95" s="32"/>
    </row>
    <row r="96" spans="1:22" ht="15.75" customHeight="1">
      <c r="A96" s="32"/>
      <c r="B96" s="1"/>
      <c r="C96" s="1"/>
      <c r="D96" s="1"/>
      <c r="E96" s="1"/>
      <c r="F96" s="1"/>
      <c r="G96" s="1"/>
      <c r="H96" s="1"/>
      <c r="I96" s="1"/>
      <c r="J96" s="1"/>
      <c r="K96" s="1"/>
      <c r="L96" s="1"/>
      <c r="M96" s="1"/>
      <c r="N96" s="1"/>
      <c r="O96" s="1"/>
      <c r="P96" s="1"/>
      <c r="Q96" s="1"/>
      <c r="R96" s="1"/>
      <c r="S96" s="1"/>
      <c r="T96" s="1"/>
      <c r="U96" s="32"/>
      <c r="V96" s="32"/>
    </row>
    <row r="97" spans="1:22" ht="15.75" customHeight="1">
      <c r="A97" s="32"/>
      <c r="B97" s="1"/>
      <c r="C97" s="1"/>
      <c r="D97" s="1"/>
      <c r="E97" s="1"/>
      <c r="F97" s="1"/>
      <c r="G97" s="1"/>
      <c r="H97" s="1"/>
      <c r="I97" s="1"/>
      <c r="J97" s="1"/>
      <c r="K97" s="1"/>
      <c r="L97" s="1"/>
      <c r="M97" s="1"/>
      <c r="N97" s="1"/>
      <c r="O97" s="1"/>
      <c r="P97" s="1"/>
      <c r="Q97" s="1"/>
      <c r="R97" s="1"/>
      <c r="S97" s="1"/>
      <c r="T97" s="1"/>
      <c r="U97" s="32"/>
      <c r="V97" s="32"/>
    </row>
    <row r="98" spans="1:22" ht="15.75" customHeight="1">
      <c r="A98" s="32"/>
      <c r="B98" s="1"/>
      <c r="C98" s="1"/>
      <c r="D98" s="1"/>
      <c r="E98" s="1"/>
      <c r="F98" s="1"/>
      <c r="G98" s="1"/>
      <c r="H98" s="1"/>
      <c r="I98" s="1"/>
      <c r="J98" s="1"/>
      <c r="K98" s="1"/>
      <c r="L98" s="1"/>
      <c r="M98" s="1"/>
      <c r="N98" s="1"/>
      <c r="O98" s="1"/>
      <c r="P98" s="1"/>
      <c r="Q98" s="1"/>
      <c r="R98" s="1"/>
      <c r="S98" s="1"/>
      <c r="T98" s="1"/>
      <c r="U98" s="32"/>
      <c r="V98" s="32"/>
    </row>
    <row r="99" spans="1:22" ht="15.75" customHeight="1">
      <c r="A99" s="32"/>
      <c r="B99" s="1"/>
      <c r="C99" s="1"/>
      <c r="D99" s="1"/>
      <c r="E99" s="1"/>
      <c r="F99" s="1"/>
      <c r="G99" s="1"/>
      <c r="H99" s="1"/>
      <c r="I99" s="1"/>
      <c r="J99" s="1"/>
      <c r="K99" s="1"/>
      <c r="L99" s="1"/>
      <c r="M99" s="1"/>
      <c r="N99" s="1"/>
      <c r="O99" s="1"/>
      <c r="P99" s="1"/>
      <c r="Q99" s="1"/>
      <c r="R99" s="1"/>
      <c r="S99" s="1"/>
      <c r="T99" s="1"/>
      <c r="U99" s="32"/>
      <c r="V99" s="32"/>
    </row>
    <row r="100" spans="1:22" ht="15.75" customHeight="1">
      <c r="A100" s="32"/>
      <c r="B100" s="1"/>
      <c r="C100" s="1"/>
      <c r="D100" s="1"/>
      <c r="E100" s="1"/>
      <c r="F100" s="1"/>
      <c r="G100" s="1"/>
      <c r="H100" s="1"/>
      <c r="I100" s="1"/>
      <c r="J100" s="1"/>
      <c r="K100" s="1"/>
      <c r="L100" s="1"/>
      <c r="M100" s="1"/>
      <c r="N100" s="1"/>
      <c r="O100" s="1"/>
      <c r="P100" s="1"/>
      <c r="Q100" s="1"/>
      <c r="R100" s="1"/>
      <c r="S100" s="1"/>
      <c r="T100" s="1"/>
      <c r="U100" s="32"/>
      <c r="V100" s="32"/>
    </row>
    <row r="101" spans="1:22" ht="15.75" customHeight="1">
      <c r="A101" s="32"/>
      <c r="B101" s="1"/>
      <c r="C101" s="1"/>
      <c r="D101" s="1"/>
      <c r="E101" s="1"/>
      <c r="F101" s="1"/>
      <c r="G101" s="1"/>
      <c r="H101" s="1"/>
      <c r="I101" s="1"/>
      <c r="J101" s="1"/>
      <c r="K101" s="1"/>
      <c r="L101" s="1"/>
      <c r="M101" s="1"/>
      <c r="N101" s="1"/>
      <c r="O101" s="1"/>
      <c r="P101" s="1"/>
      <c r="Q101" s="1"/>
      <c r="R101" s="1"/>
      <c r="S101" s="1"/>
      <c r="T101" s="1"/>
      <c r="U101" s="32"/>
      <c r="V101" s="32"/>
    </row>
    <row r="102" spans="1:22" ht="15.75" customHeight="1">
      <c r="A102" s="32"/>
      <c r="B102" s="1"/>
      <c r="C102" s="1"/>
      <c r="D102" s="1"/>
      <c r="E102" s="1"/>
      <c r="F102" s="1"/>
      <c r="G102" s="1"/>
      <c r="H102" s="1"/>
      <c r="I102" s="1"/>
      <c r="J102" s="1"/>
      <c r="K102" s="1"/>
      <c r="L102" s="1"/>
      <c r="M102" s="1"/>
      <c r="N102" s="1"/>
      <c r="O102" s="1"/>
      <c r="P102" s="1"/>
      <c r="Q102" s="1"/>
      <c r="R102" s="1"/>
      <c r="S102" s="1"/>
      <c r="T102" s="1"/>
      <c r="U102" s="32"/>
      <c r="V102" s="32"/>
    </row>
    <row r="103" spans="1:22" ht="15.75" customHeight="1">
      <c r="A103" s="32"/>
      <c r="B103" s="1"/>
      <c r="C103" s="1"/>
      <c r="D103" s="1"/>
      <c r="E103" s="1"/>
      <c r="F103" s="1"/>
      <c r="G103" s="1"/>
      <c r="H103" s="1"/>
      <c r="I103" s="1"/>
      <c r="J103" s="1"/>
      <c r="K103" s="1"/>
      <c r="L103" s="1"/>
      <c r="M103" s="1"/>
      <c r="N103" s="1"/>
      <c r="O103" s="1"/>
      <c r="P103" s="1"/>
      <c r="Q103" s="1"/>
      <c r="R103" s="1"/>
      <c r="S103" s="1"/>
      <c r="T103" s="1"/>
      <c r="U103" s="32"/>
      <c r="V103" s="32"/>
    </row>
    <row r="104" spans="1:22" ht="15.75" customHeight="1">
      <c r="A104" s="32"/>
      <c r="B104" s="1"/>
      <c r="C104" s="1"/>
      <c r="D104" s="1"/>
      <c r="E104" s="1"/>
      <c r="F104" s="1"/>
      <c r="G104" s="1"/>
      <c r="H104" s="1"/>
      <c r="I104" s="1"/>
      <c r="J104" s="1"/>
      <c r="K104" s="1"/>
      <c r="L104" s="1"/>
      <c r="M104" s="1"/>
      <c r="N104" s="1"/>
      <c r="O104" s="1"/>
      <c r="P104" s="1"/>
      <c r="Q104" s="1"/>
      <c r="R104" s="1"/>
      <c r="S104" s="1"/>
      <c r="T104" s="1"/>
      <c r="U104" s="32"/>
      <c r="V104" s="32"/>
    </row>
    <row r="105" spans="1:22" ht="15.75" customHeight="1">
      <c r="A105" s="32"/>
      <c r="B105" s="1"/>
      <c r="C105" s="1"/>
      <c r="D105" s="1"/>
      <c r="E105" s="1"/>
      <c r="F105" s="1"/>
      <c r="G105" s="1"/>
      <c r="H105" s="1"/>
      <c r="I105" s="1"/>
      <c r="J105" s="1"/>
      <c r="K105" s="1"/>
      <c r="L105" s="1"/>
      <c r="M105" s="1"/>
      <c r="N105" s="1"/>
      <c r="O105" s="1"/>
      <c r="P105" s="1"/>
      <c r="Q105" s="1"/>
      <c r="R105" s="1"/>
      <c r="S105" s="1"/>
      <c r="T105" s="1"/>
      <c r="U105" s="32"/>
      <c r="V105" s="32"/>
    </row>
    <row r="106" spans="1:22" ht="15.75" customHeight="1">
      <c r="A106" s="32"/>
      <c r="B106" s="1"/>
      <c r="C106" s="1"/>
      <c r="D106" s="1"/>
      <c r="E106" s="1"/>
      <c r="F106" s="1"/>
      <c r="G106" s="1"/>
      <c r="H106" s="1"/>
      <c r="I106" s="1"/>
      <c r="J106" s="1"/>
      <c r="K106" s="1"/>
      <c r="L106" s="1"/>
      <c r="M106" s="1"/>
      <c r="N106" s="1"/>
      <c r="O106" s="1"/>
      <c r="P106" s="1"/>
      <c r="Q106" s="1"/>
      <c r="R106" s="1"/>
      <c r="S106" s="1"/>
      <c r="T106" s="1"/>
      <c r="U106" s="32"/>
      <c r="V106" s="32"/>
    </row>
    <row r="107" spans="1:22" ht="15.75" customHeight="1">
      <c r="A107" s="32"/>
      <c r="B107" s="1"/>
      <c r="C107" s="1"/>
      <c r="D107" s="1"/>
      <c r="E107" s="1"/>
      <c r="F107" s="1"/>
      <c r="G107" s="1"/>
      <c r="H107" s="1"/>
      <c r="I107" s="1"/>
      <c r="J107" s="1"/>
      <c r="K107" s="1"/>
      <c r="L107" s="1"/>
      <c r="M107" s="1"/>
      <c r="N107" s="1"/>
      <c r="O107" s="1"/>
      <c r="P107" s="1"/>
      <c r="Q107" s="1"/>
      <c r="R107" s="1"/>
      <c r="S107" s="1"/>
      <c r="T107" s="1"/>
      <c r="U107" s="32"/>
      <c r="V107" s="32"/>
    </row>
    <row r="108" spans="1:22" ht="15.75" customHeight="1">
      <c r="A108" s="32"/>
      <c r="B108" s="1"/>
      <c r="C108" s="1"/>
      <c r="D108" s="1"/>
      <c r="E108" s="1"/>
      <c r="F108" s="1"/>
      <c r="G108" s="1"/>
      <c r="H108" s="1"/>
      <c r="I108" s="1"/>
      <c r="J108" s="1"/>
      <c r="K108" s="1"/>
      <c r="L108" s="1"/>
      <c r="M108" s="1"/>
      <c r="N108" s="1"/>
      <c r="O108" s="1"/>
      <c r="P108" s="1"/>
      <c r="Q108" s="1"/>
      <c r="R108" s="1"/>
      <c r="S108" s="1"/>
      <c r="T108" s="1"/>
      <c r="U108" s="32"/>
      <c r="V108" s="32"/>
    </row>
    <row r="109" spans="1:22" ht="15.75" customHeight="1">
      <c r="A109" s="32"/>
      <c r="B109" s="1"/>
      <c r="C109" s="1"/>
      <c r="D109" s="1"/>
      <c r="E109" s="1"/>
      <c r="F109" s="1"/>
      <c r="G109" s="1"/>
      <c r="H109" s="1"/>
      <c r="I109" s="1"/>
      <c r="J109" s="1"/>
      <c r="K109" s="1"/>
      <c r="L109" s="1"/>
      <c r="M109" s="1"/>
      <c r="N109" s="1"/>
      <c r="O109" s="1"/>
      <c r="P109" s="1"/>
      <c r="Q109" s="1"/>
      <c r="R109" s="1"/>
      <c r="S109" s="1"/>
      <c r="T109" s="1"/>
      <c r="U109" s="32"/>
      <c r="V109" s="32"/>
    </row>
    <row r="110" spans="1:22" ht="15.75" customHeight="1">
      <c r="A110" s="32"/>
      <c r="B110" s="1"/>
      <c r="C110" s="1"/>
      <c r="D110" s="1"/>
      <c r="E110" s="1"/>
      <c r="F110" s="1"/>
      <c r="G110" s="1"/>
      <c r="H110" s="1"/>
      <c r="I110" s="1"/>
      <c r="J110" s="1"/>
      <c r="K110" s="1"/>
      <c r="L110" s="1"/>
      <c r="M110" s="1"/>
      <c r="N110" s="1"/>
      <c r="O110" s="1"/>
      <c r="P110" s="1"/>
      <c r="Q110" s="1"/>
      <c r="R110" s="1"/>
      <c r="S110" s="1"/>
      <c r="T110" s="1"/>
      <c r="U110" s="32"/>
      <c r="V110" s="32"/>
    </row>
    <row r="111" spans="1:22" ht="15.75" customHeight="1">
      <c r="A111" s="32"/>
      <c r="B111" s="1"/>
      <c r="C111" s="1"/>
      <c r="D111" s="1"/>
      <c r="E111" s="1"/>
      <c r="F111" s="1"/>
      <c r="G111" s="1"/>
      <c r="H111" s="1"/>
      <c r="I111" s="1"/>
      <c r="J111" s="1"/>
      <c r="K111" s="1"/>
      <c r="L111" s="1"/>
      <c r="M111" s="1"/>
      <c r="N111" s="1"/>
      <c r="O111" s="1"/>
      <c r="P111" s="1"/>
      <c r="Q111" s="1"/>
      <c r="R111" s="1"/>
      <c r="S111" s="1"/>
      <c r="T111" s="1"/>
      <c r="U111" s="32"/>
      <c r="V111" s="32"/>
    </row>
    <row r="112" spans="1:22" ht="15.75" customHeight="1">
      <c r="A112" s="32"/>
      <c r="B112" s="1"/>
      <c r="C112" s="1"/>
      <c r="D112" s="1"/>
      <c r="E112" s="1"/>
      <c r="F112" s="1"/>
      <c r="G112" s="1"/>
      <c r="H112" s="1"/>
      <c r="I112" s="1"/>
      <c r="J112" s="1"/>
      <c r="K112" s="1"/>
      <c r="L112" s="1"/>
      <c r="M112" s="1"/>
      <c r="N112" s="1"/>
      <c r="O112" s="1"/>
      <c r="P112" s="1"/>
      <c r="Q112" s="1"/>
      <c r="R112" s="1"/>
      <c r="S112" s="1"/>
      <c r="T112" s="1"/>
      <c r="U112" s="32"/>
      <c r="V112" s="32"/>
    </row>
    <row r="113" spans="1:22" ht="15.75" customHeight="1">
      <c r="A113" s="32"/>
      <c r="B113" s="1"/>
      <c r="C113" s="1"/>
      <c r="D113" s="1"/>
      <c r="E113" s="1"/>
      <c r="F113" s="1"/>
      <c r="G113" s="1"/>
      <c r="H113" s="1"/>
      <c r="I113" s="1"/>
      <c r="J113" s="1"/>
      <c r="K113" s="1"/>
      <c r="L113" s="1"/>
      <c r="M113" s="1"/>
      <c r="N113" s="1"/>
      <c r="O113" s="1"/>
      <c r="P113" s="1"/>
      <c r="Q113" s="1"/>
      <c r="R113" s="1"/>
      <c r="S113" s="1"/>
      <c r="T113" s="1"/>
      <c r="U113" s="32"/>
      <c r="V113" s="32"/>
    </row>
    <row r="114" spans="1:22" ht="15.75" customHeight="1">
      <c r="A114" s="32"/>
      <c r="B114" s="1"/>
      <c r="C114" s="1"/>
      <c r="D114" s="1"/>
      <c r="E114" s="1"/>
      <c r="F114" s="1"/>
      <c r="G114" s="1"/>
      <c r="H114" s="1"/>
      <c r="I114" s="1"/>
      <c r="J114" s="1"/>
      <c r="K114" s="1"/>
      <c r="L114" s="1"/>
      <c r="M114" s="1"/>
      <c r="N114" s="1"/>
      <c r="O114" s="1"/>
      <c r="P114" s="1"/>
      <c r="Q114" s="1"/>
      <c r="R114" s="1"/>
      <c r="S114" s="1"/>
      <c r="T114" s="1"/>
      <c r="U114" s="32"/>
      <c r="V114" s="32"/>
    </row>
    <row r="115" spans="1:22" ht="15.75" customHeight="1">
      <c r="A115" s="32"/>
      <c r="B115" s="1"/>
      <c r="C115" s="1"/>
      <c r="D115" s="1"/>
      <c r="E115" s="1"/>
      <c r="F115" s="1"/>
      <c r="G115" s="1"/>
      <c r="H115" s="1"/>
      <c r="I115" s="1"/>
      <c r="J115" s="1"/>
      <c r="K115" s="1"/>
      <c r="L115" s="1"/>
      <c r="M115" s="1"/>
      <c r="N115" s="1"/>
      <c r="O115" s="1"/>
      <c r="P115" s="1"/>
      <c r="Q115" s="1"/>
      <c r="R115" s="1"/>
      <c r="S115" s="1"/>
      <c r="T115" s="1"/>
      <c r="U115" s="32"/>
      <c r="V115" s="32"/>
    </row>
    <row r="116" spans="1:22" ht="15.75" customHeight="1">
      <c r="A116" s="32"/>
      <c r="B116" s="1"/>
      <c r="C116" s="1"/>
      <c r="D116" s="1"/>
      <c r="E116" s="1"/>
      <c r="F116" s="1"/>
      <c r="G116" s="1"/>
      <c r="H116" s="1"/>
      <c r="I116" s="1"/>
      <c r="J116" s="1"/>
      <c r="K116" s="1"/>
      <c r="L116" s="1"/>
      <c r="M116" s="1"/>
      <c r="N116" s="1"/>
      <c r="O116" s="1"/>
      <c r="P116" s="1"/>
      <c r="Q116" s="1"/>
      <c r="R116" s="1"/>
      <c r="S116" s="1"/>
      <c r="T116" s="1"/>
      <c r="U116" s="32"/>
      <c r="V116" s="32"/>
    </row>
    <row r="117" spans="1:22" ht="15.75" customHeight="1">
      <c r="A117" s="32"/>
      <c r="B117" s="1"/>
      <c r="C117" s="1"/>
      <c r="D117" s="1"/>
      <c r="E117" s="1"/>
      <c r="F117" s="1"/>
      <c r="G117" s="1"/>
      <c r="H117" s="1"/>
      <c r="I117" s="1"/>
      <c r="J117" s="1"/>
      <c r="K117" s="1"/>
      <c r="L117" s="1"/>
      <c r="M117" s="1"/>
      <c r="N117" s="1"/>
      <c r="O117" s="1"/>
      <c r="P117" s="1"/>
      <c r="Q117" s="1"/>
      <c r="R117" s="1"/>
      <c r="S117" s="1"/>
      <c r="T117" s="1"/>
      <c r="U117" s="32"/>
      <c r="V117" s="32"/>
    </row>
    <row r="118" spans="1:22" ht="15.75" customHeight="1">
      <c r="A118" s="32"/>
      <c r="B118" s="1"/>
      <c r="C118" s="1"/>
      <c r="D118" s="1"/>
      <c r="E118" s="1"/>
      <c r="F118" s="1"/>
      <c r="G118" s="1"/>
      <c r="H118" s="1"/>
      <c r="I118" s="1"/>
      <c r="J118" s="1"/>
      <c r="K118" s="1"/>
      <c r="L118" s="1"/>
      <c r="M118" s="1"/>
      <c r="N118" s="1"/>
      <c r="O118" s="1"/>
      <c r="P118" s="1"/>
      <c r="Q118" s="1"/>
      <c r="R118" s="1"/>
      <c r="S118" s="1"/>
      <c r="T118" s="1"/>
      <c r="U118" s="32"/>
      <c r="V118" s="32"/>
    </row>
    <row r="119" spans="1:22" ht="15.75" customHeight="1">
      <c r="A119" s="32"/>
      <c r="B119" s="1"/>
      <c r="C119" s="1"/>
      <c r="D119" s="1"/>
      <c r="E119" s="1"/>
      <c r="F119" s="1"/>
      <c r="G119" s="1"/>
      <c r="H119" s="1"/>
      <c r="I119" s="1"/>
      <c r="J119" s="1"/>
      <c r="K119" s="1"/>
      <c r="L119" s="1"/>
      <c r="M119" s="1"/>
      <c r="N119" s="1"/>
      <c r="O119" s="1"/>
      <c r="P119" s="1"/>
      <c r="Q119" s="1"/>
      <c r="R119" s="1"/>
      <c r="S119" s="1"/>
      <c r="T119" s="1"/>
      <c r="U119" s="32"/>
      <c r="V119" s="32"/>
    </row>
    <row r="120" spans="1:22" ht="15.75" customHeight="1">
      <c r="A120" s="32"/>
      <c r="B120" s="1"/>
      <c r="C120" s="1"/>
      <c r="D120" s="1"/>
      <c r="E120" s="1"/>
      <c r="F120" s="1"/>
      <c r="G120" s="1"/>
      <c r="H120" s="1"/>
      <c r="I120" s="1"/>
      <c r="J120" s="1"/>
      <c r="K120" s="1"/>
      <c r="L120" s="1"/>
      <c r="M120" s="1"/>
      <c r="N120" s="1"/>
      <c r="O120" s="1"/>
      <c r="P120" s="1"/>
      <c r="Q120" s="1"/>
      <c r="R120" s="1"/>
      <c r="S120" s="1"/>
      <c r="T120" s="1"/>
      <c r="U120" s="32"/>
      <c r="V120" s="32"/>
    </row>
    <row r="121" spans="1:22" ht="15.75" customHeight="1">
      <c r="A121" s="32"/>
      <c r="B121" s="1"/>
      <c r="C121" s="1"/>
      <c r="D121" s="1"/>
      <c r="E121" s="1"/>
      <c r="F121" s="1"/>
      <c r="G121" s="1"/>
      <c r="H121" s="1"/>
      <c r="I121" s="1"/>
      <c r="J121" s="1"/>
      <c r="K121" s="1"/>
      <c r="L121" s="1"/>
      <c r="M121" s="1"/>
      <c r="N121" s="1"/>
      <c r="O121" s="1"/>
      <c r="P121" s="1"/>
      <c r="Q121" s="1"/>
      <c r="R121" s="1"/>
      <c r="S121" s="1"/>
      <c r="T121" s="1"/>
      <c r="U121" s="32"/>
      <c r="V121" s="32"/>
    </row>
    <row r="122" spans="1:22" ht="15.75" customHeight="1">
      <c r="A122" s="32"/>
      <c r="B122" s="1"/>
      <c r="C122" s="1"/>
      <c r="D122" s="1"/>
      <c r="E122" s="1"/>
      <c r="F122" s="1"/>
      <c r="G122" s="1"/>
      <c r="H122" s="1"/>
      <c r="I122" s="1"/>
      <c r="J122" s="1"/>
      <c r="K122" s="1"/>
      <c r="L122" s="1"/>
      <c r="M122" s="1"/>
      <c r="N122" s="1"/>
      <c r="O122" s="1"/>
      <c r="P122" s="1"/>
      <c r="Q122" s="1"/>
      <c r="R122" s="1"/>
      <c r="S122" s="1"/>
      <c r="T122" s="1"/>
      <c r="U122" s="32"/>
      <c r="V122" s="32"/>
    </row>
    <row r="123" spans="1:22" ht="15.75" customHeight="1">
      <c r="A123" s="32"/>
      <c r="B123" s="1"/>
      <c r="C123" s="1"/>
      <c r="D123" s="1"/>
      <c r="E123" s="1"/>
      <c r="F123" s="1"/>
      <c r="G123" s="1"/>
      <c r="H123" s="1"/>
      <c r="I123" s="1"/>
      <c r="J123" s="1"/>
      <c r="K123" s="1"/>
      <c r="L123" s="1"/>
      <c r="M123" s="1"/>
      <c r="N123" s="1"/>
      <c r="O123" s="1"/>
      <c r="P123" s="1"/>
      <c r="Q123" s="1"/>
      <c r="R123" s="1"/>
      <c r="S123" s="1"/>
      <c r="T123" s="1"/>
      <c r="U123" s="32"/>
      <c r="V123" s="32"/>
    </row>
    <row r="124" spans="1:22" ht="15.75" customHeight="1">
      <c r="A124" s="32"/>
      <c r="B124" s="1"/>
      <c r="C124" s="1"/>
      <c r="D124" s="1"/>
      <c r="E124" s="1"/>
      <c r="F124" s="1"/>
      <c r="G124" s="1"/>
      <c r="H124" s="1"/>
      <c r="I124" s="1"/>
      <c r="J124" s="1"/>
      <c r="K124" s="1"/>
      <c r="L124" s="1"/>
      <c r="M124" s="1"/>
      <c r="N124" s="1"/>
      <c r="O124" s="1"/>
      <c r="P124" s="1"/>
      <c r="Q124" s="1"/>
      <c r="R124" s="1"/>
      <c r="S124" s="1"/>
      <c r="T124" s="1"/>
      <c r="U124" s="32"/>
      <c r="V124" s="32"/>
    </row>
    <row r="125" spans="1:22" ht="15.75" customHeight="1">
      <c r="A125" s="32"/>
      <c r="B125" s="1"/>
      <c r="C125" s="1"/>
      <c r="D125" s="1"/>
      <c r="E125" s="1"/>
      <c r="F125" s="1"/>
      <c r="G125" s="1"/>
      <c r="H125" s="1"/>
      <c r="I125" s="1"/>
      <c r="J125" s="1"/>
      <c r="K125" s="1"/>
      <c r="L125" s="1"/>
      <c r="M125" s="1"/>
      <c r="N125" s="1"/>
      <c r="O125" s="1"/>
      <c r="P125" s="1"/>
      <c r="Q125" s="1"/>
      <c r="R125" s="1"/>
      <c r="S125" s="1"/>
      <c r="T125" s="1"/>
      <c r="U125" s="32"/>
      <c r="V125" s="32"/>
    </row>
    <row r="126" spans="1:22" ht="15.75" customHeight="1">
      <c r="A126" s="32"/>
      <c r="B126" s="1"/>
      <c r="C126" s="1"/>
      <c r="D126" s="1"/>
      <c r="E126" s="1"/>
      <c r="F126" s="1"/>
      <c r="G126" s="1"/>
      <c r="H126" s="1"/>
      <c r="I126" s="1"/>
      <c r="J126" s="1"/>
      <c r="K126" s="1"/>
      <c r="L126" s="1"/>
      <c r="M126" s="1"/>
      <c r="N126" s="1"/>
      <c r="O126" s="1"/>
      <c r="P126" s="1"/>
      <c r="Q126" s="1"/>
      <c r="R126" s="1"/>
      <c r="S126" s="1"/>
      <c r="T126" s="1"/>
      <c r="U126" s="32"/>
      <c r="V126" s="32"/>
    </row>
    <row r="127" spans="1:22" ht="15.75" customHeight="1">
      <c r="A127" s="32"/>
      <c r="B127" s="1"/>
      <c r="C127" s="1"/>
      <c r="D127" s="1"/>
      <c r="E127" s="1"/>
      <c r="F127" s="1"/>
      <c r="G127" s="1"/>
      <c r="H127" s="1"/>
      <c r="I127" s="1"/>
      <c r="J127" s="1"/>
      <c r="K127" s="1"/>
      <c r="L127" s="1"/>
      <c r="M127" s="1"/>
      <c r="N127" s="1"/>
      <c r="O127" s="1"/>
      <c r="P127" s="1"/>
      <c r="Q127" s="1"/>
      <c r="R127" s="1"/>
      <c r="S127" s="1"/>
      <c r="T127" s="1"/>
      <c r="U127" s="32"/>
      <c r="V127" s="32"/>
    </row>
    <row r="128" spans="1:22" ht="15.75" customHeight="1">
      <c r="A128" s="32"/>
      <c r="B128" s="1"/>
      <c r="C128" s="1"/>
      <c r="D128" s="1"/>
      <c r="E128" s="1"/>
      <c r="F128" s="1"/>
      <c r="G128" s="1"/>
      <c r="H128" s="1"/>
      <c r="I128" s="1"/>
      <c r="J128" s="1"/>
      <c r="K128" s="1"/>
      <c r="L128" s="1"/>
      <c r="M128" s="1"/>
      <c r="N128" s="1"/>
      <c r="O128" s="1"/>
      <c r="P128" s="1"/>
      <c r="Q128" s="1"/>
      <c r="R128" s="1"/>
      <c r="S128" s="1"/>
      <c r="T128" s="1"/>
      <c r="U128" s="32"/>
      <c r="V128" s="32"/>
    </row>
    <row r="129" spans="1:22" ht="15.75" customHeight="1">
      <c r="A129" s="32"/>
      <c r="B129" s="1"/>
      <c r="C129" s="1"/>
      <c r="D129" s="1"/>
      <c r="E129" s="1"/>
      <c r="F129" s="1"/>
      <c r="G129" s="1"/>
      <c r="H129" s="1"/>
      <c r="I129" s="1"/>
      <c r="J129" s="1"/>
      <c r="K129" s="1"/>
      <c r="L129" s="1"/>
      <c r="M129" s="1"/>
      <c r="N129" s="1"/>
      <c r="O129" s="1"/>
      <c r="P129" s="1"/>
      <c r="Q129" s="1"/>
      <c r="R129" s="1"/>
      <c r="S129" s="1"/>
      <c r="T129" s="1"/>
      <c r="U129" s="32"/>
      <c r="V129" s="32"/>
    </row>
    <row r="130" spans="1:22" ht="15.75" customHeight="1">
      <c r="A130" s="32"/>
      <c r="B130" s="1"/>
      <c r="C130" s="1"/>
      <c r="D130" s="1"/>
      <c r="E130" s="1"/>
      <c r="F130" s="1"/>
      <c r="G130" s="1"/>
      <c r="H130" s="1"/>
      <c r="I130" s="1"/>
      <c r="J130" s="1"/>
      <c r="K130" s="1"/>
      <c r="L130" s="1"/>
      <c r="M130" s="1"/>
      <c r="N130" s="1"/>
      <c r="O130" s="1"/>
      <c r="P130" s="1"/>
      <c r="Q130" s="1"/>
      <c r="R130" s="1"/>
      <c r="S130" s="1"/>
      <c r="T130" s="1"/>
      <c r="U130" s="32"/>
      <c r="V130" s="32"/>
    </row>
    <row r="131" spans="1:22" ht="15.75" customHeight="1">
      <c r="A131" s="32"/>
      <c r="B131" s="1"/>
      <c r="C131" s="1"/>
      <c r="D131" s="1"/>
      <c r="E131" s="1"/>
      <c r="F131" s="1"/>
      <c r="G131" s="1"/>
      <c r="H131" s="1"/>
      <c r="I131" s="1"/>
      <c r="J131" s="1"/>
      <c r="K131" s="1"/>
      <c r="L131" s="1"/>
      <c r="M131" s="1"/>
      <c r="N131" s="1"/>
      <c r="O131" s="1"/>
      <c r="P131" s="1"/>
      <c r="Q131" s="1"/>
      <c r="R131" s="1"/>
      <c r="S131" s="1"/>
      <c r="T131" s="1"/>
      <c r="U131" s="32"/>
      <c r="V131" s="32"/>
    </row>
    <row r="132" spans="1:22" ht="15.75" customHeight="1">
      <c r="A132" s="32"/>
      <c r="B132" s="1"/>
      <c r="C132" s="1"/>
      <c r="D132" s="1"/>
      <c r="E132" s="1"/>
      <c r="F132" s="1"/>
      <c r="G132" s="1"/>
      <c r="H132" s="1"/>
      <c r="I132" s="1"/>
      <c r="J132" s="1"/>
      <c r="K132" s="1"/>
      <c r="L132" s="1"/>
      <c r="M132" s="1"/>
      <c r="N132" s="1"/>
      <c r="O132" s="1"/>
      <c r="P132" s="1"/>
      <c r="Q132" s="1"/>
      <c r="R132" s="1"/>
      <c r="S132" s="1"/>
      <c r="T132" s="1"/>
      <c r="U132" s="32"/>
      <c r="V132" s="32"/>
    </row>
    <row r="133" spans="1:22" ht="15.75" customHeight="1">
      <c r="A133" s="32"/>
      <c r="B133" s="1"/>
      <c r="C133" s="1"/>
      <c r="D133" s="1"/>
      <c r="E133" s="1"/>
      <c r="F133" s="1"/>
      <c r="G133" s="1"/>
      <c r="H133" s="1"/>
      <c r="I133" s="1"/>
      <c r="J133" s="1"/>
      <c r="K133" s="1"/>
      <c r="L133" s="1"/>
      <c r="M133" s="1"/>
      <c r="N133" s="1"/>
      <c r="O133" s="1"/>
      <c r="P133" s="1"/>
      <c r="Q133" s="1"/>
      <c r="R133" s="1"/>
      <c r="S133" s="1"/>
      <c r="T133" s="1"/>
      <c r="U133" s="32"/>
      <c r="V133" s="32"/>
    </row>
    <row r="134" spans="1:22" ht="15.75" customHeight="1">
      <c r="A134" s="32"/>
      <c r="B134" s="1"/>
      <c r="C134" s="1"/>
      <c r="D134" s="1"/>
      <c r="E134" s="1"/>
      <c r="F134" s="1"/>
      <c r="G134" s="1"/>
      <c r="H134" s="1"/>
      <c r="I134" s="1"/>
      <c r="J134" s="1"/>
      <c r="K134" s="1"/>
      <c r="L134" s="1"/>
      <c r="M134" s="1"/>
      <c r="N134" s="1"/>
      <c r="O134" s="1"/>
      <c r="P134" s="1"/>
      <c r="Q134" s="1"/>
      <c r="R134" s="1"/>
      <c r="S134" s="1"/>
      <c r="T134" s="1"/>
      <c r="U134" s="32"/>
      <c r="V134" s="32"/>
    </row>
    <row r="135" spans="1:22" ht="15.75" customHeight="1">
      <c r="A135" s="32"/>
      <c r="B135" s="1"/>
      <c r="C135" s="1"/>
      <c r="D135" s="1"/>
      <c r="E135" s="1"/>
      <c r="F135" s="1"/>
      <c r="G135" s="1"/>
      <c r="H135" s="1"/>
      <c r="I135" s="1"/>
      <c r="J135" s="1"/>
      <c r="K135" s="1"/>
      <c r="L135" s="1"/>
      <c r="M135" s="1"/>
      <c r="N135" s="1"/>
      <c r="O135" s="1"/>
      <c r="P135" s="1"/>
      <c r="Q135" s="1"/>
      <c r="R135" s="1"/>
      <c r="S135" s="1"/>
      <c r="T135" s="1"/>
      <c r="U135" s="32"/>
      <c r="V135" s="32"/>
    </row>
    <row r="136" spans="1:22" ht="15.75" customHeight="1">
      <c r="A136" s="32"/>
      <c r="B136" s="1"/>
      <c r="C136" s="1"/>
      <c r="D136" s="1"/>
      <c r="E136" s="1"/>
      <c r="F136" s="1"/>
      <c r="G136" s="1"/>
      <c r="H136" s="1"/>
      <c r="I136" s="1"/>
      <c r="J136" s="1"/>
      <c r="K136" s="1"/>
      <c r="L136" s="1"/>
      <c r="M136" s="1"/>
      <c r="N136" s="1"/>
      <c r="O136" s="1"/>
      <c r="P136" s="1"/>
      <c r="Q136" s="1"/>
      <c r="R136" s="1"/>
      <c r="S136" s="1"/>
      <c r="T136" s="1"/>
      <c r="U136" s="32"/>
      <c r="V136" s="32"/>
    </row>
    <row r="137" spans="1:22" ht="15.75" customHeight="1">
      <c r="A137" s="32"/>
      <c r="B137" s="1"/>
      <c r="C137" s="1"/>
      <c r="D137" s="1"/>
      <c r="E137" s="1"/>
      <c r="F137" s="1"/>
      <c r="G137" s="1"/>
      <c r="H137" s="1"/>
      <c r="I137" s="1"/>
      <c r="J137" s="1"/>
      <c r="K137" s="1"/>
      <c r="L137" s="1"/>
      <c r="M137" s="1"/>
      <c r="N137" s="1"/>
      <c r="O137" s="1"/>
      <c r="P137" s="1"/>
      <c r="Q137" s="1"/>
      <c r="R137" s="1"/>
      <c r="S137" s="1"/>
      <c r="T137" s="1"/>
      <c r="U137" s="32"/>
      <c r="V137" s="32"/>
    </row>
    <row r="138" spans="1:22" ht="15.75" customHeight="1">
      <c r="A138" s="32"/>
      <c r="B138" s="1"/>
      <c r="C138" s="1"/>
      <c r="D138" s="1"/>
      <c r="E138" s="1"/>
      <c r="F138" s="1"/>
      <c r="G138" s="1"/>
      <c r="H138" s="1"/>
      <c r="I138" s="1"/>
      <c r="J138" s="1"/>
      <c r="K138" s="1"/>
      <c r="L138" s="1"/>
      <c r="M138" s="1"/>
      <c r="N138" s="1"/>
      <c r="O138" s="1"/>
      <c r="P138" s="1"/>
      <c r="Q138" s="1"/>
      <c r="R138" s="1"/>
      <c r="S138" s="1"/>
      <c r="T138" s="1"/>
      <c r="U138" s="32"/>
      <c r="V138" s="32"/>
    </row>
    <row r="139" spans="1:22" ht="15.75" customHeight="1">
      <c r="A139" s="32"/>
      <c r="B139" s="1"/>
      <c r="C139" s="1"/>
      <c r="D139" s="1"/>
      <c r="E139" s="1"/>
      <c r="F139" s="1"/>
      <c r="G139" s="1"/>
      <c r="H139" s="1"/>
      <c r="I139" s="1"/>
      <c r="J139" s="1"/>
      <c r="K139" s="1"/>
      <c r="L139" s="1"/>
      <c r="M139" s="1"/>
      <c r="N139" s="1"/>
      <c r="O139" s="1"/>
      <c r="P139" s="1"/>
      <c r="Q139" s="1"/>
      <c r="R139" s="1"/>
      <c r="S139" s="1"/>
      <c r="T139" s="1"/>
      <c r="U139" s="32"/>
      <c r="V139" s="32"/>
    </row>
    <row r="140" spans="1:22" ht="15.75" customHeight="1">
      <c r="A140" s="32"/>
      <c r="B140" s="1"/>
      <c r="C140" s="1"/>
      <c r="D140" s="1"/>
      <c r="E140" s="1"/>
      <c r="F140" s="1"/>
      <c r="G140" s="1"/>
      <c r="H140" s="1"/>
      <c r="I140" s="1"/>
      <c r="J140" s="1"/>
      <c r="K140" s="1"/>
      <c r="L140" s="1"/>
      <c r="M140" s="1"/>
      <c r="N140" s="1"/>
      <c r="O140" s="1"/>
      <c r="P140" s="1"/>
      <c r="Q140" s="1"/>
      <c r="R140" s="1"/>
      <c r="S140" s="1"/>
      <c r="T140" s="1"/>
      <c r="U140" s="32"/>
      <c r="V140" s="32"/>
    </row>
    <row r="141" spans="1:22" ht="15.75" customHeight="1">
      <c r="A141" s="32"/>
      <c r="B141" s="1"/>
      <c r="C141" s="1"/>
      <c r="D141" s="1"/>
      <c r="E141" s="1"/>
      <c r="F141" s="1"/>
      <c r="G141" s="1"/>
      <c r="H141" s="1"/>
      <c r="I141" s="1"/>
      <c r="J141" s="1"/>
      <c r="K141" s="1"/>
      <c r="L141" s="1"/>
      <c r="M141" s="1"/>
      <c r="N141" s="1"/>
      <c r="O141" s="1"/>
      <c r="P141" s="1"/>
      <c r="Q141" s="1"/>
      <c r="R141" s="1"/>
      <c r="S141" s="1"/>
      <c r="T141" s="1"/>
      <c r="U141" s="32"/>
      <c r="V141" s="32"/>
    </row>
    <row r="142" spans="1:22" ht="15.75" customHeight="1">
      <c r="A142" s="32"/>
      <c r="B142" s="1"/>
      <c r="C142" s="1"/>
      <c r="D142" s="1"/>
      <c r="E142" s="1"/>
      <c r="F142" s="1"/>
      <c r="G142" s="1"/>
      <c r="H142" s="1"/>
      <c r="I142" s="1"/>
      <c r="J142" s="1"/>
      <c r="K142" s="1"/>
      <c r="L142" s="1"/>
      <c r="M142" s="1"/>
      <c r="N142" s="1"/>
      <c r="O142" s="1"/>
      <c r="P142" s="1"/>
      <c r="Q142" s="1"/>
      <c r="R142" s="1"/>
      <c r="S142" s="1"/>
      <c r="T142" s="1"/>
      <c r="U142" s="32"/>
      <c r="V142" s="32"/>
    </row>
    <row r="143" spans="1:22" ht="15.75" customHeight="1">
      <c r="A143" s="32"/>
      <c r="B143" s="1"/>
      <c r="C143" s="1"/>
      <c r="D143" s="1"/>
      <c r="E143" s="1"/>
      <c r="F143" s="1"/>
      <c r="G143" s="1"/>
      <c r="H143" s="1"/>
      <c r="I143" s="1"/>
      <c r="J143" s="1"/>
      <c r="K143" s="1"/>
      <c r="L143" s="1"/>
      <c r="M143" s="1"/>
      <c r="N143" s="1"/>
      <c r="O143" s="1"/>
      <c r="P143" s="1"/>
      <c r="Q143" s="1"/>
      <c r="R143" s="1"/>
      <c r="S143" s="1"/>
      <c r="T143" s="1"/>
      <c r="U143" s="32"/>
      <c r="V143" s="32"/>
    </row>
    <row r="144" spans="1:22" ht="15.75" customHeight="1">
      <c r="A144" s="32"/>
      <c r="B144" s="1"/>
      <c r="C144" s="1"/>
      <c r="D144" s="1"/>
      <c r="E144" s="1"/>
      <c r="F144" s="1"/>
      <c r="G144" s="1"/>
      <c r="H144" s="1"/>
      <c r="I144" s="1"/>
      <c r="J144" s="1"/>
      <c r="K144" s="1"/>
      <c r="L144" s="1"/>
      <c r="M144" s="1"/>
      <c r="N144" s="1"/>
      <c r="O144" s="1"/>
      <c r="P144" s="1"/>
      <c r="Q144" s="1"/>
      <c r="R144" s="1"/>
      <c r="S144" s="1"/>
      <c r="T144" s="1"/>
      <c r="U144" s="32"/>
      <c r="V144" s="32"/>
    </row>
    <row r="145" spans="1:22" ht="15.75" customHeight="1">
      <c r="A145" s="32"/>
      <c r="B145" s="1"/>
      <c r="C145" s="1"/>
      <c r="D145" s="1"/>
      <c r="E145" s="1"/>
      <c r="F145" s="1"/>
      <c r="G145" s="1"/>
      <c r="H145" s="1"/>
      <c r="I145" s="1"/>
      <c r="J145" s="1"/>
      <c r="K145" s="1"/>
      <c r="L145" s="1"/>
      <c r="M145" s="1"/>
      <c r="N145" s="1"/>
      <c r="O145" s="1"/>
      <c r="P145" s="1"/>
      <c r="Q145" s="1"/>
      <c r="R145" s="1"/>
      <c r="S145" s="1"/>
      <c r="T145" s="1"/>
      <c r="U145" s="32"/>
      <c r="V145" s="32"/>
    </row>
    <row r="146" spans="1:22" ht="15.75" customHeight="1">
      <c r="A146" s="32"/>
      <c r="B146" s="1"/>
      <c r="C146" s="1"/>
      <c r="D146" s="1"/>
      <c r="E146" s="1"/>
      <c r="F146" s="1"/>
      <c r="G146" s="1"/>
      <c r="H146" s="1"/>
      <c r="I146" s="1"/>
      <c r="J146" s="1"/>
      <c r="K146" s="1"/>
      <c r="L146" s="1"/>
      <c r="M146" s="1"/>
      <c r="N146" s="1"/>
      <c r="O146" s="1"/>
      <c r="P146" s="1"/>
      <c r="Q146" s="1"/>
      <c r="R146" s="1"/>
      <c r="S146" s="1"/>
      <c r="T146" s="1"/>
      <c r="U146" s="32"/>
      <c r="V146" s="32"/>
    </row>
    <row r="147" spans="1:22" ht="15.75" customHeight="1">
      <c r="A147" s="32"/>
      <c r="B147" s="1"/>
      <c r="C147" s="1"/>
      <c r="D147" s="1"/>
      <c r="E147" s="1"/>
      <c r="F147" s="1"/>
      <c r="G147" s="1"/>
      <c r="H147" s="1"/>
      <c r="I147" s="1"/>
      <c r="J147" s="1"/>
      <c r="K147" s="1"/>
      <c r="L147" s="1"/>
      <c r="M147" s="1"/>
      <c r="N147" s="1"/>
      <c r="O147" s="1"/>
      <c r="P147" s="1"/>
      <c r="Q147" s="1"/>
      <c r="R147" s="1"/>
      <c r="S147" s="1"/>
      <c r="T147" s="1"/>
      <c r="U147" s="32"/>
      <c r="V147" s="32"/>
    </row>
    <row r="148" spans="1:22" ht="15.75" customHeight="1">
      <c r="A148" s="32"/>
      <c r="B148" s="1"/>
      <c r="C148" s="1"/>
      <c r="D148" s="1"/>
      <c r="E148" s="1"/>
      <c r="F148" s="1"/>
      <c r="G148" s="1"/>
      <c r="H148" s="1"/>
      <c r="I148" s="1"/>
      <c r="J148" s="1"/>
      <c r="K148" s="1"/>
      <c r="L148" s="1"/>
      <c r="M148" s="1"/>
      <c r="N148" s="1"/>
      <c r="O148" s="1"/>
      <c r="P148" s="1"/>
      <c r="Q148" s="1"/>
      <c r="R148" s="1"/>
      <c r="S148" s="1"/>
      <c r="T148" s="1"/>
      <c r="U148" s="32"/>
      <c r="V148" s="32"/>
    </row>
    <row r="149" spans="1:22" ht="15.75" customHeight="1">
      <c r="A149" s="32"/>
      <c r="B149" s="1"/>
      <c r="C149" s="1"/>
      <c r="D149" s="1"/>
      <c r="E149" s="1"/>
      <c r="F149" s="1"/>
      <c r="G149" s="1"/>
      <c r="H149" s="1"/>
      <c r="I149" s="1"/>
      <c r="J149" s="1"/>
      <c r="K149" s="1"/>
      <c r="L149" s="1"/>
      <c r="M149" s="1"/>
      <c r="N149" s="1"/>
      <c r="O149" s="1"/>
      <c r="P149" s="1"/>
      <c r="Q149" s="1"/>
      <c r="R149" s="1"/>
      <c r="S149" s="1"/>
      <c r="T149" s="1"/>
      <c r="U149" s="32"/>
      <c r="V149" s="32"/>
    </row>
    <row r="150" spans="1:22" ht="15.75" customHeight="1">
      <c r="A150" s="32"/>
      <c r="B150" s="1"/>
      <c r="C150" s="1"/>
      <c r="D150" s="1"/>
      <c r="E150" s="1"/>
      <c r="F150" s="1"/>
      <c r="G150" s="1"/>
      <c r="H150" s="1"/>
      <c r="I150" s="1"/>
      <c r="J150" s="1"/>
      <c r="K150" s="1"/>
      <c r="L150" s="1"/>
      <c r="M150" s="1"/>
      <c r="N150" s="1"/>
      <c r="O150" s="1"/>
      <c r="P150" s="1"/>
      <c r="Q150" s="1"/>
      <c r="R150" s="1"/>
      <c r="S150" s="1"/>
      <c r="T150" s="1"/>
      <c r="U150" s="32"/>
      <c r="V150" s="32"/>
    </row>
    <row r="151" spans="1:22" ht="15.75" customHeight="1">
      <c r="A151" s="32"/>
      <c r="B151" s="1"/>
      <c r="C151" s="1"/>
      <c r="D151" s="1"/>
      <c r="E151" s="1"/>
      <c r="F151" s="1"/>
      <c r="G151" s="1"/>
      <c r="H151" s="1"/>
      <c r="I151" s="1"/>
      <c r="J151" s="1"/>
      <c r="K151" s="1"/>
      <c r="L151" s="1"/>
      <c r="M151" s="1"/>
      <c r="N151" s="1"/>
      <c r="O151" s="1"/>
      <c r="P151" s="1"/>
      <c r="Q151" s="1"/>
      <c r="R151" s="1"/>
      <c r="S151" s="1"/>
      <c r="T151" s="1"/>
      <c r="U151" s="32"/>
      <c r="V151" s="32"/>
    </row>
    <row r="152" spans="1:22" ht="15.75" customHeight="1">
      <c r="A152" s="32"/>
      <c r="B152" s="1"/>
      <c r="C152" s="1"/>
      <c r="D152" s="1"/>
      <c r="E152" s="1"/>
      <c r="F152" s="1"/>
      <c r="G152" s="1"/>
      <c r="H152" s="1"/>
      <c r="I152" s="1"/>
      <c r="J152" s="1"/>
      <c r="K152" s="1"/>
      <c r="L152" s="1"/>
      <c r="M152" s="1"/>
      <c r="N152" s="1"/>
      <c r="O152" s="1"/>
      <c r="P152" s="1"/>
      <c r="Q152" s="1"/>
      <c r="R152" s="1"/>
      <c r="S152" s="1"/>
      <c r="T152" s="1"/>
      <c r="U152" s="32"/>
      <c r="V152" s="32"/>
    </row>
    <row r="153" spans="1:22" ht="15.75" customHeight="1">
      <c r="A153" s="32"/>
      <c r="B153" s="1"/>
      <c r="C153" s="1"/>
      <c r="D153" s="1"/>
      <c r="E153" s="1"/>
      <c r="F153" s="1"/>
      <c r="G153" s="1"/>
      <c r="H153" s="1"/>
      <c r="I153" s="1"/>
      <c r="J153" s="1"/>
      <c r="K153" s="1"/>
      <c r="L153" s="1"/>
      <c r="M153" s="1"/>
      <c r="N153" s="1"/>
      <c r="O153" s="1"/>
      <c r="P153" s="1"/>
      <c r="Q153" s="1"/>
      <c r="R153" s="1"/>
      <c r="S153" s="1"/>
      <c r="T153" s="1"/>
      <c r="U153" s="32"/>
      <c r="V153" s="32"/>
    </row>
    <row r="154" spans="1:22" ht="15.75" customHeight="1">
      <c r="A154" s="32"/>
      <c r="B154" s="1"/>
      <c r="C154" s="1"/>
      <c r="D154" s="1"/>
      <c r="E154" s="1"/>
      <c r="F154" s="1"/>
      <c r="G154" s="1"/>
      <c r="H154" s="1"/>
      <c r="I154" s="1"/>
      <c r="J154" s="1"/>
      <c r="K154" s="1"/>
      <c r="L154" s="1"/>
      <c r="M154" s="1"/>
      <c r="N154" s="1"/>
      <c r="O154" s="1"/>
      <c r="P154" s="1"/>
      <c r="Q154" s="1"/>
      <c r="R154" s="1"/>
      <c r="S154" s="1"/>
      <c r="T154" s="1"/>
      <c r="U154" s="32"/>
      <c r="V154" s="32"/>
    </row>
    <row r="155" spans="1:22" ht="15.75" customHeight="1">
      <c r="A155" s="32"/>
      <c r="B155" s="1"/>
      <c r="C155" s="1"/>
      <c r="D155" s="1"/>
      <c r="E155" s="1"/>
      <c r="F155" s="1"/>
      <c r="G155" s="1"/>
      <c r="H155" s="1"/>
      <c r="I155" s="1"/>
      <c r="J155" s="1"/>
      <c r="K155" s="1"/>
      <c r="L155" s="1"/>
      <c r="M155" s="1"/>
      <c r="N155" s="1"/>
      <c r="O155" s="1"/>
      <c r="P155" s="1"/>
      <c r="Q155" s="1"/>
      <c r="R155" s="1"/>
      <c r="S155" s="1"/>
      <c r="T155" s="1"/>
      <c r="U155" s="32"/>
      <c r="V155" s="32"/>
    </row>
    <row r="156" spans="1:22" ht="15.75" customHeight="1">
      <c r="A156" s="32"/>
      <c r="B156" s="1"/>
      <c r="C156" s="1"/>
      <c r="D156" s="1"/>
      <c r="E156" s="1"/>
      <c r="F156" s="1"/>
      <c r="G156" s="1"/>
      <c r="H156" s="1"/>
      <c r="I156" s="1"/>
      <c r="J156" s="1"/>
      <c r="K156" s="1"/>
      <c r="L156" s="1"/>
      <c r="M156" s="1"/>
      <c r="N156" s="1"/>
      <c r="O156" s="1"/>
      <c r="P156" s="1"/>
      <c r="Q156" s="1"/>
      <c r="R156" s="1"/>
      <c r="S156" s="1"/>
      <c r="T156" s="1"/>
      <c r="U156" s="32"/>
      <c r="V156" s="32"/>
    </row>
    <row r="157" spans="1:22" ht="15.75" customHeight="1">
      <c r="A157" s="32"/>
      <c r="B157" s="1"/>
      <c r="C157" s="1"/>
      <c r="D157" s="1"/>
      <c r="E157" s="1"/>
      <c r="F157" s="1"/>
      <c r="G157" s="1"/>
      <c r="H157" s="1"/>
      <c r="I157" s="1"/>
      <c r="J157" s="1"/>
      <c r="K157" s="1"/>
      <c r="L157" s="1"/>
      <c r="M157" s="1"/>
      <c r="N157" s="1"/>
      <c r="O157" s="1"/>
      <c r="P157" s="1"/>
      <c r="Q157" s="1"/>
      <c r="R157" s="1"/>
      <c r="S157" s="1"/>
      <c r="T157" s="1"/>
      <c r="U157" s="32"/>
      <c r="V157" s="32"/>
    </row>
    <row r="158" spans="1:22" ht="15.75" customHeight="1">
      <c r="A158" s="32"/>
      <c r="B158" s="1"/>
      <c r="C158" s="1"/>
      <c r="D158" s="1"/>
      <c r="E158" s="1"/>
      <c r="F158" s="1"/>
      <c r="G158" s="1"/>
      <c r="H158" s="1"/>
      <c r="I158" s="1"/>
      <c r="J158" s="1"/>
      <c r="K158" s="1"/>
      <c r="L158" s="1"/>
      <c r="M158" s="1"/>
      <c r="N158" s="1"/>
      <c r="O158" s="1"/>
      <c r="P158" s="1"/>
      <c r="Q158" s="1"/>
      <c r="R158" s="1"/>
      <c r="S158" s="1"/>
      <c r="T158" s="1"/>
      <c r="U158" s="32"/>
      <c r="V158" s="32"/>
    </row>
    <row r="159" spans="1:22" ht="15.75" customHeight="1">
      <c r="A159" s="32"/>
      <c r="B159" s="1"/>
      <c r="C159" s="1"/>
      <c r="D159" s="1"/>
      <c r="E159" s="1"/>
      <c r="F159" s="1"/>
      <c r="G159" s="1"/>
      <c r="H159" s="1"/>
      <c r="I159" s="1"/>
      <c r="J159" s="1"/>
      <c r="K159" s="1"/>
      <c r="L159" s="1"/>
      <c r="M159" s="1"/>
      <c r="N159" s="1"/>
      <c r="O159" s="1"/>
      <c r="P159" s="1"/>
      <c r="Q159" s="1"/>
      <c r="R159" s="1"/>
      <c r="S159" s="1"/>
      <c r="T159" s="1"/>
      <c r="U159" s="32"/>
      <c r="V159" s="32"/>
    </row>
    <row r="160" spans="1:22" ht="15.75" customHeight="1">
      <c r="A160" s="32"/>
      <c r="B160" s="1"/>
      <c r="C160" s="1"/>
      <c r="D160" s="1"/>
      <c r="E160" s="1"/>
      <c r="F160" s="1"/>
      <c r="G160" s="1"/>
      <c r="H160" s="1"/>
      <c r="I160" s="1"/>
      <c r="J160" s="1"/>
      <c r="K160" s="1"/>
      <c r="L160" s="1"/>
      <c r="M160" s="1"/>
      <c r="N160" s="1"/>
      <c r="O160" s="1"/>
      <c r="P160" s="1"/>
      <c r="Q160" s="1"/>
      <c r="R160" s="1"/>
      <c r="S160" s="1"/>
      <c r="T160" s="1"/>
      <c r="U160" s="32"/>
      <c r="V160" s="32"/>
    </row>
    <row r="161" spans="1:22" ht="15.75" customHeight="1">
      <c r="A161" s="32"/>
      <c r="B161" s="1"/>
      <c r="C161" s="1"/>
      <c r="D161" s="1"/>
      <c r="E161" s="1"/>
      <c r="F161" s="1"/>
      <c r="G161" s="1"/>
      <c r="H161" s="1"/>
      <c r="I161" s="1"/>
      <c r="J161" s="1"/>
      <c r="K161" s="1"/>
      <c r="L161" s="1"/>
      <c r="M161" s="1"/>
      <c r="N161" s="1"/>
      <c r="O161" s="1"/>
      <c r="P161" s="1"/>
      <c r="Q161" s="1"/>
      <c r="R161" s="1"/>
      <c r="S161" s="1"/>
      <c r="T161" s="1"/>
      <c r="U161" s="32"/>
      <c r="V161" s="32"/>
    </row>
    <row r="162" spans="1:22" ht="15.75" customHeight="1">
      <c r="A162" s="32"/>
      <c r="B162" s="1"/>
      <c r="C162" s="1"/>
      <c r="D162" s="1"/>
      <c r="E162" s="1"/>
      <c r="F162" s="1"/>
      <c r="G162" s="1"/>
      <c r="H162" s="1"/>
      <c r="I162" s="1"/>
      <c r="J162" s="1"/>
      <c r="K162" s="1"/>
      <c r="L162" s="1"/>
      <c r="M162" s="1"/>
      <c r="N162" s="1"/>
      <c r="O162" s="1"/>
      <c r="P162" s="1"/>
      <c r="Q162" s="1"/>
      <c r="R162" s="1"/>
      <c r="S162" s="1"/>
      <c r="T162" s="1"/>
      <c r="U162" s="32"/>
      <c r="V162" s="32"/>
    </row>
    <row r="163" spans="1:22" ht="15.75" customHeight="1">
      <c r="A163" s="32"/>
      <c r="B163" s="1"/>
      <c r="C163" s="1"/>
      <c r="D163" s="1"/>
      <c r="E163" s="1"/>
      <c r="F163" s="1"/>
      <c r="G163" s="1"/>
      <c r="H163" s="1"/>
      <c r="I163" s="1"/>
      <c r="J163" s="1"/>
      <c r="K163" s="1"/>
      <c r="L163" s="1"/>
      <c r="M163" s="1"/>
      <c r="N163" s="1"/>
      <c r="O163" s="1"/>
      <c r="P163" s="1"/>
      <c r="Q163" s="1"/>
      <c r="R163" s="1"/>
      <c r="S163" s="1"/>
      <c r="T163" s="1"/>
      <c r="U163" s="32"/>
      <c r="V163" s="32"/>
    </row>
    <row r="164" spans="1:22" ht="15.75" customHeight="1">
      <c r="A164" s="32"/>
      <c r="B164" s="1"/>
      <c r="C164" s="1"/>
      <c r="D164" s="1"/>
      <c r="E164" s="1"/>
      <c r="F164" s="1"/>
      <c r="G164" s="1"/>
      <c r="H164" s="1"/>
      <c r="I164" s="1"/>
      <c r="J164" s="1"/>
      <c r="K164" s="1"/>
      <c r="L164" s="1"/>
      <c r="M164" s="1"/>
      <c r="N164" s="1"/>
      <c r="O164" s="1"/>
      <c r="P164" s="1"/>
      <c r="Q164" s="1"/>
      <c r="R164" s="1"/>
      <c r="S164" s="1"/>
      <c r="T164" s="1"/>
      <c r="U164" s="32"/>
      <c r="V164" s="32"/>
    </row>
    <row r="165" spans="1:22" ht="15.75" customHeight="1">
      <c r="A165" s="32"/>
      <c r="B165" s="1"/>
      <c r="C165" s="1"/>
      <c r="D165" s="1"/>
      <c r="E165" s="1"/>
      <c r="F165" s="1"/>
      <c r="G165" s="1"/>
      <c r="H165" s="1"/>
      <c r="I165" s="1"/>
      <c r="J165" s="1"/>
      <c r="K165" s="1"/>
      <c r="L165" s="1"/>
      <c r="M165" s="1"/>
      <c r="N165" s="1"/>
      <c r="O165" s="1"/>
      <c r="P165" s="1"/>
      <c r="Q165" s="1"/>
      <c r="R165" s="1"/>
      <c r="S165" s="1"/>
      <c r="T165" s="1"/>
      <c r="U165" s="32"/>
      <c r="V165" s="32"/>
    </row>
    <row r="166" spans="1:22" ht="15.75" customHeight="1">
      <c r="A166" s="32"/>
      <c r="B166" s="1"/>
      <c r="C166" s="1"/>
      <c r="D166" s="1"/>
      <c r="E166" s="1"/>
      <c r="F166" s="1"/>
      <c r="G166" s="1"/>
      <c r="H166" s="1"/>
      <c r="I166" s="1"/>
      <c r="J166" s="1"/>
      <c r="K166" s="1"/>
      <c r="L166" s="1"/>
      <c r="M166" s="1"/>
      <c r="N166" s="1"/>
      <c r="O166" s="1"/>
      <c r="P166" s="1"/>
      <c r="Q166" s="1"/>
      <c r="R166" s="1"/>
      <c r="S166" s="1"/>
      <c r="T166" s="1"/>
      <c r="U166" s="32"/>
      <c r="V166" s="32"/>
    </row>
    <row r="167" spans="1:22" ht="15.75" customHeight="1">
      <c r="A167" s="32"/>
      <c r="B167" s="1"/>
      <c r="C167" s="1"/>
      <c r="D167" s="1"/>
      <c r="E167" s="1"/>
      <c r="F167" s="1"/>
      <c r="G167" s="1"/>
      <c r="H167" s="1"/>
      <c r="I167" s="1"/>
      <c r="J167" s="1"/>
      <c r="K167" s="1"/>
      <c r="L167" s="1"/>
      <c r="M167" s="1"/>
      <c r="N167" s="1"/>
      <c r="O167" s="1"/>
      <c r="P167" s="1"/>
      <c r="Q167" s="1"/>
      <c r="R167" s="1"/>
      <c r="S167" s="1"/>
      <c r="T167" s="1"/>
      <c r="U167" s="32"/>
      <c r="V167" s="32"/>
    </row>
    <row r="168" spans="1:22" ht="15.75" customHeight="1">
      <c r="A168" s="32"/>
      <c r="B168" s="1"/>
      <c r="C168" s="1"/>
      <c r="D168" s="1"/>
      <c r="E168" s="1"/>
      <c r="F168" s="1"/>
      <c r="G168" s="1"/>
      <c r="H168" s="1"/>
      <c r="I168" s="1"/>
      <c r="J168" s="1"/>
      <c r="K168" s="1"/>
      <c r="L168" s="1"/>
      <c r="M168" s="1"/>
      <c r="N168" s="1"/>
      <c r="O168" s="1"/>
      <c r="P168" s="1"/>
      <c r="Q168" s="1"/>
      <c r="R168" s="1"/>
      <c r="S168" s="1"/>
      <c r="T168" s="1"/>
      <c r="U168" s="32"/>
      <c r="V168" s="32"/>
    </row>
    <row r="169" spans="1:22" ht="15.75" customHeight="1">
      <c r="A169" s="32"/>
      <c r="B169" s="1"/>
      <c r="C169" s="1"/>
      <c r="D169" s="1"/>
      <c r="E169" s="1"/>
      <c r="F169" s="1"/>
      <c r="G169" s="1"/>
      <c r="H169" s="1"/>
      <c r="I169" s="1"/>
      <c r="J169" s="1"/>
      <c r="K169" s="1"/>
      <c r="L169" s="1"/>
      <c r="M169" s="1"/>
      <c r="N169" s="1"/>
      <c r="O169" s="1"/>
      <c r="P169" s="1"/>
      <c r="Q169" s="1"/>
      <c r="R169" s="1"/>
      <c r="S169" s="1"/>
      <c r="T169" s="1"/>
      <c r="U169" s="32"/>
      <c r="V169" s="32"/>
    </row>
    <row r="170" spans="1:22" ht="15.75" customHeight="1">
      <c r="A170" s="32"/>
      <c r="B170" s="1"/>
      <c r="C170" s="1"/>
      <c r="D170" s="1"/>
      <c r="E170" s="1"/>
      <c r="F170" s="1"/>
      <c r="G170" s="1"/>
      <c r="H170" s="1"/>
      <c r="I170" s="1"/>
      <c r="J170" s="1"/>
      <c r="K170" s="1"/>
      <c r="L170" s="1"/>
      <c r="M170" s="1"/>
      <c r="N170" s="1"/>
      <c r="O170" s="1"/>
      <c r="P170" s="1"/>
      <c r="Q170" s="1"/>
      <c r="R170" s="1"/>
      <c r="S170" s="1"/>
      <c r="T170" s="1"/>
      <c r="U170" s="32"/>
      <c r="V170" s="32"/>
    </row>
    <row r="171" spans="1:22" ht="15.75" customHeight="1">
      <c r="A171" s="32"/>
      <c r="B171" s="1"/>
      <c r="C171" s="1"/>
      <c r="D171" s="1"/>
      <c r="E171" s="1"/>
      <c r="F171" s="1"/>
      <c r="G171" s="1"/>
      <c r="H171" s="1"/>
      <c r="I171" s="1"/>
      <c r="J171" s="1"/>
      <c r="K171" s="1"/>
      <c r="L171" s="1"/>
      <c r="M171" s="1"/>
      <c r="N171" s="1"/>
      <c r="O171" s="1"/>
      <c r="P171" s="1"/>
      <c r="Q171" s="1"/>
      <c r="R171" s="1"/>
      <c r="S171" s="1"/>
      <c r="T171" s="1"/>
      <c r="U171" s="32"/>
      <c r="V171" s="32"/>
    </row>
    <row r="172" spans="1:22" ht="15.75" customHeight="1">
      <c r="A172" s="32"/>
      <c r="B172" s="1"/>
      <c r="C172" s="1"/>
      <c r="D172" s="1"/>
      <c r="E172" s="1"/>
      <c r="F172" s="1"/>
      <c r="G172" s="1"/>
      <c r="H172" s="1"/>
      <c r="I172" s="1"/>
      <c r="J172" s="1"/>
      <c r="K172" s="1"/>
      <c r="L172" s="1"/>
      <c r="M172" s="1"/>
      <c r="N172" s="1"/>
      <c r="O172" s="1"/>
      <c r="P172" s="1"/>
      <c r="Q172" s="1"/>
      <c r="R172" s="1"/>
      <c r="S172" s="1"/>
      <c r="T172" s="1"/>
      <c r="U172" s="32"/>
      <c r="V172" s="32"/>
    </row>
    <row r="173" spans="1:22" ht="15.75" customHeight="1">
      <c r="A173" s="32"/>
      <c r="B173" s="1"/>
      <c r="C173" s="1"/>
      <c r="D173" s="1"/>
      <c r="E173" s="1"/>
      <c r="F173" s="1"/>
      <c r="G173" s="1"/>
      <c r="H173" s="1"/>
      <c r="I173" s="1"/>
      <c r="J173" s="1"/>
      <c r="K173" s="1"/>
      <c r="L173" s="1"/>
      <c r="M173" s="1"/>
      <c r="N173" s="1"/>
      <c r="O173" s="1"/>
      <c r="P173" s="1"/>
      <c r="Q173" s="1"/>
      <c r="R173" s="1"/>
      <c r="S173" s="1"/>
      <c r="T173" s="1"/>
      <c r="U173" s="32"/>
      <c r="V173" s="32"/>
    </row>
    <row r="174" spans="1:22" ht="15.75" customHeight="1">
      <c r="A174" s="32"/>
      <c r="B174" s="1"/>
      <c r="C174" s="1"/>
      <c r="D174" s="1"/>
      <c r="E174" s="1"/>
      <c r="F174" s="1"/>
      <c r="G174" s="1"/>
      <c r="H174" s="1"/>
      <c r="I174" s="1"/>
      <c r="J174" s="1"/>
      <c r="K174" s="1"/>
      <c r="L174" s="1"/>
      <c r="M174" s="1"/>
      <c r="N174" s="1"/>
      <c r="O174" s="1"/>
      <c r="P174" s="1"/>
      <c r="Q174" s="1"/>
      <c r="R174" s="1"/>
      <c r="S174" s="1"/>
      <c r="T174" s="1"/>
      <c r="U174" s="32"/>
      <c r="V174" s="32"/>
    </row>
    <row r="175" spans="1:22" ht="15.75" customHeight="1">
      <c r="A175" s="32"/>
      <c r="B175" s="1"/>
      <c r="C175" s="1"/>
      <c r="D175" s="1"/>
      <c r="E175" s="1"/>
      <c r="F175" s="1"/>
      <c r="G175" s="1"/>
      <c r="H175" s="1"/>
      <c r="I175" s="1"/>
      <c r="J175" s="1"/>
      <c r="K175" s="1"/>
      <c r="L175" s="1"/>
      <c r="M175" s="1"/>
      <c r="N175" s="1"/>
      <c r="O175" s="1"/>
      <c r="P175" s="1"/>
      <c r="Q175" s="1"/>
      <c r="R175" s="1"/>
      <c r="S175" s="1"/>
      <c r="T175" s="1"/>
      <c r="U175" s="32"/>
      <c r="V175" s="32"/>
    </row>
    <row r="176" spans="1:22" ht="15.75" customHeight="1">
      <c r="A176" s="32"/>
      <c r="B176" s="1"/>
      <c r="C176" s="1"/>
      <c r="D176" s="1"/>
      <c r="E176" s="1"/>
      <c r="F176" s="1"/>
      <c r="G176" s="1"/>
      <c r="H176" s="1"/>
      <c r="I176" s="1"/>
      <c r="J176" s="1"/>
      <c r="K176" s="1"/>
      <c r="L176" s="1"/>
      <c r="M176" s="1"/>
      <c r="N176" s="1"/>
      <c r="O176" s="1"/>
      <c r="P176" s="1"/>
      <c r="Q176" s="1"/>
      <c r="R176" s="1"/>
      <c r="S176" s="1"/>
      <c r="T176" s="1"/>
      <c r="U176" s="32"/>
      <c r="V176" s="32"/>
    </row>
    <row r="177" spans="1:22" ht="15.75" customHeight="1">
      <c r="A177" s="32"/>
      <c r="B177" s="1"/>
      <c r="C177" s="1"/>
      <c r="D177" s="1"/>
      <c r="E177" s="1"/>
      <c r="F177" s="1"/>
      <c r="G177" s="1"/>
      <c r="H177" s="1"/>
      <c r="I177" s="1"/>
      <c r="J177" s="1"/>
      <c r="K177" s="1"/>
      <c r="L177" s="1"/>
      <c r="M177" s="1"/>
      <c r="N177" s="1"/>
      <c r="O177" s="1"/>
      <c r="P177" s="1"/>
      <c r="Q177" s="1"/>
      <c r="R177" s="1"/>
      <c r="S177" s="1"/>
      <c r="T177" s="1"/>
      <c r="U177" s="32"/>
      <c r="V177" s="32"/>
    </row>
    <row r="178" spans="1:22" ht="15.75" customHeight="1">
      <c r="A178" s="32"/>
      <c r="B178" s="1"/>
      <c r="C178" s="1"/>
      <c r="D178" s="1"/>
      <c r="E178" s="1"/>
      <c r="F178" s="1"/>
      <c r="G178" s="1"/>
      <c r="H178" s="1"/>
      <c r="I178" s="1"/>
      <c r="J178" s="1"/>
      <c r="K178" s="1"/>
      <c r="L178" s="1"/>
      <c r="M178" s="1"/>
      <c r="N178" s="1"/>
      <c r="O178" s="1"/>
      <c r="P178" s="1"/>
      <c r="Q178" s="1"/>
      <c r="R178" s="1"/>
      <c r="S178" s="1"/>
      <c r="T178" s="1"/>
      <c r="U178" s="32"/>
      <c r="V178" s="32"/>
    </row>
    <row r="179" spans="1:22" ht="15.75" customHeight="1">
      <c r="A179" s="32"/>
      <c r="B179" s="1"/>
      <c r="C179" s="1"/>
      <c r="D179" s="1"/>
      <c r="E179" s="1"/>
      <c r="F179" s="1"/>
      <c r="G179" s="1"/>
      <c r="H179" s="1"/>
      <c r="I179" s="1"/>
      <c r="J179" s="1"/>
      <c r="K179" s="1"/>
      <c r="L179" s="1"/>
      <c r="M179" s="1"/>
      <c r="N179" s="1"/>
      <c r="O179" s="1"/>
      <c r="P179" s="1"/>
      <c r="Q179" s="1"/>
      <c r="R179" s="1"/>
      <c r="S179" s="1"/>
      <c r="T179" s="1"/>
      <c r="U179" s="32"/>
      <c r="V179" s="32"/>
    </row>
    <row r="180" spans="1:22" ht="15.75" customHeight="1">
      <c r="A180" s="32"/>
      <c r="B180" s="1"/>
      <c r="C180" s="1"/>
      <c r="D180" s="1"/>
      <c r="E180" s="1"/>
      <c r="F180" s="1"/>
      <c r="G180" s="1"/>
      <c r="H180" s="1"/>
      <c r="I180" s="1"/>
      <c r="J180" s="1"/>
      <c r="K180" s="1"/>
      <c r="L180" s="1"/>
      <c r="M180" s="1"/>
      <c r="N180" s="1"/>
      <c r="O180" s="1"/>
      <c r="P180" s="1"/>
      <c r="Q180" s="1"/>
      <c r="R180" s="1"/>
      <c r="S180" s="1"/>
      <c r="T180" s="1"/>
      <c r="U180" s="32"/>
      <c r="V180" s="32"/>
    </row>
    <row r="181" spans="1:22" ht="15.75" customHeight="1">
      <c r="A181" s="32"/>
      <c r="B181" s="1"/>
      <c r="C181" s="1"/>
      <c r="D181" s="1"/>
      <c r="E181" s="1"/>
      <c r="F181" s="1"/>
      <c r="G181" s="1"/>
      <c r="H181" s="1"/>
      <c r="I181" s="1"/>
      <c r="J181" s="1"/>
      <c r="K181" s="1"/>
      <c r="L181" s="1"/>
      <c r="M181" s="1"/>
      <c r="N181" s="1"/>
      <c r="O181" s="1"/>
      <c r="P181" s="1"/>
      <c r="Q181" s="1"/>
      <c r="R181" s="1"/>
      <c r="S181" s="1"/>
      <c r="T181" s="1"/>
      <c r="U181" s="32"/>
      <c r="V181" s="32"/>
    </row>
    <row r="182" spans="1:22" ht="15.75" customHeight="1">
      <c r="A182" s="32"/>
      <c r="B182" s="1"/>
      <c r="C182" s="1"/>
      <c r="D182" s="1"/>
      <c r="E182" s="1"/>
      <c r="F182" s="1"/>
      <c r="G182" s="1"/>
      <c r="H182" s="1"/>
      <c r="I182" s="1"/>
      <c r="J182" s="1"/>
      <c r="K182" s="1"/>
      <c r="L182" s="1"/>
      <c r="M182" s="1"/>
      <c r="N182" s="1"/>
      <c r="O182" s="1"/>
      <c r="P182" s="1"/>
      <c r="Q182" s="1"/>
      <c r="R182" s="1"/>
      <c r="S182" s="1"/>
      <c r="T182" s="1"/>
      <c r="U182" s="32"/>
      <c r="V182" s="32"/>
    </row>
    <row r="183" spans="1:22" ht="15.75" customHeight="1">
      <c r="A183" s="32"/>
      <c r="B183" s="1"/>
      <c r="C183" s="1"/>
      <c r="D183" s="1"/>
      <c r="E183" s="1"/>
      <c r="F183" s="1"/>
      <c r="G183" s="1"/>
      <c r="H183" s="1"/>
      <c r="I183" s="1"/>
      <c r="J183" s="1"/>
      <c r="K183" s="1"/>
      <c r="L183" s="1"/>
      <c r="M183" s="1"/>
      <c r="N183" s="1"/>
      <c r="O183" s="1"/>
      <c r="P183" s="1"/>
      <c r="Q183" s="1"/>
      <c r="R183" s="1"/>
      <c r="S183" s="1"/>
      <c r="T183" s="1"/>
      <c r="U183" s="32"/>
      <c r="V183" s="32"/>
    </row>
    <row r="184" spans="1:22" ht="15.75" customHeight="1">
      <c r="A184" s="32"/>
      <c r="B184" s="1"/>
      <c r="C184" s="1"/>
      <c r="D184" s="1"/>
      <c r="E184" s="1"/>
      <c r="F184" s="1"/>
      <c r="G184" s="1"/>
      <c r="H184" s="1"/>
      <c r="I184" s="1"/>
      <c r="J184" s="1"/>
      <c r="K184" s="1"/>
      <c r="L184" s="1"/>
      <c r="M184" s="1"/>
      <c r="N184" s="1"/>
      <c r="O184" s="1"/>
      <c r="P184" s="1"/>
      <c r="Q184" s="1"/>
      <c r="R184" s="1"/>
      <c r="S184" s="1"/>
      <c r="T184" s="1"/>
      <c r="U184" s="32"/>
      <c r="V184" s="32"/>
    </row>
    <row r="185" spans="1:22" ht="15.75" customHeight="1">
      <c r="A185" s="32"/>
      <c r="B185" s="1"/>
      <c r="C185" s="1"/>
      <c r="D185" s="1"/>
      <c r="E185" s="1"/>
      <c r="F185" s="1"/>
      <c r="G185" s="1"/>
      <c r="H185" s="1"/>
      <c r="I185" s="1"/>
      <c r="J185" s="1"/>
      <c r="K185" s="1"/>
      <c r="L185" s="1"/>
      <c r="M185" s="1"/>
      <c r="N185" s="1"/>
      <c r="O185" s="1"/>
      <c r="P185" s="1"/>
      <c r="Q185" s="1"/>
      <c r="R185" s="1"/>
      <c r="S185" s="1"/>
      <c r="T185" s="1"/>
      <c r="U185" s="32"/>
      <c r="V185" s="32"/>
    </row>
    <row r="186" spans="1:22" ht="15.75" customHeight="1">
      <c r="A186" s="32"/>
      <c r="B186" s="1"/>
      <c r="C186" s="1"/>
      <c r="D186" s="1"/>
      <c r="E186" s="1"/>
      <c r="F186" s="1"/>
      <c r="G186" s="1"/>
      <c r="H186" s="1"/>
      <c r="I186" s="1"/>
      <c r="J186" s="1"/>
      <c r="K186" s="1"/>
      <c r="L186" s="1"/>
      <c r="M186" s="1"/>
      <c r="N186" s="1"/>
      <c r="O186" s="1"/>
      <c r="P186" s="1"/>
      <c r="Q186" s="1"/>
      <c r="R186" s="1"/>
      <c r="S186" s="1"/>
      <c r="T186" s="1"/>
      <c r="U186" s="32"/>
      <c r="V186" s="32"/>
    </row>
    <row r="187" spans="1:22" ht="15.75" customHeight="1">
      <c r="A187" s="32"/>
      <c r="B187" s="1"/>
      <c r="C187" s="1"/>
      <c r="D187" s="1"/>
      <c r="E187" s="1"/>
      <c r="F187" s="1"/>
      <c r="G187" s="1"/>
      <c r="H187" s="1"/>
      <c r="I187" s="1"/>
      <c r="J187" s="1"/>
      <c r="K187" s="1"/>
      <c r="L187" s="1"/>
      <c r="M187" s="1"/>
      <c r="N187" s="1"/>
      <c r="O187" s="1"/>
      <c r="P187" s="1"/>
      <c r="Q187" s="1"/>
      <c r="R187" s="1"/>
      <c r="S187" s="1"/>
      <c r="T187" s="1"/>
      <c r="U187" s="32"/>
      <c r="V187" s="32"/>
    </row>
    <row r="188" spans="1:22" ht="15.75" customHeight="1">
      <c r="A188" s="32"/>
      <c r="B188" s="1"/>
      <c r="C188" s="1"/>
      <c r="D188" s="1"/>
      <c r="E188" s="1"/>
      <c r="F188" s="1"/>
      <c r="G188" s="1"/>
      <c r="H188" s="1"/>
      <c r="I188" s="1"/>
      <c r="J188" s="1"/>
      <c r="K188" s="1"/>
      <c r="L188" s="1"/>
      <c r="M188" s="1"/>
      <c r="N188" s="1"/>
      <c r="O188" s="1"/>
      <c r="P188" s="1"/>
      <c r="Q188" s="1"/>
      <c r="R188" s="1"/>
      <c r="S188" s="1"/>
      <c r="T188" s="1"/>
      <c r="U188" s="32"/>
      <c r="V188" s="32"/>
    </row>
    <row r="189" spans="1:22" ht="15.75" customHeight="1">
      <c r="A189" s="32"/>
      <c r="B189" s="1"/>
      <c r="C189" s="1"/>
      <c r="D189" s="1"/>
      <c r="E189" s="1"/>
      <c r="F189" s="1"/>
      <c r="G189" s="1"/>
      <c r="H189" s="1"/>
      <c r="I189" s="1"/>
      <c r="J189" s="1"/>
      <c r="K189" s="1"/>
      <c r="L189" s="1"/>
      <c r="M189" s="1"/>
      <c r="N189" s="1"/>
      <c r="O189" s="1"/>
      <c r="P189" s="1"/>
      <c r="Q189" s="1"/>
      <c r="R189" s="1"/>
      <c r="S189" s="1"/>
      <c r="T189" s="1"/>
      <c r="U189" s="32"/>
      <c r="V189" s="32"/>
    </row>
    <row r="190" spans="1:22" ht="15.75" customHeight="1">
      <c r="A190" s="32"/>
      <c r="B190" s="1"/>
      <c r="C190" s="1"/>
      <c r="D190" s="1"/>
      <c r="E190" s="1"/>
      <c r="F190" s="1"/>
      <c r="G190" s="1"/>
      <c r="H190" s="1"/>
      <c r="I190" s="1"/>
      <c r="J190" s="1"/>
      <c r="K190" s="1"/>
      <c r="L190" s="1"/>
      <c r="M190" s="1"/>
      <c r="N190" s="1"/>
      <c r="O190" s="1"/>
      <c r="P190" s="1"/>
      <c r="Q190" s="1"/>
      <c r="R190" s="1"/>
      <c r="S190" s="1"/>
      <c r="T190" s="1"/>
      <c r="U190" s="32"/>
      <c r="V190" s="32"/>
    </row>
    <row r="191" spans="1:22" ht="15.75" customHeight="1">
      <c r="A191" s="32"/>
      <c r="B191" s="1"/>
      <c r="C191" s="1"/>
      <c r="D191" s="1"/>
      <c r="E191" s="1"/>
      <c r="F191" s="1"/>
      <c r="G191" s="1"/>
      <c r="H191" s="1"/>
      <c r="I191" s="1"/>
      <c r="J191" s="1"/>
      <c r="K191" s="1"/>
      <c r="L191" s="1"/>
      <c r="M191" s="1"/>
      <c r="N191" s="1"/>
      <c r="O191" s="1"/>
      <c r="P191" s="1"/>
      <c r="Q191" s="1"/>
      <c r="R191" s="1"/>
      <c r="S191" s="1"/>
      <c r="T191" s="1"/>
      <c r="U191" s="32"/>
      <c r="V191" s="32"/>
    </row>
    <row r="192" spans="1:22" ht="15.75" customHeight="1">
      <c r="A192" s="32"/>
      <c r="B192" s="1"/>
      <c r="C192" s="1"/>
      <c r="D192" s="1"/>
      <c r="E192" s="1"/>
      <c r="F192" s="1"/>
      <c r="G192" s="1"/>
      <c r="H192" s="1"/>
      <c r="I192" s="1"/>
      <c r="J192" s="1"/>
      <c r="K192" s="1"/>
      <c r="L192" s="1"/>
      <c r="M192" s="1"/>
      <c r="N192" s="1"/>
      <c r="O192" s="1"/>
      <c r="P192" s="1"/>
      <c r="Q192" s="1"/>
      <c r="R192" s="1"/>
      <c r="S192" s="1"/>
      <c r="T192" s="1"/>
      <c r="U192" s="32"/>
      <c r="V192" s="32"/>
    </row>
    <row r="193" spans="1:22" ht="15.75" customHeight="1">
      <c r="A193" s="32"/>
      <c r="B193" s="1"/>
      <c r="C193" s="1"/>
      <c r="D193" s="1"/>
      <c r="E193" s="1"/>
      <c r="F193" s="1"/>
      <c r="G193" s="1"/>
      <c r="H193" s="1"/>
      <c r="I193" s="1"/>
      <c r="J193" s="1"/>
      <c r="K193" s="1"/>
      <c r="L193" s="1"/>
      <c r="M193" s="1"/>
      <c r="N193" s="1"/>
      <c r="O193" s="1"/>
      <c r="P193" s="1"/>
      <c r="Q193" s="1"/>
      <c r="R193" s="1"/>
      <c r="S193" s="1"/>
      <c r="T193" s="1"/>
      <c r="U193" s="32"/>
      <c r="V193" s="32"/>
    </row>
    <row r="194" spans="1:22" ht="15.75" customHeight="1">
      <c r="A194" s="32"/>
      <c r="B194" s="1"/>
      <c r="C194" s="1"/>
      <c r="D194" s="1"/>
      <c r="E194" s="1"/>
      <c r="F194" s="1"/>
      <c r="G194" s="1"/>
      <c r="H194" s="1"/>
      <c r="I194" s="1"/>
      <c r="J194" s="1"/>
      <c r="K194" s="1"/>
      <c r="L194" s="1"/>
      <c r="M194" s="1"/>
      <c r="N194" s="1"/>
      <c r="O194" s="1"/>
      <c r="P194" s="1"/>
      <c r="Q194" s="1"/>
      <c r="R194" s="1"/>
      <c r="S194" s="1"/>
      <c r="T194" s="1"/>
      <c r="U194" s="32"/>
      <c r="V194" s="32"/>
    </row>
    <row r="195" spans="1:22" ht="15.75" customHeight="1">
      <c r="A195" s="32"/>
      <c r="B195" s="1"/>
      <c r="C195" s="1"/>
      <c r="D195" s="1"/>
      <c r="E195" s="1"/>
      <c r="F195" s="1"/>
      <c r="G195" s="1"/>
      <c r="H195" s="1"/>
      <c r="I195" s="1"/>
      <c r="J195" s="1"/>
      <c r="K195" s="1"/>
      <c r="L195" s="1"/>
      <c r="M195" s="1"/>
      <c r="N195" s="1"/>
      <c r="O195" s="1"/>
      <c r="P195" s="1"/>
      <c r="Q195" s="1"/>
      <c r="R195" s="1"/>
      <c r="S195" s="1"/>
      <c r="T195" s="1"/>
      <c r="U195" s="32"/>
      <c r="V195" s="32"/>
    </row>
    <row r="196" spans="1:22" ht="15.75" customHeight="1">
      <c r="A196" s="32"/>
      <c r="B196" s="1"/>
      <c r="C196" s="1"/>
      <c r="D196" s="1"/>
      <c r="E196" s="1"/>
      <c r="F196" s="1"/>
      <c r="G196" s="1"/>
      <c r="H196" s="1"/>
      <c r="I196" s="1"/>
      <c r="J196" s="1"/>
      <c r="K196" s="1"/>
      <c r="L196" s="1"/>
      <c r="M196" s="1"/>
      <c r="N196" s="1"/>
      <c r="O196" s="1"/>
      <c r="P196" s="1"/>
      <c r="Q196" s="1"/>
      <c r="R196" s="1"/>
      <c r="S196" s="1"/>
      <c r="T196" s="1"/>
      <c r="U196" s="32"/>
      <c r="V196" s="32"/>
    </row>
    <row r="197" spans="1:22" ht="15.75" customHeight="1">
      <c r="A197" s="32"/>
      <c r="B197" s="1"/>
      <c r="C197" s="1"/>
      <c r="D197" s="1"/>
      <c r="E197" s="1"/>
      <c r="F197" s="1"/>
      <c r="G197" s="1"/>
      <c r="H197" s="1"/>
      <c r="I197" s="1"/>
      <c r="J197" s="1"/>
      <c r="K197" s="1"/>
      <c r="L197" s="1"/>
      <c r="M197" s="1"/>
      <c r="N197" s="1"/>
      <c r="O197" s="1"/>
      <c r="P197" s="1"/>
      <c r="Q197" s="1"/>
      <c r="R197" s="1"/>
      <c r="S197" s="1"/>
      <c r="T197" s="1"/>
      <c r="U197" s="32"/>
      <c r="V197" s="32"/>
    </row>
    <row r="198" spans="1:22" ht="15.75" customHeight="1">
      <c r="A198" s="32"/>
      <c r="B198" s="1"/>
      <c r="C198" s="1"/>
      <c r="D198" s="1"/>
      <c r="E198" s="1"/>
      <c r="F198" s="1"/>
      <c r="G198" s="1"/>
      <c r="H198" s="1"/>
      <c r="I198" s="1"/>
      <c r="J198" s="1"/>
      <c r="K198" s="1"/>
      <c r="L198" s="1"/>
      <c r="M198" s="1"/>
      <c r="N198" s="1"/>
      <c r="O198" s="1"/>
      <c r="P198" s="1"/>
      <c r="Q198" s="1"/>
      <c r="R198" s="1"/>
      <c r="S198" s="1"/>
      <c r="T198" s="1"/>
      <c r="U198" s="32"/>
      <c r="V198" s="32"/>
    </row>
    <row r="199" spans="1:22" ht="15.75" customHeight="1">
      <c r="A199" s="32"/>
      <c r="B199" s="1"/>
      <c r="C199" s="1"/>
      <c r="D199" s="1"/>
      <c r="E199" s="1"/>
      <c r="F199" s="1"/>
      <c r="G199" s="1"/>
      <c r="H199" s="1"/>
      <c r="I199" s="1"/>
      <c r="J199" s="1"/>
      <c r="K199" s="1"/>
      <c r="L199" s="1"/>
      <c r="M199" s="1"/>
      <c r="N199" s="1"/>
      <c r="O199" s="1"/>
      <c r="P199" s="1"/>
      <c r="Q199" s="1"/>
      <c r="R199" s="1"/>
      <c r="S199" s="1"/>
      <c r="T199" s="1"/>
      <c r="U199" s="32"/>
      <c r="V199" s="32"/>
    </row>
    <row r="200" spans="1:22" ht="15.75" customHeight="1">
      <c r="A200" s="32"/>
      <c r="B200" s="1"/>
      <c r="C200" s="1"/>
      <c r="D200" s="1"/>
      <c r="E200" s="1"/>
      <c r="F200" s="1"/>
      <c r="G200" s="1"/>
      <c r="H200" s="1"/>
      <c r="I200" s="1"/>
      <c r="J200" s="1"/>
      <c r="K200" s="1"/>
      <c r="L200" s="1"/>
      <c r="M200" s="1"/>
      <c r="N200" s="1"/>
      <c r="O200" s="1"/>
      <c r="P200" s="1"/>
      <c r="Q200" s="1"/>
      <c r="R200" s="1"/>
      <c r="S200" s="1"/>
      <c r="T200" s="1"/>
      <c r="U200" s="32"/>
      <c r="V200" s="32"/>
    </row>
    <row r="201" spans="1:22" ht="15.75" customHeight="1">
      <c r="A201" s="32"/>
      <c r="B201" s="1"/>
      <c r="C201" s="1"/>
      <c r="D201" s="1"/>
      <c r="E201" s="1"/>
      <c r="F201" s="1"/>
      <c r="G201" s="1"/>
      <c r="H201" s="1"/>
      <c r="I201" s="1"/>
      <c r="J201" s="1"/>
      <c r="K201" s="1"/>
      <c r="L201" s="1"/>
      <c r="M201" s="1"/>
      <c r="N201" s="1"/>
      <c r="O201" s="1"/>
      <c r="P201" s="1"/>
      <c r="Q201" s="1"/>
      <c r="R201" s="1"/>
      <c r="S201" s="1"/>
      <c r="T201" s="1"/>
      <c r="U201" s="32"/>
      <c r="V201" s="32"/>
    </row>
    <row r="202" spans="1:22" ht="15.75" customHeight="1">
      <c r="A202" s="32"/>
      <c r="B202" s="1"/>
      <c r="C202" s="1"/>
      <c r="D202" s="1"/>
      <c r="E202" s="1"/>
      <c r="F202" s="1"/>
      <c r="G202" s="1"/>
      <c r="H202" s="1"/>
      <c r="I202" s="1"/>
      <c r="J202" s="1"/>
      <c r="K202" s="1"/>
      <c r="L202" s="1"/>
      <c r="M202" s="1"/>
      <c r="N202" s="1"/>
      <c r="O202" s="1"/>
      <c r="P202" s="1"/>
      <c r="Q202" s="1"/>
      <c r="R202" s="1"/>
      <c r="S202" s="1"/>
      <c r="T202" s="1"/>
      <c r="U202" s="32"/>
      <c r="V202" s="32"/>
    </row>
    <row r="203" spans="1:22" ht="15.75" customHeight="1">
      <c r="A203" s="32"/>
      <c r="B203" s="1"/>
      <c r="C203" s="1"/>
      <c r="D203" s="1"/>
      <c r="E203" s="1"/>
      <c r="F203" s="1"/>
      <c r="G203" s="1"/>
      <c r="H203" s="1"/>
      <c r="I203" s="1"/>
      <c r="J203" s="1"/>
      <c r="K203" s="1"/>
      <c r="L203" s="1"/>
      <c r="M203" s="1"/>
      <c r="N203" s="1"/>
      <c r="O203" s="1"/>
      <c r="P203" s="1"/>
      <c r="Q203" s="1"/>
      <c r="R203" s="1"/>
      <c r="S203" s="1"/>
      <c r="T203" s="1"/>
      <c r="U203" s="32"/>
      <c r="V203" s="32"/>
    </row>
    <row r="204" spans="1:22" ht="15.75" customHeight="1">
      <c r="A204" s="32"/>
      <c r="B204" s="1"/>
      <c r="C204" s="1"/>
      <c r="D204" s="1"/>
      <c r="E204" s="1"/>
      <c r="F204" s="1"/>
      <c r="G204" s="1"/>
      <c r="H204" s="1"/>
      <c r="I204" s="1"/>
      <c r="J204" s="1"/>
      <c r="K204" s="1"/>
      <c r="L204" s="1"/>
      <c r="M204" s="1"/>
      <c r="N204" s="1"/>
      <c r="O204" s="1"/>
      <c r="P204" s="1"/>
      <c r="Q204" s="1"/>
      <c r="R204" s="1"/>
      <c r="S204" s="1"/>
      <c r="T204" s="1"/>
      <c r="U204" s="32"/>
      <c r="V204" s="32"/>
    </row>
    <row r="205" spans="1:22" ht="15.75" customHeight="1">
      <c r="A205" s="32"/>
      <c r="B205" s="1"/>
      <c r="C205" s="1"/>
      <c r="D205" s="1"/>
      <c r="E205" s="1"/>
      <c r="F205" s="1"/>
      <c r="G205" s="1"/>
      <c r="H205" s="1"/>
      <c r="I205" s="1"/>
      <c r="J205" s="1"/>
      <c r="K205" s="1"/>
      <c r="L205" s="1"/>
      <c r="M205" s="1"/>
      <c r="N205" s="1"/>
      <c r="O205" s="1"/>
      <c r="P205" s="1"/>
      <c r="Q205" s="1"/>
      <c r="R205" s="1"/>
      <c r="S205" s="1"/>
      <c r="T205" s="1"/>
      <c r="U205" s="32"/>
      <c r="V205" s="32"/>
    </row>
    <row r="206" spans="1:22" ht="15.75" customHeight="1">
      <c r="A206" s="32"/>
      <c r="B206" s="1"/>
      <c r="C206" s="1"/>
      <c r="D206" s="1"/>
      <c r="E206" s="1"/>
      <c r="F206" s="1"/>
      <c r="G206" s="1"/>
      <c r="H206" s="1"/>
      <c r="I206" s="1"/>
      <c r="J206" s="1"/>
      <c r="K206" s="1"/>
      <c r="L206" s="1"/>
      <c r="M206" s="1"/>
      <c r="N206" s="1"/>
      <c r="O206" s="1"/>
      <c r="P206" s="1"/>
      <c r="Q206" s="1"/>
      <c r="R206" s="1"/>
      <c r="S206" s="1"/>
      <c r="T206" s="1"/>
      <c r="U206" s="32"/>
      <c r="V206" s="32"/>
    </row>
    <row r="207" spans="1:22" ht="15.75" customHeight="1">
      <c r="A207" s="32"/>
      <c r="B207" s="1"/>
      <c r="C207" s="1"/>
      <c r="D207" s="1"/>
      <c r="E207" s="1"/>
      <c r="F207" s="1"/>
      <c r="G207" s="1"/>
      <c r="H207" s="1"/>
      <c r="I207" s="1"/>
      <c r="J207" s="1"/>
      <c r="K207" s="1"/>
      <c r="L207" s="1"/>
      <c r="M207" s="1"/>
      <c r="N207" s="1"/>
      <c r="O207" s="1"/>
      <c r="P207" s="1"/>
      <c r="Q207" s="1"/>
      <c r="R207" s="1"/>
      <c r="S207" s="1"/>
      <c r="T207" s="1"/>
      <c r="U207" s="32"/>
      <c r="V207" s="32"/>
    </row>
    <row r="208" spans="1:22" ht="15.75" customHeight="1">
      <c r="A208" s="32"/>
      <c r="B208" s="1"/>
      <c r="C208" s="1"/>
      <c r="D208" s="1"/>
      <c r="E208" s="1"/>
      <c r="F208" s="1"/>
      <c r="G208" s="1"/>
      <c r="H208" s="1"/>
      <c r="I208" s="1"/>
      <c r="J208" s="1"/>
      <c r="K208" s="1"/>
      <c r="L208" s="1"/>
      <c r="M208" s="1"/>
      <c r="N208" s="1"/>
      <c r="O208" s="1"/>
      <c r="P208" s="1"/>
      <c r="Q208" s="1"/>
      <c r="R208" s="1"/>
      <c r="S208" s="1"/>
      <c r="T208" s="1"/>
      <c r="U208" s="32"/>
      <c r="V208" s="32"/>
    </row>
    <row r="209" spans="1:22" ht="15.75" customHeight="1">
      <c r="A209" s="32"/>
      <c r="B209" s="1"/>
      <c r="C209" s="1"/>
      <c r="D209" s="1"/>
      <c r="E209" s="1"/>
      <c r="F209" s="1"/>
      <c r="G209" s="1"/>
      <c r="H209" s="1"/>
      <c r="I209" s="1"/>
      <c r="J209" s="1"/>
      <c r="K209" s="1"/>
      <c r="L209" s="1"/>
      <c r="M209" s="1"/>
      <c r="N209" s="1"/>
      <c r="O209" s="1"/>
      <c r="P209" s="1"/>
      <c r="Q209" s="1"/>
      <c r="R209" s="1"/>
      <c r="S209" s="1"/>
      <c r="T209" s="1"/>
      <c r="U209" s="32"/>
      <c r="V209" s="32"/>
    </row>
    <row r="210" spans="1:22" ht="15.75" customHeight="1">
      <c r="A210" s="32"/>
      <c r="B210" s="1"/>
      <c r="C210" s="1"/>
      <c r="D210" s="1"/>
      <c r="E210" s="1"/>
      <c r="F210" s="1"/>
      <c r="G210" s="1"/>
      <c r="H210" s="1"/>
      <c r="I210" s="1"/>
      <c r="J210" s="1"/>
      <c r="K210" s="1"/>
      <c r="L210" s="1"/>
      <c r="M210" s="1"/>
      <c r="N210" s="1"/>
      <c r="O210" s="1"/>
      <c r="P210" s="1"/>
      <c r="Q210" s="1"/>
      <c r="R210" s="1"/>
      <c r="S210" s="1"/>
      <c r="T210" s="1"/>
      <c r="U210" s="32"/>
      <c r="V210" s="32"/>
    </row>
    <row r="211" spans="1:22" ht="15.75" customHeight="1">
      <c r="A211" s="32"/>
      <c r="B211" s="1"/>
      <c r="C211" s="1"/>
      <c r="D211" s="1"/>
      <c r="E211" s="1"/>
      <c r="F211" s="1"/>
      <c r="G211" s="1"/>
      <c r="H211" s="1"/>
      <c r="I211" s="1"/>
      <c r="J211" s="1"/>
      <c r="K211" s="1"/>
      <c r="L211" s="1"/>
      <c r="M211" s="1"/>
      <c r="N211" s="1"/>
      <c r="O211" s="1"/>
      <c r="P211" s="1"/>
      <c r="Q211" s="1"/>
      <c r="R211" s="1"/>
      <c r="S211" s="1"/>
      <c r="T211" s="1"/>
      <c r="U211" s="32"/>
      <c r="V211" s="32"/>
    </row>
    <row r="212" spans="1:22" ht="15.75" customHeight="1">
      <c r="A212" s="32"/>
      <c r="B212" s="1"/>
      <c r="C212" s="1"/>
      <c r="D212" s="1"/>
      <c r="E212" s="1"/>
      <c r="F212" s="1"/>
      <c r="G212" s="1"/>
      <c r="H212" s="1"/>
      <c r="I212" s="1"/>
      <c r="J212" s="1"/>
      <c r="K212" s="1"/>
      <c r="L212" s="1"/>
      <c r="M212" s="1"/>
      <c r="N212" s="1"/>
      <c r="O212" s="1"/>
      <c r="P212" s="1"/>
      <c r="Q212" s="1"/>
      <c r="R212" s="1"/>
      <c r="S212" s="1"/>
      <c r="T212" s="1"/>
      <c r="U212" s="32"/>
      <c r="V212" s="32"/>
    </row>
    <row r="213" spans="1:22" ht="15.75" customHeight="1">
      <c r="A213" s="32"/>
      <c r="B213" s="1"/>
      <c r="C213" s="1"/>
      <c r="D213" s="1"/>
      <c r="E213" s="1"/>
      <c r="F213" s="1"/>
      <c r="G213" s="1"/>
      <c r="H213" s="1"/>
      <c r="I213" s="1"/>
      <c r="J213" s="1"/>
      <c r="K213" s="1"/>
      <c r="L213" s="1"/>
      <c r="M213" s="1"/>
      <c r="N213" s="1"/>
      <c r="O213" s="1"/>
      <c r="P213" s="1"/>
      <c r="Q213" s="1"/>
      <c r="R213" s="1"/>
      <c r="S213" s="1"/>
      <c r="T213" s="1"/>
      <c r="U213" s="32"/>
      <c r="V213" s="32"/>
    </row>
    <row r="214" spans="1:22" ht="15.75" customHeight="1">
      <c r="A214" s="32"/>
      <c r="B214" s="1"/>
      <c r="C214" s="1"/>
      <c r="D214" s="1"/>
      <c r="E214" s="1"/>
      <c r="F214" s="1"/>
      <c r="G214" s="1"/>
      <c r="H214" s="1"/>
      <c r="I214" s="1"/>
      <c r="J214" s="1"/>
      <c r="K214" s="1"/>
      <c r="L214" s="1"/>
      <c r="M214" s="1"/>
      <c r="N214" s="1"/>
      <c r="O214" s="1"/>
      <c r="P214" s="1"/>
      <c r="Q214" s="1"/>
      <c r="R214" s="1"/>
      <c r="S214" s="1"/>
      <c r="T214" s="1"/>
      <c r="U214" s="32"/>
      <c r="V214" s="32"/>
    </row>
    <row r="215" spans="1:22" ht="15.75" customHeight="1">
      <c r="A215" s="32"/>
      <c r="B215" s="1"/>
      <c r="C215" s="1"/>
      <c r="D215" s="1"/>
      <c r="E215" s="1"/>
      <c r="F215" s="1"/>
      <c r="G215" s="1"/>
      <c r="H215" s="1"/>
      <c r="I215" s="1"/>
      <c r="J215" s="1"/>
      <c r="K215" s="1"/>
      <c r="L215" s="1"/>
      <c r="M215" s="1"/>
      <c r="N215" s="1"/>
      <c r="O215" s="1"/>
      <c r="P215" s="1"/>
      <c r="Q215" s="1"/>
      <c r="R215" s="1"/>
      <c r="S215" s="1"/>
      <c r="T215" s="1"/>
      <c r="U215" s="32"/>
      <c r="V215" s="32"/>
    </row>
    <row r="216" spans="1:22" ht="15.75" customHeight="1">
      <c r="A216" s="32"/>
      <c r="B216" s="1"/>
      <c r="C216" s="1"/>
      <c r="D216" s="1"/>
      <c r="E216" s="1"/>
      <c r="F216" s="1"/>
      <c r="G216" s="1"/>
      <c r="H216" s="1"/>
      <c r="I216" s="1"/>
      <c r="J216" s="1"/>
      <c r="K216" s="1"/>
      <c r="L216" s="1"/>
      <c r="M216" s="1"/>
      <c r="N216" s="1"/>
      <c r="O216" s="1"/>
      <c r="P216" s="1"/>
      <c r="Q216" s="1"/>
      <c r="R216" s="1"/>
      <c r="S216" s="1"/>
      <c r="T216" s="1"/>
      <c r="U216" s="32"/>
      <c r="V216" s="32"/>
    </row>
    <row r="217" spans="1:22" ht="15.75" customHeight="1">
      <c r="A217" s="32"/>
      <c r="B217" s="1"/>
      <c r="C217" s="1"/>
      <c r="D217" s="1"/>
      <c r="E217" s="1"/>
      <c r="F217" s="1"/>
      <c r="G217" s="1"/>
      <c r="H217" s="1"/>
      <c r="I217" s="1"/>
      <c r="J217" s="1"/>
      <c r="K217" s="1"/>
      <c r="L217" s="1"/>
      <c r="M217" s="1"/>
      <c r="N217" s="1"/>
      <c r="O217" s="1"/>
      <c r="P217" s="1"/>
      <c r="Q217" s="1"/>
      <c r="R217" s="1"/>
      <c r="S217" s="1"/>
      <c r="T217" s="1"/>
      <c r="U217" s="32"/>
      <c r="V217" s="32"/>
    </row>
    <row r="218" spans="1:22" ht="15.75" customHeight="1">
      <c r="A218" s="32"/>
      <c r="B218" s="1"/>
      <c r="C218" s="1"/>
      <c r="D218" s="1"/>
      <c r="E218" s="1"/>
      <c r="F218" s="1"/>
      <c r="G218" s="1"/>
      <c r="H218" s="1"/>
      <c r="I218" s="1"/>
      <c r="J218" s="1"/>
      <c r="K218" s="1"/>
      <c r="L218" s="1"/>
      <c r="M218" s="1"/>
      <c r="N218" s="1"/>
      <c r="O218" s="1"/>
      <c r="P218" s="1"/>
      <c r="Q218" s="1"/>
      <c r="R218" s="1"/>
      <c r="S218" s="1"/>
      <c r="T218" s="1"/>
      <c r="U218" s="32"/>
      <c r="V218" s="32"/>
    </row>
    <row r="219" spans="1:22" ht="15.75" customHeight="1">
      <c r="A219" s="32"/>
      <c r="B219" s="1"/>
      <c r="C219" s="1"/>
      <c r="D219" s="1"/>
      <c r="E219" s="1"/>
      <c r="F219" s="1"/>
      <c r="G219" s="1"/>
      <c r="H219" s="1"/>
      <c r="I219" s="1"/>
      <c r="J219" s="1"/>
      <c r="K219" s="1"/>
      <c r="L219" s="1"/>
      <c r="M219" s="1"/>
      <c r="N219" s="1"/>
      <c r="O219" s="1"/>
      <c r="P219" s="1"/>
      <c r="Q219" s="1"/>
      <c r="R219" s="1"/>
      <c r="S219" s="1"/>
      <c r="T219" s="1"/>
      <c r="U219" s="32"/>
      <c r="V219" s="32"/>
    </row>
    <row r="220" spans="1:22" ht="15.75" customHeight="1">
      <c r="A220" s="32"/>
      <c r="B220" s="1"/>
      <c r="C220" s="1"/>
      <c r="D220" s="1"/>
      <c r="E220" s="1"/>
      <c r="F220" s="1"/>
      <c r="G220" s="1"/>
      <c r="H220" s="1"/>
      <c r="I220" s="1"/>
      <c r="J220" s="1"/>
      <c r="K220" s="1"/>
      <c r="L220" s="1"/>
      <c r="M220" s="1"/>
      <c r="N220" s="1"/>
      <c r="O220" s="1"/>
      <c r="P220" s="1"/>
      <c r="Q220" s="1"/>
      <c r="R220" s="1"/>
      <c r="S220" s="1"/>
      <c r="T220" s="1"/>
      <c r="U220" s="32"/>
      <c r="V220" s="32"/>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4">
    <mergeCell ref="D20:H20"/>
    <mergeCell ref="C22:H22"/>
    <mergeCell ref="B2:J2"/>
    <mergeCell ref="C4:H4"/>
    <mergeCell ref="C10:H10"/>
    <mergeCell ref="D11:H11"/>
    <mergeCell ref="D12:H12"/>
    <mergeCell ref="D13:H13"/>
    <mergeCell ref="D14:H14"/>
    <mergeCell ref="D15:H15"/>
    <mergeCell ref="D16:H16"/>
    <mergeCell ref="D17:H17"/>
    <mergeCell ref="D18:H18"/>
    <mergeCell ref="D19:H1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045"/>
  <sheetViews>
    <sheetView tabSelected="1" topLeftCell="G1" workbookViewId="0">
      <pane ySplit="2" topLeftCell="A414" activePane="bottomLeft" state="frozen"/>
      <selection pane="bottomLeft" activeCell="G415" sqref="G415"/>
    </sheetView>
  </sheetViews>
  <sheetFormatPr defaultColWidth="14.42578125" defaultRowHeight="15" customHeight="1"/>
  <cols>
    <col min="1" max="1" customWidth="true" width="7.28515625" collapsed="true"/>
    <col min="2" max="2" customWidth="true" width="12.5703125" collapsed="true"/>
    <col min="3" max="3" customWidth="true" width="21.0" collapsed="true"/>
    <col min="4" max="4" customWidth="true" width="33.0" collapsed="true"/>
    <col min="5" max="5" customWidth="true" width="37.42578125" collapsed="true"/>
    <col min="6" max="6" customWidth="true" width="50.42578125" collapsed="true"/>
    <col min="7" max="7" customWidth="true" width="47.140625" collapsed="true"/>
    <col min="8" max="8" customWidth="true" width="10.85546875" collapsed="true"/>
    <col min="9" max="10" customWidth="true" width="49.0" collapsed="true"/>
    <col min="11" max="11" customWidth="true" width="16.5703125" collapsed="true"/>
  </cols>
  <sheetData>
    <row r="1" spans="1:25">
      <c r="A1" s="205" t="s">
        <v>17</v>
      </c>
      <c r="B1" s="189"/>
      <c r="C1" s="189"/>
      <c r="D1" s="189"/>
      <c r="E1" s="189"/>
      <c r="F1" s="189"/>
      <c r="G1" s="189"/>
      <c r="H1" s="189"/>
      <c r="I1" s="189"/>
      <c r="J1" s="189"/>
      <c r="K1" s="189"/>
      <c r="L1" s="189"/>
      <c r="M1" s="68"/>
      <c r="N1" s="68"/>
      <c r="O1" s="68"/>
      <c r="P1" s="68"/>
      <c r="Q1" s="68"/>
      <c r="R1" s="68"/>
      <c r="S1" s="68"/>
      <c r="T1" s="68"/>
      <c r="U1" s="68"/>
      <c r="V1" s="69"/>
      <c r="W1" s="69"/>
      <c r="X1" s="69"/>
      <c r="Y1" s="69"/>
    </row>
    <row r="2" spans="1:25" ht="29.25">
      <c r="A2" s="70" t="s">
        <v>33</v>
      </c>
      <c r="B2" s="70" t="s">
        <v>34</v>
      </c>
      <c r="C2" s="70" t="s">
        <v>35</v>
      </c>
      <c r="D2" s="71" t="s">
        <v>36</v>
      </c>
      <c r="E2" s="70" t="s">
        <v>37</v>
      </c>
      <c r="F2" s="71" t="s">
        <v>38</v>
      </c>
      <c r="G2" s="70" t="s">
        <v>39</v>
      </c>
      <c r="H2" s="70" t="s">
        <v>40</v>
      </c>
      <c r="I2" s="71" t="s">
        <v>41</v>
      </c>
      <c r="J2" s="72" t="s">
        <v>42</v>
      </c>
      <c r="K2" s="70" t="s">
        <v>43</v>
      </c>
      <c r="L2" s="70" t="s">
        <v>44</v>
      </c>
      <c r="M2" s="68"/>
      <c r="N2" s="68"/>
      <c r="O2" s="68"/>
      <c r="P2" s="68"/>
      <c r="Q2" s="68"/>
      <c r="R2" s="68"/>
      <c r="S2" s="68"/>
      <c r="T2" s="68"/>
      <c r="U2" s="68"/>
      <c r="V2" s="68"/>
      <c r="W2" s="68"/>
      <c r="X2" s="68"/>
      <c r="Y2" s="68"/>
    </row>
    <row r="3" spans="1:25" ht="71.25">
      <c r="A3" s="73">
        <f t="shared" ref="A3:A37" si="0">ROW()-2</f>
        <v>1</v>
      </c>
      <c r="B3" s="208" t="s">
        <v>45</v>
      </c>
      <c r="C3" s="208" t="s">
        <v>46</v>
      </c>
      <c r="D3" s="206" t="s">
        <v>47</v>
      </c>
      <c r="E3" s="74" t="s">
        <v>48</v>
      </c>
      <c r="F3" s="74" t="s">
        <v>49</v>
      </c>
      <c r="G3" s="75" t="s">
        <v>50</v>
      </c>
      <c r="H3" s="75" t="s">
        <v>51</v>
      </c>
      <c r="I3" s="75" t="s">
        <v>52</v>
      </c>
      <c r="J3" s="76"/>
      <c r="K3" s="77" t="s">
        <v>53</v>
      </c>
      <c r="L3" s="78"/>
      <c r="M3" s="68"/>
      <c r="N3" s="68"/>
      <c r="O3" s="68"/>
      <c r="P3" s="68"/>
      <c r="Q3" s="68"/>
      <c r="R3" s="68"/>
      <c r="S3" s="68"/>
      <c r="T3" s="68"/>
      <c r="U3" s="68"/>
      <c r="V3" s="68"/>
      <c r="W3" s="68"/>
      <c r="X3" s="68"/>
      <c r="Y3" s="68"/>
    </row>
    <row r="4" spans="1:25" ht="99.75">
      <c r="A4" s="73">
        <f t="shared" si="0"/>
        <v>2</v>
      </c>
      <c r="B4" s="194"/>
      <c r="C4" s="194"/>
      <c r="D4" s="194"/>
      <c r="E4" s="74" t="s">
        <v>48</v>
      </c>
      <c r="F4" s="74" t="s">
        <v>54</v>
      </c>
      <c r="G4" s="75" t="s">
        <v>55</v>
      </c>
      <c r="H4" s="78" t="s">
        <v>51</v>
      </c>
      <c r="I4" s="79" t="s">
        <v>56</v>
      </c>
      <c r="J4" s="78"/>
      <c r="K4" s="80"/>
      <c r="L4" s="81"/>
      <c r="M4" s="68"/>
      <c r="N4" s="68"/>
      <c r="O4" s="68"/>
      <c r="P4" s="68"/>
      <c r="Q4" s="68"/>
      <c r="R4" s="68"/>
      <c r="S4" s="68"/>
      <c r="T4" s="68"/>
      <c r="U4" s="68"/>
      <c r="V4" s="68"/>
      <c r="W4" s="68"/>
      <c r="X4" s="68"/>
      <c r="Y4" s="68"/>
    </row>
    <row r="5" spans="1:25" ht="99.75">
      <c r="A5" s="73">
        <f t="shared" si="0"/>
        <v>3</v>
      </c>
      <c r="B5" s="194"/>
      <c r="C5" s="194"/>
      <c r="D5" s="194"/>
      <c r="E5" s="74" t="s">
        <v>48</v>
      </c>
      <c r="F5" s="74" t="s">
        <v>57</v>
      </c>
      <c r="G5" s="75" t="s">
        <v>58</v>
      </c>
      <c r="H5" s="78" t="s">
        <v>51</v>
      </c>
      <c r="I5" s="79" t="s">
        <v>59</v>
      </c>
      <c r="J5" s="74"/>
      <c r="K5" s="80"/>
      <c r="L5" s="81"/>
      <c r="M5" s="68"/>
      <c r="N5" s="68"/>
      <c r="O5" s="68"/>
      <c r="P5" s="68"/>
      <c r="Q5" s="68"/>
      <c r="R5" s="68"/>
      <c r="S5" s="68"/>
      <c r="T5" s="68"/>
      <c r="U5" s="68"/>
      <c r="V5" s="68"/>
      <c r="W5" s="68"/>
      <c r="X5" s="68"/>
      <c r="Y5" s="68"/>
    </row>
    <row r="6" spans="1:25" ht="85.5">
      <c r="A6" s="73">
        <f t="shared" si="0"/>
        <v>4</v>
      </c>
      <c r="B6" s="194"/>
      <c r="C6" s="194"/>
      <c r="D6" s="194"/>
      <c r="E6" s="74" t="s">
        <v>48</v>
      </c>
      <c r="F6" s="74" t="s">
        <v>60</v>
      </c>
      <c r="G6" s="75" t="s">
        <v>61</v>
      </c>
      <c r="H6" s="78" t="s">
        <v>51</v>
      </c>
      <c r="I6" s="74" t="s">
        <v>62</v>
      </c>
      <c r="J6" s="74"/>
      <c r="K6" s="80"/>
      <c r="L6" s="81"/>
      <c r="M6" s="68"/>
      <c r="N6" s="68"/>
      <c r="O6" s="68"/>
      <c r="P6" s="68"/>
      <c r="Q6" s="68"/>
      <c r="R6" s="68"/>
      <c r="S6" s="68"/>
      <c r="T6" s="68"/>
      <c r="U6" s="68"/>
      <c r="V6" s="68"/>
      <c r="W6" s="68"/>
      <c r="X6" s="68"/>
      <c r="Y6" s="68"/>
    </row>
    <row r="7" spans="1:25" ht="85.5">
      <c r="A7" s="73">
        <f t="shared" si="0"/>
        <v>5</v>
      </c>
      <c r="B7" s="194"/>
      <c r="C7" s="194"/>
      <c r="D7" s="194"/>
      <c r="E7" s="74" t="s">
        <v>48</v>
      </c>
      <c r="F7" s="74" t="s">
        <v>63</v>
      </c>
      <c r="G7" s="75" t="s">
        <v>64</v>
      </c>
      <c r="H7" s="78" t="s">
        <v>51</v>
      </c>
      <c r="I7" s="74" t="s">
        <v>65</v>
      </c>
      <c r="J7" s="74"/>
      <c r="K7" s="80"/>
      <c r="L7" s="81"/>
      <c r="M7" s="68"/>
      <c r="N7" s="68"/>
      <c r="O7" s="68"/>
      <c r="P7" s="68"/>
      <c r="Q7" s="68"/>
      <c r="R7" s="68"/>
      <c r="S7" s="68"/>
      <c r="T7" s="68"/>
      <c r="U7" s="68"/>
      <c r="V7" s="68"/>
      <c r="W7" s="68"/>
      <c r="X7" s="68"/>
      <c r="Y7" s="68"/>
    </row>
    <row r="8" spans="1:25" ht="85.5">
      <c r="A8" s="73">
        <f t="shared" si="0"/>
        <v>6</v>
      </c>
      <c r="B8" s="194"/>
      <c r="C8" s="194"/>
      <c r="D8" s="194"/>
      <c r="E8" s="74" t="s">
        <v>48</v>
      </c>
      <c r="F8" s="74" t="s">
        <v>66</v>
      </c>
      <c r="G8" s="75" t="s">
        <v>67</v>
      </c>
      <c r="H8" s="78" t="s">
        <v>51</v>
      </c>
      <c r="I8" s="74" t="s">
        <v>68</v>
      </c>
      <c r="J8" s="74"/>
      <c r="K8" s="80"/>
      <c r="L8" s="81"/>
      <c r="M8" s="68"/>
      <c r="N8" s="68"/>
      <c r="O8" s="68"/>
      <c r="P8" s="68"/>
      <c r="Q8" s="68"/>
      <c r="R8" s="68"/>
      <c r="S8" s="68"/>
      <c r="T8" s="68"/>
      <c r="U8" s="68"/>
      <c r="V8" s="68"/>
      <c r="W8" s="68"/>
      <c r="X8" s="68"/>
      <c r="Y8" s="68"/>
    </row>
    <row r="9" spans="1:25" ht="85.5">
      <c r="A9" s="73">
        <f t="shared" si="0"/>
        <v>7</v>
      </c>
      <c r="B9" s="194"/>
      <c r="C9" s="194"/>
      <c r="D9" s="194"/>
      <c r="E9" s="74" t="s">
        <v>48</v>
      </c>
      <c r="F9" s="74" t="s">
        <v>69</v>
      </c>
      <c r="G9" s="75" t="s">
        <v>70</v>
      </c>
      <c r="H9" s="78" t="s">
        <v>51</v>
      </c>
      <c r="I9" s="74" t="s">
        <v>71</v>
      </c>
      <c r="J9" s="74"/>
      <c r="K9" s="80"/>
      <c r="L9" s="81"/>
      <c r="M9" s="68"/>
      <c r="N9" s="68"/>
      <c r="O9" s="68"/>
      <c r="P9" s="68"/>
      <c r="Q9" s="68"/>
      <c r="R9" s="68"/>
      <c r="S9" s="68"/>
      <c r="T9" s="68"/>
      <c r="U9" s="68"/>
      <c r="V9" s="68"/>
      <c r="W9" s="68"/>
      <c r="X9" s="68"/>
      <c r="Y9" s="68"/>
    </row>
    <row r="10" spans="1:25" ht="85.5">
      <c r="A10" s="73">
        <f t="shared" si="0"/>
        <v>8</v>
      </c>
      <c r="B10" s="194"/>
      <c r="C10" s="194"/>
      <c r="D10" s="194"/>
      <c r="E10" s="74" t="s">
        <v>48</v>
      </c>
      <c r="F10" s="74" t="s">
        <v>72</v>
      </c>
      <c r="G10" s="75" t="s">
        <v>73</v>
      </c>
      <c r="H10" s="78" t="s">
        <v>51</v>
      </c>
      <c r="I10" s="74" t="s">
        <v>74</v>
      </c>
      <c r="J10" s="74"/>
      <c r="K10" s="80"/>
      <c r="L10" s="81"/>
      <c r="M10" s="68"/>
      <c r="N10" s="68"/>
      <c r="O10" s="68"/>
      <c r="P10" s="68"/>
      <c r="Q10" s="68"/>
      <c r="R10" s="68"/>
      <c r="S10" s="68"/>
      <c r="T10" s="68"/>
      <c r="U10" s="68"/>
      <c r="V10" s="68"/>
      <c r="W10" s="68"/>
      <c r="X10" s="68"/>
      <c r="Y10" s="68"/>
    </row>
    <row r="11" spans="1:25" ht="99.75">
      <c r="A11" s="73">
        <f t="shared" si="0"/>
        <v>9</v>
      </c>
      <c r="B11" s="194"/>
      <c r="C11" s="194"/>
      <c r="D11" s="194"/>
      <c r="E11" s="74" t="s">
        <v>48</v>
      </c>
      <c r="F11" s="74" t="s">
        <v>75</v>
      </c>
      <c r="G11" s="75" t="s">
        <v>76</v>
      </c>
      <c r="H11" s="78" t="s">
        <v>51</v>
      </c>
      <c r="I11" s="74" t="s">
        <v>77</v>
      </c>
      <c r="J11" s="74"/>
      <c r="K11" s="80"/>
      <c r="L11" s="81"/>
      <c r="M11" s="68"/>
      <c r="N11" s="68"/>
      <c r="O11" s="68"/>
      <c r="P11" s="68"/>
      <c r="Q11" s="68"/>
      <c r="R11" s="68"/>
      <c r="S11" s="68"/>
      <c r="T11" s="68"/>
      <c r="U11" s="68"/>
      <c r="V11" s="68"/>
      <c r="W11" s="68"/>
      <c r="X11" s="68"/>
      <c r="Y11" s="68"/>
    </row>
    <row r="12" spans="1:25" ht="99.75">
      <c r="A12" s="73">
        <f t="shared" si="0"/>
        <v>10</v>
      </c>
      <c r="B12" s="194"/>
      <c r="C12" s="194"/>
      <c r="D12" s="194"/>
      <c r="E12" s="74" t="s">
        <v>48</v>
      </c>
      <c r="F12" s="74" t="s">
        <v>78</v>
      </c>
      <c r="G12" s="75" t="s">
        <v>55</v>
      </c>
      <c r="H12" s="74" t="s">
        <v>51</v>
      </c>
      <c r="I12" s="74" t="s">
        <v>79</v>
      </c>
      <c r="J12" s="74"/>
      <c r="K12" s="80"/>
      <c r="L12" s="81"/>
      <c r="M12" s="68"/>
      <c r="N12" s="68"/>
      <c r="O12" s="68"/>
      <c r="P12" s="68"/>
      <c r="Q12" s="68"/>
      <c r="R12" s="68"/>
      <c r="S12" s="68"/>
      <c r="T12" s="68"/>
      <c r="U12" s="68"/>
      <c r="V12" s="68"/>
      <c r="W12" s="68"/>
      <c r="X12" s="68"/>
      <c r="Y12" s="68"/>
    </row>
    <row r="13" spans="1:25" ht="85.5">
      <c r="A13" s="73">
        <f t="shared" si="0"/>
        <v>11</v>
      </c>
      <c r="B13" s="194"/>
      <c r="C13" s="194"/>
      <c r="D13" s="194"/>
      <c r="E13" s="74" t="s">
        <v>48</v>
      </c>
      <c r="F13" s="79" t="s">
        <v>80</v>
      </c>
      <c r="G13" s="75" t="s">
        <v>81</v>
      </c>
      <c r="H13" s="74" t="s">
        <v>51</v>
      </c>
      <c r="I13" s="74" t="s">
        <v>82</v>
      </c>
      <c r="J13" s="74"/>
      <c r="K13" s="80"/>
      <c r="L13" s="81"/>
      <c r="M13" s="68"/>
      <c r="N13" s="68"/>
      <c r="O13" s="68"/>
      <c r="P13" s="68"/>
      <c r="Q13" s="68"/>
      <c r="R13" s="68"/>
      <c r="S13" s="68"/>
      <c r="T13" s="68"/>
      <c r="U13" s="68"/>
      <c r="V13" s="68"/>
      <c r="W13" s="68"/>
      <c r="X13" s="68"/>
      <c r="Y13" s="68"/>
    </row>
    <row r="14" spans="1:25" ht="85.5">
      <c r="A14" s="73">
        <f t="shared" si="0"/>
        <v>12</v>
      </c>
      <c r="B14" s="194"/>
      <c r="C14" s="194"/>
      <c r="D14" s="194"/>
      <c r="E14" s="74" t="s">
        <v>48</v>
      </c>
      <c r="F14" s="79" t="s">
        <v>83</v>
      </c>
      <c r="G14" s="75" t="s">
        <v>84</v>
      </c>
      <c r="H14" s="74" t="s">
        <v>51</v>
      </c>
      <c r="I14" s="74" t="s">
        <v>85</v>
      </c>
      <c r="J14" s="74"/>
      <c r="K14" s="80"/>
      <c r="L14" s="81"/>
      <c r="M14" s="68"/>
      <c r="N14" s="68"/>
      <c r="O14" s="68"/>
      <c r="P14" s="68"/>
      <c r="Q14" s="68"/>
      <c r="R14" s="68"/>
      <c r="S14" s="68"/>
      <c r="T14" s="68"/>
      <c r="U14" s="68"/>
      <c r="V14" s="68"/>
      <c r="W14" s="68"/>
      <c r="X14" s="68"/>
      <c r="Y14" s="68"/>
    </row>
    <row r="15" spans="1:25" ht="85.5">
      <c r="A15" s="73">
        <f t="shared" si="0"/>
        <v>13</v>
      </c>
      <c r="B15" s="194"/>
      <c r="C15" s="194"/>
      <c r="D15" s="194"/>
      <c r="E15" s="74" t="s">
        <v>48</v>
      </c>
      <c r="F15" s="79" t="s">
        <v>86</v>
      </c>
      <c r="G15" s="75" t="s">
        <v>67</v>
      </c>
      <c r="H15" s="74" t="s">
        <v>51</v>
      </c>
      <c r="I15" s="74" t="s">
        <v>87</v>
      </c>
      <c r="J15" s="74"/>
      <c r="K15" s="80"/>
      <c r="L15" s="81"/>
      <c r="M15" s="68"/>
      <c r="N15" s="68"/>
      <c r="O15" s="68"/>
      <c r="P15" s="68"/>
      <c r="Q15" s="68"/>
      <c r="R15" s="68"/>
      <c r="S15" s="68"/>
      <c r="T15" s="68"/>
      <c r="U15" s="68"/>
      <c r="V15" s="68"/>
      <c r="W15" s="68"/>
      <c r="X15" s="68"/>
      <c r="Y15" s="68"/>
    </row>
    <row r="16" spans="1:25" ht="85.5">
      <c r="A16" s="73">
        <f t="shared" si="0"/>
        <v>14</v>
      </c>
      <c r="B16" s="194"/>
      <c r="C16" s="194"/>
      <c r="D16" s="194"/>
      <c r="E16" s="74" t="s">
        <v>48</v>
      </c>
      <c r="F16" s="79" t="s">
        <v>88</v>
      </c>
      <c r="G16" s="75" t="s">
        <v>70</v>
      </c>
      <c r="H16" s="74" t="s">
        <v>51</v>
      </c>
      <c r="I16" s="74" t="s">
        <v>89</v>
      </c>
      <c r="J16" s="74"/>
      <c r="K16" s="80"/>
      <c r="L16" s="81"/>
      <c r="M16" s="68"/>
      <c r="N16" s="68"/>
      <c r="O16" s="68"/>
      <c r="P16" s="68"/>
      <c r="Q16" s="68"/>
      <c r="R16" s="68"/>
      <c r="S16" s="68"/>
      <c r="T16" s="68"/>
      <c r="U16" s="68"/>
      <c r="V16" s="68"/>
      <c r="W16" s="68"/>
      <c r="X16" s="68"/>
      <c r="Y16" s="68"/>
    </row>
    <row r="17" spans="1:25" ht="99.75">
      <c r="A17" s="73">
        <f t="shared" si="0"/>
        <v>15</v>
      </c>
      <c r="B17" s="194"/>
      <c r="C17" s="194"/>
      <c r="D17" s="194"/>
      <c r="E17" s="74" t="s">
        <v>90</v>
      </c>
      <c r="F17" s="74" t="s">
        <v>91</v>
      </c>
      <c r="G17" s="75" t="s">
        <v>92</v>
      </c>
      <c r="H17" s="74" t="s">
        <v>51</v>
      </c>
      <c r="I17" s="74" t="s">
        <v>93</v>
      </c>
      <c r="J17" s="74"/>
      <c r="K17" s="80"/>
      <c r="L17" s="81"/>
      <c r="M17" s="68"/>
      <c r="N17" s="68"/>
      <c r="O17" s="68"/>
      <c r="P17" s="68"/>
      <c r="Q17" s="68"/>
      <c r="R17" s="68"/>
      <c r="S17" s="68"/>
      <c r="T17" s="68"/>
      <c r="U17" s="68"/>
      <c r="V17" s="68"/>
      <c r="W17" s="68"/>
      <c r="X17" s="68"/>
      <c r="Y17" s="68"/>
    </row>
    <row r="18" spans="1:25" ht="99.75">
      <c r="A18" s="73">
        <f t="shared" si="0"/>
        <v>16</v>
      </c>
      <c r="B18" s="194"/>
      <c r="C18" s="194"/>
      <c r="D18" s="194"/>
      <c r="E18" s="74" t="s">
        <v>94</v>
      </c>
      <c r="F18" s="74" t="s">
        <v>95</v>
      </c>
      <c r="G18" s="75" t="s">
        <v>92</v>
      </c>
      <c r="H18" s="74" t="s">
        <v>51</v>
      </c>
      <c r="I18" s="74" t="s">
        <v>96</v>
      </c>
      <c r="J18" s="74"/>
      <c r="K18" s="80"/>
      <c r="L18" s="81"/>
      <c r="M18" s="68"/>
      <c r="N18" s="68"/>
      <c r="O18" s="68"/>
      <c r="P18" s="68"/>
      <c r="Q18" s="68"/>
      <c r="R18" s="68"/>
      <c r="S18" s="68"/>
      <c r="T18" s="68"/>
      <c r="U18" s="68"/>
      <c r="V18" s="68"/>
      <c r="W18" s="68"/>
      <c r="X18" s="68"/>
      <c r="Y18" s="68"/>
    </row>
    <row r="19" spans="1:25" ht="128.25">
      <c r="A19" s="73">
        <f t="shared" si="0"/>
        <v>17</v>
      </c>
      <c r="B19" s="194"/>
      <c r="C19" s="194"/>
      <c r="D19" s="194"/>
      <c r="E19" s="74" t="s">
        <v>97</v>
      </c>
      <c r="F19" s="74" t="s">
        <v>91</v>
      </c>
      <c r="G19" s="75" t="s">
        <v>98</v>
      </c>
      <c r="H19" s="74" t="s">
        <v>51</v>
      </c>
      <c r="I19" s="74" t="s">
        <v>93</v>
      </c>
      <c r="J19" s="74"/>
      <c r="K19" s="80"/>
      <c r="L19" s="81"/>
      <c r="M19" s="68"/>
      <c r="N19" s="68"/>
      <c r="O19" s="68"/>
      <c r="P19" s="68"/>
      <c r="Q19" s="68"/>
      <c r="R19" s="68"/>
      <c r="S19" s="68"/>
      <c r="T19" s="68"/>
      <c r="U19" s="68"/>
      <c r="V19" s="68"/>
      <c r="W19" s="68"/>
      <c r="X19" s="68"/>
      <c r="Y19" s="68"/>
    </row>
    <row r="20" spans="1:25" ht="128.25">
      <c r="A20" s="73">
        <f t="shared" si="0"/>
        <v>18</v>
      </c>
      <c r="B20" s="194"/>
      <c r="C20" s="194"/>
      <c r="D20" s="195"/>
      <c r="E20" s="74" t="s">
        <v>99</v>
      </c>
      <c r="F20" s="74" t="s">
        <v>100</v>
      </c>
      <c r="G20" s="75" t="s">
        <v>98</v>
      </c>
      <c r="H20" s="74" t="s">
        <v>51</v>
      </c>
      <c r="I20" s="74" t="s">
        <v>101</v>
      </c>
      <c r="J20" s="74"/>
      <c r="K20" s="80"/>
      <c r="L20" s="81"/>
      <c r="M20" s="68"/>
      <c r="N20" s="68"/>
      <c r="O20" s="68"/>
      <c r="P20" s="68"/>
      <c r="Q20" s="68"/>
      <c r="R20" s="68"/>
      <c r="S20" s="68"/>
      <c r="T20" s="68"/>
      <c r="U20" s="68"/>
      <c r="V20" s="68"/>
      <c r="W20" s="68"/>
      <c r="X20" s="68"/>
      <c r="Y20" s="68"/>
    </row>
    <row r="21" spans="1:25" ht="85.5">
      <c r="A21" s="73">
        <f t="shared" si="0"/>
        <v>19</v>
      </c>
      <c r="B21" s="194"/>
      <c r="C21" s="194"/>
      <c r="D21" s="207" t="s">
        <v>102</v>
      </c>
      <c r="E21" s="74" t="s">
        <v>48</v>
      </c>
      <c r="F21" s="75" t="s">
        <v>103</v>
      </c>
      <c r="G21" s="75" t="s">
        <v>104</v>
      </c>
      <c r="H21" s="74" t="s">
        <v>51</v>
      </c>
      <c r="I21" s="74" t="s">
        <v>105</v>
      </c>
      <c r="J21" s="74"/>
      <c r="K21" s="80"/>
      <c r="L21" s="81"/>
      <c r="M21" s="68"/>
      <c r="N21" s="68"/>
      <c r="O21" s="68"/>
      <c r="P21" s="68"/>
      <c r="Q21" s="68"/>
      <c r="R21" s="68"/>
      <c r="S21" s="68"/>
      <c r="T21" s="68"/>
      <c r="U21" s="68"/>
      <c r="V21" s="68"/>
      <c r="W21" s="68"/>
      <c r="X21" s="68"/>
      <c r="Y21" s="68"/>
    </row>
    <row r="22" spans="1:25" ht="99.75">
      <c r="A22" s="73">
        <f t="shared" si="0"/>
        <v>20</v>
      </c>
      <c r="B22" s="194"/>
      <c r="C22" s="194"/>
      <c r="D22" s="194"/>
      <c r="E22" s="74" t="s">
        <v>106</v>
      </c>
      <c r="F22" s="75" t="s">
        <v>107</v>
      </c>
      <c r="G22" s="75" t="s">
        <v>108</v>
      </c>
      <c r="H22" s="74" t="s">
        <v>51</v>
      </c>
      <c r="I22" s="74" t="s">
        <v>109</v>
      </c>
      <c r="J22" s="74"/>
      <c r="K22" s="80"/>
      <c r="L22" s="81"/>
      <c r="M22" s="68"/>
      <c r="N22" s="68"/>
      <c r="O22" s="68"/>
      <c r="P22" s="68"/>
      <c r="Q22" s="68"/>
      <c r="R22" s="68"/>
      <c r="S22" s="68"/>
      <c r="T22" s="68"/>
      <c r="U22" s="68"/>
      <c r="V22" s="68"/>
      <c r="W22" s="68"/>
      <c r="X22" s="68"/>
      <c r="Y22" s="68"/>
    </row>
    <row r="23" spans="1:25" ht="85.5">
      <c r="A23" s="73">
        <f t="shared" si="0"/>
        <v>21</v>
      </c>
      <c r="B23" s="194"/>
      <c r="C23" s="194"/>
      <c r="D23" s="194"/>
      <c r="E23" s="74" t="s">
        <v>106</v>
      </c>
      <c r="F23" s="75" t="s">
        <v>110</v>
      </c>
      <c r="G23" s="75" t="s">
        <v>111</v>
      </c>
      <c r="H23" s="74" t="s">
        <v>51</v>
      </c>
      <c r="I23" s="74" t="s">
        <v>112</v>
      </c>
      <c r="J23" s="74"/>
      <c r="K23" s="80"/>
      <c r="L23" s="81"/>
      <c r="M23" s="68"/>
      <c r="N23" s="68"/>
      <c r="O23" s="68"/>
      <c r="P23" s="68"/>
      <c r="Q23" s="68"/>
      <c r="R23" s="68"/>
      <c r="S23" s="68"/>
      <c r="T23" s="68"/>
      <c r="U23" s="68"/>
      <c r="V23" s="68"/>
      <c r="W23" s="68"/>
      <c r="X23" s="68"/>
      <c r="Y23" s="68"/>
    </row>
    <row r="24" spans="1:25" ht="99.75">
      <c r="A24" s="73">
        <f t="shared" si="0"/>
        <v>22</v>
      </c>
      <c r="B24" s="194"/>
      <c r="C24" s="194"/>
      <c r="D24" s="194"/>
      <c r="E24" s="74" t="s">
        <v>106</v>
      </c>
      <c r="F24" s="75" t="s">
        <v>113</v>
      </c>
      <c r="G24" s="75" t="s">
        <v>114</v>
      </c>
      <c r="H24" s="74" t="s">
        <v>51</v>
      </c>
      <c r="I24" s="74" t="s">
        <v>115</v>
      </c>
      <c r="J24" s="74"/>
      <c r="K24" s="80"/>
      <c r="L24" s="81"/>
      <c r="M24" s="68"/>
      <c r="N24" s="68"/>
      <c r="O24" s="68"/>
      <c r="P24" s="68"/>
      <c r="Q24" s="68"/>
      <c r="R24" s="68"/>
      <c r="S24" s="68"/>
      <c r="T24" s="68"/>
      <c r="U24" s="68"/>
      <c r="V24" s="68"/>
      <c r="W24" s="68"/>
      <c r="X24" s="68"/>
      <c r="Y24" s="68"/>
    </row>
    <row r="25" spans="1:25" ht="85.5">
      <c r="A25" s="73">
        <f t="shared" si="0"/>
        <v>23</v>
      </c>
      <c r="B25" s="194"/>
      <c r="C25" s="194"/>
      <c r="D25" s="194"/>
      <c r="E25" s="74" t="s">
        <v>106</v>
      </c>
      <c r="F25" s="75" t="s">
        <v>116</v>
      </c>
      <c r="G25" s="75" t="s">
        <v>117</v>
      </c>
      <c r="H25" s="74" t="s">
        <v>51</v>
      </c>
      <c r="I25" s="74" t="s">
        <v>118</v>
      </c>
      <c r="J25" s="74"/>
      <c r="K25" s="80"/>
      <c r="L25" s="81"/>
      <c r="M25" s="68"/>
      <c r="N25" s="68"/>
      <c r="O25" s="68"/>
      <c r="P25" s="68"/>
      <c r="Q25" s="68"/>
      <c r="R25" s="68"/>
      <c r="S25" s="68"/>
      <c r="T25" s="68"/>
      <c r="U25" s="68"/>
      <c r="V25" s="68"/>
      <c r="W25" s="68"/>
      <c r="X25" s="68"/>
      <c r="Y25" s="68"/>
    </row>
    <row r="26" spans="1:25" ht="99.75">
      <c r="A26" s="73">
        <f t="shared" si="0"/>
        <v>24</v>
      </c>
      <c r="B26" s="194"/>
      <c r="C26" s="194"/>
      <c r="D26" s="194"/>
      <c r="E26" s="74" t="s">
        <v>106</v>
      </c>
      <c r="F26" s="75" t="s">
        <v>119</v>
      </c>
      <c r="G26" s="75" t="s">
        <v>120</v>
      </c>
      <c r="H26" s="74" t="s">
        <v>51</v>
      </c>
      <c r="I26" s="74" t="s">
        <v>121</v>
      </c>
      <c r="J26" s="74"/>
      <c r="K26" s="80"/>
      <c r="L26" s="81"/>
      <c r="M26" s="68"/>
      <c r="N26" s="68"/>
      <c r="O26" s="68"/>
      <c r="P26" s="68"/>
      <c r="Q26" s="68"/>
      <c r="R26" s="68"/>
      <c r="S26" s="68"/>
      <c r="T26" s="68"/>
      <c r="U26" s="68"/>
      <c r="V26" s="68"/>
      <c r="W26" s="68"/>
      <c r="X26" s="68"/>
      <c r="Y26" s="68"/>
    </row>
    <row r="27" spans="1:25" ht="99.75">
      <c r="A27" s="73">
        <f t="shared" si="0"/>
        <v>25</v>
      </c>
      <c r="B27" s="194"/>
      <c r="C27" s="194"/>
      <c r="D27" s="194"/>
      <c r="E27" s="74" t="s">
        <v>106</v>
      </c>
      <c r="F27" s="75" t="s">
        <v>122</v>
      </c>
      <c r="G27" s="75" t="s">
        <v>123</v>
      </c>
      <c r="H27" s="74" t="s">
        <v>51</v>
      </c>
      <c r="I27" s="74" t="s">
        <v>124</v>
      </c>
      <c r="J27" s="74"/>
      <c r="K27" s="80"/>
      <c r="L27" s="81"/>
      <c r="M27" s="68"/>
      <c r="N27" s="68"/>
      <c r="O27" s="68"/>
      <c r="P27" s="68"/>
      <c r="Q27" s="68"/>
      <c r="R27" s="68"/>
      <c r="S27" s="68"/>
      <c r="T27" s="68"/>
      <c r="U27" s="68"/>
      <c r="V27" s="68"/>
      <c r="W27" s="68"/>
      <c r="X27" s="68"/>
      <c r="Y27" s="68"/>
    </row>
    <row r="28" spans="1:25" ht="85.5">
      <c r="A28" s="73">
        <f t="shared" si="0"/>
        <v>26</v>
      </c>
      <c r="B28" s="194"/>
      <c r="C28" s="194"/>
      <c r="D28" s="194"/>
      <c r="E28" s="74" t="s">
        <v>106</v>
      </c>
      <c r="F28" s="75" t="s">
        <v>125</v>
      </c>
      <c r="G28" s="75" t="s">
        <v>126</v>
      </c>
      <c r="H28" s="74" t="s">
        <v>51</v>
      </c>
      <c r="I28" s="74" t="s">
        <v>127</v>
      </c>
      <c r="J28" s="74"/>
      <c r="K28" s="80"/>
      <c r="L28" s="81"/>
      <c r="M28" s="68"/>
      <c r="N28" s="68"/>
      <c r="O28" s="68"/>
      <c r="P28" s="68"/>
      <c r="Q28" s="68"/>
      <c r="R28" s="68"/>
      <c r="S28" s="68"/>
      <c r="T28" s="68"/>
      <c r="U28" s="68"/>
      <c r="V28" s="68"/>
      <c r="W28" s="68"/>
      <c r="X28" s="68"/>
      <c r="Y28" s="68"/>
    </row>
    <row r="29" spans="1:25" ht="85.5">
      <c r="A29" s="73">
        <f t="shared" si="0"/>
        <v>27</v>
      </c>
      <c r="B29" s="194"/>
      <c r="C29" s="194"/>
      <c r="D29" s="194"/>
      <c r="E29" s="74" t="s">
        <v>106</v>
      </c>
      <c r="F29" s="75" t="s">
        <v>128</v>
      </c>
      <c r="G29" s="75" t="s">
        <v>129</v>
      </c>
      <c r="H29" s="74" t="s">
        <v>51</v>
      </c>
      <c r="I29" s="74" t="s">
        <v>130</v>
      </c>
      <c r="J29" s="74"/>
      <c r="K29" s="80"/>
      <c r="L29" s="81"/>
      <c r="M29" s="68"/>
      <c r="N29" s="68"/>
      <c r="O29" s="68"/>
      <c r="P29" s="68"/>
      <c r="Q29" s="68"/>
      <c r="R29" s="68"/>
      <c r="S29" s="68"/>
      <c r="T29" s="68"/>
      <c r="U29" s="68"/>
      <c r="V29" s="68"/>
      <c r="W29" s="68"/>
      <c r="X29" s="68"/>
      <c r="Y29" s="68"/>
    </row>
    <row r="30" spans="1:25" ht="42.75">
      <c r="A30" s="73">
        <f t="shared" si="0"/>
        <v>28</v>
      </c>
      <c r="B30" s="194"/>
      <c r="C30" s="194"/>
      <c r="D30" s="194"/>
      <c r="E30" s="74" t="s">
        <v>106</v>
      </c>
      <c r="F30" s="74" t="s">
        <v>131</v>
      </c>
      <c r="G30" s="74" t="s">
        <v>132</v>
      </c>
      <c r="H30" s="74" t="s">
        <v>51</v>
      </c>
      <c r="I30" s="74" t="s">
        <v>133</v>
      </c>
      <c r="J30" s="74"/>
      <c r="K30" s="80"/>
      <c r="L30" s="81"/>
      <c r="M30" s="68"/>
      <c r="N30" s="68"/>
      <c r="O30" s="68"/>
      <c r="P30" s="68"/>
      <c r="Q30" s="68"/>
      <c r="R30" s="68"/>
      <c r="S30" s="68"/>
      <c r="T30" s="68"/>
      <c r="U30" s="68"/>
      <c r="V30" s="68"/>
      <c r="W30" s="68"/>
      <c r="X30" s="68"/>
      <c r="Y30" s="68"/>
    </row>
    <row r="31" spans="1:25" ht="42.75">
      <c r="A31" s="73">
        <f t="shared" si="0"/>
        <v>29</v>
      </c>
      <c r="B31" s="194"/>
      <c r="C31" s="194"/>
      <c r="D31" s="194"/>
      <c r="E31" s="74" t="s">
        <v>106</v>
      </c>
      <c r="F31" s="74" t="s">
        <v>134</v>
      </c>
      <c r="G31" s="74" t="s">
        <v>135</v>
      </c>
      <c r="H31" s="74" t="s">
        <v>51</v>
      </c>
      <c r="I31" s="74" t="s">
        <v>136</v>
      </c>
      <c r="J31" s="74"/>
      <c r="K31" s="80"/>
      <c r="L31" s="81"/>
      <c r="M31" s="68"/>
      <c r="N31" s="68"/>
      <c r="O31" s="68"/>
      <c r="P31" s="68"/>
      <c r="Q31" s="68"/>
      <c r="R31" s="68"/>
      <c r="S31" s="68"/>
      <c r="T31" s="68"/>
      <c r="U31" s="68"/>
      <c r="V31" s="68"/>
      <c r="W31" s="68"/>
      <c r="X31" s="68"/>
      <c r="Y31" s="68"/>
    </row>
    <row r="32" spans="1:25" ht="57">
      <c r="A32" s="73">
        <f t="shared" si="0"/>
        <v>30</v>
      </c>
      <c r="B32" s="194"/>
      <c r="C32" s="194"/>
      <c r="D32" s="194"/>
      <c r="E32" s="74" t="s">
        <v>137</v>
      </c>
      <c r="F32" s="74" t="s">
        <v>138</v>
      </c>
      <c r="G32" s="74" t="s">
        <v>139</v>
      </c>
      <c r="H32" s="74" t="s">
        <v>51</v>
      </c>
      <c r="I32" s="74" t="s">
        <v>140</v>
      </c>
      <c r="J32" s="74"/>
      <c r="K32" s="80"/>
      <c r="L32" s="81"/>
      <c r="M32" s="68"/>
      <c r="N32" s="68"/>
      <c r="O32" s="68"/>
      <c r="P32" s="68"/>
      <c r="Q32" s="68"/>
      <c r="R32" s="68"/>
      <c r="S32" s="68"/>
      <c r="T32" s="68"/>
      <c r="U32" s="68"/>
      <c r="V32" s="68"/>
      <c r="W32" s="68"/>
      <c r="X32" s="68"/>
      <c r="Y32" s="68"/>
    </row>
    <row r="33" spans="1:25" ht="57">
      <c r="A33" s="73">
        <f t="shared" si="0"/>
        <v>31</v>
      </c>
      <c r="B33" s="194"/>
      <c r="C33" s="194"/>
      <c r="D33" s="194"/>
      <c r="E33" s="74" t="s">
        <v>137</v>
      </c>
      <c r="F33" s="74" t="s">
        <v>141</v>
      </c>
      <c r="G33" s="74" t="s">
        <v>142</v>
      </c>
      <c r="H33" s="74" t="s">
        <v>51</v>
      </c>
      <c r="I33" s="74" t="s">
        <v>143</v>
      </c>
      <c r="J33" s="74"/>
      <c r="K33" s="80"/>
      <c r="L33" s="81"/>
      <c r="M33" s="68"/>
      <c r="N33" s="68"/>
      <c r="O33" s="68"/>
      <c r="P33" s="68"/>
      <c r="Q33" s="68"/>
      <c r="R33" s="68"/>
      <c r="S33" s="68"/>
      <c r="T33" s="68"/>
      <c r="U33" s="68"/>
      <c r="V33" s="68"/>
      <c r="W33" s="68"/>
      <c r="X33" s="68"/>
      <c r="Y33" s="68"/>
    </row>
    <row r="34" spans="1:25" ht="57">
      <c r="A34" s="73">
        <f t="shared" si="0"/>
        <v>32</v>
      </c>
      <c r="B34" s="194"/>
      <c r="C34" s="194"/>
      <c r="D34" s="194"/>
      <c r="E34" s="74" t="s">
        <v>137</v>
      </c>
      <c r="F34" s="74" t="s">
        <v>144</v>
      </c>
      <c r="G34" s="74" t="s">
        <v>145</v>
      </c>
      <c r="H34" s="74" t="s">
        <v>51</v>
      </c>
      <c r="I34" s="74" t="s">
        <v>146</v>
      </c>
      <c r="J34" s="74"/>
      <c r="K34" s="80"/>
      <c r="L34" s="81"/>
      <c r="M34" s="68"/>
      <c r="N34" s="68"/>
      <c r="O34" s="68"/>
      <c r="P34" s="68"/>
      <c r="Q34" s="68"/>
      <c r="R34" s="68"/>
      <c r="S34" s="68"/>
      <c r="T34" s="68"/>
      <c r="U34" s="68"/>
      <c r="V34" s="68"/>
      <c r="W34" s="68"/>
      <c r="X34" s="68"/>
      <c r="Y34" s="68"/>
    </row>
    <row r="35" spans="1:25" ht="85.5">
      <c r="A35" s="73">
        <f t="shared" si="0"/>
        <v>33</v>
      </c>
      <c r="B35" s="194"/>
      <c r="C35" s="194"/>
      <c r="D35" s="194"/>
      <c r="E35" s="74" t="s">
        <v>147</v>
      </c>
      <c r="F35" s="74" t="s">
        <v>148</v>
      </c>
      <c r="G35" s="74" t="s">
        <v>149</v>
      </c>
      <c r="H35" s="74" t="s">
        <v>51</v>
      </c>
      <c r="I35" s="74" t="s">
        <v>150</v>
      </c>
      <c r="J35" s="74"/>
      <c r="K35" s="80"/>
      <c r="L35" s="81"/>
      <c r="M35" s="68"/>
      <c r="N35" s="68"/>
      <c r="O35" s="68"/>
      <c r="P35" s="68"/>
      <c r="Q35" s="68"/>
      <c r="R35" s="68"/>
      <c r="S35" s="68"/>
      <c r="T35" s="68"/>
      <c r="U35" s="68"/>
      <c r="V35" s="68"/>
      <c r="W35" s="68"/>
      <c r="X35" s="68"/>
      <c r="Y35" s="68"/>
    </row>
    <row r="36" spans="1:25" ht="128.25">
      <c r="A36" s="73">
        <f t="shared" si="0"/>
        <v>34</v>
      </c>
      <c r="B36" s="194"/>
      <c r="C36" s="194"/>
      <c r="D36" s="194"/>
      <c r="E36" s="74" t="s">
        <v>151</v>
      </c>
      <c r="F36" s="74" t="s">
        <v>152</v>
      </c>
      <c r="G36" s="74" t="s">
        <v>153</v>
      </c>
      <c r="H36" s="74" t="s">
        <v>51</v>
      </c>
      <c r="I36" s="74" t="s">
        <v>154</v>
      </c>
      <c r="J36" s="74"/>
      <c r="K36" s="80"/>
      <c r="L36" s="81"/>
      <c r="M36" s="68"/>
      <c r="N36" s="68"/>
      <c r="O36" s="68"/>
      <c r="P36" s="68"/>
      <c r="Q36" s="68"/>
      <c r="R36" s="68"/>
      <c r="S36" s="68"/>
      <c r="T36" s="68"/>
      <c r="U36" s="68"/>
      <c r="V36" s="68"/>
      <c r="W36" s="68"/>
      <c r="X36" s="68"/>
      <c r="Y36" s="68"/>
    </row>
    <row r="37" spans="1:25" ht="128.25">
      <c r="A37" s="73">
        <f t="shared" si="0"/>
        <v>35</v>
      </c>
      <c r="B37" s="194"/>
      <c r="C37" s="194"/>
      <c r="D37" s="194"/>
      <c r="E37" s="74" t="s">
        <v>151</v>
      </c>
      <c r="F37" s="74" t="s">
        <v>155</v>
      </c>
      <c r="G37" s="74" t="s">
        <v>156</v>
      </c>
      <c r="H37" s="74" t="s">
        <v>51</v>
      </c>
      <c r="I37" s="74" t="s">
        <v>157</v>
      </c>
      <c r="J37" s="74"/>
      <c r="K37" s="80"/>
      <c r="L37" s="81"/>
      <c r="M37" s="68"/>
      <c r="N37" s="68"/>
      <c r="O37" s="68"/>
      <c r="P37" s="68"/>
      <c r="Q37" s="68"/>
      <c r="R37" s="68"/>
      <c r="S37" s="68"/>
      <c r="T37" s="68"/>
      <c r="U37" s="68"/>
      <c r="V37" s="68"/>
      <c r="W37" s="68"/>
      <c r="X37" s="68"/>
      <c r="Y37" s="68"/>
    </row>
    <row r="38" spans="1:25" ht="128.25">
      <c r="A38" s="73"/>
      <c r="B38" s="194"/>
      <c r="C38" s="194"/>
      <c r="D38" s="194"/>
      <c r="E38" s="74" t="s">
        <v>158</v>
      </c>
      <c r="F38" s="74" t="s">
        <v>159</v>
      </c>
      <c r="G38" s="74" t="s">
        <v>160</v>
      </c>
      <c r="H38" s="74"/>
      <c r="I38" s="74" t="s">
        <v>161</v>
      </c>
      <c r="J38" s="74"/>
      <c r="K38" s="80"/>
      <c r="L38" s="81"/>
      <c r="M38" s="68"/>
      <c r="N38" s="68"/>
      <c r="O38" s="68"/>
      <c r="P38" s="68"/>
      <c r="Q38" s="68"/>
      <c r="R38" s="68"/>
      <c r="S38" s="68"/>
      <c r="T38" s="68"/>
      <c r="U38" s="68"/>
      <c r="V38" s="68"/>
      <c r="W38" s="68"/>
      <c r="X38" s="68"/>
      <c r="Y38" s="68"/>
    </row>
    <row r="39" spans="1:25" ht="142.5">
      <c r="A39" s="73">
        <f t="shared" ref="A39:A96" si="1">ROW()-2</f>
        <v>37</v>
      </c>
      <c r="B39" s="194"/>
      <c r="C39" s="194"/>
      <c r="D39" s="194"/>
      <c r="E39" s="74" t="s">
        <v>162</v>
      </c>
      <c r="F39" s="74" t="s">
        <v>163</v>
      </c>
      <c r="G39" s="74" t="s">
        <v>164</v>
      </c>
      <c r="H39" s="74" t="s">
        <v>51</v>
      </c>
      <c r="I39" s="74" t="s">
        <v>165</v>
      </c>
      <c r="J39" s="74"/>
      <c r="K39" s="80"/>
      <c r="L39" s="81"/>
      <c r="M39" s="68"/>
      <c r="N39" s="68"/>
      <c r="O39" s="68"/>
      <c r="P39" s="68"/>
      <c r="Q39" s="68"/>
      <c r="R39" s="68"/>
      <c r="S39" s="68"/>
      <c r="T39" s="68"/>
      <c r="U39" s="68"/>
      <c r="V39" s="68"/>
      <c r="W39" s="68"/>
      <c r="X39" s="68"/>
      <c r="Y39" s="68"/>
    </row>
    <row r="40" spans="1:25" ht="99.75">
      <c r="A40" s="73">
        <f t="shared" si="1"/>
        <v>38</v>
      </c>
      <c r="B40" s="194"/>
      <c r="C40" s="194"/>
      <c r="D40" s="194"/>
      <c r="E40" s="74" t="s">
        <v>166</v>
      </c>
      <c r="F40" s="74" t="s">
        <v>167</v>
      </c>
      <c r="G40" s="74" t="s">
        <v>168</v>
      </c>
      <c r="H40" s="74" t="s">
        <v>51</v>
      </c>
      <c r="I40" s="74" t="s">
        <v>169</v>
      </c>
      <c r="J40" s="74"/>
      <c r="K40" s="80"/>
      <c r="L40" s="81"/>
      <c r="M40" s="68"/>
      <c r="N40" s="68"/>
      <c r="O40" s="68"/>
      <c r="P40" s="68"/>
      <c r="Q40" s="68"/>
      <c r="R40" s="68"/>
      <c r="S40" s="68"/>
      <c r="T40" s="68"/>
      <c r="U40" s="68"/>
      <c r="V40" s="68"/>
      <c r="W40" s="68"/>
      <c r="X40" s="68"/>
      <c r="Y40" s="68"/>
    </row>
    <row r="41" spans="1:25" ht="99.75">
      <c r="A41" s="73">
        <f t="shared" si="1"/>
        <v>39</v>
      </c>
      <c r="B41" s="194"/>
      <c r="C41" s="194"/>
      <c r="D41" s="194"/>
      <c r="E41" s="74" t="s">
        <v>170</v>
      </c>
      <c r="F41" s="74" t="s">
        <v>167</v>
      </c>
      <c r="G41" s="74" t="s">
        <v>171</v>
      </c>
      <c r="H41" s="74" t="s">
        <v>51</v>
      </c>
      <c r="I41" s="74" t="s">
        <v>169</v>
      </c>
      <c r="J41" s="74"/>
      <c r="K41" s="80"/>
      <c r="L41" s="81"/>
      <c r="M41" s="68"/>
      <c r="N41" s="68"/>
      <c r="O41" s="68"/>
      <c r="P41" s="68"/>
      <c r="Q41" s="68"/>
      <c r="R41" s="68"/>
      <c r="S41" s="68"/>
      <c r="T41" s="68"/>
      <c r="U41" s="68"/>
      <c r="V41" s="68"/>
      <c r="W41" s="68"/>
      <c r="X41" s="68"/>
      <c r="Y41" s="68"/>
    </row>
    <row r="42" spans="1:25" ht="99.75">
      <c r="A42" s="73">
        <f t="shared" si="1"/>
        <v>40</v>
      </c>
      <c r="B42" s="194"/>
      <c r="C42" s="194"/>
      <c r="D42" s="194"/>
      <c r="E42" s="74" t="s">
        <v>172</v>
      </c>
      <c r="F42" s="74" t="s">
        <v>173</v>
      </c>
      <c r="G42" s="74" t="s">
        <v>174</v>
      </c>
      <c r="H42" s="74" t="s">
        <v>51</v>
      </c>
      <c r="I42" s="74" t="s">
        <v>175</v>
      </c>
      <c r="J42" s="74"/>
      <c r="K42" s="80"/>
      <c r="L42" s="81"/>
      <c r="M42" s="68"/>
      <c r="N42" s="68"/>
      <c r="O42" s="68"/>
      <c r="P42" s="68"/>
      <c r="Q42" s="68"/>
      <c r="R42" s="68"/>
      <c r="S42" s="68"/>
      <c r="T42" s="68"/>
      <c r="U42" s="68"/>
      <c r="V42" s="68"/>
      <c r="W42" s="68"/>
      <c r="X42" s="68"/>
      <c r="Y42" s="68"/>
    </row>
    <row r="43" spans="1:25" ht="99.75">
      <c r="A43" s="73">
        <f t="shared" si="1"/>
        <v>41</v>
      </c>
      <c r="B43" s="194"/>
      <c r="C43" s="194"/>
      <c r="D43" s="194"/>
      <c r="E43" s="74" t="s">
        <v>172</v>
      </c>
      <c r="F43" s="74" t="s">
        <v>176</v>
      </c>
      <c r="G43" s="74" t="s">
        <v>177</v>
      </c>
      <c r="H43" s="74" t="s">
        <v>51</v>
      </c>
      <c r="I43" s="74" t="s">
        <v>178</v>
      </c>
      <c r="J43" s="74"/>
      <c r="K43" s="80"/>
      <c r="L43" s="81"/>
      <c r="M43" s="68"/>
      <c r="N43" s="68"/>
      <c r="O43" s="68"/>
      <c r="P43" s="68"/>
      <c r="Q43" s="68"/>
      <c r="R43" s="68"/>
      <c r="S43" s="68"/>
      <c r="T43" s="68"/>
      <c r="U43" s="68"/>
      <c r="V43" s="68"/>
      <c r="W43" s="68"/>
      <c r="X43" s="68"/>
      <c r="Y43" s="68"/>
    </row>
    <row r="44" spans="1:25" ht="57">
      <c r="A44" s="73">
        <f t="shared" si="1"/>
        <v>42</v>
      </c>
      <c r="B44" s="194"/>
      <c r="C44" s="194"/>
      <c r="D44" s="194"/>
      <c r="E44" s="74" t="s">
        <v>137</v>
      </c>
      <c r="F44" s="74" t="s">
        <v>179</v>
      </c>
      <c r="G44" s="74" t="s">
        <v>180</v>
      </c>
      <c r="H44" s="74" t="s">
        <v>51</v>
      </c>
      <c r="I44" s="74" t="s">
        <v>181</v>
      </c>
      <c r="J44" s="74"/>
      <c r="K44" s="80"/>
      <c r="L44" s="81"/>
      <c r="M44" s="68"/>
      <c r="N44" s="68"/>
      <c r="O44" s="68"/>
      <c r="P44" s="68"/>
      <c r="Q44" s="68"/>
      <c r="R44" s="68"/>
      <c r="S44" s="68"/>
      <c r="T44" s="68"/>
      <c r="U44" s="68"/>
      <c r="V44" s="68"/>
      <c r="W44" s="68"/>
      <c r="X44" s="68"/>
      <c r="Y44" s="68"/>
    </row>
    <row r="45" spans="1:25" ht="114">
      <c r="A45" s="73">
        <f t="shared" si="1"/>
        <v>43</v>
      </c>
      <c r="B45" s="194"/>
      <c r="C45" s="194"/>
      <c r="D45" s="194"/>
      <c r="E45" s="81" t="s">
        <v>182</v>
      </c>
      <c r="F45" s="82" t="s">
        <v>179</v>
      </c>
      <c r="G45" s="74" t="s">
        <v>180</v>
      </c>
      <c r="H45" s="74" t="s">
        <v>51</v>
      </c>
      <c r="I45" s="81" t="s">
        <v>183</v>
      </c>
      <c r="J45" s="81"/>
      <c r="K45" s="80"/>
      <c r="L45" s="81"/>
      <c r="M45" s="83"/>
      <c r="N45" s="83"/>
      <c r="O45" s="83"/>
      <c r="P45" s="83"/>
      <c r="Q45" s="83"/>
      <c r="R45" s="83"/>
      <c r="S45" s="83"/>
      <c r="T45" s="83"/>
      <c r="U45" s="83"/>
      <c r="V45" s="83"/>
      <c r="W45" s="83"/>
      <c r="X45" s="83"/>
      <c r="Y45" s="83"/>
    </row>
    <row r="46" spans="1:25" ht="99.75">
      <c r="A46" s="73">
        <f t="shared" si="1"/>
        <v>44</v>
      </c>
      <c r="B46" s="194"/>
      <c r="C46" s="194"/>
      <c r="D46" s="194"/>
      <c r="E46" s="81" t="s">
        <v>184</v>
      </c>
      <c r="F46" s="82" t="s">
        <v>179</v>
      </c>
      <c r="G46" s="74" t="s">
        <v>180</v>
      </c>
      <c r="H46" s="74" t="s">
        <v>51</v>
      </c>
      <c r="I46" s="81" t="s">
        <v>185</v>
      </c>
      <c r="J46" s="81"/>
      <c r="K46" s="80"/>
      <c r="L46" s="81"/>
      <c r="M46" s="83"/>
      <c r="N46" s="83"/>
      <c r="O46" s="83"/>
      <c r="P46" s="83"/>
      <c r="Q46" s="83"/>
      <c r="R46" s="83"/>
      <c r="S46" s="83"/>
      <c r="T46" s="83"/>
      <c r="U46" s="83"/>
      <c r="V46" s="83"/>
      <c r="W46" s="83"/>
      <c r="X46" s="83"/>
      <c r="Y46" s="83"/>
    </row>
    <row r="47" spans="1:25" ht="99.75">
      <c r="A47" s="73">
        <f t="shared" si="1"/>
        <v>45</v>
      </c>
      <c r="B47" s="194"/>
      <c r="C47" s="194"/>
      <c r="D47" s="194"/>
      <c r="E47" s="74" t="s">
        <v>186</v>
      </c>
      <c r="F47" s="74" t="s">
        <v>187</v>
      </c>
      <c r="G47" s="74" t="s">
        <v>188</v>
      </c>
      <c r="H47" s="74" t="s">
        <v>51</v>
      </c>
      <c r="I47" s="74" t="s">
        <v>189</v>
      </c>
      <c r="J47" s="74"/>
      <c r="K47" s="80"/>
      <c r="L47" s="81"/>
      <c r="M47" s="68"/>
      <c r="N47" s="68"/>
      <c r="O47" s="68"/>
      <c r="P47" s="68"/>
      <c r="Q47" s="68"/>
      <c r="R47" s="68"/>
      <c r="S47" s="68"/>
      <c r="T47" s="68"/>
      <c r="U47" s="68"/>
      <c r="V47" s="68"/>
      <c r="W47" s="68"/>
      <c r="X47" s="68"/>
      <c r="Y47" s="68"/>
    </row>
    <row r="48" spans="1:25" ht="99.75">
      <c r="A48" s="73">
        <f t="shared" si="1"/>
        <v>46</v>
      </c>
      <c r="B48" s="194"/>
      <c r="C48" s="194"/>
      <c r="D48" s="194"/>
      <c r="E48" s="74" t="s">
        <v>190</v>
      </c>
      <c r="F48" s="74" t="s">
        <v>191</v>
      </c>
      <c r="G48" s="74" t="s">
        <v>192</v>
      </c>
      <c r="H48" s="74" t="s">
        <v>51</v>
      </c>
      <c r="I48" s="74" t="s">
        <v>193</v>
      </c>
      <c r="J48" s="74"/>
      <c r="K48" s="80"/>
      <c r="L48" s="81"/>
      <c r="M48" s="68"/>
      <c r="N48" s="68"/>
      <c r="O48" s="68"/>
      <c r="P48" s="68"/>
      <c r="Q48" s="68"/>
      <c r="R48" s="68"/>
      <c r="S48" s="68"/>
      <c r="T48" s="68"/>
      <c r="U48" s="68"/>
      <c r="V48" s="68"/>
      <c r="W48" s="68"/>
      <c r="X48" s="68"/>
      <c r="Y48" s="68"/>
    </row>
    <row r="49" spans="1:25" ht="99.75">
      <c r="A49" s="73">
        <f t="shared" si="1"/>
        <v>47</v>
      </c>
      <c r="B49" s="194"/>
      <c r="C49" s="194"/>
      <c r="D49" s="194"/>
      <c r="E49" s="74" t="s">
        <v>190</v>
      </c>
      <c r="F49" s="74" t="s">
        <v>194</v>
      </c>
      <c r="G49" s="74" t="s">
        <v>195</v>
      </c>
      <c r="H49" s="74" t="s">
        <v>51</v>
      </c>
      <c r="I49" s="74" t="s">
        <v>196</v>
      </c>
      <c r="J49" s="74"/>
      <c r="K49" s="80"/>
      <c r="L49" s="81"/>
      <c r="M49" s="68"/>
      <c r="N49" s="68"/>
      <c r="O49" s="68"/>
      <c r="P49" s="68"/>
      <c r="Q49" s="68"/>
      <c r="R49" s="68"/>
      <c r="S49" s="68"/>
      <c r="T49" s="68"/>
      <c r="U49" s="68"/>
      <c r="V49" s="68"/>
      <c r="W49" s="68"/>
      <c r="X49" s="68"/>
      <c r="Y49" s="68"/>
    </row>
    <row r="50" spans="1:25" ht="71.25">
      <c r="A50" s="73">
        <f t="shared" si="1"/>
        <v>48</v>
      </c>
      <c r="B50" s="194"/>
      <c r="C50" s="194"/>
      <c r="D50" s="194"/>
      <c r="E50" s="74" t="s">
        <v>137</v>
      </c>
      <c r="F50" s="74" t="s">
        <v>197</v>
      </c>
      <c r="G50" s="74" t="s">
        <v>198</v>
      </c>
      <c r="H50" s="74" t="s">
        <v>51</v>
      </c>
      <c r="I50" s="74" t="s">
        <v>199</v>
      </c>
      <c r="J50" s="74"/>
      <c r="K50" s="80"/>
      <c r="L50" s="81"/>
      <c r="M50" s="68"/>
      <c r="N50" s="68"/>
      <c r="O50" s="68"/>
      <c r="P50" s="68"/>
      <c r="Q50" s="68"/>
      <c r="R50" s="68"/>
      <c r="S50" s="68"/>
      <c r="T50" s="68"/>
      <c r="U50" s="68"/>
      <c r="V50" s="68"/>
      <c r="W50" s="68"/>
      <c r="X50" s="68"/>
      <c r="Y50" s="68"/>
    </row>
    <row r="51" spans="1:25" ht="85.5">
      <c r="A51" s="73">
        <f t="shared" si="1"/>
        <v>49</v>
      </c>
      <c r="B51" s="194"/>
      <c r="C51" s="194"/>
      <c r="D51" s="194"/>
      <c r="E51" s="74" t="s">
        <v>137</v>
      </c>
      <c r="F51" s="74" t="s">
        <v>200</v>
      </c>
      <c r="G51" s="74" t="s">
        <v>201</v>
      </c>
      <c r="H51" s="74" t="s">
        <v>51</v>
      </c>
      <c r="I51" s="74" t="s">
        <v>202</v>
      </c>
      <c r="J51" s="74"/>
      <c r="K51" s="80"/>
      <c r="L51" s="81"/>
      <c r="M51" s="68"/>
      <c r="N51" s="68"/>
      <c r="O51" s="68"/>
      <c r="P51" s="68"/>
      <c r="Q51" s="68"/>
      <c r="R51" s="68"/>
      <c r="S51" s="68"/>
      <c r="T51" s="68"/>
      <c r="U51" s="68"/>
      <c r="V51" s="68"/>
      <c r="W51" s="68"/>
      <c r="X51" s="68"/>
      <c r="Y51" s="68"/>
    </row>
    <row r="52" spans="1:25" ht="142.5">
      <c r="A52" s="73">
        <f t="shared" si="1"/>
        <v>50</v>
      </c>
      <c r="B52" s="194"/>
      <c r="C52" s="194"/>
      <c r="D52" s="194"/>
      <c r="E52" s="84" t="s">
        <v>137</v>
      </c>
      <c r="F52" s="74" t="s">
        <v>203</v>
      </c>
      <c r="G52" s="74" t="s">
        <v>204</v>
      </c>
      <c r="H52" s="74"/>
      <c r="I52" s="74" t="s">
        <v>205</v>
      </c>
      <c r="J52" s="74"/>
      <c r="K52" s="80"/>
      <c r="L52" s="81"/>
      <c r="M52" s="68"/>
      <c r="N52" s="68"/>
      <c r="O52" s="68"/>
      <c r="P52" s="68"/>
      <c r="Q52" s="68"/>
      <c r="R52" s="68"/>
      <c r="S52" s="68"/>
      <c r="T52" s="68"/>
      <c r="U52" s="68"/>
      <c r="V52" s="68"/>
      <c r="W52" s="68"/>
      <c r="X52" s="68"/>
      <c r="Y52" s="68"/>
    </row>
    <row r="53" spans="1:25" ht="199.5">
      <c r="A53" s="73">
        <f t="shared" si="1"/>
        <v>51</v>
      </c>
      <c r="B53" s="194"/>
      <c r="C53" s="194"/>
      <c r="D53" s="194"/>
      <c r="E53" s="85" t="s">
        <v>137</v>
      </c>
      <c r="F53" s="74" t="s">
        <v>206</v>
      </c>
      <c r="G53" s="74" t="s">
        <v>207</v>
      </c>
      <c r="H53" s="74"/>
      <c r="I53" s="74" t="s">
        <v>208</v>
      </c>
      <c r="J53" s="74"/>
      <c r="K53" s="80"/>
      <c r="L53" s="81"/>
      <c r="M53" s="68"/>
      <c r="N53" s="68"/>
      <c r="O53" s="68"/>
      <c r="P53" s="68"/>
      <c r="Q53" s="68"/>
      <c r="R53" s="68"/>
      <c r="S53" s="68"/>
      <c r="T53" s="68"/>
      <c r="U53" s="68"/>
      <c r="V53" s="68"/>
      <c r="W53" s="68"/>
      <c r="X53" s="68"/>
      <c r="Y53" s="68"/>
    </row>
    <row r="54" spans="1:25" ht="99.75">
      <c r="A54" s="73">
        <f t="shared" si="1"/>
        <v>52</v>
      </c>
      <c r="B54" s="194"/>
      <c r="C54" s="194"/>
      <c r="D54" s="194"/>
      <c r="E54" s="84" t="s">
        <v>137</v>
      </c>
      <c r="F54" s="74" t="s">
        <v>209</v>
      </c>
      <c r="G54" s="74" t="s">
        <v>210</v>
      </c>
      <c r="H54" s="74" t="s">
        <v>211</v>
      </c>
      <c r="I54" s="74" t="s">
        <v>212</v>
      </c>
      <c r="J54" s="74"/>
      <c r="K54" s="80"/>
      <c r="L54" s="81"/>
      <c r="M54" s="68"/>
      <c r="N54" s="68"/>
      <c r="O54" s="68"/>
      <c r="P54" s="68"/>
      <c r="Q54" s="68"/>
      <c r="R54" s="68"/>
      <c r="S54" s="68"/>
      <c r="T54" s="68"/>
      <c r="U54" s="68"/>
      <c r="V54" s="68"/>
      <c r="W54" s="68"/>
      <c r="X54" s="68"/>
      <c r="Y54" s="68"/>
    </row>
    <row r="55" spans="1:25" ht="114">
      <c r="A55" s="73">
        <f t="shared" si="1"/>
        <v>53</v>
      </c>
      <c r="B55" s="194"/>
      <c r="C55" s="194"/>
      <c r="D55" s="194"/>
      <c r="E55" s="84" t="s">
        <v>137</v>
      </c>
      <c r="F55" s="74" t="s">
        <v>213</v>
      </c>
      <c r="G55" s="74" t="s">
        <v>214</v>
      </c>
      <c r="H55" s="74" t="s">
        <v>215</v>
      </c>
      <c r="I55" s="74" t="s">
        <v>216</v>
      </c>
      <c r="J55" s="74"/>
      <c r="K55" s="80"/>
      <c r="L55" s="81"/>
      <c r="M55" s="68"/>
      <c r="N55" s="68"/>
      <c r="O55" s="68"/>
      <c r="P55" s="68"/>
      <c r="Q55" s="68"/>
      <c r="R55" s="68"/>
      <c r="S55" s="68"/>
      <c r="T55" s="68"/>
      <c r="U55" s="68"/>
      <c r="V55" s="68"/>
      <c r="W55" s="68"/>
      <c r="X55" s="68"/>
      <c r="Y55" s="68"/>
    </row>
    <row r="56" spans="1:25" ht="142.5">
      <c r="A56" s="73">
        <f t="shared" si="1"/>
        <v>54</v>
      </c>
      <c r="B56" s="194"/>
      <c r="C56" s="194"/>
      <c r="D56" s="194"/>
      <c r="E56" s="85" t="s">
        <v>137</v>
      </c>
      <c r="F56" s="82" t="s">
        <v>217</v>
      </c>
      <c r="G56" s="74" t="s">
        <v>218</v>
      </c>
      <c r="H56" s="86" t="s">
        <v>219</v>
      </c>
      <c r="I56" s="74" t="s">
        <v>220</v>
      </c>
      <c r="J56" s="74"/>
      <c r="K56" s="80"/>
      <c r="L56" s="81"/>
      <c r="M56" s="68"/>
      <c r="N56" s="68"/>
      <c r="O56" s="68"/>
      <c r="P56" s="68"/>
      <c r="Q56" s="68"/>
      <c r="R56" s="68"/>
      <c r="S56" s="68"/>
      <c r="T56" s="68"/>
      <c r="U56" s="68"/>
      <c r="V56" s="68"/>
      <c r="W56" s="68"/>
      <c r="X56" s="68"/>
      <c r="Y56" s="68"/>
    </row>
    <row r="57" spans="1:25" ht="85.5">
      <c r="A57" s="73">
        <f t="shared" si="1"/>
        <v>55</v>
      </c>
      <c r="B57" s="194"/>
      <c r="C57" s="194"/>
      <c r="D57" s="194"/>
      <c r="E57" s="84" t="s">
        <v>221</v>
      </c>
      <c r="F57" s="74" t="s">
        <v>222</v>
      </c>
      <c r="G57" s="74" t="s">
        <v>223</v>
      </c>
      <c r="H57" s="74" t="s">
        <v>224</v>
      </c>
      <c r="I57" s="74" t="s">
        <v>225</v>
      </c>
      <c r="J57" s="74"/>
      <c r="K57" s="80"/>
      <c r="L57" s="81"/>
      <c r="M57" s="68"/>
      <c r="N57" s="68"/>
      <c r="O57" s="68"/>
      <c r="P57" s="68"/>
      <c r="Q57" s="68"/>
      <c r="R57" s="68"/>
      <c r="S57" s="68"/>
      <c r="T57" s="68"/>
      <c r="U57" s="68"/>
      <c r="V57" s="68"/>
      <c r="W57" s="68"/>
      <c r="X57" s="68"/>
      <c r="Y57" s="68"/>
    </row>
    <row r="58" spans="1:25" ht="199.5">
      <c r="A58" s="73">
        <f t="shared" si="1"/>
        <v>56</v>
      </c>
      <c r="B58" s="194"/>
      <c r="C58" s="194"/>
      <c r="D58" s="194"/>
      <c r="E58" s="84" t="s">
        <v>221</v>
      </c>
      <c r="F58" s="74" t="s">
        <v>226</v>
      </c>
      <c r="G58" s="74" t="s">
        <v>227</v>
      </c>
      <c r="H58" s="74" t="s">
        <v>228</v>
      </c>
      <c r="I58" s="74" t="s">
        <v>229</v>
      </c>
      <c r="J58" s="74"/>
      <c r="K58" s="80"/>
      <c r="L58" s="81"/>
      <c r="M58" s="68"/>
      <c r="N58" s="68"/>
      <c r="O58" s="68"/>
      <c r="P58" s="68"/>
      <c r="Q58" s="68"/>
      <c r="R58" s="68"/>
      <c r="S58" s="68"/>
      <c r="T58" s="68"/>
      <c r="U58" s="68"/>
      <c r="V58" s="68"/>
      <c r="W58" s="68"/>
      <c r="X58" s="68"/>
      <c r="Y58" s="68"/>
    </row>
    <row r="59" spans="1:25" ht="71.25">
      <c r="A59" s="73">
        <f t="shared" si="1"/>
        <v>57</v>
      </c>
      <c r="B59" s="194"/>
      <c r="C59" s="194"/>
      <c r="D59" s="194"/>
      <c r="E59" s="84" t="s">
        <v>230</v>
      </c>
      <c r="F59" s="74" t="s">
        <v>231</v>
      </c>
      <c r="G59" s="74" t="s">
        <v>232</v>
      </c>
      <c r="H59" s="74"/>
      <c r="I59" s="74" t="s">
        <v>233</v>
      </c>
      <c r="J59" s="74"/>
      <c r="K59" s="80"/>
      <c r="L59" s="81"/>
      <c r="M59" s="68"/>
      <c r="N59" s="68"/>
      <c r="O59" s="68"/>
      <c r="P59" s="68"/>
      <c r="Q59" s="68"/>
      <c r="R59" s="68"/>
      <c r="S59" s="68"/>
      <c r="T59" s="68"/>
      <c r="U59" s="68"/>
      <c r="V59" s="68"/>
      <c r="W59" s="68"/>
      <c r="X59" s="68"/>
      <c r="Y59" s="68"/>
    </row>
    <row r="60" spans="1:25" ht="52.5" customHeight="1">
      <c r="A60" s="73">
        <f t="shared" si="1"/>
        <v>58</v>
      </c>
      <c r="B60" s="194"/>
      <c r="C60" s="194"/>
      <c r="D60" s="194"/>
      <c r="E60" s="84" t="s">
        <v>230</v>
      </c>
      <c r="F60" s="74" t="s">
        <v>234</v>
      </c>
      <c r="G60" s="74" t="s">
        <v>235</v>
      </c>
      <c r="H60" s="74"/>
      <c r="I60" s="74" t="s">
        <v>236</v>
      </c>
      <c r="J60" s="74"/>
      <c r="K60" s="80"/>
      <c r="L60" s="81"/>
      <c r="M60" s="68"/>
      <c r="N60" s="68"/>
      <c r="O60" s="68"/>
      <c r="P60" s="68"/>
      <c r="Q60" s="68"/>
      <c r="R60" s="68"/>
      <c r="S60" s="68"/>
      <c r="T60" s="68"/>
      <c r="U60" s="68"/>
      <c r="V60" s="68"/>
      <c r="W60" s="68"/>
      <c r="X60" s="68"/>
      <c r="Y60" s="68"/>
    </row>
    <row r="61" spans="1:25" ht="129">
      <c r="A61" s="73">
        <f t="shared" si="1"/>
        <v>59</v>
      </c>
      <c r="B61" s="194"/>
      <c r="C61" s="194"/>
      <c r="D61" s="194"/>
      <c r="E61" s="87" t="s">
        <v>237</v>
      </c>
      <c r="F61" s="82" t="s">
        <v>238</v>
      </c>
      <c r="G61" s="74" t="s">
        <v>239</v>
      </c>
      <c r="H61" s="74" t="s">
        <v>240</v>
      </c>
      <c r="I61" s="81" t="s">
        <v>241</v>
      </c>
      <c r="J61" s="74"/>
      <c r="K61" s="80"/>
      <c r="L61" s="81"/>
      <c r="M61" s="68"/>
      <c r="N61" s="68"/>
      <c r="O61" s="68"/>
      <c r="P61" s="68"/>
      <c r="Q61" s="68"/>
      <c r="R61" s="68"/>
      <c r="S61" s="68"/>
      <c r="T61" s="68"/>
      <c r="U61" s="68"/>
      <c r="V61" s="68"/>
      <c r="W61" s="68"/>
      <c r="X61" s="68"/>
      <c r="Y61" s="68"/>
    </row>
    <row r="62" spans="1:25" ht="99.75">
      <c r="A62" s="88">
        <f t="shared" si="1"/>
        <v>60</v>
      </c>
      <c r="B62" s="194"/>
      <c r="C62" s="194"/>
      <c r="D62" s="194"/>
      <c r="E62" s="84" t="s">
        <v>242</v>
      </c>
      <c r="F62" s="74" t="s">
        <v>243</v>
      </c>
      <c r="G62" s="74" t="s">
        <v>244</v>
      </c>
      <c r="H62" s="74"/>
      <c r="I62" s="74" t="s">
        <v>245</v>
      </c>
      <c r="J62" s="74"/>
      <c r="K62" s="75"/>
      <c r="L62" s="74"/>
      <c r="M62" s="68"/>
      <c r="N62" s="68"/>
      <c r="O62" s="68"/>
      <c r="P62" s="68"/>
      <c r="Q62" s="68"/>
      <c r="R62" s="68"/>
      <c r="S62" s="68"/>
      <c r="T62" s="68"/>
      <c r="U62" s="68"/>
      <c r="V62" s="68"/>
      <c r="W62" s="68"/>
      <c r="X62" s="68"/>
      <c r="Y62" s="68"/>
    </row>
    <row r="63" spans="1:25" ht="99.75">
      <c r="A63" s="73">
        <f t="shared" si="1"/>
        <v>61</v>
      </c>
      <c r="B63" s="194"/>
      <c r="C63" s="194"/>
      <c r="D63" s="195"/>
      <c r="E63" s="84" t="s">
        <v>246</v>
      </c>
      <c r="F63" s="74" t="s">
        <v>247</v>
      </c>
      <c r="G63" s="74" t="s">
        <v>248</v>
      </c>
      <c r="H63" s="74"/>
      <c r="I63" s="74" t="s">
        <v>249</v>
      </c>
      <c r="J63" s="74"/>
      <c r="K63" s="80"/>
      <c r="L63" s="81"/>
      <c r="M63" s="68"/>
      <c r="N63" s="68"/>
      <c r="O63" s="68"/>
      <c r="P63" s="68"/>
      <c r="Q63" s="68"/>
      <c r="R63" s="68"/>
      <c r="S63" s="68"/>
      <c r="T63" s="68"/>
      <c r="U63" s="68"/>
      <c r="V63" s="68"/>
      <c r="W63" s="68"/>
      <c r="X63" s="68"/>
      <c r="Y63" s="68"/>
    </row>
    <row r="64" spans="1:25" ht="71.25">
      <c r="A64" s="73">
        <f t="shared" si="1"/>
        <v>62</v>
      </c>
      <c r="B64" s="194"/>
      <c r="C64" s="194"/>
      <c r="D64" s="197" t="s">
        <v>250</v>
      </c>
      <c r="E64" s="74" t="s">
        <v>251</v>
      </c>
      <c r="F64" s="74" t="s">
        <v>252</v>
      </c>
      <c r="G64" s="74" t="s">
        <v>253</v>
      </c>
      <c r="H64" s="74" t="s">
        <v>51</v>
      </c>
      <c r="I64" s="74" t="s">
        <v>254</v>
      </c>
      <c r="J64" s="74"/>
      <c r="K64" s="80"/>
      <c r="L64" s="81"/>
      <c r="M64" s="68"/>
      <c r="N64" s="68"/>
      <c r="O64" s="68"/>
      <c r="P64" s="68"/>
      <c r="Q64" s="68"/>
      <c r="R64" s="68"/>
      <c r="S64" s="68"/>
      <c r="T64" s="68"/>
      <c r="U64" s="68"/>
      <c r="V64" s="68"/>
      <c r="W64" s="68"/>
      <c r="X64" s="68"/>
      <c r="Y64" s="68"/>
    </row>
    <row r="65" spans="1:25" ht="76.5" customHeight="1">
      <c r="A65" s="73">
        <f t="shared" si="1"/>
        <v>63</v>
      </c>
      <c r="B65" s="194"/>
      <c r="C65" s="194"/>
      <c r="D65" s="198"/>
      <c r="E65" s="74" t="s">
        <v>251</v>
      </c>
      <c r="F65" s="74" t="s">
        <v>255</v>
      </c>
      <c r="G65" s="74" t="s">
        <v>256</v>
      </c>
      <c r="H65" s="74" t="s">
        <v>257</v>
      </c>
      <c r="I65" s="74" t="s">
        <v>258</v>
      </c>
      <c r="J65" s="74"/>
      <c r="K65" s="80"/>
      <c r="L65" s="81"/>
      <c r="M65" s="68"/>
      <c r="N65" s="68"/>
      <c r="O65" s="68"/>
      <c r="P65" s="68"/>
      <c r="Q65" s="68"/>
      <c r="R65" s="68"/>
      <c r="S65" s="68"/>
      <c r="T65" s="68"/>
      <c r="U65" s="68"/>
      <c r="V65" s="68"/>
      <c r="W65" s="68"/>
      <c r="X65" s="68"/>
      <c r="Y65" s="68"/>
    </row>
    <row r="66" spans="1:25" ht="99.75">
      <c r="A66" s="73">
        <f t="shared" si="1"/>
        <v>64</v>
      </c>
      <c r="B66" s="194"/>
      <c r="C66" s="194"/>
      <c r="D66" s="198"/>
      <c r="E66" s="74" t="s">
        <v>259</v>
      </c>
      <c r="F66" s="74" t="s">
        <v>260</v>
      </c>
      <c r="G66" s="74" t="s">
        <v>261</v>
      </c>
      <c r="H66" s="74" t="s">
        <v>51</v>
      </c>
      <c r="I66" s="74" t="s">
        <v>262</v>
      </c>
      <c r="J66" s="74"/>
      <c r="K66" s="80"/>
      <c r="L66" s="81"/>
      <c r="M66" s="68"/>
      <c r="N66" s="68"/>
      <c r="O66" s="68"/>
      <c r="P66" s="68"/>
      <c r="Q66" s="68"/>
      <c r="R66" s="68"/>
      <c r="S66" s="68"/>
      <c r="T66" s="68"/>
      <c r="U66" s="68"/>
      <c r="V66" s="68"/>
      <c r="W66" s="68"/>
      <c r="X66" s="68"/>
      <c r="Y66" s="68"/>
    </row>
    <row r="67" spans="1:25" ht="99.75">
      <c r="A67" s="73">
        <f t="shared" si="1"/>
        <v>65</v>
      </c>
      <c r="B67" s="194"/>
      <c r="C67" s="194"/>
      <c r="D67" s="198"/>
      <c r="E67" s="74" t="s">
        <v>259</v>
      </c>
      <c r="F67" s="74" t="s">
        <v>263</v>
      </c>
      <c r="G67" s="74" t="s">
        <v>256</v>
      </c>
      <c r="H67" s="74" t="s">
        <v>51</v>
      </c>
      <c r="I67" s="74" t="s">
        <v>264</v>
      </c>
      <c r="J67" s="74"/>
      <c r="K67" s="80"/>
      <c r="L67" s="81"/>
      <c r="M67" s="68"/>
      <c r="N67" s="68"/>
      <c r="O67" s="68"/>
      <c r="P67" s="68"/>
      <c r="Q67" s="68"/>
      <c r="R67" s="68"/>
      <c r="S67" s="68"/>
      <c r="T67" s="68"/>
      <c r="U67" s="68"/>
      <c r="V67" s="68"/>
      <c r="W67" s="68"/>
      <c r="X67" s="68"/>
      <c r="Y67" s="68"/>
    </row>
    <row r="68" spans="1:25" ht="99.75">
      <c r="A68" s="73">
        <f t="shared" si="1"/>
        <v>66</v>
      </c>
      <c r="B68" s="194"/>
      <c r="C68" s="194"/>
      <c r="D68" s="198"/>
      <c r="E68" s="74" t="s">
        <v>259</v>
      </c>
      <c r="F68" s="74" t="s">
        <v>265</v>
      </c>
      <c r="G68" s="74" t="s">
        <v>256</v>
      </c>
      <c r="H68" s="74" t="s">
        <v>51</v>
      </c>
      <c r="I68" s="74" t="s">
        <v>266</v>
      </c>
      <c r="J68" s="74"/>
      <c r="K68" s="80"/>
      <c r="L68" s="81"/>
      <c r="M68" s="68"/>
      <c r="N68" s="68"/>
      <c r="O68" s="68"/>
      <c r="P68" s="68"/>
      <c r="Q68" s="68"/>
      <c r="R68" s="68"/>
      <c r="S68" s="68"/>
      <c r="T68" s="68"/>
      <c r="U68" s="68"/>
      <c r="V68" s="68"/>
      <c r="W68" s="68"/>
      <c r="X68" s="68"/>
      <c r="Y68" s="68"/>
    </row>
    <row r="69" spans="1:25" ht="99.75">
      <c r="A69" s="73">
        <f t="shared" si="1"/>
        <v>67</v>
      </c>
      <c r="B69" s="194"/>
      <c r="C69" s="194"/>
      <c r="D69" s="198"/>
      <c r="E69" s="74" t="s">
        <v>259</v>
      </c>
      <c r="F69" s="74" t="s">
        <v>267</v>
      </c>
      <c r="G69" s="74" t="s">
        <v>256</v>
      </c>
      <c r="H69" s="74" t="s">
        <v>51</v>
      </c>
      <c r="I69" s="74" t="s">
        <v>268</v>
      </c>
      <c r="J69" s="74"/>
      <c r="K69" s="80"/>
      <c r="L69" s="81"/>
      <c r="M69" s="68"/>
      <c r="N69" s="68"/>
      <c r="O69" s="68"/>
      <c r="P69" s="68"/>
      <c r="Q69" s="68"/>
      <c r="R69" s="68"/>
      <c r="S69" s="68"/>
      <c r="T69" s="68"/>
      <c r="U69" s="68"/>
      <c r="V69" s="68"/>
      <c r="W69" s="68"/>
      <c r="X69" s="68"/>
      <c r="Y69" s="68"/>
    </row>
    <row r="70" spans="1:25" ht="99.75">
      <c r="A70" s="73">
        <f t="shared" si="1"/>
        <v>68</v>
      </c>
      <c r="B70" s="194"/>
      <c r="C70" s="194"/>
      <c r="D70" s="198"/>
      <c r="E70" s="74" t="s">
        <v>259</v>
      </c>
      <c r="F70" s="74" t="s">
        <v>269</v>
      </c>
      <c r="G70" s="74" t="s">
        <v>256</v>
      </c>
      <c r="H70" s="74" t="s">
        <v>51</v>
      </c>
      <c r="I70" s="74" t="s">
        <v>270</v>
      </c>
      <c r="J70" s="74"/>
      <c r="K70" s="80"/>
      <c r="L70" s="81"/>
      <c r="M70" s="68"/>
      <c r="N70" s="68"/>
      <c r="O70" s="68"/>
      <c r="P70" s="68"/>
      <c r="Q70" s="68"/>
      <c r="R70" s="68"/>
      <c r="S70" s="68"/>
      <c r="T70" s="68"/>
      <c r="U70" s="68"/>
      <c r="V70" s="68"/>
      <c r="W70" s="68"/>
      <c r="X70" s="68"/>
      <c r="Y70" s="68"/>
    </row>
    <row r="71" spans="1:25" ht="99.75">
      <c r="A71" s="73">
        <f t="shared" si="1"/>
        <v>69</v>
      </c>
      <c r="B71" s="194"/>
      <c r="C71" s="194"/>
      <c r="D71" s="198"/>
      <c r="E71" s="74" t="s">
        <v>259</v>
      </c>
      <c r="F71" s="74" t="s">
        <v>271</v>
      </c>
      <c r="G71" s="74" t="s">
        <v>272</v>
      </c>
      <c r="H71" s="74" t="s">
        <v>51</v>
      </c>
      <c r="I71" s="74" t="s">
        <v>273</v>
      </c>
      <c r="J71" s="74"/>
      <c r="K71" s="80"/>
      <c r="L71" s="81"/>
      <c r="M71" s="68"/>
      <c r="N71" s="68"/>
      <c r="O71" s="68"/>
      <c r="P71" s="68"/>
      <c r="Q71" s="68"/>
      <c r="R71" s="68"/>
      <c r="S71" s="68"/>
      <c r="T71" s="68"/>
      <c r="U71" s="68"/>
      <c r="V71" s="68"/>
      <c r="W71" s="68"/>
      <c r="X71" s="68"/>
      <c r="Y71" s="68"/>
    </row>
    <row r="72" spans="1:25" ht="99.75">
      <c r="A72" s="73">
        <f t="shared" si="1"/>
        <v>70</v>
      </c>
      <c r="B72" s="194"/>
      <c r="C72" s="194"/>
      <c r="D72" s="199"/>
      <c r="E72" s="74" t="s">
        <v>259</v>
      </c>
      <c r="F72" s="74" t="s">
        <v>274</v>
      </c>
      <c r="G72" s="74" t="s">
        <v>275</v>
      </c>
      <c r="H72" s="74" t="s">
        <v>51</v>
      </c>
      <c r="I72" s="86" t="s">
        <v>276</v>
      </c>
      <c r="J72" s="74"/>
      <c r="K72" s="80"/>
      <c r="L72" s="81"/>
      <c r="M72" s="68"/>
      <c r="N72" s="68"/>
      <c r="O72" s="68"/>
      <c r="P72" s="68"/>
      <c r="Q72" s="68"/>
      <c r="R72" s="68"/>
      <c r="S72" s="68"/>
      <c r="T72" s="68"/>
      <c r="U72" s="68"/>
      <c r="V72" s="68"/>
      <c r="W72" s="68"/>
      <c r="X72" s="68"/>
      <c r="Y72" s="68"/>
    </row>
    <row r="73" spans="1:25" ht="71.25">
      <c r="A73" s="73">
        <f t="shared" si="1"/>
        <v>71</v>
      </c>
      <c r="B73" s="194"/>
      <c r="C73" s="194"/>
      <c r="D73" s="208" t="s">
        <v>277</v>
      </c>
      <c r="E73" s="74" t="s">
        <v>259</v>
      </c>
      <c r="F73" s="74" t="s">
        <v>278</v>
      </c>
      <c r="G73" s="74" t="s">
        <v>279</v>
      </c>
      <c r="H73" s="74" t="s">
        <v>51</v>
      </c>
      <c r="I73" s="74" t="s">
        <v>280</v>
      </c>
      <c r="J73" s="74"/>
      <c r="K73" s="89" t="s">
        <v>13</v>
      </c>
      <c r="L73" s="81"/>
      <c r="M73" s="68"/>
      <c r="N73" s="68"/>
      <c r="O73" s="68"/>
      <c r="P73" s="68"/>
      <c r="Q73" s="68"/>
      <c r="R73" s="68"/>
      <c r="S73" s="68"/>
      <c r="T73" s="68"/>
      <c r="U73" s="68"/>
      <c r="V73" s="68"/>
      <c r="W73" s="68"/>
      <c r="X73" s="68"/>
      <c r="Y73" s="68"/>
    </row>
    <row r="74" spans="1:25" ht="58.5" customHeight="1">
      <c r="A74" s="73">
        <f t="shared" si="1"/>
        <v>72</v>
      </c>
      <c r="B74" s="194"/>
      <c r="C74" s="194"/>
      <c r="D74" s="194"/>
      <c r="E74" s="74" t="s">
        <v>281</v>
      </c>
      <c r="F74" s="74" t="s">
        <v>282</v>
      </c>
      <c r="G74" s="74" t="s">
        <v>283</v>
      </c>
      <c r="H74" s="74" t="s">
        <v>284</v>
      </c>
      <c r="I74" s="74" t="s">
        <v>285</v>
      </c>
      <c r="J74" s="74"/>
      <c r="K74" s="89" t="s">
        <v>13</v>
      </c>
      <c r="L74" s="81"/>
      <c r="M74" s="68"/>
      <c r="N74" s="68"/>
      <c r="O74" s="68"/>
      <c r="P74" s="68"/>
      <c r="Q74" s="68"/>
      <c r="R74" s="68"/>
      <c r="S74" s="68"/>
      <c r="T74" s="68"/>
      <c r="U74" s="68"/>
      <c r="V74" s="68"/>
      <c r="W74" s="68"/>
      <c r="X74" s="68"/>
      <c r="Y74" s="68"/>
    </row>
    <row r="75" spans="1:25" ht="114">
      <c r="A75" s="73">
        <f t="shared" si="1"/>
        <v>73</v>
      </c>
      <c r="B75" s="194"/>
      <c r="C75" s="194"/>
      <c r="D75" s="194"/>
      <c r="E75" s="74" t="s">
        <v>286</v>
      </c>
      <c r="F75" s="74" t="s">
        <v>287</v>
      </c>
      <c r="G75" s="74" t="s">
        <v>288</v>
      </c>
      <c r="H75" s="74" t="s">
        <v>51</v>
      </c>
      <c r="I75" s="75" t="s">
        <v>289</v>
      </c>
      <c r="J75" s="74"/>
      <c r="K75" s="89" t="s">
        <v>13</v>
      </c>
      <c r="L75" s="81"/>
      <c r="M75" s="68"/>
      <c r="N75" s="68"/>
      <c r="O75" s="68"/>
      <c r="P75" s="68"/>
      <c r="Q75" s="68"/>
      <c r="R75" s="68"/>
      <c r="S75" s="68"/>
      <c r="T75" s="68"/>
      <c r="U75" s="68"/>
      <c r="V75" s="68"/>
      <c r="W75" s="68"/>
      <c r="X75" s="68"/>
      <c r="Y75" s="68"/>
    </row>
    <row r="76" spans="1:25" ht="114">
      <c r="A76" s="73">
        <f t="shared" si="1"/>
        <v>74</v>
      </c>
      <c r="B76" s="194"/>
      <c r="C76" s="194"/>
      <c r="D76" s="194"/>
      <c r="E76" s="74" t="s">
        <v>290</v>
      </c>
      <c r="F76" s="74" t="s">
        <v>291</v>
      </c>
      <c r="G76" s="74" t="s">
        <v>292</v>
      </c>
      <c r="H76" s="74"/>
      <c r="I76" s="75" t="s">
        <v>293</v>
      </c>
      <c r="J76" s="74"/>
      <c r="K76" s="89" t="s">
        <v>13</v>
      </c>
      <c r="L76" s="81"/>
      <c r="M76" s="68"/>
      <c r="N76" s="68"/>
      <c r="O76" s="68"/>
      <c r="P76" s="68"/>
      <c r="Q76" s="68"/>
      <c r="R76" s="68"/>
      <c r="S76" s="68"/>
      <c r="T76" s="68"/>
      <c r="U76" s="68"/>
      <c r="V76" s="68"/>
      <c r="W76" s="68"/>
      <c r="X76" s="68"/>
      <c r="Y76" s="68"/>
    </row>
    <row r="77" spans="1:25" ht="99.75">
      <c r="A77" s="73">
        <f t="shared" si="1"/>
        <v>75</v>
      </c>
      <c r="B77" s="194"/>
      <c r="C77" s="194"/>
      <c r="D77" s="194"/>
      <c r="E77" s="74" t="s">
        <v>294</v>
      </c>
      <c r="F77" s="74" t="s">
        <v>295</v>
      </c>
      <c r="G77" s="74" t="s">
        <v>296</v>
      </c>
      <c r="H77" s="74" t="s">
        <v>51</v>
      </c>
      <c r="I77" s="74" t="s">
        <v>297</v>
      </c>
      <c r="J77" s="74"/>
      <c r="K77" s="89" t="s">
        <v>298</v>
      </c>
      <c r="L77" s="81"/>
      <c r="M77" s="68"/>
      <c r="N77" s="68"/>
      <c r="O77" s="68"/>
      <c r="P77" s="68"/>
      <c r="Q77" s="68"/>
      <c r="R77" s="68"/>
      <c r="S77" s="68"/>
      <c r="T77" s="68"/>
      <c r="U77" s="68"/>
      <c r="V77" s="68"/>
      <c r="W77" s="68"/>
      <c r="X77" s="68"/>
      <c r="Y77" s="68"/>
    </row>
    <row r="78" spans="1:25" ht="128.25">
      <c r="A78" s="73">
        <f t="shared" si="1"/>
        <v>76</v>
      </c>
      <c r="B78" s="194"/>
      <c r="C78" s="194"/>
      <c r="D78" s="194"/>
      <c r="E78" s="74" t="s">
        <v>294</v>
      </c>
      <c r="F78" s="74" t="s">
        <v>299</v>
      </c>
      <c r="G78" s="74" t="s">
        <v>300</v>
      </c>
      <c r="H78" s="74" t="s">
        <v>51</v>
      </c>
      <c r="I78" s="74" t="s">
        <v>301</v>
      </c>
      <c r="J78" s="74"/>
      <c r="K78" s="89" t="s">
        <v>298</v>
      </c>
      <c r="L78" s="81"/>
      <c r="M78" s="68"/>
      <c r="N78" s="68"/>
      <c r="O78" s="68"/>
      <c r="P78" s="68"/>
      <c r="Q78" s="68"/>
      <c r="R78" s="68"/>
      <c r="S78" s="68"/>
      <c r="T78" s="68"/>
      <c r="U78" s="68"/>
      <c r="V78" s="68"/>
      <c r="W78" s="68"/>
      <c r="X78" s="68"/>
      <c r="Y78" s="68"/>
    </row>
    <row r="79" spans="1:25" ht="128.25">
      <c r="A79" s="73">
        <f t="shared" si="1"/>
        <v>77</v>
      </c>
      <c r="B79" s="194"/>
      <c r="C79" s="194"/>
      <c r="D79" s="194"/>
      <c r="E79" s="74" t="s">
        <v>294</v>
      </c>
      <c r="F79" s="74" t="s">
        <v>302</v>
      </c>
      <c r="G79" s="74" t="s">
        <v>303</v>
      </c>
      <c r="H79" s="74" t="s">
        <v>51</v>
      </c>
      <c r="I79" s="74" t="s">
        <v>304</v>
      </c>
      <c r="J79" s="74"/>
      <c r="K79" s="89" t="s">
        <v>298</v>
      </c>
      <c r="L79" s="81"/>
      <c r="M79" s="68"/>
      <c r="N79" s="68"/>
      <c r="O79" s="68"/>
      <c r="P79" s="68"/>
      <c r="Q79" s="68"/>
      <c r="R79" s="68"/>
      <c r="S79" s="68"/>
      <c r="T79" s="68"/>
      <c r="U79" s="68"/>
      <c r="V79" s="68"/>
      <c r="W79" s="68"/>
      <c r="X79" s="68"/>
      <c r="Y79" s="68"/>
    </row>
    <row r="80" spans="1:25" ht="142.5">
      <c r="A80" s="73">
        <f t="shared" si="1"/>
        <v>78</v>
      </c>
      <c r="B80" s="194"/>
      <c r="C80" s="194"/>
      <c r="D80" s="194"/>
      <c r="E80" s="74" t="s">
        <v>294</v>
      </c>
      <c r="F80" s="74" t="s">
        <v>305</v>
      </c>
      <c r="G80" s="74" t="s">
        <v>306</v>
      </c>
      <c r="H80" s="74" t="s">
        <v>51</v>
      </c>
      <c r="I80" s="74" t="s">
        <v>301</v>
      </c>
      <c r="J80" s="74"/>
      <c r="K80" s="89" t="s">
        <v>298</v>
      </c>
      <c r="L80" s="81"/>
      <c r="M80" s="68"/>
      <c r="N80" s="68"/>
      <c r="O80" s="68"/>
      <c r="P80" s="68"/>
      <c r="Q80" s="68"/>
      <c r="R80" s="68"/>
      <c r="S80" s="68"/>
      <c r="T80" s="68"/>
      <c r="U80" s="68"/>
      <c r="V80" s="68"/>
      <c r="W80" s="68"/>
      <c r="X80" s="68"/>
      <c r="Y80" s="68"/>
    </row>
    <row r="81" spans="1:25" ht="85.5">
      <c r="A81" s="73">
        <f t="shared" si="1"/>
        <v>79</v>
      </c>
      <c r="B81" s="194"/>
      <c r="C81" s="194"/>
      <c r="D81" s="194"/>
      <c r="E81" s="74" t="s">
        <v>294</v>
      </c>
      <c r="F81" s="74" t="s">
        <v>307</v>
      </c>
      <c r="G81" s="75" t="s">
        <v>308</v>
      </c>
      <c r="H81" s="74"/>
      <c r="I81" s="74" t="s">
        <v>309</v>
      </c>
      <c r="J81" s="74"/>
      <c r="K81" s="89" t="s">
        <v>13</v>
      </c>
      <c r="L81" s="81"/>
      <c r="M81" s="68"/>
      <c r="N81" s="68"/>
      <c r="O81" s="68"/>
      <c r="P81" s="68"/>
      <c r="Q81" s="68"/>
      <c r="R81" s="68"/>
      <c r="S81" s="68"/>
      <c r="T81" s="68"/>
      <c r="U81" s="68"/>
      <c r="V81" s="68"/>
      <c r="W81" s="68"/>
      <c r="X81" s="68"/>
      <c r="Y81" s="68"/>
    </row>
    <row r="82" spans="1:25" ht="99.75">
      <c r="A82" s="73">
        <f t="shared" si="1"/>
        <v>80</v>
      </c>
      <c r="B82" s="194"/>
      <c r="C82" s="194"/>
      <c r="D82" s="194"/>
      <c r="E82" s="74" t="s">
        <v>294</v>
      </c>
      <c r="F82" s="74" t="s">
        <v>310</v>
      </c>
      <c r="G82" s="75" t="s">
        <v>311</v>
      </c>
      <c r="H82" s="74" t="s">
        <v>51</v>
      </c>
      <c r="I82" s="74" t="s">
        <v>312</v>
      </c>
      <c r="J82" s="74"/>
      <c r="K82" s="89" t="s">
        <v>14</v>
      </c>
      <c r="L82" s="81"/>
      <c r="M82" s="68"/>
      <c r="N82" s="68"/>
      <c r="O82" s="68"/>
      <c r="P82" s="68"/>
      <c r="Q82" s="68"/>
      <c r="R82" s="68"/>
      <c r="S82" s="68"/>
      <c r="T82" s="68"/>
      <c r="U82" s="68"/>
      <c r="V82" s="68"/>
      <c r="W82" s="68"/>
      <c r="X82" s="68"/>
      <c r="Y82" s="68"/>
    </row>
    <row r="83" spans="1:25" ht="99.75">
      <c r="A83" s="73">
        <f t="shared" si="1"/>
        <v>81</v>
      </c>
      <c r="B83" s="194"/>
      <c r="C83" s="194"/>
      <c r="D83" s="194"/>
      <c r="E83" s="74" t="s">
        <v>294</v>
      </c>
      <c r="F83" s="74" t="s">
        <v>313</v>
      </c>
      <c r="G83" s="75" t="s">
        <v>314</v>
      </c>
      <c r="H83" s="74" t="s">
        <v>51</v>
      </c>
      <c r="I83" s="74" t="s">
        <v>315</v>
      </c>
      <c r="J83" s="74"/>
      <c r="K83" s="89" t="s">
        <v>13</v>
      </c>
      <c r="L83" s="81"/>
      <c r="M83" s="68"/>
      <c r="N83" s="68"/>
      <c r="O83" s="68"/>
      <c r="P83" s="68"/>
      <c r="Q83" s="68"/>
      <c r="R83" s="68"/>
      <c r="S83" s="68"/>
      <c r="T83" s="68"/>
      <c r="U83" s="68"/>
      <c r="V83" s="68"/>
      <c r="W83" s="68"/>
      <c r="X83" s="68"/>
      <c r="Y83" s="68"/>
    </row>
    <row r="84" spans="1:25" ht="99.75">
      <c r="A84" s="73">
        <f t="shared" si="1"/>
        <v>82</v>
      </c>
      <c r="B84" s="194"/>
      <c r="C84" s="194"/>
      <c r="D84" s="194"/>
      <c r="E84" s="74" t="s">
        <v>294</v>
      </c>
      <c r="F84" s="74" t="s">
        <v>316</v>
      </c>
      <c r="G84" s="74" t="s">
        <v>317</v>
      </c>
      <c r="H84" s="74" t="s">
        <v>51</v>
      </c>
      <c r="I84" s="74" t="s">
        <v>318</v>
      </c>
      <c r="J84" s="74"/>
      <c r="K84" s="80"/>
      <c r="L84" s="81"/>
      <c r="M84" s="68"/>
      <c r="N84" s="68"/>
      <c r="O84" s="68"/>
      <c r="P84" s="68"/>
      <c r="Q84" s="68"/>
      <c r="R84" s="68"/>
      <c r="S84" s="68"/>
      <c r="T84" s="68"/>
      <c r="U84" s="68"/>
      <c r="V84" s="68"/>
      <c r="W84" s="68"/>
      <c r="X84" s="68"/>
      <c r="Y84" s="68"/>
    </row>
    <row r="85" spans="1:25" ht="99.75">
      <c r="A85" s="73">
        <f t="shared" si="1"/>
        <v>83</v>
      </c>
      <c r="B85" s="194"/>
      <c r="C85" s="194"/>
      <c r="D85" s="194"/>
      <c r="E85" s="74" t="s">
        <v>294</v>
      </c>
      <c r="F85" s="90" t="s">
        <v>310</v>
      </c>
      <c r="G85" s="74" t="s">
        <v>319</v>
      </c>
      <c r="H85" s="74" t="s">
        <v>51</v>
      </c>
      <c r="I85" s="74" t="s">
        <v>320</v>
      </c>
      <c r="J85" s="74"/>
      <c r="K85" s="80"/>
      <c r="L85" s="81"/>
      <c r="M85" s="68"/>
      <c r="N85" s="68"/>
      <c r="O85" s="68"/>
      <c r="P85" s="68"/>
      <c r="Q85" s="68"/>
      <c r="R85" s="68"/>
      <c r="S85" s="68"/>
      <c r="T85" s="68"/>
      <c r="U85" s="68"/>
      <c r="V85" s="68"/>
      <c r="W85" s="68"/>
      <c r="X85" s="68"/>
      <c r="Y85" s="68"/>
    </row>
    <row r="86" spans="1:25" ht="99.75">
      <c r="A86" s="73">
        <f t="shared" si="1"/>
        <v>84</v>
      </c>
      <c r="B86" s="194"/>
      <c r="C86" s="194"/>
      <c r="D86" s="194"/>
      <c r="E86" s="74" t="s">
        <v>294</v>
      </c>
      <c r="F86" s="90" t="s">
        <v>321</v>
      </c>
      <c r="G86" s="74" t="s">
        <v>322</v>
      </c>
      <c r="H86" s="74" t="s">
        <v>51</v>
      </c>
      <c r="I86" s="91" t="s">
        <v>323</v>
      </c>
      <c r="J86" s="74"/>
      <c r="K86" s="80"/>
      <c r="L86" s="81"/>
      <c r="M86" s="68"/>
      <c r="N86" s="68"/>
      <c r="O86" s="68"/>
      <c r="P86" s="68"/>
      <c r="Q86" s="68"/>
      <c r="R86" s="68"/>
      <c r="S86" s="68"/>
      <c r="T86" s="68"/>
      <c r="U86" s="68"/>
      <c r="V86" s="68"/>
      <c r="W86" s="68"/>
      <c r="X86" s="68"/>
      <c r="Y86" s="68"/>
    </row>
    <row r="87" spans="1:25" ht="99.75">
      <c r="A87" s="73">
        <f t="shared" si="1"/>
        <v>85</v>
      </c>
      <c r="B87" s="194"/>
      <c r="C87" s="194"/>
      <c r="D87" s="194"/>
      <c r="E87" s="74" t="s">
        <v>294</v>
      </c>
      <c r="F87" s="74" t="s">
        <v>324</v>
      </c>
      <c r="G87" s="74" t="s">
        <v>325</v>
      </c>
      <c r="H87" s="74" t="s">
        <v>51</v>
      </c>
      <c r="I87" s="74" t="s">
        <v>326</v>
      </c>
      <c r="J87" s="74"/>
      <c r="K87" s="80"/>
      <c r="L87" s="81"/>
      <c r="M87" s="68"/>
      <c r="N87" s="68"/>
      <c r="O87" s="68"/>
      <c r="P87" s="68"/>
      <c r="Q87" s="68"/>
      <c r="R87" s="68"/>
      <c r="S87" s="68"/>
      <c r="T87" s="68"/>
      <c r="U87" s="68"/>
      <c r="V87" s="68"/>
      <c r="W87" s="68"/>
      <c r="X87" s="68"/>
      <c r="Y87" s="68"/>
    </row>
    <row r="88" spans="1:25" ht="114">
      <c r="A88" s="73">
        <f t="shared" si="1"/>
        <v>86</v>
      </c>
      <c r="B88" s="194"/>
      <c r="C88" s="194"/>
      <c r="D88" s="194"/>
      <c r="E88" s="74" t="s">
        <v>327</v>
      </c>
      <c r="F88" s="74" t="s">
        <v>328</v>
      </c>
      <c r="G88" s="74" t="s">
        <v>329</v>
      </c>
      <c r="H88" s="74" t="s">
        <v>51</v>
      </c>
      <c r="I88" s="74" t="s">
        <v>330</v>
      </c>
      <c r="J88" s="74"/>
      <c r="K88" s="80"/>
      <c r="L88" s="81"/>
      <c r="M88" s="68"/>
      <c r="N88" s="68"/>
      <c r="O88" s="68"/>
      <c r="P88" s="68"/>
      <c r="Q88" s="68"/>
      <c r="R88" s="68"/>
      <c r="S88" s="68"/>
      <c r="T88" s="68"/>
      <c r="U88" s="68"/>
      <c r="V88" s="68"/>
      <c r="W88" s="68"/>
      <c r="X88" s="68"/>
      <c r="Y88" s="68"/>
    </row>
    <row r="89" spans="1:25" ht="114">
      <c r="A89" s="73">
        <f t="shared" si="1"/>
        <v>87</v>
      </c>
      <c r="B89" s="194"/>
      <c r="C89" s="194"/>
      <c r="D89" s="194"/>
      <c r="E89" s="74" t="s">
        <v>331</v>
      </c>
      <c r="F89" s="74" t="s">
        <v>332</v>
      </c>
      <c r="G89" s="74" t="s">
        <v>333</v>
      </c>
      <c r="H89" s="74" t="s">
        <v>51</v>
      </c>
      <c r="I89" s="74" t="s">
        <v>334</v>
      </c>
      <c r="J89" s="74"/>
      <c r="K89" s="80"/>
      <c r="L89" s="81"/>
      <c r="M89" s="68"/>
      <c r="N89" s="68"/>
      <c r="O89" s="68"/>
      <c r="P89" s="68"/>
      <c r="Q89" s="68"/>
      <c r="R89" s="68"/>
      <c r="S89" s="68"/>
      <c r="T89" s="68"/>
      <c r="U89" s="68"/>
      <c r="V89" s="68"/>
      <c r="W89" s="68"/>
      <c r="X89" s="68"/>
      <c r="Y89" s="68"/>
    </row>
    <row r="90" spans="1:25" ht="114">
      <c r="A90" s="73">
        <f t="shared" si="1"/>
        <v>88</v>
      </c>
      <c r="B90" s="194"/>
      <c r="C90" s="194"/>
      <c r="D90" s="194"/>
      <c r="E90" s="74" t="s">
        <v>335</v>
      </c>
      <c r="F90" s="74" t="s">
        <v>336</v>
      </c>
      <c r="G90" s="74" t="s">
        <v>337</v>
      </c>
      <c r="H90" s="74" t="s">
        <v>51</v>
      </c>
      <c r="I90" s="74" t="s">
        <v>338</v>
      </c>
      <c r="J90" s="74"/>
      <c r="K90" s="80"/>
      <c r="L90" s="81"/>
      <c r="M90" s="68"/>
      <c r="N90" s="68"/>
      <c r="O90" s="68"/>
      <c r="P90" s="68"/>
      <c r="Q90" s="68"/>
      <c r="R90" s="68"/>
      <c r="S90" s="68"/>
      <c r="T90" s="68"/>
      <c r="U90" s="68"/>
      <c r="V90" s="68"/>
      <c r="W90" s="68"/>
      <c r="X90" s="68"/>
      <c r="Y90" s="68"/>
    </row>
    <row r="91" spans="1:25" ht="114">
      <c r="A91" s="73">
        <f t="shared" si="1"/>
        <v>89</v>
      </c>
      <c r="B91" s="194"/>
      <c r="C91" s="194"/>
      <c r="D91" s="194"/>
      <c r="E91" s="74" t="s">
        <v>339</v>
      </c>
      <c r="F91" s="74" t="s">
        <v>340</v>
      </c>
      <c r="G91" s="74" t="s">
        <v>341</v>
      </c>
      <c r="H91" s="74" t="s">
        <v>51</v>
      </c>
      <c r="I91" s="74" t="s">
        <v>342</v>
      </c>
      <c r="J91" s="74"/>
      <c r="K91" s="80"/>
      <c r="L91" s="81"/>
      <c r="M91" s="68"/>
      <c r="N91" s="68"/>
      <c r="O91" s="68"/>
      <c r="P91" s="68"/>
      <c r="Q91" s="68"/>
      <c r="R91" s="68"/>
      <c r="S91" s="68"/>
      <c r="T91" s="68"/>
      <c r="U91" s="68"/>
      <c r="V91" s="68"/>
      <c r="W91" s="68"/>
      <c r="X91" s="68"/>
      <c r="Y91" s="68"/>
    </row>
    <row r="92" spans="1:25" ht="85.5">
      <c r="A92" s="73">
        <f t="shared" si="1"/>
        <v>90</v>
      </c>
      <c r="B92" s="194"/>
      <c r="C92" s="194"/>
      <c r="D92" s="194"/>
      <c r="E92" s="74" t="s">
        <v>294</v>
      </c>
      <c r="F92" s="74" t="s">
        <v>343</v>
      </c>
      <c r="G92" s="74" t="s">
        <v>344</v>
      </c>
      <c r="H92" s="74" t="s">
        <v>51</v>
      </c>
      <c r="I92" s="74" t="s">
        <v>345</v>
      </c>
      <c r="J92" s="74"/>
      <c r="K92" s="80"/>
      <c r="L92" s="81"/>
      <c r="M92" s="68"/>
      <c r="N92" s="68"/>
      <c r="O92" s="68"/>
      <c r="P92" s="68"/>
      <c r="Q92" s="68"/>
      <c r="R92" s="68"/>
      <c r="S92" s="68"/>
      <c r="T92" s="68"/>
      <c r="U92" s="68"/>
      <c r="V92" s="68"/>
      <c r="W92" s="68"/>
      <c r="X92" s="68"/>
      <c r="Y92" s="68"/>
    </row>
    <row r="93" spans="1:25" ht="71.25">
      <c r="A93" s="73">
        <f t="shared" si="1"/>
        <v>91</v>
      </c>
      <c r="B93" s="194"/>
      <c r="C93" s="194"/>
      <c r="D93" s="194"/>
      <c r="E93" s="74" t="s">
        <v>346</v>
      </c>
      <c r="F93" s="74" t="s">
        <v>347</v>
      </c>
      <c r="G93" s="74" t="s">
        <v>348</v>
      </c>
      <c r="H93" s="74" t="s">
        <v>51</v>
      </c>
      <c r="I93" s="74" t="s">
        <v>349</v>
      </c>
      <c r="J93" s="74"/>
      <c r="K93" s="80"/>
      <c r="L93" s="81"/>
      <c r="M93" s="68"/>
      <c r="N93" s="68"/>
      <c r="O93" s="68"/>
      <c r="P93" s="68"/>
      <c r="Q93" s="68"/>
      <c r="R93" s="68"/>
      <c r="S93" s="68"/>
      <c r="T93" s="68"/>
      <c r="U93" s="68"/>
      <c r="V93" s="68"/>
      <c r="W93" s="68"/>
      <c r="X93" s="68"/>
      <c r="Y93" s="68"/>
    </row>
    <row r="94" spans="1:25" ht="114">
      <c r="A94" s="73">
        <f t="shared" si="1"/>
        <v>92</v>
      </c>
      <c r="B94" s="194"/>
      <c r="C94" s="194"/>
      <c r="D94" s="194"/>
      <c r="E94" s="74" t="s">
        <v>350</v>
      </c>
      <c r="F94" s="74" t="s">
        <v>351</v>
      </c>
      <c r="G94" s="74" t="s">
        <v>352</v>
      </c>
      <c r="H94" s="74" t="s">
        <v>51</v>
      </c>
      <c r="I94" s="91" t="s">
        <v>353</v>
      </c>
      <c r="J94" s="74"/>
      <c r="K94" s="80"/>
      <c r="L94" s="81"/>
      <c r="M94" s="68"/>
      <c r="N94" s="68"/>
      <c r="O94" s="68"/>
      <c r="P94" s="68"/>
      <c r="Q94" s="68"/>
      <c r="R94" s="68"/>
      <c r="S94" s="68"/>
      <c r="T94" s="68"/>
      <c r="U94" s="68"/>
      <c r="V94" s="68"/>
      <c r="W94" s="68"/>
      <c r="X94" s="68"/>
      <c r="Y94" s="68"/>
    </row>
    <row r="95" spans="1:25" ht="42.75">
      <c r="A95" s="73">
        <f t="shared" si="1"/>
        <v>93</v>
      </c>
      <c r="B95" s="194"/>
      <c r="C95" s="194"/>
      <c r="D95" s="208" t="s">
        <v>354</v>
      </c>
      <c r="E95" s="74" t="s">
        <v>355</v>
      </c>
      <c r="F95" s="74" t="s">
        <v>356</v>
      </c>
      <c r="G95" s="74" t="s">
        <v>357</v>
      </c>
      <c r="H95" s="74"/>
      <c r="I95" s="74" t="s">
        <v>358</v>
      </c>
      <c r="J95" s="74"/>
      <c r="K95" s="80"/>
      <c r="L95" s="81"/>
      <c r="M95" s="68"/>
      <c r="N95" s="68"/>
      <c r="O95" s="68"/>
      <c r="P95" s="68"/>
      <c r="Q95" s="68"/>
      <c r="R95" s="68"/>
      <c r="S95" s="68"/>
      <c r="T95" s="68"/>
      <c r="U95" s="68"/>
      <c r="V95" s="68"/>
      <c r="W95" s="68"/>
      <c r="X95" s="68"/>
      <c r="Y95" s="68"/>
    </row>
    <row r="96" spans="1:25" ht="99.75">
      <c r="A96" s="73">
        <f t="shared" si="1"/>
        <v>94</v>
      </c>
      <c r="B96" s="194"/>
      <c r="C96" s="194"/>
      <c r="D96" s="194"/>
      <c r="E96" s="74" t="s">
        <v>359</v>
      </c>
      <c r="F96" s="92" t="s">
        <v>360</v>
      </c>
      <c r="G96" s="74" t="s">
        <v>361</v>
      </c>
      <c r="H96" s="74"/>
      <c r="I96" s="92" t="s">
        <v>362</v>
      </c>
      <c r="J96" s="74"/>
      <c r="K96" s="80"/>
      <c r="L96" s="81"/>
      <c r="M96" s="68"/>
      <c r="N96" s="68"/>
      <c r="O96" s="68"/>
      <c r="P96" s="68"/>
      <c r="Q96" s="68"/>
      <c r="R96" s="68"/>
      <c r="S96" s="68"/>
      <c r="T96" s="68"/>
      <c r="U96" s="68"/>
      <c r="V96" s="68"/>
      <c r="W96" s="68"/>
      <c r="X96" s="68"/>
      <c r="Y96" s="68"/>
    </row>
    <row r="97" spans="1:25" ht="85.5">
      <c r="A97" s="73"/>
      <c r="B97" s="194"/>
      <c r="C97" s="194"/>
      <c r="D97" s="194"/>
      <c r="E97" s="74" t="s">
        <v>359</v>
      </c>
      <c r="F97" s="92" t="s">
        <v>363</v>
      </c>
      <c r="G97" s="74" t="s">
        <v>361</v>
      </c>
      <c r="H97" s="74"/>
      <c r="I97" s="92" t="s">
        <v>364</v>
      </c>
      <c r="J97" s="74"/>
      <c r="K97" s="80"/>
      <c r="L97" s="81"/>
      <c r="M97" s="68"/>
      <c r="N97" s="68"/>
      <c r="O97" s="68"/>
      <c r="P97" s="68"/>
      <c r="Q97" s="68"/>
      <c r="R97" s="68"/>
      <c r="S97" s="68"/>
      <c r="T97" s="68"/>
      <c r="U97" s="68"/>
      <c r="V97" s="68"/>
      <c r="W97" s="68"/>
      <c r="X97" s="68"/>
      <c r="Y97" s="68"/>
    </row>
    <row r="98" spans="1:25" ht="85.5">
      <c r="A98" s="73">
        <f>ROW()-2</f>
        <v>96</v>
      </c>
      <c r="B98" s="194"/>
      <c r="C98" s="194"/>
      <c r="D98" s="194"/>
      <c r="E98" s="74" t="s">
        <v>359</v>
      </c>
      <c r="F98" s="92" t="s">
        <v>365</v>
      </c>
      <c r="G98" s="74" t="s">
        <v>361</v>
      </c>
      <c r="H98" s="74"/>
      <c r="I98" s="92" t="s">
        <v>366</v>
      </c>
      <c r="J98" s="74"/>
      <c r="K98" s="80"/>
      <c r="L98" s="81"/>
      <c r="M98" s="68"/>
      <c r="N98" s="68"/>
      <c r="O98" s="68"/>
      <c r="P98" s="68"/>
      <c r="Q98" s="68"/>
      <c r="R98" s="68"/>
      <c r="S98" s="68"/>
      <c r="T98" s="68"/>
      <c r="U98" s="68"/>
      <c r="V98" s="68"/>
      <c r="W98" s="68"/>
      <c r="X98" s="68"/>
      <c r="Y98" s="68"/>
    </row>
    <row r="99" spans="1:25" ht="85.5">
      <c r="A99" s="73"/>
      <c r="B99" s="194"/>
      <c r="C99" s="194"/>
      <c r="D99" s="194"/>
      <c r="E99" s="74" t="s">
        <v>359</v>
      </c>
      <c r="F99" s="92" t="s">
        <v>367</v>
      </c>
      <c r="G99" s="74" t="s">
        <v>361</v>
      </c>
      <c r="H99" s="74"/>
      <c r="I99" s="92" t="s">
        <v>368</v>
      </c>
      <c r="J99" s="74"/>
      <c r="K99" s="80"/>
      <c r="L99" s="81"/>
      <c r="M99" s="68"/>
      <c r="N99" s="68"/>
      <c r="O99" s="68"/>
      <c r="P99" s="68"/>
      <c r="Q99" s="68"/>
      <c r="R99" s="68"/>
      <c r="S99" s="68"/>
      <c r="T99" s="68"/>
      <c r="U99" s="68"/>
      <c r="V99" s="68"/>
      <c r="W99" s="68"/>
      <c r="X99" s="68"/>
      <c r="Y99" s="68"/>
    </row>
    <row r="100" spans="1:25" ht="99.75">
      <c r="A100" s="73"/>
      <c r="B100" s="194"/>
      <c r="C100" s="194"/>
      <c r="D100" s="194"/>
      <c r="E100" s="74" t="s">
        <v>359</v>
      </c>
      <c r="F100" s="92" t="s">
        <v>369</v>
      </c>
      <c r="G100" s="74" t="s">
        <v>361</v>
      </c>
      <c r="H100" s="74"/>
      <c r="I100" s="92" t="s">
        <v>370</v>
      </c>
      <c r="J100" s="74"/>
      <c r="K100" s="80"/>
      <c r="L100" s="81"/>
      <c r="M100" s="68"/>
      <c r="N100" s="68"/>
      <c r="O100" s="68"/>
      <c r="P100" s="68"/>
      <c r="Q100" s="68"/>
      <c r="R100" s="68"/>
      <c r="S100" s="68"/>
      <c r="T100" s="68"/>
      <c r="U100" s="68"/>
      <c r="V100" s="68"/>
      <c r="W100" s="68"/>
      <c r="X100" s="68"/>
      <c r="Y100" s="68"/>
    </row>
    <row r="101" spans="1:25" ht="85.5">
      <c r="A101" s="73">
        <f t="shared" ref="A101:A284" si="2">ROW()-2</f>
        <v>99</v>
      </c>
      <c r="B101" s="194"/>
      <c r="C101" s="194"/>
      <c r="D101" s="194"/>
      <c r="E101" s="74" t="s">
        <v>359</v>
      </c>
      <c r="F101" s="74" t="s">
        <v>371</v>
      </c>
      <c r="G101" s="74" t="s">
        <v>372</v>
      </c>
      <c r="H101" s="74"/>
      <c r="I101" s="74" t="s">
        <v>373</v>
      </c>
      <c r="J101" s="74"/>
      <c r="K101" s="80"/>
      <c r="L101" s="81"/>
      <c r="M101" s="68"/>
      <c r="N101" s="68"/>
      <c r="O101" s="68"/>
      <c r="P101" s="68"/>
      <c r="Q101" s="68"/>
      <c r="R101" s="68"/>
      <c r="S101" s="68"/>
      <c r="T101" s="68"/>
      <c r="U101" s="68"/>
      <c r="V101" s="68"/>
      <c r="W101" s="68"/>
      <c r="X101" s="68"/>
      <c r="Y101" s="68"/>
    </row>
    <row r="102" spans="1:25" ht="71.25">
      <c r="A102" s="73">
        <f t="shared" si="2"/>
        <v>100</v>
      </c>
      <c r="B102" s="194"/>
      <c r="C102" s="194"/>
      <c r="D102" s="194"/>
      <c r="E102" s="74" t="s">
        <v>374</v>
      </c>
      <c r="F102" s="74" t="s">
        <v>375</v>
      </c>
      <c r="G102" s="74" t="s">
        <v>376</v>
      </c>
      <c r="H102" s="74"/>
      <c r="I102" s="74" t="s">
        <v>377</v>
      </c>
      <c r="J102" s="74"/>
      <c r="K102" s="80"/>
      <c r="L102" s="81"/>
      <c r="M102" s="68"/>
      <c r="N102" s="68"/>
      <c r="O102" s="68"/>
      <c r="P102" s="68"/>
      <c r="Q102" s="68"/>
      <c r="R102" s="68"/>
      <c r="S102" s="68"/>
      <c r="T102" s="68"/>
      <c r="U102" s="68"/>
      <c r="V102" s="68"/>
      <c r="W102" s="68"/>
      <c r="X102" s="68"/>
      <c r="Y102" s="68"/>
    </row>
    <row r="103" spans="1:25" ht="99.75">
      <c r="A103" s="73">
        <f t="shared" si="2"/>
        <v>101</v>
      </c>
      <c r="B103" s="194"/>
      <c r="C103" s="194"/>
      <c r="D103" s="194"/>
      <c r="E103" s="74" t="s">
        <v>378</v>
      </c>
      <c r="F103" s="74" t="s">
        <v>379</v>
      </c>
      <c r="G103" s="74" t="s">
        <v>380</v>
      </c>
      <c r="H103" s="74" t="s">
        <v>381</v>
      </c>
      <c r="I103" s="74" t="s">
        <v>382</v>
      </c>
      <c r="J103" s="74"/>
      <c r="K103" s="80"/>
      <c r="L103" s="81"/>
      <c r="M103" s="68"/>
      <c r="N103" s="68"/>
      <c r="O103" s="68"/>
      <c r="P103" s="68"/>
      <c r="Q103" s="68"/>
      <c r="R103" s="68"/>
      <c r="S103" s="68"/>
      <c r="T103" s="68"/>
      <c r="U103" s="68"/>
      <c r="V103" s="68"/>
      <c r="W103" s="68"/>
      <c r="X103" s="68"/>
      <c r="Y103" s="68"/>
    </row>
    <row r="104" spans="1:25" ht="99.75">
      <c r="A104" s="73">
        <f t="shared" si="2"/>
        <v>102</v>
      </c>
      <c r="B104" s="194"/>
      <c r="C104" s="194"/>
      <c r="D104" s="194"/>
      <c r="E104" s="74" t="s">
        <v>383</v>
      </c>
      <c r="F104" s="74" t="s">
        <v>379</v>
      </c>
      <c r="G104" s="74" t="s">
        <v>380</v>
      </c>
      <c r="H104" s="74" t="s">
        <v>384</v>
      </c>
      <c r="I104" s="74" t="s">
        <v>382</v>
      </c>
      <c r="J104" s="74"/>
      <c r="K104" s="80"/>
      <c r="L104" s="81"/>
      <c r="M104" s="68"/>
      <c r="N104" s="68"/>
      <c r="O104" s="68"/>
      <c r="P104" s="68"/>
      <c r="Q104" s="68"/>
      <c r="R104" s="68"/>
      <c r="S104" s="68"/>
      <c r="T104" s="68"/>
      <c r="U104" s="68"/>
      <c r="V104" s="68"/>
      <c r="W104" s="68"/>
      <c r="X104" s="68"/>
      <c r="Y104" s="68"/>
    </row>
    <row r="105" spans="1:25" ht="99.75">
      <c r="A105" s="73">
        <f t="shared" si="2"/>
        <v>103</v>
      </c>
      <c r="B105" s="194"/>
      <c r="C105" s="194"/>
      <c r="D105" s="194"/>
      <c r="E105" s="74" t="s">
        <v>385</v>
      </c>
      <c r="F105" s="74" t="s">
        <v>386</v>
      </c>
      <c r="G105" s="74" t="s">
        <v>387</v>
      </c>
      <c r="H105" s="74"/>
      <c r="I105" s="74" t="s">
        <v>388</v>
      </c>
      <c r="J105" s="74"/>
      <c r="K105" s="80"/>
      <c r="L105" s="81"/>
      <c r="M105" s="68"/>
      <c r="N105" s="68"/>
      <c r="O105" s="68"/>
      <c r="P105" s="68"/>
      <c r="Q105" s="68"/>
      <c r="R105" s="68"/>
      <c r="S105" s="68"/>
      <c r="T105" s="68"/>
      <c r="U105" s="68"/>
      <c r="V105" s="68"/>
      <c r="W105" s="68"/>
      <c r="X105" s="68"/>
      <c r="Y105" s="68"/>
    </row>
    <row r="106" spans="1:25" ht="156.75">
      <c r="A106" s="73">
        <f t="shared" si="2"/>
        <v>104</v>
      </c>
      <c r="B106" s="194"/>
      <c r="C106" s="194"/>
      <c r="D106" s="194"/>
      <c r="E106" s="74" t="s">
        <v>389</v>
      </c>
      <c r="F106" s="74" t="s">
        <v>390</v>
      </c>
      <c r="G106" s="74" t="s">
        <v>391</v>
      </c>
      <c r="H106" s="74" t="s">
        <v>392</v>
      </c>
      <c r="I106" s="74" t="s">
        <v>393</v>
      </c>
      <c r="J106" s="74"/>
      <c r="K106" s="80"/>
      <c r="L106" s="81"/>
      <c r="M106" s="68"/>
      <c r="N106" s="68"/>
      <c r="O106" s="68"/>
      <c r="P106" s="68"/>
      <c r="Q106" s="68"/>
      <c r="R106" s="68"/>
      <c r="S106" s="68"/>
      <c r="T106" s="68"/>
      <c r="U106" s="68"/>
      <c r="V106" s="68"/>
      <c r="W106" s="68"/>
      <c r="X106" s="68"/>
      <c r="Y106" s="68"/>
    </row>
    <row r="107" spans="1:25" ht="128.25">
      <c r="A107" s="73">
        <f t="shared" si="2"/>
        <v>105</v>
      </c>
      <c r="B107" s="194"/>
      <c r="C107" s="194"/>
      <c r="D107" s="194"/>
      <c r="E107" s="74" t="s">
        <v>394</v>
      </c>
      <c r="F107" s="74" t="s">
        <v>390</v>
      </c>
      <c r="G107" s="74" t="s">
        <v>391</v>
      </c>
      <c r="H107" s="74" t="s">
        <v>395</v>
      </c>
      <c r="I107" s="74" t="s">
        <v>393</v>
      </c>
      <c r="J107" s="74"/>
      <c r="K107" s="80"/>
      <c r="L107" s="81"/>
      <c r="M107" s="68"/>
      <c r="N107" s="68"/>
      <c r="O107" s="68"/>
      <c r="P107" s="68"/>
      <c r="Q107" s="68"/>
      <c r="R107" s="68"/>
      <c r="S107" s="68"/>
      <c r="T107" s="68"/>
      <c r="U107" s="68"/>
      <c r="V107" s="68"/>
      <c r="W107" s="68"/>
      <c r="X107" s="68"/>
      <c r="Y107" s="68"/>
    </row>
    <row r="108" spans="1:25" ht="142.5">
      <c r="A108" s="73">
        <f t="shared" si="2"/>
        <v>106</v>
      </c>
      <c r="B108" s="194"/>
      <c r="C108" s="194"/>
      <c r="D108" s="194"/>
      <c r="E108" s="74" t="s">
        <v>394</v>
      </c>
      <c r="F108" s="74" t="s">
        <v>396</v>
      </c>
      <c r="G108" s="74" t="s">
        <v>397</v>
      </c>
      <c r="H108" s="74"/>
      <c r="I108" s="74" t="s">
        <v>398</v>
      </c>
      <c r="J108" s="74"/>
      <c r="K108" s="80"/>
      <c r="L108" s="81"/>
      <c r="M108" s="68"/>
      <c r="N108" s="68"/>
      <c r="O108" s="68"/>
      <c r="P108" s="68"/>
      <c r="Q108" s="68"/>
      <c r="R108" s="68"/>
      <c r="S108" s="68"/>
      <c r="T108" s="68"/>
      <c r="U108" s="68"/>
      <c r="V108" s="68"/>
      <c r="W108" s="68"/>
      <c r="X108" s="68"/>
      <c r="Y108" s="68"/>
    </row>
    <row r="109" spans="1:25" ht="199.5">
      <c r="A109" s="73">
        <f t="shared" si="2"/>
        <v>107</v>
      </c>
      <c r="B109" s="194"/>
      <c r="C109" s="194"/>
      <c r="D109" s="194"/>
      <c r="E109" s="74" t="s">
        <v>399</v>
      </c>
      <c r="F109" s="74" t="s">
        <v>396</v>
      </c>
      <c r="G109" s="74" t="s">
        <v>400</v>
      </c>
      <c r="H109" s="74" t="s">
        <v>401</v>
      </c>
      <c r="I109" s="74" t="s">
        <v>398</v>
      </c>
      <c r="J109" s="74"/>
      <c r="K109" s="80"/>
      <c r="L109" s="81"/>
      <c r="M109" s="68"/>
      <c r="N109" s="68"/>
      <c r="O109" s="68"/>
      <c r="P109" s="68"/>
      <c r="Q109" s="68"/>
      <c r="R109" s="68"/>
      <c r="S109" s="68"/>
      <c r="T109" s="68"/>
      <c r="U109" s="68"/>
      <c r="V109" s="68"/>
      <c r="W109" s="68"/>
      <c r="X109" s="68"/>
      <c r="Y109" s="68"/>
    </row>
    <row r="110" spans="1:25" ht="114">
      <c r="A110" s="73">
        <f t="shared" si="2"/>
        <v>108</v>
      </c>
      <c r="B110" s="194"/>
      <c r="C110" s="194"/>
      <c r="D110" s="194"/>
      <c r="E110" s="74" t="s">
        <v>402</v>
      </c>
      <c r="F110" s="74" t="s">
        <v>403</v>
      </c>
      <c r="G110" s="69" t="s">
        <v>404</v>
      </c>
      <c r="H110" s="74"/>
      <c r="I110" s="74" t="s">
        <v>405</v>
      </c>
      <c r="J110" s="74"/>
      <c r="K110" s="80"/>
      <c r="L110" s="81"/>
      <c r="M110" s="68"/>
      <c r="N110" s="68"/>
      <c r="O110" s="68"/>
      <c r="P110" s="68"/>
      <c r="Q110" s="68"/>
      <c r="R110" s="68"/>
      <c r="S110" s="68"/>
      <c r="T110" s="68"/>
      <c r="U110" s="68"/>
      <c r="V110" s="68"/>
      <c r="W110" s="68"/>
      <c r="X110" s="68"/>
      <c r="Y110" s="68"/>
    </row>
    <row r="111" spans="1:25" ht="128.25">
      <c r="A111" s="73">
        <f t="shared" si="2"/>
        <v>109</v>
      </c>
      <c r="B111" s="194"/>
      <c r="C111" s="194"/>
      <c r="D111" s="194"/>
      <c r="E111" s="74" t="s">
        <v>406</v>
      </c>
      <c r="F111" s="74" t="s">
        <v>407</v>
      </c>
      <c r="G111" s="93" t="s">
        <v>408</v>
      </c>
      <c r="H111" s="94"/>
      <c r="I111" s="74" t="s">
        <v>409</v>
      </c>
      <c r="J111" s="94"/>
      <c r="K111" s="95"/>
      <c r="L111" s="95"/>
      <c r="M111" s="96"/>
      <c r="N111" s="96"/>
      <c r="O111" s="96"/>
      <c r="P111" s="96"/>
      <c r="Q111" s="96"/>
      <c r="R111" s="96"/>
      <c r="S111" s="96"/>
      <c r="T111" s="96"/>
      <c r="U111" s="96"/>
      <c r="V111" s="96"/>
      <c r="W111" s="96"/>
      <c r="X111" s="96"/>
      <c r="Y111" s="96"/>
    </row>
    <row r="112" spans="1:25" ht="128.25">
      <c r="A112" s="73">
        <f t="shared" si="2"/>
        <v>110</v>
      </c>
      <c r="B112" s="194"/>
      <c r="C112" s="194"/>
      <c r="D112" s="194"/>
      <c r="E112" s="74" t="s">
        <v>410</v>
      </c>
      <c r="F112" s="74" t="s">
        <v>411</v>
      </c>
      <c r="G112" s="69" t="s">
        <v>412</v>
      </c>
      <c r="H112" s="74"/>
      <c r="I112" s="74" t="s">
        <v>413</v>
      </c>
      <c r="J112" s="74"/>
      <c r="K112" s="80"/>
      <c r="L112" s="81"/>
      <c r="M112" s="68"/>
      <c r="N112" s="68"/>
      <c r="O112" s="68"/>
      <c r="P112" s="68"/>
      <c r="Q112" s="68"/>
      <c r="R112" s="68"/>
      <c r="S112" s="68"/>
      <c r="T112" s="68"/>
      <c r="U112" s="68"/>
      <c r="V112" s="68"/>
      <c r="W112" s="68"/>
      <c r="X112" s="68"/>
      <c r="Y112" s="68"/>
    </row>
    <row r="113" spans="1:25" ht="99.75">
      <c r="A113" s="73">
        <f t="shared" si="2"/>
        <v>111</v>
      </c>
      <c r="B113" s="194"/>
      <c r="C113" s="194"/>
      <c r="D113" s="195"/>
      <c r="E113" s="74" t="s">
        <v>414</v>
      </c>
      <c r="F113" s="74" t="s">
        <v>415</v>
      </c>
      <c r="G113" s="93" t="s">
        <v>412</v>
      </c>
      <c r="H113" s="74"/>
      <c r="I113" s="74" t="s">
        <v>416</v>
      </c>
      <c r="J113" s="74"/>
      <c r="K113" s="80"/>
      <c r="L113" s="81"/>
      <c r="M113" s="68"/>
      <c r="N113" s="68"/>
      <c r="O113" s="68"/>
      <c r="P113" s="68"/>
      <c r="Q113" s="68"/>
      <c r="R113" s="68"/>
      <c r="S113" s="68"/>
      <c r="T113" s="68"/>
      <c r="U113" s="68"/>
      <c r="V113" s="68"/>
      <c r="W113" s="68"/>
      <c r="X113" s="68"/>
      <c r="Y113" s="68"/>
    </row>
    <row r="114" spans="1:25" ht="99.75">
      <c r="A114" s="73">
        <f t="shared" si="2"/>
        <v>112</v>
      </c>
      <c r="B114" s="194"/>
      <c r="C114" s="194"/>
      <c r="D114" s="216" t="s">
        <v>417</v>
      </c>
      <c r="E114" s="74" t="s">
        <v>418</v>
      </c>
      <c r="F114" s="74" t="s">
        <v>419</v>
      </c>
      <c r="G114" s="74" t="s">
        <v>420</v>
      </c>
      <c r="H114" s="74"/>
      <c r="I114" s="74" t="s">
        <v>421</v>
      </c>
      <c r="J114" s="74"/>
      <c r="K114" s="80"/>
      <c r="L114" s="81"/>
      <c r="M114" s="68"/>
      <c r="N114" s="68"/>
      <c r="O114" s="68"/>
      <c r="P114" s="68"/>
      <c r="Q114" s="68"/>
      <c r="R114" s="68"/>
      <c r="S114" s="68"/>
      <c r="T114" s="68"/>
      <c r="U114" s="68"/>
      <c r="V114" s="68"/>
      <c r="W114" s="68"/>
      <c r="X114" s="68"/>
      <c r="Y114" s="68"/>
    </row>
    <row r="115" spans="1:25" ht="99.75">
      <c r="A115" s="73">
        <f t="shared" si="2"/>
        <v>113</v>
      </c>
      <c r="B115" s="194"/>
      <c r="C115" s="194"/>
      <c r="D115" s="194"/>
      <c r="E115" s="74" t="s">
        <v>418</v>
      </c>
      <c r="F115" s="74" t="s">
        <v>422</v>
      </c>
      <c r="G115" s="74" t="s">
        <v>423</v>
      </c>
      <c r="H115" s="74"/>
      <c r="I115" s="74" t="s">
        <v>424</v>
      </c>
      <c r="J115" s="74"/>
      <c r="K115" s="80"/>
      <c r="L115" s="81"/>
      <c r="M115" s="68"/>
      <c r="N115" s="68"/>
      <c r="O115" s="68"/>
      <c r="P115" s="68"/>
      <c r="Q115" s="68"/>
      <c r="R115" s="68"/>
      <c r="S115" s="68"/>
      <c r="T115" s="68"/>
      <c r="U115" s="68"/>
      <c r="V115" s="68"/>
      <c r="W115" s="68"/>
      <c r="X115" s="68"/>
      <c r="Y115" s="68"/>
    </row>
    <row r="116" spans="1:25" ht="114">
      <c r="A116" s="73">
        <f t="shared" si="2"/>
        <v>114</v>
      </c>
      <c r="B116" s="194"/>
      <c r="C116" s="194"/>
      <c r="D116" s="194"/>
      <c r="E116" s="74" t="s">
        <v>418</v>
      </c>
      <c r="F116" s="74" t="s">
        <v>425</v>
      </c>
      <c r="G116" s="74" t="s">
        <v>426</v>
      </c>
      <c r="H116" s="74"/>
      <c r="I116" s="74" t="s">
        <v>427</v>
      </c>
      <c r="J116" s="74"/>
      <c r="K116" s="80"/>
      <c r="L116" s="81"/>
      <c r="M116" s="68"/>
      <c r="N116" s="68"/>
      <c r="O116" s="68"/>
      <c r="P116" s="68"/>
      <c r="Q116" s="68"/>
      <c r="R116" s="68"/>
      <c r="S116" s="68"/>
      <c r="T116" s="68"/>
      <c r="U116" s="68"/>
      <c r="V116" s="68"/>
      <c r="W116" s="68"/>
      <c r="X116" s="68"/>
      <c r="Y116" s="68"/>
    </row>
    <row r="117" spans="1:25" ht="114">
      <c r="A117" s="73">
        <f t="shared" si="2"/>
        <v>115</v>
      </c>
      <c r="B117" s="194"/>
      <c r="C117" s="194"/>
      <c r="D117" s="194"/>
      <c r="E117" s="74" t="s">
        <v>428</v>
      </c>
      <c r="F117" s="74" t="s">
        <v>429</v>
      </c>
      <c r="G117" s="74" t="s">
        <v>430</v>
      </c>
      <c r="H117" s="74"/>
      <c r="I117" s="74" t="s">
        <v>431</v>
      </c>
      <c r="J117" s="74"/>
      <c r="K117" s="80"/>
      <c r="L117" s="81"/>
      <c r="M117" s="68"/>
      <c r="N117" s="68"/>
      <c r="O117" s="68"/>
      <c r="P117" s="68"/>
      <c r="Q117" s="68"/>
      <c r="R117" s="68"/>
      <c r="S117" s="68"/>
      <c r="T117" s="68"/>
      <c r="U117" s="68"/>
      <c r="V117" s="68"/>
      <c r="W117" s="68"/>
      <c r="X117" s="68"/>
      <c r="Y117" s="68"/>
    </row>
    <row r="118" spans="1:25" ht="114">
      <c r="A118" s="73">
        <f t="shared" si="2"/>
        <v>116</v>
      </c>
      <c r="B118" s="194"/>
      <c r="C118" s="194"/>
      <c r="D118" s="194"/>
      <c r="E118" s="74" t="s">
        <v>432</v>
      </c>
      <c r="F118" s="97" t="s">
        <v>433</v>
      </c>
      <c r="G118" s="74" t="s">
        <v>430</v>
      </c>
      <c r="H118" s="74"/>
      <c r="I118" s="74" t="s">
        <v>434</v>
      </c>
      <c r="J118" s="74"/>
      <c r="K118" s="80"/>
      <c r="L118" s="81"/>
      <c r="M118" s="68"/>
      <c r="N118" s="68"/>
      <c r="O118" s="68"/>
      <c r="P118" s="68"/>
      <c r="Q118" s="68"/>
      <c r="R118" s="68"/>
      <c r="S118" s="68"/>
      <c r="T118" s="68"/>
      <c r="U118" s="68"/>
      <c r="V118" s="68"/>
      <c r="W118" s="68"/>
      <c r="X118" s="68"/>
      <c r="Y118" s="68"/>
    </row>
    <row r="119" spans="1:25" ht="128.25">
      <c r="A119" s="73">
        <f t="shared" si="2"/>
        <v>117</v>
      </c>
      <c r="B119" s="194"/>
      <c r="C119" s="194"/>
      <c r="D119" s="194"/>
      <c r="E119" s="74" t="s">
        <v>435</v>
      </c>
      <c r="F119" s="97" t="s">
        <v>436</v>
      </c>
      <c r="G119" s="74" t="s">
        <v>430</v>
      </c>
      <c r="H119" s="74"/>
      <c r="I119" s="74" t="s">
        <v>437</v>
      </c>
      <c r="J119" s="74"/>
      <c r="K119" s="80"/>
      <c r="L119" s="81"/>
      <c r="M119" s="68"/>
      <c r="N119" s="68"/>
      <c r="O119" s="68"/>
      <c r="P119" s="68"/>
      <c r="Q119" s="68"/>
      <c r="R119" s="68"/>
      <c r="S119" s="68"/>
      <c r="T119" s="68"/>
      <c r="U119" s="68"/>
      <c r="V119" s="68"/>
      <c r="W119" s="68"/>
      <c r="X119" s="68"/>
      <c r="Y119" s="68"/>
    </row>
    <row r="120" spans="1:25" ht="114">
      <c r="A120" s="73">
        <f t="shared" si="2"/>
        <v>118</v>
      </c>
      <c r="B120" s="194"/>
      <c r="C120" s="194"/>
      <c r="D120" s="194"/>
      <c r="E120" s="74" t="s">
        <v>438</v>
      </c>
      <c r="F120" s="98" t="s">
        <v>439</v>
      </c>
      <c r="G120" s="74" t="s">
        <v>440</v>
      </c>
      <c r="H120" s="74"/>
      <c r="I120" s="99" t="s">
        <v>441</v>
      </c>
      <c r="J120" s="74"/>
      <c r="K120" s="80"/>
      <c r="L120" s="81"/>
      <c r="M120" s="68"/>
      <c r="N120" s="68"/>
      <c r="O120" s="68"/>
      <c r="P120" s="68"/>
      <c r="Q120" s="68"/>
      <c r="R120" s="68"/>
      <c r="S120" s="68"/>
      <c r="T120" s="68"/>
      <c r="U120" s="68"/>
      <c r="V120" s="68"/>
      <c r="W120" s="68"/>
      <c r="X120" s="68"/>
      <c r="Y120" s="68"/>
    </row>
    <row r="121" spans="1:25" ht="114">
      <c r="A121" s="73">
        <f t="shared" si="2"/>
        <v>119</v>
      </c>
      <c r="B121" s="194"/>
      <c r="C121" s="194"/>
      <c r="D121" s="194"/>
      <c r="E121" s="74" t="s">
        <v>438</v>
      </c>
      <c r="F121" s="98" t="s">
        <v>442</v>
      </c>
      <c r="G121" s="74" t="s">
        <v>443</v>
      </c>
      <c r="H121" s="74"/>
      <c r="I121" s="74" t="s">
        <v>444</v>
      </c>
      <c r="J121" s="74"/>
      <c r="K121" s="80"/>
      <c r="L121" s="81"/>
      <c r="M121" s="68"/>
      <c r="N121" s="68"/>
      <c r="O121" s="68"/>
      <c r="P121" s="68"/>
      <c r="Q121" s="68"/>
      <c r="R121" s="68"/>
      <c r="S121" s="68"/>
      <c r="T121" s="68"/>
      <c r="U121" s="68"/>
      <c r="V121" s="68"/>
      <c r="W121" s="68"/>
      <c r="X121" s="68"/>
      <c r="Y121" s="68"/>
    </row>
    <row r="122" spans="1:25" ht="114">
      <c r="A122" s="73">
        <f t="shared" si="2"/>
        <v>120</v>
      </c>
      <c r="B122" s="194"/>
      <c r="C122" s="194"/>
      <c r="D122" s="194"/>
      <c r="E122" s="74" t="s">
        <v>438</v>
      </c>
      <c r="F122" s="98" t="s">
        <v>445</v>
      </c>
      <c r="G122" s="74" t="s">
        <v>446</v>
      </c>
      <c r="H122" s="74"/>
      <c r="I122" s="74" t="s">
        <v>447</v>
      </c>
      <c r="J122" s="74"/>
      <c r="K122" s="80"/>
      <c r="L122" s="81"/>
      <c r="M122" s="68"/>
      <c r="N122" s="68"/>
      <c r="O122" s="68"/>
      <c r="P122" s="68"/>
      <c r="Q122" s="68"/>
      <c r="R122" s="68"/>
      <c r="S122" s="68"/>
      <c r="T122" s="68"/>
      <c r="U122" s="68"/>
      <c r="V122" s="68"/>
      <c r="W122" s="68"/>
      <c r="X122" s="68"/>
      <c r="Y122" s="68"/>
    </row>
    <row r="123" spans="1:25" ht="242.25">
      <c r="A123" s="73">
        <f t="shared" si="2"/>
        <v>121</v>
      </c>
      <c r="B123" s="194"/>
      <c r="C123" s="194"/>
      <c r="D123" s="194"/>
      <c r="E123" s="74" t="s">
        <v>438</v>
      </c>
      <c r="F123" s="100" t="s">
        <v>448</v>
      </c>
      <c r="G123" s="74" t="s">
        <v>449</v>
      </c>
      <c r="H123" s="74"/>
      <c r="I123" s="74"/>
      <c r="J123" s="74"/>
      <c r="K123" s="80"/>
      <c r="L123" s="81"/>
      <c r="M123" s="68"/>
      <c r="N123" s="68"/>
      <c r="O123" s="68"/>
      <c r="P123" s="68"/>
      <c r="Q123" s="68"/>
      <c r="R123" s="68"/>
      <c r="S123" s="68"/>
      <c r="T123" s="68"/>
      <c r="U123" s="68"/>
      <c r="V123" s="68"/>
      <c r="W123" s="68"/>
      <c r="X123" s="68"/>
      <c r="Y123" s="68"/>
    </row>
    <row r="124" spans="1:25" ht="114">
      <c r="A124" s="101">
        <f t="shared" si="2"/>
        <v>122</v>
      </c>
      <c r="B124" s="194"/>
      <c r="C124" s="194"/>
      <c r="D124" s="194"/>
      <c r="E124" s="102" t="s">
        <v>438</v>
      </c>
      <c r="F124" s="102" t="s">
        <v>450</v>
      </c>
      <c r="G124" s="102" t="s">
        <v>451</v>
      </c>
      <c r="H124" s="102"/>
      <c r="I124" s="102" t="s">
        <v>452</v>
      </c>
      <c r="J124" s="102"/>
      <c r="K124" s="103"/>
      <c r="L124" s="102"/>
      <c r="M124" s="104"/>
      <c r="N124" s="104"/>
      <c r="O124" s="104"/>
      <c r="P124" s="104"/>
      <c r="Q124" s="104"/>
      <c r="R124" s="104"/>
      <c r="S124" s="104"/>
      <c r="T124" s="104"/>
      <c r="U124" s="104"/>
      <c r="V124" s="104"/>
      <c r="W124" s="104"/>
      <c r="X124" s="104"/>
      <c r="Y124" s="104"/>
    </row>
    <row r="125" spans="1:25" ht="114">
      <c r="A125" s="101">
        <f t="shared" si="2"/>
        <v>123</v>
      </c>
      <c r="B125" s="194"/>
      <c r="C125" s="194"/>
      <c r="D125" s="194"/>
      <c r="E125" s="102" t="s">
        <v>438</v>
      </c>
      <c r="F125" s="102" t="s">
        <v>453</v>
      </c>
      <c r="G125" s="102" t="s">
        <v>451</v>
      </c>
      <c r="H125" s="102"/>
      <c r="I125" s="102" t="s">
        <v>454</v>
      </c>
      <c r="J125" s="102"/>
      <c r="K125" s="103"/>
      <c r="L125" s="102"/>
      <c r="M125" s="104"/>
      <c r="N125" s="104"/>
      <c r="O125" s="104"/>
      <c r="P125" s="104"/>
      <c r="Q125" s="104"/>
      <c r="R125" s="104"/>
      <c r="S125" s="104"/>
      <c r="T125" s="104"/>
      <c r="U125" s="104"/>
      <c r="V125" s="104"/>
      <c r="W125" s="104"/>
      <c r="X125" s="104"/>
      <c r="Y125" s="104"/>
    </row>
    <row r="126" spans="1:25" ht="114">
      <c r="A126" s="101">
        <f t="shared" si="2"/>
        <v>124</v>
      </c>
      <c r="B126" s="194"/>
      <c r="C126" s="194"/>
      <c r="D126" s="194"/>
      <c r="E126" s="102" t="s">
        <v>438</v>
      </c>
      <c r="F126" s="102" t="s">
        <v>455</v>
      </c>
      <c r="G126" s="102" t="s">
        <v>456</v>
      </c>
      <c r="H126" s="102"/>
      <c r="I126" s="102" t="s">
        <v>457</v>
      </c>
      <c r="J126" s="102"/>
      <c r="K126" s="103"/>
      <c r="L126" s="102"/>
      <c r="M126" s="104"/>
      <c r="N126" s="104"/>
      <c r="O126" s="104"/>
      <c r="P126" s="104"/>
      <c r="Q126" s="104"/>
      <c r="R126" s="104"/>
      <c r="S126" s="104"/>
      <c r="T126" s="104"/>
      <c r="U126" s="104"/>
      <c r="V126" s="104"/>
      <c r="W126" s="104"/>
      <c r="X126" s="104"/>
      <c r="Y126" s="104"/>
    </row>
    <row r="127" spans="1:25" ht="114">
      <c r="A127" s="101">
        <f t="shared" si="2"/>
        <v>125</v>
      </c>
      <c r="B127" s="194"/>
      <c r="C127" s="194"/>
      <c r="D127" s="194"/>
      <c r="E127" s="102" t="s">
        <v>438</v>
      </c>
      <c r="F127" s="102" t="s">
        <v>458</v>
      </c>
      <c r="G127" s="102" t="s">
        <v>459</v>
      </c>
      <c r="H127" s="102"/>
      <c r="I127" s="102" t="s">
        <v>460</v>
      </c>
      <c r="J127" s="102"/>
      <c r="K127" s="103"/>
      <c r="L127" s="102"/>
      <c r="M127" s="104"/>
      <c r="N127" s="104"/>
      <c r="O127" s="104"/>
      <c r="P127" s="104"/>
      <c r="Q127" s="104"/>
      <c r="R127" s="104"/>
      <c r="S127" s="104"/>
      <c r="T127" s="104"/>
      <c r="U127" s="104"/>
      <c r="V127" s="104"/>
      <c r="W127" s="104"/>
      <c r="X127" s="104"/>
      <c r="Y127" s="104"/>
    </row>
    <row r="128" spans="1:25" ht="128.25">
      <c r="A128" s="101">
        <f t="shared" si="2"/>
        <v>126</v>
      </c>
      <c r="B128" s="194"/>
      <c r="C128" s="194"/>
      <c r="D128" s="194"/>
      <c r="E128" s="102" t="s">
        <v>438</v>
      </c>
      <c r="F128" s="102" t="s">
        <v>461</v>
      </c>
      <c r="G128" s="102" t="s">
        <v>462</v>
      </c>
      <c r="H128" s="102"/>
      <c r="I128" s="102" t="s">
        <v>463</v>
      </c>
      <c r="J128" s="102"/>
      <c r="K128" s="103"/>
      <c r="L128" s="102"/>
      <c r="M128" s="104"/>
      <c r="N128" s="104"/>
      <c r="O128" s="104"/>
      <c r="P128" s="104"/>
      <c r="Q128" s="104"/>
      <c r="R128" s="104"/>
      <c r="S128" s="104"/>
      <c r="T128" s="104"/>
      <c r="U128" s="104"/>
      <c r="V128" s="104"/>
      <c r="W128" s="104"/>
      <c r="X128" s="104"/>
      <c r="Y128" s="104"/>
    </row>
    <row r="129" spans="1:25" ht="128.25">
      <c r="A129" s="101">
        <f t="shared" si="2"/>
        <v>127</v>
      </c>
      <c r="B129" s="194"/>
      <c r="C129" s="194"/>
      <c r="D129" s="194"/>
      <c r="E129" s="102" t="s">
        <v>438</v>
      </c>
      <c r="F129" s="105" t="s">
        <v>464</v>
      </c>
      <c r="G129" s="102" t="s">
        <v>465</v>
      </c>
      <c r="H129" s="102"/>
      <c r="I129" s="102" t="s">
        <v>466</v>
      </c>
      <c r="J129" s="102"/>
      <c r="K129" s="103"/>
      <c r="L129" s="102"/>
      <c r="M129" s="104"/>
      <c r="N129" s="104"/>
      <c r="O129" s="104"/>
      <c r="P129" s="104"/>
      <c r="Q129" s="104"/>
      <c r="R129" s="104"/>
      <c r="S129" s="104"/>
      <c r="T129" s="104"/>
      <c r="U129" s="104"/>
      <c r="V129" s="104"/>
      <c r="W129" s="104"/>
      <c r="X129" s="104"/>
      <c r="Y129" s="104"/>
    </row>
    <row r="130" spans="1:25" ht="114">
      <c r="A130" s="101">
        <f t="shared" si="2"/>
        <v>128</v>
      </c>
      <c r="B130" s="194"/>
      <c r="C130" s="194"/>
      <c r="D130" s="194"/>
      <c r="E130" s="102" t="s">
        <v>350</v>
      </c>
      <c r="F130" s="102" t="s">
        <v>467</v>
      </c>
      <c r="G130" s="102" t="s">
        <v>468</v>
      </c>
      <c r="H130" s="102"/>
      <c r="I130" s="102" t="s">
        <v>469</v>
      </c>
      <c r="J130" s="102"/>
      <c r="K130" s="103"/>
      <c r="L130" s="102"/>
      <c r="M130" s="104"/>
      <c r="N130" s="104"/>
      <c r="O130" s="104"/>
      <c r="P130" s="104"/>
      <c r="Q130" s="104"/>
      <c r="R130" s="104"/>
      <c r="S130" s="104"/>
      <c r="T130" s="104"/>
      <c r="U130" s="104"/>
      <c r="V130" s="104"/>
      <c r="W130" s="104"/>
      <c r="X130" s="104"/>
      <c r="Y130" s="104"/>
    </row>
    <row r="131" spans="1:25" ht="99.75">
      <c r="A131" s="73">
        <f t="shared" si="2"/>
        <v>129</v>
      </c>
      <c r="B131" s="194"/>
      <c r="C131" s="194"/>
      <c r="D131" s="195"/>
      <c r="E131" s="74" t="s">
        <v>470</v>
      </c>
      <c r="F131" s="74" t="s">
        <v>471</v>
      </c>
      <c r="G131" s="74" t="s">
        <v>472</v>
      </c>
      <c r="H131" s="74"/>
      <c r="I131" s="74" t="s">
        <v>473</v>
      </c>
      <c r="J131" s="74"/>
      <c r="K131" s="80"/>
      <c r="L131" s="81"/>
      <c r="M131" s="68"/>
      <c r="N131" s="68"/>
      <c r="O131" s="68"/>
      <c r="P131" s="68"/>
      <c r="Q131" s="68"/>
      <c r="R131" s="68"/>
      <c r="S131" s="68"/>
      <c r="T131" s="68"/>
      <c r="U131" s="68"/>
      <c r="V131" s="68"/>
      <c r="W131" s="68"/>
      <c r="X131" s="68"/>
      <c r="Y131" s="68"/>
    </row>
    <row r="132" spans="1:25" ht="57.75">
      <c r="A132" s="73">
        <f t="shared" si="2"/>
        <v>130</v>
      </c>
      <c r="B132" s="194"/>
      <c r="C132" s="194"/>
      <c r="D132" s="215" t="s">
        <v>474</v>
      </c>
      <c r="E132" s="106" t="s">
        <v>475</v>
      </c>
      <c r="F132" s="107" t="s">
        <v>476</v>
      </c>
      <c r="G132" s="107" t="s">
        <v>477</v>
      </c>
      <c r="H132" s="106"/>
      <c r="I132" s="107" t="s">
        <v>478</v>
      </c>
      <c r="J132" s="74"/>
      <c r="K132" s="80"/>
      <c r="L132" s="81"/>
      <c r="M132" s="68"/>
      <c r="N132" s="68"/>
      <c r="O132" s="68"/>
      <c r="P132" s="68"/>
      <c r="Q132" s="68"/>
      <c r="R132" s="68"/>
      <c r="S132" s="68"/>
      <c r="T132" s="68"/>
      <c r="U132" s="68"/>
      <c r="V132" s="68"/>
      <c r="W132" s="68"/>
      <c r="X132" s="68"/>
      <c r="Y132" s="68"/>
    </row>
    <row r="133" spans="1:25" ht="86.25">
      <c r="A133" s="73">
        <f t="shared" si="2"/>
        <v>131</v>
      </c>
      <c r="B133" s="194"/>
      <c r="C133" s="194"/>
      <c r="D133" s="194"/>
      <c r="E133" s="106" t="s">
        <v>479</v>
      </c>
      <c r="F133" s="108" t="s">
        <v>480</v>
      </c>
      <c r="G133" s="109" t="s">
        <v>481</v>
      </c>
      <c r="H133" s="110"/>
      <c r="I133" s="109" t="s">
        <v>482</v>
      </c>
      <c r="J133" s="74"/>
      <c r="K133" s="80"/>
      <c r="L133" s="81"/>
      <c r="M133" s="68"/>
      <c r="N133" s="68"/>
      <c r="O133" s="68"/>
      <c r="P133" s="68"/>
      <c r="Q133" s="68"/>
      <c r="R133" s="68"/>
      <c r="S133" s="68"/>
      <c r="T133" s="68"/>
      <c r="U133" s="68"/>
      <c r="V133" s="68"/>
      <c r="W133" s="68"/>
      <c r="X133" s="68"/>
      <c r="Y133" s="68"/>
    </row>
    <row r="134" spans="1:25" ht="86.25">
      <c r="A134" s="73">
        <f t="shared" si="2"/>
        <v>132</v>
      </c>
      <c r="B134" s="194"/>
      <c r="C134" s="194"/>
      <c r="D134" s="194"/>
      <c r="E134" s="106" t="s">
        <v>479</v>
      </c>
      <c r="F134" s="108" t="s">
        <v>483</v>
      </c>
      <c r="G134" s="109" t="s">
        <v>484</v>
      </c>
      <c r="H134" s="110"/>
      <c r="I134" s="109" t="s">
        <v>485</v>
      </c>
      <c r="J134" s="74"/>
      <c r="K134" s="80"/>
      <c r="L134" s="81"/>
      <c r="M134" s="68"/>
      <c r="N134" s="68"/>
      <c r="O134" s="68"/>
      <c r="P134" s="68"/>
      <c r="Q134" s="68"/>
      <c r="R134" s="68"/>
      <c r="S134" s="68"/>
      <c r="T134" s="68"/>
      <c r="U134" s="68"/>
      <c r="V134" s="68"/>
      <c r="W134" s="68"/>
      <c r="X134" s="68"/>
      <c r="Y134" s="68"/>
    </row>
    <row r="135" spans="1:25" ht="114">
      <c r="A135" s="73">
        <f t="shared" si="2"/>
        <v>133</v>
      </c>
      <c r="B135" s="194"/>
      <c r="C135" s="194"/>
      <c r="D135" s="194"/>
      <c r="E135" s="106" t="s">
        <v>479</v>
      </c>
      <c r="F135" s="109" t="s">
        <v>486</v>
      </c>
      <c r="G135" s="109" t="s">
        <v>487</v>
      </c>
      <c r="H135" s="110"/>
      <c r="I135" s="109" t="s">
        <v>488</v>
      </c>
      <c r="J135" s="74"/>
      <c r="K135" s="80"/>
      <c r="L135" s="81"/>
      <c r="M135" s="68"/>
      <c r="N135" s="68"/>
      <c r="O135" s="68"/>
      <c r="P135" s="68"/>
      <c r="Q135" s="68"/>
      <c r="R135" s="68"/>
      <c r="S135" s="68"/>
      <c r="T135" s="68"/>
      <c r="U135" s="68"/>
      <c r="V135" s="68"/>
      <c r="W135" s="68"/>
      <c r="X135" s="68"/>
      <c r="Y135" s="68"/>
    </row>
    <row r="136" spans="1:25" ht="128.25">
      <c r="A136" s="73">
        <f t="shared" si="2"/>
        <v>134</v>
      </c>
      <c r="B136" s="194"/>
      <c r="C136" s="194"/>
      <c r="D136" s="195"/>
      <c r="E136" s="106" t="s">
        <v>479</v>
      </c>
      <c r="F136" s="109" t="s">
        <v>489</v>
      </c>
      <c r="G136" s="109" t="s">
        <v>490</v>
      </c>
      <c r="H136" s="110"/>
      <c r="I136" s="109" t="s">
        <v>491</v>
      </c>
      <c r="J136" s="74"/>
      <c r="K136" s="80"/>
      <c r="L136" s="81"/>
      <c r="M136" s="68"/>
      <c r="N136" s="68"/>
      <c r="O136" s="68"/>
      <c r="P136" s="68"/>
      <c r="Q136" s="68"/>
      <c r="R136" s="68"/>
      <c r="S136" s="68"/>
      <c r="T136" s="68"/>
      <c r="U136" s="68"/>
      <c r="V136" s="68"/>
      <c r="W136" s="68"/>
      <c r="X136" s="68"/>
      <c r="Y136" s="68"/>
    </row>
    <row r="137" spans="1:25">
      <c r="A137" s="73">
        <f t="shared" si="2"/>
        <v>135</v>
      </c>
      <c r="B137" s="194"/>
      <c r="C137" s="194"/>
      <c r="D137" s="111" t="s">
        <v>492</v>
      </c>
      <c r="E137" s="74"/>
      <c r="F137" s="74"/>
      <c r="G137" s="74"/>
      <c r="H137" s="74"/>
      <c r="I137" s="74"/>
      <c r="J137" s="74"/>
      <c r="K137" s="80"/>
      <c r="L137" s="81"/>
      <c r="M137" s="68"/>
      <c r="N137" s="68"/>
      <c r="O137" s="68"/>
      <c r="P137" s="68"/>
      <c r="Q137" s="68"/>
      <c r="R137" s="68"/>
      <c r="S137" s="68"/>
      <c r="T137" s="68"/>
      <c r="U137" s="68"/>
      <c r="V137" s="68"/>
      <c r="W137" s="68"/>
      <c r="X137" s="68"/>
      <c r="Y137" s="68"/>
    </row>
    <row r="138" spans="1:25" ht="28.5">
      <c r="A138" s="73">
        <f t="shared" si="2"/>
        <v>136</v>
      </c>
      <c r="B138" s="194"/>
      <c r="C138" s="194"/>
      <c r="D138" s="111" t="s">
        <v>493</v>
      </c>
      <c r="E138" s="74"/>
      <c r="F138" s="74"/>
      <c r="G138" s="74"/>
      <c r="H138" s="74"/>
      <c r="I138" s="74"/>
      <c r="J138" s="74"/>
      <c r="K138" s="80"/>
      <c r="L138" s="81"/>
      <c r="M138" s="68"/>
      <c r="N138" s="68"/>
      <c r="O138" s="68"/>
      <c r="P138" s="68"/>
      <c r="Q138" s="68"/>
      <c r="R138" s="68"/>
      <c r="S138" s="68"/>
      <c r="T138" s="68"/>
      <c r="U138" s="68"/>
      <c r="V138" s="68"/>
      <c r="W138" s="68"/>
      <c r="X138" s="68"/>
      <c r="Y138" s="68"/>
    </row>
    <row r="139" spans="1:25" ht="28.5">
      <c r="A139" s="73">
        <f t="shared" si="2"/>
        <v>137</v>
      </c>
      <c r="B139" s="194"/>
      <c r="C139" s="194"/>
      <c r="D139" s="111" t="s">
        <v>494</v>
      </c>
      <c r="E139" s="74"/>
      <c r="F139" s="74"/>
      <c r="G139" s="74"/>
      <c r="H139" s="74"/>
      <c r="I139" s="74"/>
      <c r="J139" s="74"/>
      <c r="K139" s="80"/>
      <c r="L139" s="81"/>
      <c r="M139" s="68"/>
      <c r="N139" s="68"/>
      <c r="O139" s="68"/>
      <c r="P139" s="68"/>
      <c r="Q139" s="68"/>
      <c r="R139" s="68"/>
      <c r="S139" s="68"/>
      <c r="T139" s="68"/>
      <c r="U139" s="68"/>
      <c r="V139" s="68"/>
      <c r="W139" s="68"/>
      <c r="X139" s="68"/>
      <c r="Y139" s="68"/>
    </row>
    <row r="140" spans="1:25" ht="42.75">
      <c r="A140" s="73">
        <f t="shared" si="2"/>
        <v>138</v>
      </c>
      <c r="B140" s="194"/>
      <c r="C140" s="208" t="s">
        <v>495</v>
      </c>
      <c r="D140" s="208" t="s">
        <v>496</v>
      </c>
      <c r="E140" s="74" t="s">
        <v>497</v>
      </c>
      <c r="F140" s="74" t="s">
        <v>498</v>
      </c>
      <c r="G140" s="75" t="s">
        <v>499</v>
      </c>
      <c r="H140" s="74"/>
      <c r="I140" s="75" t="s">
        <v>500</v>
      </c>
      <c r="J140" s="74"/>
      <c r="K140" s="80"/>
      <c r="L140" s="81"/>
      <c r="M140" s="68"/>
      <c r="N140" s="68"/>
      <c r="O140" s="68"/>
      <c r="P140" s="68"/>
      <c r="Q140" s="68"/>
      <c r="R140" s="68"/>
      <c r="S140" s="68"/>
      <c r="T140" s="68"/>
      <c r="U140" s="68"/>
      <c r="V140" s="68"/>
      <c r="W140" s="68"/>
      <c r="X140" s="68"/>
      <c r="Y140" s="68"/>
    </row>
    <row r="141" spans="1:25" ht="57">
      <c r="A141" s="73">
        <f t="shared" si="2"/>
        <v>139</v>
      </c>
      <c r="B141" s="194"/>
      <c r="C141" s="194"/>
      <c r="D141" s="194"/>
      <c r="E141" s="74" t="s">
        <v>497</v>
      </c>
      <c r="F141" s="74" t="s">
        <v>501</v>
      </c>
      <c r="G141" s="75" t="s">
        <v>502</v>
      </c>
      <c r="H141" s="74"/>
      <c r="I141" s="75" t="s">
        <v>503</v>
      </c>
      <c r="J141" s="74"/>
      <c r="K141" s="80"/>
      <c r="L141" s="81"/>
      <c r="M141" s="68"/>
      <c r="N141" s="68"/>
      <c r="O141" s="68"/>
      <c r="P141" s="68"/>
      <c r="Q141" s="68"/>
      <c r="R141" s="68"/>
      <c r="S141" s="68"/>
      <c r="T141" s="68"/>
      <c r="U141" s="68"/>
      <c r="V141" s="68"/>
      <c r="W141" s="68"/>
      <c r="X141" s="68"/>
      <c r="Y141" s="68"/>
    </row>
    <row r="142" spans="1:25" ht="57">
      <c r="A142" s="73">
        <f t="shared" si="2"/>
        <v>140</v>
      </c>
      <c r="B142" s="194"/>
      <c r="C142" s="194"/>
      <c r="D142" s="194"/>
      <c r="E142" s="74" t="s">
        <v>497</v>
      </c>
      <c r="F142" s="74" t="s">
        <v>504</v>
      </c>
      <c r="G142" s="75" t="s">
        <v>505</v>
      </c>
      <c r="H142" s="74"/>
      <c r="I142" s="74" t="s">
        <v>506</v>
      </c>
      <c r="J142" s="74"/>
      <c r="K142" s="80"/>
      <c r="L142" s="81"/>
      <c r="M142" s="68"/>
      <c r="N142" s="68"/>
      <c r="O142" s="68"/>
      <c r="P142" s="68"/>
      <c r="Q142" s="68"/>
      <c r="R142" s="68"/>
      <c r="S142" s="68"/>
      <c r="T142" s="68"/>
      <c r="U142" s="68"/>
      <c r="V142" s="68"/>
      <c r="W142" s="68"/>
      <c r="X142" s="68"/>
      <c r="Y142" s="68"/>
    </row>
    <row r="143" spans="1:25" ht="85.5">
      <c r="A143" s="73">
        <f t="shared" si="2"/>
        <v>141</v>
      </c>
      <c r="B143" s="194"/>
      <c r="C143" s="194"/>
      <c r="D143" s="195"/>
      <c r="E143" s="74" t="s">
        <v>507</v>
      </c>
      <c r="F143" s="74" t="s">
        <v>508</v>
      </c>
      <c r="G143" s="75" t="s">
        <v>505</v>
      </c>
      <c r="H143" s="74"/>
      <c r="I143" s="75" t="s">
        <v>509</v>
      </c>
      <c r="J143" s="74"/>
      <c r="K143" s="80"/>
      <c r="L143" s="81"/>
      <c r="M143" s="68"/>
      <c r="N143" s="68"/>
      <c r="O143" s="68"/>
      <c r="P143" s="68"/>
      <c r="Q143" s="68"/>
      <c r="R143" s="68"/>
      <c r="S143" s="68"/>
      <c r="T143" s="68"/>
      <c r="U143" s="68"/>
      <c r="V143" s="68"/>
      <c r="W143" s="68"/>
      <c r="X143" s="68"/>
      <c r="Y143" s="68"/>
    </row>
    <row r="144" spans="1:25" ht="85.5">
      <c r="A144" s="73">
        <f t="shared" si="2"/>
        <v>142</v>
      </c>
      <c r="B144" s="194"/>
      <c r="C144" s="194"/>
      <c r="D144" s="208" t="s">
        <v>510</v>
      </c>
      <c r="E144" s="74" t="s">
        <v>511</v>
      </c>
      <c r="F144" s="92" t="s">
        <v>512</v>
      </c>
      <c r="G144" s="75" t="s">
        <v>513</v>
      </c>
      <c r="H144" s="74"/>
      <c r="I144" s="74" t="s">
        <v>514</v>
      </c>
      <c r="J144" s="74"/>
      <c r="K144" s="80"/>
      <c r="L144" s="81"/>
      <c r="M144" s="68"/>
      <c r="N144" s="68"/>
      <c r="O144" s="68"/>
      <c r="P144" s="68"/>
      <c r="Q144" s="68"/>
      <c r="R144" s="68"/>
      <c r="S144" s="68"/>
      <c r="T144" s="68"/>
      <c r="U144" s="68"/>
      <c r="V144" s="68"/>
      <c r="W144" s="68"/>
      <c r="X144" s="68"/>
      <c r="Y144" s="68"/>
    </row>
    <row r="145" spans="1:25" ht="114">
      <c r="A145" s="73">
        <f t="shared" si="2"/>
        <v>143</v>
      </c>
      <c r="B145" s="194"/>
      <c r="C145" s="194"/>
      <c r="D145" s="194"/>
      <c r="E145" s="74" t="s">
        <v>511</v>
      </c>
      <c r="F145" s="74" t="s">
        <v>515</v>
      </c>
      <c r="G145" s="75" t="s">
        <v>516</v>
      </c>
      <c r="H145" s="74"/>
      <c r="I145" s="74" t="s">
        <v>517</v>
      </c>
      <c r="J145" s="74"/>
      <c r="K145" s="80"/>
      <c r="L145" s="81"/>
      <c r="M145" s="68"/>
      <c r="N145" s="68"/>
      <c r="O145" s="68"/>
      <c r="P145" s="68"/>
      <c r="Q145" s="68"/>
      <c r="R145" s="68"/>
      <c r="S145" s="68"/>
      <c r="T145" s="68"/>
      <c r="U145" s="68"/>
      <c r="V145" s="68"/>
      <c r="W145" s="68"/>
      <c r="X145" s="68"/>
      <c r="Y145" s="68"/>
    </row>
    <row r="146" spans="1:25" ht="114">
      <c r="A146" s="73">
        <f t="shared" si="2"/>
        <v>144</v>
      </c>
      <c r="B146" s="194"/>
      <c r="C146" s="194"/>
      <c r="D146" s="194"/>
      <c r="E146" s="75" t="s">
        <v>511</v>
      </c>
      <c r="F146" s="75" t="s">
        <v>518</v>
      </c>
      <c r="G146" s="75" t="s">
        <v>519</v>
      </c>
      <c r="H146" s="75"/>
      <c r="I146" s="75" t="s">
        <v>517</v>
      </c>
      <c r="J146" s="74"/>
      <c r="K146" s="80"/>
      <c r="L146" s="81"/>
      <c r="M146" s="68"/>
      <c r="N146" s="68"/>
      <c r="O146" s="68"/>
      <c r="P146" s="68"/>
      <c r="Q146" s="68"/>
      <c r="R146" s="68"/>
      <c r="S146" s="68"/>
      <c r="T146" s="68"/>
      <c r="U146" s="68"/>
      <c r="V146" s="68"/>
      <c r="W146" s="68"/>
      <c r="X146" s="68"/>
      <c r="Y146" s="68"/>
    </row>
    <row r="147" spans="1:25" ht="128.25">
      <c r="A147" s="73">
        <f t="shared" si="2"/>
        <v>145</v>
      </c>
      <c r="B147" s="194"/>
      <c r="C147" s="194"/>
      <c r="D147" s="194"/>
      <c r="E147" s="74" t="s">
        <v>511</v>
      </c>
      <c r="F147" s="74" t="s">
        <v>520</v>
      </c>
      <c r="G147" s="75" t="s">
        <v>521</v>
      </c>
      <c r="H147" s="74"/>
      <c r="I147" s="75" t="s">
        <v>522</v>
      </c>
      <c r="J147" s="74"/>
      <c r="K147" s="80"/>
      <c r="L147" s="81"/>
      <c r="M147" s="68"/>
      <c r="N147" s="68"/>
      <c r="O147" s="68"/>
      <c r="P147" s="68"/>
      <c r="Q147" s="68"/>
      <c r="R147" s="68"/>
      <c r="S147" s="68"/>
      <c r="T147" s="68"/>
      <c r="U147" s="68"/>
      <c r="V147" s="68"/>
      <c r="W147" s="68"/>
      <c r="X147" s="68"/>
      <c r="Y147" s="68"/>
    </row>
    <row r="148" spans="1:25" ht="142.5">
      <c r="A148" s="73">
        <f t="shared" si="2"/>
        <v>146</v>
      </c>
      <c r="B148" s="194"/>
      <c r="C148" s="194"/>
      <c r="D148" s="194"/>
      <c r="E148" s="74" t="s">
        <v>511</v>
      </c>
      <c r="F148" s="74" t="s">
        <v>523</v>
      </c>
      <c r="G148" s="75" t="s">
        <v>524</v>
      </c>
      <c r="H148" s="74"/>
      <c r="I148" s="75" t="s">
        <v>525</v>
      </c>
      <c r="J148" s="74"/>
      <c r="K148" s="80"/>
      <c r="L148" s="81"/>
      <c r="M148" s="68"/>
      <c r="N148" s="68"/>
      <c r="O148" s="68"/>
      <c r="P148" s="68"/>
      <c r="Q148" s="68"/>
      <c r="R148" s="68"/>
      <c r="S148" s="68"/>
      <c r="T148" s="68"/>
      <c r="U148" s="68"/>
      <c r="V148" s="68"/>
      <c r="W148" s="68"/>
      <c r="X148" s="68"/>
      <c r="Y148" s="68"/>
    </row>
    <row r="149" spans="1:25" ht="156.75">
      <c r="A149" s="73">
        <f t="shared" si="2"/>
        <v>147</v>
      </c>
      <c r="B149" s="194"/>
      <c r="C149" s="194"/>
      <c r="D149" s="194"/>
      <c r="E149" s="74" t="s">
        <v>526</v>
      </c>
      <c r="F149" s="92" t="s">
        <v>527</v>
      </c>
      <c r="G149" s="75" t="s">
        <v>528</v>
      </c>
      <c r="H149" s="74"/>
      <c r="I149" s="112" t="s">
        <v>529</v>
      </c>
      <c r="J149" s="74"/>
      <c r="K149" s="80"/>
      <c r="L149" s="81"/>
      <c r="M149" s="68"/>
      <c r="N149" s="68"/>
      <c r="O149" s="68"/>
      <c r="P149" s="68"/>
      <c r="Q149" s="68"/>
      <c r="R149" s="68"/>
      <c r="S149" s="68"/>
      <c r="T149" s="68"/>
      <c r="U149" s="68"/>
      <c r="V149" s="68"/>
      <c r="W149" s="68"/>
      <c r="X149" s="68"/>
      <c r="Y149" s="68"/>
    </row>
    <row r="150" spans="1:25" ht="156.75">
      <c r="A150" s="73">
        <f t="shared" si="2"/>
        <v>148</v>
      </c>
      <c r="B150" s="194"/>
      <c r="C150" s="194"/>
      <c r="D150" s="194"/>
      <c r="E150" s="74" t="s">
        <v>526</v>
      </c>
      <c r="F150" s="74" t="s">
        <v>530</v>
      </c>
      <c r="G150" s="75" t="s">
        <v>531</v>
      </c>
      <c r="H150" s="74"/>
      <c r="I150" s="74" t="s">
        <v>532</v>
      </c>
      <c r="J150" s="74"/>
      <c r="K150" s="80"/>
      <c r="L150" s="81"/>
      <c r="M150" s="68"/>
      <c r="N150" s="68"/>
      <c r="O150" s="68"/>
      <c r="P150" s="68"/>
      <c r="Q150" s="68"/>
      <c r="R150" s="68"/>
      <c r="S150" s="68"/>
      <c r="T150" s="68"/>
      <c r="U150" s="68"/>
      <c r="V150" s="68"/>
      <c r="W150" s="68"/>
      <c r="X150" s="68"/>
      <c r="Y150" s="68"/>
    </row>
    <row r="151" spans="1:25" ht="142.5">
      <c r="A151" s="73">
        <f t="shared" si="2"/>
        <v>149</v>
      </c>
      <c r="B151" s="194"/>
      <c r="C151" s="194"/>
      <c r="D151" s="194"/>
      <c r="E151" s="74" t="s">
        <v>526</v>
      </c>
      <c r="F151" s="74" t="s">
        <v>533</v>
      </c>
      <c r="G151" s="75" t="s">
        <v>534</v>
      </c>
      <c r="H151" s="74"/>
      <c r="I151" s="74" t="s">
        <v>535</v>
      </c>
      <c r="J151" s="74"/>
      <c r="K151" s="80"/>
      <c r="L151" s="81"/>
      <c r="M151" s="68"/>
      <c r="N151" s="68"/>
      <c r="O151" s="68"/>
      <c r="P151" s="68"/>
      <c r="Q151" s="68"/>
      <c r="R151" s="68"/>
      <c r="S151" s="68"/>
      <c r="T151" s="68"/>
      <c r="U151" s="68"/>
      <c r="V151" s="68"/>
      <c r="W151" s="68"/>
      <c r="X151" s="68"/>
      <c r="Y151" s="68"/>
    </row>
    <row r="152" spans="1:25" ht="142.5">
      <c r="A152" s="73">
        <f t="shared" si="2"/>
        <v>150</v>
      </c>
      <c r="B152" s="194"/>
      <c r="C152" s="194"/>
      <c r="D152" s="194"/>
      <c r="E152" s="74" t="s">
        <v>526</v>
      </c>
      <c r="F152" s="74" t="s">
        <v>536</v>
      </c>
      <c r="G152" s="75" t="s">
        <v>537</v>
      </c>
      <c r="H152" s="74"/>
      <c r="I152" s="74" t="s">
        <v>538</v>
      </c>
      <c r="J152" s="74"/>
      <c r="K152" s="80"/>
      <c r="L152" s="81"/>
      <c r="M152" s="68"/>
      <c r="N152" s="68"/>
      <c r="O152" s="68"/>
      <c r="P152" s="68"/>
      <c r="Q152" s="68"/>
      <c r="R152" s="68"/>
      <c r="S152" s="68"/>
      <c r="T152" s="68"/>
      <c r="U152" s="68"/>
      <c r="V152" s="68"/>
      <c r="W152" s="68"/>
      <c r="X152" s="68"/>
      <c r="Y152" s="68"/>
    </row>
    <row r="153" spans="1:25" ht="142.5">
      <c r="A153" s="73">
        <f t="shared" si="2"/>
        <v>151</v>
      </c>
      <c r="B153" s="194"/>
      <c r="C153" s="194"/>
      <c r="D153" s="194"/>
      <c r="E153" s="74" t="s">
        <v>526</v>
      </c>
      <c r="F153" s="74" t="s">
        <v>539</v>
      </c>
      <c r="G153" s="75" t="s">
        <v>537</v>
      </c>
      <c r="H153" s="74"/>
      <c r="I153" s="74" t="s">
        <v>540</v>
      </c>
      <c r="J153" s="74"/>
      <c r="K153" s="80"/>
      <c r="L153" s="81"/>
      <c r="M153" s="68"/>
      <c r="N153" s="68"/>
      <c r="O153" s="68"/>
      <c r="P153" s="68"/>
      <c r="Q153" s="68"/>
      <c r="R153" s="68"/>
      <c r="S153" s="68"/>
      <c r="T153" s="68"/>
      <c r="U153" s="68"/>
      <c r="V153" s="68"/>
      <c r="W153" s="68"/>
      <c r="X153" s="68"/>
      <c r="Y153" s="68"/>
    </row>
    <row r="154" spans="1:25" ht="128.25">
      <c r="A154" s="73">
        <f t="shared" si="2"/>
        <v>152</v>
      </c>
      <c r="B154" s="194"/>
      <c r="C154" s="194"/>
      <c r="D154" s="194"/>
      <c r="E154" s="74" t="s">
        <v>526</v>
      </c>
      <c r="F154" s="74" t="s">
        <v>541</v>
      </c>
      <c r="G154" s="75" t="s">
        <v>542</v>
      </c>
      <c r="H154" s="74" t="s">
        <v>543</v>
      </c>
      <c r="I154" s="74" t="s">
        <v>544</v>
      </c>
      <c r="J154" s="74"/>
      <c r="K154" s="75"/>
      <c r="L154" s="74"/>
      <c r="M154" s="68"/>
      <c r="N154" s="68"/>
      <c r="O154" s="68"/>
      <c r="P154" s="68"/>
      <c r="Q154" s="68"/>
      <c r="R154" s="68"/>
      <c r="S154" s="68"/>
      <c r="T154" s="68"/>
      <c r="U154" s="68"/>
      <c r="V154" s="68"/>
      <c r="W154" s="68"/>
      <c r="X154" s="68"/>
      <c r="Y154" s="68"/>
    </row>
    <row r="155" spans="1:25" ht="142.5">
      <c r="A155" s="73">
        <f t="shared" si="2"/>
        <v>153</v>
      </c>
      <c r="B155" s="194"/>
      <c r="C155" s="194"/>
      <c r="D155" s="194"/>
      <c r="E155" s="74" t="s">
        <v>526</v>
      </c>
      <c r="F155" s="74" t="s">
        <v>545</v>
      </c>
      <c r="G155" s="75" t="s">
        <v>546</v>
      </c>
      <c r="H155" s="74" t="s">
        <v>547</v>
      </c>
      <c r="I155" s="74" t="s">
        <v>548</v>
      </c>
      <c r="J155" s="74"/>
      <c r="K155" s="80"/>
      <c r="L155" s="81"/>
      <c r="M155" s="68"/>
      <c r="N155" s="68"/>
      <c r="O155" s="68"/>
      <c r="P155" s="68"/>
      <c r="Q155" s="68"/>
      <c r="R155" s="68"/>
      <c r="S155" s="68"/>
      <c r="T155" s="68"/>
      <c r="U155" s="68"/>
      <c r="V155" s="68"/>
      <c r="W155" s="68"/>
      <c r="X155" s="68"/>
      <c r="Y155" s="68"/>
    </row>
    <row r="156" spans="1:25" ht="128.25">
      <c r="A156" s="73">
        <f t="shared" si="2"/>
        <v>154</v>
      </c>
      <c r="B156" s="194"/>
      <c r="C156" s="194"/>
      <c r="D156" s="194"/>
      <c r="E156" s="74" t="s">
        <v>526</v>
      </c>
      <c r="F156" s="74" t="s">
        <v>549</v>
      </c>
      <c r="G156" s="75" t="s">
        <v>550</v>
      </c>
      <c r="H156" s="74" t="s">
        <v>51</v>
      </c>
      <c r="I156" s="74" t="s">
        <v>551</v>
      </c>
      <c r="J156" s="74"/>
      <c r="K156" s="80"/>
      <c r="L156" s="81"/>
      <c r="M156" s="68"/>
      <c r="N156" s="68"/>
      <c r="O156" s="68"/>
      <c r="P156" s="68"/>
      <c r="Q156" s="68"/>
      <c r="R156" s="68"/>
      <c r="S156" s="68"/>
      <c r="T156" s="68"/>
      <c r="U156" s="68"/>
      <c r="V156" s="68"/>
      <c r="W156" s="68"/>
      <c r="X156" s="68"/>
      <c r="Y156" s="68"/>
    </row>
    <row r="157" spans="1:25" ht="128.25">
      <c r="A157" s="73">
        <f t="shared" si="2"/>
        <v>155</v>
      </c>
      <c r="B157" s="194"/>
      <c r="C157" s="194"/>
      <c r="D157" s="194"/>
      <c r="E157" s="74" t="s">
        <v>526</v>
      </c>
      <c r="F157" s="74" t="s">
        <v>552</v>
      </c>
      <c r="G157" s="75" t="s">
        <v>550</v>
      </c>
      <c r="H157" s="74" t="s">
        <v>51</v>
      </c>
      <c r="I157" s="74" t="s">
        <v>553</v>
      </c>
      <c r="J157" s="74"/>
      <c r="K157" s="80"/>
      <c r="L157" s="81"/>
      <c r="M157" s="68"/>
      <c r="N157" s="68"/>
      <c r="O157" s="68"/>
      <c r="P157" s="68"/>
      <c r="Q157" s="68"/>
      <c r="R157" s="68"/>
      <c r="S157" s="68"/>
      <c r="T157" s="68"/>
      <c r="U157" s="68"/>
      <c r="V157" s="68"/>
      <c r="W157" s="68"/>
      <c r="X157" s="68"/>
      <c r="Y157" s="68"/>
    </row>
    <row r="158" spans="1:25" ht="142.5">
      <c r="A158" s="73">
        <f t="shared" si="2"/>
        <v>156</v>
      </c>
      <c r="B158" s="194"/>
      <c r="C158" s="194"/>
      <c r="D158" s="194"/>
      <c r="E158" s="74" t="s">
        <v>526</v>
      </c>
      <c r="F158" s="74" t="s">
        <v>554</v>
      </c>
      <c r="G158" s="75" t="s">
        <v>555</v>
      </c>
      <c r="H158" s="74"/>
      <c r="I158" s="92" t="s">
        <v>556</v>
      </c>
      <c r="J158" s="74"/>
      <c r="K158" s="80"/>
      <c r="L158" s="81"/>
      <c r="M158" s="68"/>
      <c r="N158" s="68"/>
      <c r="O158" s="68"/>
      <c r="P158" s="68"/>
      <c r="Q158" s="68"/>
      <c r="R158" s="68"/>
      <c r="S158" s="68"/>
      <c r="T158" s="68"/>
      <c r="U158" s="68"/>
      <c r="V158" s="68"/>
      <c r="W158" s="68"/>
      <c r="X158" s="68"/>
      <c r="Y158" s="68"/>
    </row>
    <row r="159" spans="1:25" ht="142.5">
      <c r="A159" s="73">
        <f t="shared" si="2"/>
        <v>157</v>
      </c>
      <c r="B159" s="194"/>
      <c r="C159" s="194"/>
      <c r="D159" s="194"/>
      <c r="E159" s="74" t="s">
        <v>526</v>
      </c>
      <c r="F159" s="74" t="s">
        <v>557</v>
      </c>
      <c r="G159" s="75" t="s">
        <v>558</v>
      </c>
      <c r="H159" s="74" t="s">
        <v>559</v>
      </c>
      <c r="I159" s="74" t="s">
        <v>560</v>
      </c>
      <c r="J159" s="74"/>
      <c r="K159" s="80"/>
      <c r="L159" s="81"/>
      <c r="M159" s="68"/>
      <c r="N159" s="68"/>
      <c r="O159" s="68"/>
      <c r="P159" s="68"/>
      <c r="Q159" s="68"/>
      <c r="R159" s="68"/>
      <c r="S159" s="68"/>
      <c r="T159" s="68"/>
      <c r="U159" s="68"/>
      <c r="V159" s="68"/>
      <c r="W159" s="68"/>
      <c r="X159" s="68"/>
      <c r="Y159" s="68"/>
    </row>
    <row r="160" spans="1:25" ht="156.75">
      <c r="A160" s="88">
        <f t="shared" si="2"/>
        <v>158</v>
      </c>
      <c r="B160" s="194"/>
      <c r="C160" s="194"/>
      <c r="D160" s="194"/>
      <c r="E160" s="74" t="s">
        <v>526</v>
      </c>
      <c r="F160" s="74" t="s">
        <v>561</v>
      </c>
      <c r="G160" s="75" t="s">
        <v>562</v>
      </c>
      <c r="H160" s="74"/>
      <c r="I160" s="74" t="s">
        <v>563</v>
      </c>
      <c r="J160" s="74"/>
      <c r="K160" s="75"/>
      <c r="L160" s="74"/>
      <c r="M160" s="68"/>
      <c r="N160" s="68"/>
      <c r="O160" s="68"/>
      <c r="P160" s="68"/>
      <c r="Q160" s="68"/>
      <c r="R160" s="68"/>
      <c r="S160" s="68"/>
      <c r="T160" s="68"/>
      <c r="U160" s="68"/>
      <c r="V160" s="68"/>
      <c r="W160" s="68"/>
      <c r="X160" s="68"/>
      <c r="Y160" s="68"/>
    </row>
    <row r="161" spans="1:25" ht="185.25">
      <c r="A161" s="73">
        <f t="shared" si="2"/>
        <v>159</v>
      </c>
      <c r="B161" s="194"/>
      <c r="C161" s="194"/>
      <c r="D161" s="194"/>
      <c r="E161" s="74" t="s">
        <v>526</v>
      </c>
      <c r="F161" s="74" t="s">
        <v>564</v>
      </c>
      <c r="G161" s="75" t="s">
        <v>565</v>
      </c>
      <c r="H161" s="74"/>
      <c r="I161" s="74" t="s">
        <v>566</v>
      </c>
      <c r="J161" s="74"/>
      <c r="K161" s="80"/>
      <c r="L161" s="81"/>
      <c r="M161" s="68"/>
      <c r="N161" s="68"/>
      <c r="O161" s="68"/>
      <c r="P161" s="68"/>
      <c r="Q161" s="68"/>
      <c r="R161" s="68"/>
      <c r="S161" s="68"/>
      <c r="T161" s="68"/>
      <c r="U161" s="68"/>
      <c r="V161" s="68"/>
      <c r="W161" s="68"/>
      <c r="X161" s="68"/>
      <c r="Y161" s="68"/>
    </row>
    <row r="162" spans="1:25" ht="185.25">
      <c r="A162" s="73">
        <f t="shared" si="2"/>
        <v>160</v>
      </c>
      <c r="B162" s="194"/>
      <c r="C162" s="194"/>
      <c r="D162" s="194"/>
      <c r="E162" s="74" t="s">
        <v>526</v>
      </c>
      <c r="F162" s="74" t="s">
        <v>567</v>
      </c>
      <c r="G162" s="75" t="s">
        <v>568</v>
      </c>
      <c r="H162" s="74"/>
      <c r="I162" s="74" t="s">
        <v>569</v>
      </c>
      <c r="J162" s="74"/>
      <c r="K162" s="80"/>
      <c r="L162" s="81"/>
      <c r="M162" s="68"/>
      <c r="N162" s="68"/>
      <c r="O162" s="68"/>
      <c r="P162" s="68"/>
      <c r="Q162" s="68"/>
      <c r="R162" s="68"/>
      <c r="S162" s="68"/>
      <c r="T162" s="68"/>
      <c r="U162" s="68"/>
      <c r="V162" s="68"/>
      <c r="W162" s="68"/>
      <c r="X162" s="68"/>
      <c r="Y162" s="68"/>
    </row>
    <row r="163" spans="1:25" ht="143.25">
      <c r="A163" s="73">
        <f t="shared" si="2"/>
        <v>161</v>
      </c>
      <c r="B163" s="194"/>
      <c r="C163" s="194"/>
      <c r="D163" s="195"/>
      <c r="E163" s="74" t="s">
        <v>526</v>
      </c>
      <c r="F163" s="74" t="s">
        <v>570</v>
      </c>
      <c r="G163" s="113" t="s">
        <v>571</v>
      </c>
      <c r="H163" s="74"/>
      <c r="I163" s="74" t="s">
        <v>572</v>
      </c>
      <c r="J163" s="74"/>
      <c r="K163" s="80"/>
      <c r="L163" s="81"/>
      <c r="M163" s="68"/>
      <c r="N163" s="68"/>
      <c r="O163" s="68"/>
      <c r="P163" s="68"/>
      <c r="Q163" s="68"/>
      <c r="R163" s="68"/>
      <c r="S163" s="68"/>
      <c r="T163" s="68"/>
      <c r="U163" s="68"/>
      <c r="V163" s="68"/>
      <c r="W163" s="68"/>
      <c r="X163" s="68"/>
      <c r="Y163" s="68"/>
    </row>
    <row r="164" spans="1:25" ht="256.5">
      <c r="A164" s="88">
        <f t="shared" si="2"/>
        <v>162</v>
      </c>
      <c r="B164" s="194"/>
      <c r="C164" s="194"/>
      <c r="D164" s="202" t="s">
        <v>573</v>
      </c>
      <c r="E164" s="74" t="s">
        <v>574</v>
      </c>
      <c r="F164" s="74" t="s">
        <v>575</v>
      </c>
      <c r="G164" s="87" t="s">
        <v>576</v>
      </c>
      <c r="H164" s="74" t="s">
        <v>577</v>
      </c>
      <c r="I164" s="84" t="s">
        <v>578</v>
      </c>
      <c r="J164" s="74"/>
      <c r="K164" s="75"/>
      <c r="L164" s="74"/>
      <c r="M164" s="68"/>
      <c r="N164" s="68"/>
      <c r="O164" s="68"/>
      <c r="P164" s="68"/>
      <c r="Q164" s="68"/>
      <c r="R164" s="68"/>
      <c r="S164" s="68"/>
      <c r="T164" s="68"/>
      <c r="U164" s="68"/>
      <c r="V164" s="68"/>
      <c r="W164" s="68"/>
      <c r="X164" s="68"/>
      <c r="Y164" s="68"/>
    </row>
    <row r="165" spans="1:25" ht="256.5">
      <c r="A165" s="88">
        <f t="shared" si="2"/>
        <v>163</v>
      </c>
      <c r="B165" s="194"/>
      <c r="C165" s="194"/>
      <c r="D165" s="194"/>
      <c r="E165" s="74" t="s">
        <v>574</v>
      </c>
      <c r="F165" s="74" t="s">
        <v>579</v>
      </c>
      <c r="G165" s="87" t="s">
        <v>580</v>
      </c>
      <c r="H165" s="74" t="s">
        <v>577</v>
      </c>
      <c r="I165" s="74" t="s">
        <v>581</v>
      </c>
      <c r="J165" s="74"/>
      <c r="K165" s="75"/>
      <c r="L165" s="74"/>
      <c r="M165" s="68"/>
      <c r="N165" s="68"/>
      <c r="O165" s="68"/>
      <c r="P165" s="68"/>
      <c r="Q165" s="68"/>
      <c r="R165" s="68"/>
      <c r="S165" s="68"/>
      <c r="T165" s="68"/>
      <c r="U165" s="68"/>
      <c r="V165" s="68"/>
      <c r="W165" s="68"/>
      <c r="X165" s="68"/>
      <c r="Y165" s="68"/>
    </row>
    <row r="166" spans="1:25" ht="256.5">
      <c r="A166" s="88">
        <f t="shared" si="2"/>
        <v>164</v>
      </c>
      <c r="B166" s="194"/>
      <c r="C166" s="194"/>
      <c r="D166" s="194"/>
      <c r="E166" s="74" t="s">
        <v>582</v>
      </c>
      <c r="F166" s="74" t="s">
        <v>575</v>
      </c>
      <c r="G166" s="87" t="s">
        <v>583</v>
      </c>
      <c r="H166" s="74" t="s">
        <v>577</v>
      </c>
      <c r="I166" s="74" t="s">
        <v>578</v>
      </c>
      <c r="J166" s="74"/>
      <c r="K166" s="75"/>
      <c r="L166" s="74"/>
      <c r="M166" s="68"/>
      <c r="N166" s="68"/>
      <c r="O166" s="68"/>
      <c r="P166" s="68"/>
      <c r="Q166" s="68"/>
      <c r="R166" s="68"/>
      <c r="S166" s="68"/>
      <c r="T166" s="68"/>
      <c r="U166" s="68"/>
      <c r="V166" s="68"/>
      <c r="W166" s="68"/>
      <c r="X166" s="68"/>
      <c r="Y166" s="68"/>
    </row>
    <row r="167" spans="1:25" ht="157.5">
      <c r="A167" s="88">
        <f t="shared" si="2"/>
        <v>165</v>
      </c>
      <c r="B167" s="194"/>
      <c r="C167" s="194"/>
      <c r="D167" s="195"/>
      <c r="E167" s="74" t="s">
        <v>582</v>
      </c>
      <c r="F167" s="74" t="s">
        <v>579</v>
      </c>
      <c r="G167" s="87" t="s">
        <v>583</v>
      </c>
      <c r="H167" s="74"/>
      <c r="I167" s="74" t="s">
        <v>584</v>
      </c>
      <c r="J167" s="74"/>
      <c r="K167" s="75"/>
      <c r="L167" s="74"/>
      <c r="M167" s="68"/>
      <c r="N167" s="68"/>
      <c r="O167" s="68"/>
      <c r="P167" s="68"/>
      <c r="Q167" s="68"/>
      <c r="R167" s="68"/>
      <c r="S167" s="68"/>
      <c r="T167" s="68"/>
      <c r="U167" s="68"/>
      <c r="V167" s="68"/>
      <c r="W167" s="68"/>
      <c r="X167" s="68"/>
      <c r="Y167" s="68"/>
    </row>
    <row r="168" spans="1:25" ht="142.5">
      <c r="A168" s="73">
        <f t="shared" si="2"/>
        <v>166</v>
      </c>
      <c r="B168" s="194"/>
      <c r="C168" s="194"/>
      <c r="D168" s="202" t="s">
        <v>585</v>
      </c>
      <c r="E168" s="74" t="s">
        <v>586</v>
      </c>
      <c r="F168" s="74" t="s">
        <v>587</v>
      </c>
      <c r="G168" s="74" t="s">
        <v>588</v>
      </c>
      <c r="H168" s="74"/>
      <c r="I168" s="74" t="s">
        <v>589</v>
      </c>
      <c r="J168" s="74"/>
      <c r="K168" s="80"/>
      <c r="L168" s="81"/>
      <c r="M168" s="68"/>
      <c r="N168" s="68"/>
      <c r="O168" s="68"/>
      <c r="P168" s="68"/>
      <c r="Q168" s="68"/>
      <c r="R168" s="68"/>
      <c r="S168" s="68"/>
      <c r="T168" s="68"/>
      <c r="U168" s="68"/>
      <c r="V168" s="68"/>
      <c r="W168" s="68"/>
      <c r="X168" s="68"/>
      <c r="Y168" s="68"/>
    </row>
    <row r="169" spans="1:25" ht="142.5">
      <c r="A169" s="73">
        <f t="shared" si="2"/>
        <v>167</v>
      </c>
      <c r="B169" s="194"/>
      <c r="C169" s="194"/>
      <c r="D169" s="194"/>
      <c r="E169" s="74" t="s">
        <v>590</v>
      </c>
      <c r="F169" s="74" t="s">
        <v>591</v>
      </c>
      <c r="G169" s="74" t="s">
        <v>592</v>
      </c>
      <c r="H169" s="74"/>
      <c r="I169" s="74" t="s">
        <v>593</v>
      </c>
      <c r="J169" s="74"/>
      <c r="K169" s="80"/>
      <c r="L169" s="81"/>
      <c r="M169" s="68"/>
      <c r="N169" s="68"/>
      <c r="O169" s="68"/>
      <c r="P169" s="68"/>
      <c r="Q169" s="68"/>
      <c r="R169" s="68"/>
      <c r="S169" s="68"/>
      <c r="T169" s="68"/>
      <c r="U169" s="68"/>
      <c r="V169" s="68"/>
      <c r="W169" s="68"/>
      <c r="X169" s="68"/>
      <c r="Y169" s="68"/>
    </row>
    <row r="170" spans="1:25" ht="171">
      <c r="A170" s="73">
        <f t="shared" si="2"/>
        <v>168</v>
      </c>
      <c r="B170" s="194"/>
      <c r="C170" s="194"/>
      <c r="D170" s="194"/>
      <c r="E170" s="74" t="s">
        <v>590</v>
      </c>
      <c r="F170" s="74" t="s">
        <v>594</v>
      </c>
      <c r="G170" s="74" t="s">
        <v>595</v>
      </c>
      <c r="H170" s="74"/>
      <c r="I170" s="74" t="s">
        <v>578</v>
      </c>
      <c r="J170" s="74"/>
      <c r="K170" s="80"/>
      <c r="L170" s="81"/>
      <c r="M170" s="68"/>
      <c r="N170" s="68"/>
      <c r="O170" s="68"/>
      <c r="P170" s="68"/>
      <c r="Q170" s="68"/>
      <c r="R170" s="68"/>
      <c r="S170" s="68"/>
      <c r="T170" s="68"/>
      <c r="U170" s="68"/>
      <c r="V170" s="68"/>
      <c r="W170" s="68"/>
      <c r="X170" s="68"/>
      <c r="Y170" s="68"/>
    </row>
    <row r="171" spans="1:25" ht="185.25">
      <c r="A171" s="73">
        <f t="shared" si="2"/>
        <v>169</v>
      </c>
      <c r="B171" s="194"/>
      <c r="C171" s="194"/>
      <c r="D171" s="195"/>
      <c r="E171" s="74" t="s">
        <v>590</v>
      </c>
      <c r="F171" s="74" t="s">
        <v>596</v>
      </c>
      <c r="G171" s="74" t="s">
        <v>597</v>
      </c>
      <c r="H171" s="74"/>
      <c r="I171" s="74" t="s">
        <v>598</v>
      </c>
      <c r="J171" s="74"/>
      <c r="K171" s="80"/>
      <c r="L171" s="81"/>
      <c r="M171" s="68"/>
      <c r="N171" s="68"/>
      <c r="O171" s="68"/>
      <c r="P171" s="68"/>
      <c r="Q171" s="68"/>
      <c r="R171" s="68"/>
      <c r="S171" s="68"/>
      <c r="T171" s="68"/>
      <c r="U171" s="68"/>
      <c r="V171" s="68"/>
      <c r="W171" s="68"/>
      <c r="X171" s="68"/>
      <c r="Y171" s="68"/>
    </row>
    <row r="172" spans="1:25" ht="28.5">
      <c r="A172" s="73">
        <f t="shared" si="2"/>
        <v>170</v>
      </c>
      <c r="B172" s="194"/>
      <c r="C172" s="194"/>
      <c r="D172" s="114" t="s">
        <v>599</v>
      </c>
      <c r="E172" s="82" t="s">
        <v>600</v>
      </c>
      <c r="F172" s="82"/>
      <c r="G172" s="82"/>
      <c r="H172" s="82"/>
      <c r="I172" s="82"/>
      <c r="J172" s="74"/>
      <c r="K172" s="80"/>
      <c r="L172" s="81"/>
      <c r="M172" s="68"/>
      <c r="N172" s="68"/>
      <c r="O172" s="68"/>
      <c r="P172" s="68"/>
      <c r="Q172" s="68"/>
      <c r="R172" s="68"/>
      <c r="S172" s="68"/>
      <c r="T172" s="68"/>
      <c r="U172" s="68"/>
      <c r="V172" s="68"/>
      <c r="W172" s="68"/>
      <c r="X172" s="68"/>
      <c r="Y172" s="68"/>
    </row>
    <row r="173" spans="1:25" ht="156.75">
      <c r="A173" s="73">
        <f t="shared" si="2"/>
        <v>171</v>
      </c>
      <c r="B173" s="194"/>
      <c r="C173" s="194"/>
      <c r="D173" s="208" t="s">
        <v>601</v>
      </c>
      <c r="E173" s="74" t="s">
        <v>511</v>
      </c>
      <c r="F173" s="74" t="s">
        <v>602</v>
      </c>
      <c r="G173" s="74" t="s">
        <v>603</v>
      </c>
      <c r="H173" s="74"/>
      <c r="I173" s="74" t="s">
        <v>604</v>
      </c>
      <c r="J173" s="74"/>
      <c r="K173" s="80"/>
      <c r="L173" s="81"/>
      <c r="M173" s="68"/>
      <c r="N173" s="68"/>
      <c r="O173" s="68"/>
      <c r="P173" s="68"/>
      <c r="Q173" s="68"/>
      <c r="R173" s="68"/>
      <c r="S173" s="68"/>
      <c r="T173" s="68"/>
      <c r="U173" s="68"/>
      <c r="V173" s="68"/>
      <c r="W173" s="68"/>
      <c r="X173" s="68"/>
      <c r="Y173" s="68"/>
    </row>
    <row r="174" spans="1:25" ht="156.75">
      <c r="A174" s="73">
        <f t="shared" si="2"/>
        <v>172</v>
      </c>
      <c r="B174" s="194"/>
      <c r="C174" s="194"/>
      <c r="D174" s="194"/>
      <c r="E174" s="74" t="s">
        <v>511</v>
      </c>
      <c r="F174" s="74" t="s">
        <v>605</v>
      </c>
      <c r="G174" s="74" t="s">
        <v>606</v>
      </c>
      <c r="H174" s="74"/>
      <c r="I174" s="74" t="s">
        <v>607</v>
      </c>
      <c r="J174" s="74"/>
      <c r="K174" s="80"/>
      <c r="L174" s="81"/>
      <c r="M174" s="68"/>
      <c r="N174" s="68"/>
      <c r="O174" s="68"/>
      <c r="P174" s="68"/>
      <c r="Q174" s="68"/>
      <c r="R174" s="68"/>
      <c r="S174" s="68"/>
      <c r="T174" s="68"/>
      <c r="U174" s="68"/>
      <c r="V174" s="68"/>
      <c r="W174" s="68"/>
      <c r="X174" s="68"/>
      <c r="Y174" s="68"/>
    </row>
    <row r="175" spans="1:25" ht="156.75">
      <c r="A175" s="73">
        <f t="shared" si="2"/>
        <v>173</v>
      </c>
      <c r="B175" s="194"/>
      <c r="C175" s="194"/>
      <c r="D175" s="194"/>
      <c r="E175" s="74" t="s">
        <v>511</v>
      </c>
      <c r="F175" s="74" t="s">
        <v>608</v>
      </c>
      <c r="G175" s="74" t="s">
        <v>609</v>
      </c>
      <c r="H175" s="74"/>
      <c r="I175" s="74" t="s">
        <v>610</v>
      </c>
      <c r="J175" s="74"/>
      <c r="K175" s="80"/>
      <c r="L175" s="81"/>
      <c r="M175" s="68"/>
      <c r="N175" s="68"/>
      <c r="O175" s="68"/>
      <c r="P175" s="68"/>
      <c r="Q175" s="68"/>
      <c r="R175" s="68"/>
      <c r="S175" s="68"/>
      <c r="T175" s="68"/>
      <c r="U175" s="68"/>
      <c r="V175" s="68"/>
      <c r="W175" s="68"/>
      <c r="X175" s="68"/>
      <c r="Y175" s="68"/>
    </row>
    <row r="176" spans="1:25" ht="156.75">
      <c r="A176" s="73">
        <f t="shared" si="2"/>
        <v>174</v>
      </c>
      <c r="B176" s="194"/>
      <c r="C176" s="194"/>
      <c r="D176" s="194"/>
      <c r="E176" s="74" t="s">
        <v>511</v>
      </c>
      <c r="F176" s="74" t="s">
        <v>611</v>
      </c>
      <c r="G176" s="74" t="s">
        <v>612</v>
      </c>
      <c r="H176" s="74"/>
      <c r="I176" s="74" t="s">
        <v>613</v>
      </c>
      <c r="J176" s="74"/>
      <c r="K176" s="80"/>
      <c r="L176" s="81"/>
      <c r="M176" s="68"/>
      <c r="N176" s="68"/>
      <c r="O176" s="68"/>
      <c r="P176" s="68"/>
      <c r="Q176" s="68"/>
      <c r="R176" s="68"/>
      <c r="S176" s="68"/>
      <c r="T176" s="68"/>
      <c r="U176" s="68"/>
      <c r="V176" s="68"/>
      <c r="W176" s="68"/>
      <c r="X176" s="68"/>
      <c r="Y176" s="68"/>
    </row>
    <row r="177" spans="1:25" ht="185.25">
      <c r="A177" s="73">
        <f t="shared" si="2"/>
        <v>175</v>
      </c>
      <c r="B177" s="194"/>
      <c r="C177" s="194"/>
      <c r="D177" s="194"/>
      <c r="E177" s="74" t="s">
        <v>511</v>
      </c>
      <c r="F177" s="74" t="s">
        <v>614</v>
      </c>
      <c r="G177" s="74" t="s">
        <v>615</v>
      </c>
      <c r="H177" s="74"/>
      <c r="I177" s="74" t="s">
        <v>616</v>
      </c>
      <c r="J177" s="74"/>
      <c r="K177" s="80"/>
      <c r="L177" s="81"/>
      <c r="M177" s="68"/>
      <c r="N177" s="68"/>
      <c r="O177" s="68"/>
      <c r="P177" s="68"/>
      <c r="Q177" s="68"/>
      <c r="R177" s="68"/>
      <c r="S177" s="68"/>
      <c r="T177" s="68"/>
      <c r="U177" s="68"/>
      <c r="V177" s="68"/>
      <c r="W177" s="68"/>
      <c r="X177" s="68"/>
      <c r="Y177" s="68"/>
    </row>
    <row r="178" spans="1:25" ht="185.25">
      <c r="A178" s="73">
        <f t="shared" si="2"/>
        <v>176</v>
      </c>
      <c r="B178" s="194"/>
      <c r="C178" s="194"/>
      <c r="D178" s="194"/>
      <c r="E178" s="74" t="s">
        <v>617</v>
      </c>
      <c r="F178" s="74" t="s">
        <v>618</v>
      </c>
      <c r="G178" s="74" t="s">
        <v>619</v>
      </c>
      <c r="H178" s="74"/>
      <c r="I178" s="74" t="s">
        <v>620</v>
      </c>
      <c r="J178" s="74"/>
      <c r="K178" s="80"/>
      <c r="L178" s="81"/>
      <c r="M178" s="68"/>
      <c r="N178" s="68"/>
      <c r="O178" s="68"/>
      <c r="P178" s="68"/>
      <c r="Q178" s="68"/>
      <c r="R178" s="68"/>
      <c r="S178" s="68"/>
      <c r="T178" s="68"/>
      <c r="U178" s="68"/>
      <c r="V178" s="68"/>
      <c r="W178" s="68"/>
      <c r="X178" s="68"/>
      <c r="Y178" s="68"/>
    </row>
    <row r="179" spans="1:25" ht="185.25">
      <c r="A179" s="73">
        <f t="shared" si="2"/>
        <v>177</v>
      </c>
      <c r="B179" s="194"/>
      <c r="C179" s="194"/>
      <c r="D179" s="194"/>
      <c r="E179" s="74" t="s">
        <v>526</v>
      </c>
      <c r="F179" s="74" t="s">
        <v>530</v>
      </c>
      <c r="G179" s="74" t="s">
        <v>621</v>
      </c>
      <c r="H179" s="74"/>
      <c r="I179" s="74" t="s">
        <v>622</v>
      </c>
      <c r="J179" s="74"/>
      <c r="K179" s="80"/>
      <c r="L179" s="81"/>
      <c r="M179" s="68"/>
      <c r="N179" s="68"/>
      <c r="O179" s="68"/>
      <c r="P179" s="68"/>
      <c r="Q179" s="68"/>
      <c r="R179" s="68"/>
      <c r="S179" s="68"/>
      <c r="T179" s="68"/>
      <c r="U179" s="68"/>
      <c r="V179" s="68"/>
      <c r="W179" s="68"/>
      <c r="X179" s="68"/>
      <c r="Y179" s="68"/>
    </row>
    <row r="180" spans="1:25" ht="185.25">
      <c r="A180" s="73">
        <f t="shared" si="2"/>
        <v>178</v>
      </c>
      <c r="B180" s="194"/>
      <c r="C180" s="194"/>
      <c r="D180" s="194"/>
      <c r="E180" s="74" t="s">
        <v>526</v>
      </c>
      <c r="F180" s="74" t="s">
        <v>533</v>
      </c>
      <c r="G180" s="74" t="s">
        <v>621</v>
      </c>
      <c r="H180" s="74"/>
      <c r="I180" s="74" t="s">
        <v>623</v>
      </c>
      <c r="J180" s="74"/>
      <c r="K180" s="80"/>
      <c r="L180" s="81"/>
      <c r="M180" s="68"/>
      <c r="N180" s="68"/>
      <c r="O180" s="68"/>
      <c r="P180" s="68"/>
      <c r="Q180" s="68"/>
      <c r="R180" s="68"/>
      <c r="S180" s="68"/>
      <c r="T180" s="68"/>
      <c r="U180" s="68"/>
      <c r="V180" s="68"/>
      <c r="W180" s="68"/>
      <c r="X180" s="68"/>
      <c r="Y180" s="68"/>
    </row>
    <row r="181" spans="1:25" ht="185.25">
      <c r="A181" s="73">
        <f t="shared" si="2"/>
        <v>179</v>
      </c>
      <c r="B181" s="194"/>
      <c r="C181" s="194"/>
      <c r="D181" s="194"/>
      <c r="E181" s="74" t="s">
        <v>617</v>
      </c>
      <c r="F181" s="74" t="s">
        <v>624</v>
      </c>
      <c r="G181" s="74" t="s">
        <v>625</v>
      </c>
      <c r="H181" s="74"/>
      <c r="I181" s="74" t="s">
        <v>626</v>
      </c>
      <c r="J181" s="74"/>
      <c r="K181" s="80"/>
      <c r="L181" s="81"/>
      <c r="M181" s="68"/>
      <c r="N181" s="68"/>
      <c r="O181" s="68"/>
      <c r="P181" s="68"/>
      <c r="Q181" s="68"/>
      <c r="R181" s="68"/>
      <c r="S181" s="68"/>
      <c r="T181" s="68"/>
      <c r="U181" s="68"/>
      <c r="V181" s="68"/>
      <c r="W181" s="68"/>
      <c r="X181" s="68"/>
      <c r="Y181" s="68"/>
    </row>
    <row r="182" spans="1:25" ht="213.75">
      <c r="A182" s="88">
        <f t="shared" si="2"/>
        <v>180</v>
      </c>
      <c r="B182" s="194"/>
      <c r="C182" s="194"/>
      <c r="D182" s="194"/>
      <c r="E182" s="74" t="s">
        <v>617</v>
      </c>
      <c r="F182" s="74" t="s">
        <v>627</v>
      </c>
      <c r="G182" s="74" t="s">
        <v>628</v>
      </c>
      <c r="H182" s="74"/>
      <c r="I182" s="84" t="s">
        <v>629</v>
      </c>
      <c r="J182" s="74"/>
      <c r="K182" s="75"/>
      <c r="L182" s="74"/>
      <c r="M182" s="68"/>
      <c r="N182" s="68"/>
      <c r="O182" s="68"/>
      <c r="P182" s="68"/>
      <c r="Q182" s="68"/>
      <c r="R182" s="68"/>
      <c r="S182" s="68"/>
      <c r="T182" s="68"/>
      <c r="U182" s="68"/>
      <c r="V182" s="68"/>
      <c r="W182" s="68"/>
      <c r="X182" s="68"/>
      <c r="Y182" s="68"/>
    </row>
    <row r="183" spans="1:25" ht="213.75">
      <c r="A183" s="73">
        <f t="shared" si="2"/>
        <v>181</v>
      </c>
      <c r="B183" s="194"/>
      <c r="C183" s="194"/>
      <c r="D183" s="194"/>
      <c r="E183" s="74" t="s">
        <v>617</v>
      </c>
      <c r="F183" s="74" t="s">
        <v>630</v>
      </c>
      <c r="G183" s="74" t="s">
        <v>631</v>
      </c>
      <c r="H183" s="74"/>
      <c r="I183" s="74" t="s">
        <v>632</v>
      </c>
      <c r="J183" s="74"/>
      <c r="K183" s="80"/>
      <c r="L183" s="81"/>
      <c r="M183" s="68"/>
      <c r="N183" s="68"/>
      <c r="O183" s="68"/>
      <c r="P183" s="68"/>
      <c r="Q183" s="68"/>
      <c r="R183" s="68"/>
      <c r="S183" s="68"/>
      <c r="T183" s="68"/>
      <c r="U183" s="68"/>
      <c r="V183" s="68"/>
      <c r="W183" s="68"/>
      <c r="X183" s="68"/>
      <c r="Y183" s="68"/>
    </row>
    <row r="184" spans="1:25" ht="270.75">
      <c r="A184" s="73">
        <f t="shared" si="2"/>
        <v>182</v>
      </c>
      <c r="B184" s="194"/>
      <c r="C184" s="194"/>
      <c r="D184" s="194"/>
      <c r="E184" s="74" t="s">
        <v>617</v>
      </c>
      <c r="F184" s="74" t="s">
        <v>633</v>
      </c>
      <c r="G184" s="74" t="s">
        <v>634</v>
      </c>
      <c r="H184" s="74"/>
      <c r="I184" s="74" t="s">
        <v>635</v>
      </c>
      <c r="J184" s="74"/>
      <c r="K184" s="80"/>
      <c r="L184" s="81"/>
      <c r="M184" s="68"/>
      <c r="N184" s="68"/>
      <c r="O184" s="68"/>
      <c r="P184" s="68"/>
      <c r="Q184" s="68"/>
      <c r="R184" s="68"/>
      <c r="S184" s="68"/>
      <c r="T184" s="68"/>
      <c r="U184" s="68"/>
      <c r="V184" s="68"/>
      <c r="W184" s="68"/>
      <c r="X184" s="68"/>
      <c r="Y184" s="68"/>
    </row>
    <row r="185" spans="1:25" ht="270.75">
      <c r="A185" s="73">
        <f t="shared" si="2"/>
        <v>183</v>
      </c>
      <c r="B185" s="194"/>
      <c r="C185" s="194"/>
      <c r="D185" s="194"/>
      <c r="E185" s="74" t="s">
        <v>617</v>
      </c>
      <c r="F185" s="74" t="s">
        <v>636</v>
      </c>
      <c r="G185" s="74" t="s">
        <v>634</v>
      </c>
      <c r="H185" s="74"/>
      <c r="I185" s="74" t="s">
        <v>637</v>
      </c>
      <c r="J185" s="74"/>
      <c r="K185" s="80"/>
      <c r="L185" s="81"/>
      <c r="M185" s="68"/>
      <c r="N185" s="68"/>
      <c r="O185" s="68"/>
      <c r="P185" s="68"/>
      <c r="Q185" s="68"/>
      <c r="R185" s="68"/>
      <c r="S185" s="68"/>
      <c r="T185" s="68"/>
      <c r="U185" s="68"/>
      <c r="V185" s="68"/>
      <c r="W185" s="68"/>
      <c r="X185" s="68"/>
      <c r="Y185" s="68"/>
    </row>
    <row r="186" spans="1:25" ht="285">
      <c r="A186" s="73">
        <f t="shared" si="2"/>
        <v>184</v>
      </c>
      <c r="B186" s="194"/>
      <c r="C186" s="194"/>
      <c r="D186" s="194"/>
      <c r="E186" s="74" t="s">
        <v>617</v>
      </c>
      <c r="F186" s="74" t="s">
        <v>638</v>
      </c>
      <c r="G186" s="74" t="s">
        <v>639</v>
      </c>
      <c r="H186" s="74"/>
      <c r="I186" s="74" t="s">
        <v>640</v>
      </c>
      <c r="J186" s="74"/>
      <c r="K186" s="80"/>
      <c r="L186" s="81"/>
      <c r="M186" s="68"/>
      <c r="N186" s="68"/>
      <c r="O186" s="68"/>
      <c r="P186" s="68"/>
      <c r="Q186" s="68"/>
      <c r="R186" s="68"/>
      <c r="S186" s="68"/>
      <c r="T186" s="68"/>
      <c r="U186" s="68"/>
      <c r="V186" s="68"/>
      <c r="W186" s="68"/>
      <c r="X186" s="68"/>
      <c r="Y186" s="68"/>
    </row>
    <row r="187" spans="1:25" ht="270.75">
      <c r="A187" s="73">
        <f t="shared" si="2"/>
        <v>185</v>
      </c>
      <c r="B187" s="194"/>
      <c r="C187" s="194"/>
      <c r="D187" s="194"/>
      <c r="E187" s="74" t="s">
        <v>617</v>
      </c>
      <c r="F187" s="74" t="s">
        <v>641</v>
      </c>
      <c r="G187" s="74" t="s">
        <v>642</v>
      </c>
      <c r="H187" s="74"/>
      <c r="I187" s="74" t="s">
        <v>643</v>
      </c>
      <c r="J187" s="74"/>
      <c r="K187" s="80"/>
      <c r="L187" s="81"/>
      <c r="M187" s="68"/>
      <c r="N187" s="68"/>
      <c r="O187" s="68"/>
      <c r="P187" s="68"/>
      <c r="Q187" s="68"/>
      <c r="R187" s="68"/>
      <c r="S187" s="68"/>
      <c r="T187" s="68"/>
      <c r="U187" s="68"/>
      <c r="V187" s="68"/>
      <c r="W187" s="68"/>
      <c r="X187" s="68"/>
      <c r="Y187" s="68"/>
    </row>
    <row r="188" spans="1:25" ht="285">
      <c r="A188" s="73">
        <f t="shared" si="2"/>
        <v>186</v>
      </c>
      <c r="B188" s="194"/>
      <c r="C188" s="194"/>
      <c r="D188" s="194"/>
      <c r="E188" s="74" t="s">
        <v>617</v>
      </c>
      <c r="F188" s="74" t="s">
        <v>644</v>
      </c>
      <c r="G188" s="74" t="s">
        <v>645</v>
      </c>
      <c r="H188" s="74"/>
      <c r="I188" s="74" t="s">
        <v>646</v>
      </c>
      <c r="J188" s="74"/>
      <c r="K188" s="80"/>
      <c r="L188" s="81"/>
      <c r="M188" s="68"/>
      <c r="N188" s="68"/>
      <c r="O188" s="68"/>
      <c r="P188" s="68"/>
      <c r="Q188" s="68"/>
      <c r="R188" s="68"/>
      <c r="S188" s="68"/>
      <c r="T188" s="68"/>
      <c r="U188" s="68"/>
      <c r="V188" s="68"/>
      <c r="W188" s="68"/>
      <c r="X188" s="68"/>
      <c r="Y188" s="68"/>
    </row>
    <row r="189" spans="1:25" ht="285">
      <c r="A189" s="73">
        <f t="shared" si="2"/>
        <v>187</v>
      </c>
      <c r="B189" s="194"/>
      <c r="C189" s="194"/>
      <c r="D189" s="194"/>
      <c r="E189" s="74" t="s">
        <v>617</v>
      </c>
      <c r="F189" s="74" t="s">
        <v>647</v>
      </c>
      <c r="G189" s="74" t="s">
        <v>645</v>
      </c>
      <c r="H189" s="74"/>
      <c r="I189" s="74" t="s">
        <v>648</v>
      </c>
      <c r="J189" s="74"/>
      <c r="K189" s="80"/>
      <c r="L189" s="81"/>
      <c r="M189" s="68"/>
      <c r="N189" s="68"/>
      <c r="O189" s="68"/>
      <c r="P189" s="68"/>
      <c r="Q189" s="68"/>
      <c r="R189" s="68"/>
      <c r="S189" s="68"/>
      <c r="T189" s="68"/>
      <c r="U189" s="68"/>
      <c r="V189" s="68"/>
      <c r="W189" s="68"/>
      <c r="X189" s="68"/>
      <c r="Y189" s="68"/>
    </row>
    <row r="190" spans="1:25" ht="299.25">
      <c r="A190" s="73">
        <f t="shared" si="2"/>
        <v>188</v>
      </c>
      <c r="B190" s="194"/>
      <c r="C190" s="194"/>
      <c r="D190" s="194"/>
      <c r="E190" s="74" t="s">
        <v>617</v>
      </c>
      <c r="F190" s="74" t="s">
        <v>649</v>
      </c>
      <c r="G190" s="74" t="s">
        <v>650</v>
      </c>
      <c r="H190" s="74"/>
      <c r="I190" s="74" t="s">
        <v>651</v>
      </c>
      <c r="J190" s="74"/>
      <c r="K190" s="80"/>
      <c r="L190" s="81"/>
      <c r="M190" s="68"/>
      <c r="N190" s="68"/>
      <c r="O190" s="68"/>
      <c r="P190" s="68"/>
      <c r="Q190" s="68"/>
      <c r="R190" s="68"/>
      <c r="S190" s="68"/>
      <c r="T190" s="68"/>
      <c r="U190" s="68"/>
      <c r="V190" s="68"/>
      <c r="W190" s="68"/>
      <c r="X190" s="68"/>
      <c r="Y190" s="68"/>
    </row>
    <row r="191" spans="1:25" ht="299.25">
      <c r="A191" s="73">
        <f t="shared" si="2"/>
        <v>189</v>
      </c>
      <c r="B191" s="194"/>
      <c r="C191" s="194"/>
      <c r="D191" s="194"/>
      <c r="E191" s="74" t="s">
        <v>617</v>
      </c>
      <c r="F191" s="74" t="s">
        <v>652</v>
      </c>
      <c r="G191" s="74" t="s">
        <v>650</v>
      </c>
      <c r="H191" s="74"/>
      <c r="I191" s="74" t="s">
        <v>653</v>
      </c>
      <c r="J191" s="74"/>
      <c r="K191" s="80"/>
      <c r="L191" s="81"/>
      <c r="M191" s="68"/>
      <c r="N191" s="68"/>
      <c r="O191" s="68"/>
      <c r="P191" s="68"/>
      <c r="Q191" s="68"/>
      <c r="R191" s="68"/>
      <c r="S191" s="68"/>
      <c r="T191" s="68"/>
      <c r="U191" s="68"/>
      <c r="V191" s="68"/>
      <c r="W191" s="68"/>
      <c r="X191" s="68"/>
      <c r="Y191" s="68"/>
    </row>
    <row r="192" spans="1:25" ht="313.5">
      <c r="A192" s="73">
        <f t="shared" si="2"/>
        <v>190</v>
      </c>
      <c r="B192" s="194"/>
      <c r="C192" s="194"/>
      <c r="D192" s="194"/>
      <c r="E192" s="74" t="s">
        <v>617</v>
      </c>
      <c r="F192" s="74" t="s">
        <v>654</v>
      </c>
      <c r="G192" s="74" t="s">
        <v>655</v>
      </c>
      <c r="H192" s="74"/>
      <c r="I192" s="74" t="s">
        <v>656</v>
      </c>
      <c r="J192" s="74"/>
      <c r="K192" s="80"/>
      <c r="L192" s="81"/>
      <c r="M192" s="68"/>
      <c r="N192" s="68"/>
      <c r="O192" s="68"/>
      <c r="P192" s="68"/>
      <c r="Q192" s="68"/>
      <c r="R192" s="68"/>
      <c r="S192" s="68"/>
      <c r="T192" s="68"/>
      <c r="U192" s="68"/>
      <c r="V192" s="68"/>
      <c r="W192" s="68"/>
      <c r="X192" s="68"/>
      <c r="Y192" s="68"/>
    </row>
    <row r="193" spans="1:25" ht="313.5">
      <c r="A193" s="73">
        <f t="shared" si="2"/>
        <v>191</v>
      </c>
      <c r="B193" s="194"/>
      <c r="C193" s="194"/>
      <c r="D193" s="194"/>
      <c r="E193" s="74" t="s">
        <v>617</v>
      </c>
      <c r="F193" s="74" t="s">
        <v>657</v>
      </c>
      <c r="G193" s="74" t="s">
        <v>655</v>
      </c>
      <c r="H193" s="74"/>
      <c r="I193" s="74" t="s">
        <v>658</v>
      </c>
      <c r="J193" s="74"/>
      <c r="K193" s="80"/>
      <c r="L193" s="81"/>
      <c r="M193" s="68"/>
      <c r="N193" s="68"/>
      <c r="O193" s="68"/>
      <c r="P193" s="68"/>
      <c r="Q193" s="68"/>
      <c r="R193" s="68"/>
      <c r="S193" s="68"/>
      <c r="T193" s="68"/>
      <c r="U193" s="68"/>
      <c r="V193" s="68"/>
      <c r="W193" s="68"/>
      <c r="X193" s="68"/>
      <c r="Y193" s="68"/>
    </row>
    <row r="194" spans="1:25" ht="327.75">
      <c r="A194" s="73">
        <f t="shared" si="2"/>
        <v>192</v>
      </c>
      <c r="B194" s="194"/>
      <c r="C194" s="194"/>
      <c r="D194" s="194"/>
      <c r="E194" s="74" t="s">
        <v>617</v>
      </c>
      <c r="F194" s="74" t="s">
        <v>659</v>
      </c>
      <c r="G194" s="74" t="s">
        <v>660</v>
      </c>
      <c r="H194" s="74"/>
      <c r="I194" s="74" t="s">
        <v>661</v>
      </c>
      <c r="J194" s="74"/>
      <c r="K194" s="80"/>
      <c r="L194" s="81"/>
      <c r="M194" s="68"/>
      <c r="N194" s="68"/>
      <c r="O194" s="68"/>
      <c r="P194" s="68"/>
      <c r="Q194" s="68"/>
      <c r="R194" s="68"/>
      <c r="S194" s="68"/>
      <c r="T194" s="68"/>
      <c r="U194" s="68"/>
      <c r="V194" s="68"/>
      <c r="W194" s="68"/>
      <c r="X194" s="68"/>
      <c r="Y194" s="68"/>
    </row>
    <row r="195" spans="1:25" ht="327.75">
      <c r="A195" s="73">
        <f t="shared" si="2"/>
        <v>193</v>
      </c>
      <c r="B195" s="194"/>
      <c r="C195" s="194"/>
      <c r="D195" s="194"/>
      <c r="E195" s="74" t="s">
        <v>617</v>
      </c>
      <c r="F195" s="74" t="s">
        <v>662</v>
      </c>
      <c r="G195" s="74" t="s">
        <v>660</v>
      </c>
      <c r="H195" s="74"/>
      <c r="I195" s="74" t="s">
        <v>663</v>
      </c>
      <c r="J195" s="74"/>
      <c r="K195" s="80"/>
      <c r="L195" s="81"/>
      <c r="M195" s="68"/>
      <c r="N195" s="68"/>
      <c r="O195" s="68"/>
      <c r="P195" s="68"/>
      <c r="Q195" s="68"/>
      <c r="R195" s="68"/>
      <c r="S195" s="68"/>
      <c r="T195" s="68"/>
      <c r="U195" s="68"/>
      <c r="V195" s="68"/>
      <c r="W195" s="68"/>
      <c r="X195" s="68"/>
      <c r="Y195" s="68"/>
    </row>
    <row r="196" spans="1:25" ht="199.5">
      <c r="A196" s="73">
        <f t="shared" si="2"/>
        <v>194</v>
      </c>
      <c r="B196" s="194"/>
      <c r="C196" s="194"/>
      <c r="D196" s="194"/>
      <c r="E196" s="74" t="s">
        <v>617</v>
      </c>
      <c r="F196" s="74" t="s">
        <v>664</v>
      </c>
      <c r="G196" s="74" t="s">
        <v>665</v>
      </c>
      <c r="H196" s="74"/>
      <c r="I196" s="74" t="s">
        <v>666</v>
      </c>
      <c r="J196" s="74"/>
      <c r="K196" s="80"/>
      <c r="L196" s="81"/>
      <c r="M196" s="68"/>
      <c r="N196" s="68"/>
      <c r="O196" s="68"/>
      <c r="P196" s="68"/>
      <c r="Q196" s="68"/>
      <c r="R196" s="68"/>
      <c r="S196" s="68"/>
      <c r="T196" s="68"/>
      <c r="U196" s="68"/>
      <c r="V196" s="68"/>
      <c r="W196" s="68"/>
      <c r="X196" s="68"/>
      <c r="Y196" s="68"/>
    </row>
    <row r="197" spans="1:25" ht="299.25">
      <c r="A197" s="73">
        <f t="shared" si="2"/>
        <v>195</v>
      </c>
      <c r="B197" s="194"/>
      <c r="C197" s="194"/>
      <c r="D197" s="195"/>
      <c r="E197" s="74" t="s">
        <v>667</v>
      </c>
      <c r="F197" s="74" t="s">
        <v>668</v>
      </c>
      <c r="G197" s="74" t="s">
        <v>669</v>
      </c>
      <c r="H197" s="74"/>
      <c r="I197" s="74" t="s">
        <v>578</v>
      </c>
      <c r="J197" s="74"/>
      <c r="K197" s="80"/>
      <c r="L197" s="81"/>
      <c r="M197" s="68"/>
      <c r="N197" s="68"/>
      <c r="O197" s="68"/>
      <c r="P197" s="68"/>
      <c r="Q197" s="68"/>
      <c r="R197" s="68"/>
      <c r="S197" s="68"/>
      <c r="T197" s="68"/>
      <c r="U197" s="68"/>
      <c r="V197" s="68"/>
      <c r="W197" s="68"/>
      <c r="X197" s="68"/>
      <c r="Y197" s="68"/>
    </row>
    <row r="198" spans="1:25" ht="114">
      <c r="A198" s="73">
        <f t="shared" si="2"/>
        <v>196</v>
      </c>
      <c r="B198" s="194"/>
      <c r="C198" s="194"/>
      <c r="D198" s="115" t="s">
        <v>670</v>
      </c>
      <c r="E198" s="74" t="s">
        <v>671</v>
      </c>
      <c r="F198" s="74" t="s">
        <v>672</v>
      </c>
      <c r="G198" s="74" t="s">
        <v>673</v>
      </c>
      <c r="H198" s="74"/>
      <c r="I198" s="74" t="s">
        <v>674</v>
      </c>
      <c r="J198" s="74"/>
      <c r="K198" s="80"/>
      <c r="L198" s="81"/>
      <c r="M198" s="68"/>
      <c r="N198" s="68"/>
      <c r="O198" s="68"/>
      <c r="P198" s="68"/>
      <c r="Q198" s="68"/>
      <c r="R198" s="68"/>
      <c r="S198" s="68"/>
      <c r="T198" s="68"/>
      <c r="U198" s="68"/>
      <c r="V198" s="68"/>
      <c r="W198" s="68"/>
      <c r="X198" s="68"/>
      <c r="Y198" s="68"/>
    </row>
    <row r="199" spans="1:25" ht="128.25">
      <c r="A199" s="73">
        <f t="shared" si="2"/>
        <v>197</v>
      </c>
      <c r="B199" s="194"/>
      <c r="C199" s="194"/>
      <c r="D199" s="202" t="s">
        <v>675</v>
      </c>
      <c r="E199" s="74" t="s">
        <v>676</v>
      </c>
      <c r="F199" s="74" t="s">
        <v>677</v>
      </c>
      <c r="G199" s="74" t="s">
        <v>678</v>
      </c>
      <c r="H199" s="74"/>
      <c r="I199" s="74" t="s">
        <v>679</v>
      </c>
      <c r="J199" s="74"/>
      <c r="K199" s="80"/>
      <c r="L199" s="81"/>
      <c r="M199" s="68"/>
      <c r="N199" s="68"/>
      <c r="O199" s="68"/>
      <c r="P199" s="68"/>
      <c r="Q199" s="68"/>
      <c r="R199" s="68"/>
      <c r="S199" s="68"/>
      <c r="T199" s="68"/>
      <c r="U199" s="68"/>
      <c r="V199" s="68"/>
      <c r="W199" s="68"/>
      <c r="X199" s="68"/>
      <c r="Y199" s="68"/>
    </row>
    <row r="200" spans="1:25" ht="185.25">
      <c r="A200" s="73">
        <f t="shared" si="2"/>
        <v>198</v>
      </c>
      <c r="B200" s="194"/>
      <c r="C200" s="195"/>
      <c r="D200" s="195"/>
      <c r="E200" s="74" t="s">
        <v>676</v>
      </c>
      <c r="F200" s="74" t="s">
        <v>680</v>
      </c>
      <c r="G200" s="74" t="s">
        <v>681</v>
      </c>
      <c r="H200" s="74"/>
      <c r="I200" s="74" t="s">
        <v>682</v>
      </c>
      <c r="J200" s="78"/>
      <c r="K200" s="78"/>
      <c r="L200" s="78"/>
      <c r="M200" s="68"/>
      <c r="N200" s="68"/>
      <c r="O200" s="68"/>
      <c r="P200" s="68"/>
      <c r="Q200" s="68"/>
      <c r="R200" s="68"/>
      <c r="S200" s="68"/>
      <c r="T200" s="68"/>
      <c r="U200" s="68"/>
      <c r="V200" s="68"/>
      <c r="W200" s="68"/>
      <c r="X200" s="68"/>
      <c r="Y200" s="68"/>
    </row>
    <row r="201" spans="1:25" ht="72">
      <c r="A201" s="73">
        <f t="shared" si="2"/>
        <v>199</v>
      </c>
      <c r="B201" s="194"/>
      <c r="C201" s="196" t="s">
        <v>683</v>
      </c>
      <c r="D201" s="196" t="s">
        <v>684</v>
      </c>
      <c r="E201" s="74" t="s">
        <v>497</v>
      </c>
      <c r="F201" s="74" t="s">
        <v>685</v>
      </c>
      <c r="G201" s="78" t="s">
        <v>686</v>
      </c>
      <c r="H201" s="78"/>
      <c r="I201" s="74" t="s">
        <v>687</v>
      </c>
      <c r="J201" s="78"/>
      <c r="K201" t="s">
        <v>13</v>
      </c>
      <c r="L201" s="78"/>
      <c r="M201" s="68"/>
      <c r="N201" s="68"/>
      <c r="O201" s="68"/>
      <c r="P201" s="68"/>
      <c r="Q201" s="68"/>
      <c r="R201" s="68"/>
      <c r="S201" s="68"/>
      <c r="T201" s="68"/>
      <c r="U201" s="68"/>
      <c r="V201" s="68"/>
      <c r="W201" s="68"/>
      <c r="X201" s="68"/>
      <c r="Y201" s="68"/>
    </row>
    <row r="202" spans="1:25" ht="86.25">
      <c r="A202" s="73">
        <f t="shared" si="2"/>
        <v>200</v>
      </c>
      <c r="B202" s="194"/>
      <c r="C202" s="194"/>
      <c r="D202" s="194"/>
      <c r="E202" s="74" t="s">
        <v>497</v>
      </c>
      <c r="F202" s="74" t="s">
        <v>688</v>
      </c>
      <c r="G202" s="78" t="s">
        <v>689</v>
      </c>
      <c r="H202" s="78"/>
      <c r="I202" s="74" t="s">
        <v>690</v>
      </c>
      <c r="J202" s="78"/>
      <c r="K202" t="s">
        <v>298</v>
      </c>
      <c r="L202" s="78"/>
      <c r="M202" s="68"/>
      <c r="N202" s="68"/>
      <c r="O202" s="68"/>
      <c r="P202" s="68"/>
      <c r="Q202" s="68"/>
      <c r="R202" s="68"/>
      <c r="S202" s="68"/>
      <c r="T202" s="68"/>
      <c r="U202" s="68"/>
      <c r="V202" s="68"/>
      <c r="W202" s="68"/>
      <c r="X202" s="68"/>
      <c r="Y202" s="68"/>
    </row>
    <row r="203" spans="1:25" ht="72">
      <c r="A203" s="73">
        <f t="shared" si="2"/>
        <v>201</v>
      </c>
      <c r="B203" s="194"/>
      <c r="C203" s="194"/>
      <c r="D203" s="194"/>
      <c r="E203" s="74" t="s">
        <v>497</v>
      </c>
      <c r="F203" s="92" t="s">
        <v>691</v>
      </c>
      <c r="G203" s="78" t="s">
        <v>692</v>
      </c>
      <c r="H203" s="78"/>
      <c r="I203" s="74" t="s">
        <v>693</v>
      </c>
      <c r="J203" s="78"/>
      <c r="K203" t="s">
        <v>13</v>
      </c>
      <c r="L203" s="78"/>
      <c r="M203" s="68"/>
      <c r="N203" s="68"/>
      <c r="O203" s="68"/>
      <c r="P203" s="68"/>
      <c r="Q203" s="68"/>
      <c r="R203" s="68"/>
      <c r="S203" s="68"/>
      <c r="T203" s="68"/>
      <c r="U203" s="68"/>
      <c r="V203" s="68"/>
      <c r="W203" s="68"/>
      <c r="X203" s="68"/>
      <c r="Y203" s="68"/>
    </row>
    <row r="204" spans="1:25" ht="57.75">
      <c r="A204" s="73">
        <f t="shared" si="2"/>
        <v>202</v>
      </c>
      <c r="B204" s="194"/>
      <c r="C204" s="194"/>
      <c r="D204" s="194"/>
      <c r="E204" s="74" t="s">
        <v>694</v>
      </c>
      <c r="F204" s="74" t="s">
        <v>695</v>
      </c>
      <c r="G204" s="78" t="s">
        <v>696</v>
      </c>
      <c r="H204" s="78"/>
      <c r="I204" s="74" t="s">
        <v>697</v>
      </c>
      <c r="J204" s="78"/>
      <c r="K204" t="s">
        <v>13</v>
      </c>
      <c r="L204" s="78"/>
      <c r="M204" s="68"/>
      <c r="N204" s="68"/>
      <c r="O204" s="68"/>
      <c r="P204" s="68"/>
      <c r="Q204" s="68"/>
      <c r="R204" s="68"/>
      <c r="S204" s="68"/>
      <c r="T204" s="68"/>
      <c r="U204" s="68"/>
      <c r="V204" s="68"/>
      <c r="W204" s="68"/>
      <c r="X204" s="68"/>
      <c r="Y204" s="68"/>
    </row>
    <row r="205" spans="1:25" ht="86.25">
      <c r="A205" s="73">
        <f t="shared" si="2"/>
        <v>203</v>
      </c>
      <c r="B205" s="194"/>
      <c r="C205" s="194"/>
      <c r="D205" s="194"/>
      <c r="E205" s="74" t="s">
        <v>694</v>
      </c>
      <c r="F205" s="74" t="s">
        <v>698</v>
      </c>
      <c r="G205" s="78" t="s">
        <v>699</v>
      </c>
      <c r="H205" s="78"/>
      <c r="I205" s="74" t="s">
        <v>700</v>
      </c>
      <c r="J205" s="78"/>
      <c r="K205" t="s">
        <v>13</v>
      </c>
      <c r="L205" s="78"/>
      <c r="M205" s="68"/>
      <c r="N205" s="68"/>
      <c r="O205" s="68"/>
      <c r="P205" s="68"/>
      <c r="Q205" s="68"/>
      <c r="R205" s="68"/>
      <c r="S205" s="68"/>
      <c r="T205" s="68"/>
      <c r="U205" s="68"/>
      <c r="V205" s="68"/>
      <c r="W205" s="68"/>
      <c r="X205" s="68"/>
      <c r="Y205" s="68"/>
    </row>
    <row r="206" spans="1:25" ht="86.25">
      <c r="A206" s="73">
        <f t="shared" si="2"/>
        <v>204</v>
      </c>
      <c r="B206" s="194"/>
      <c r="C206" s="194"/>
      <c r="D206" s="195"/>
      <c r="E206" s="74" t="s">
        <v>694</v>
      </c>
      <c r="F206" s="74" t="s">
        <v>701</v>
      </c>
      <c r="G206" s="78" t="s">
        <v>702</v>
      </c>
      <c r="H206" s="78"/>
      <c r="I206" s="74" t="s">
        <v>703</v>
      </c>
      <c r="J206" s="78"/>
      <c r="K206" t="s">
        <v>13</v>
      </c>
      <c r="L206" s="78"/>
      <c r="M206" s="68"/>
      <c r="N206" s="68"/>
      <c r="O206" s="68"/>
      <c r="P206" s="68"/>
      <c r="Q206" s="68"/>
      <c r="R206" s="68"/>
      <c r="S206" s="68"/>
      <c r="T206" s="68"/>
      <c r="U206" s="68"/>
      <c r="V206" s="68"/>
      <c r="W206" s="68"/>
      <c r="X206" s="68"/>
      <c r="Y206" s="68"/>
    </row>
    <row r="207" spans="1:25" ht="114.75">
      <c r="A207" s="73">
        <f t="shared" si="2"/>
        <v>205</v>
      </c>
      <c r="B207" s="194"/>
      <c r="C207" s="194"/>
      <c r="D207" s="196" t="s">
        <v>704</v>
      </c>
      <c r="E207" s="75" t="s">
        <v>694</v>
      </c>
      <c r="F207" s="75" t="s">
        <v>705</v>
      </c>
      <c r="G207" s="78" t="s">
        <v>706</v>
      </c>
      <c r="H207" s="78"/>
      <c r="I207" s="74" t="s">
        <v>707</v>
      </c>
      <c r="J207" s="78"/>
      <c r="K207" s="78"/>
      <c r="L207" s="78"/>
      <c r="M207" s="68"/>
      <c r="N207" s="68"/>
      <c r="O207" s="68"/>
      <c r="P207" s="68"/>
      <c r="Q207" s="68"/>
      <c r="R207" s="68"/>
      <c r="S207" s="68"/>
      <c r="T207" s="68"/>
      <c r="U207" s="68"/>
      <c r="V207" s="68"/>
      <c r="W207" s="68"/>
      <c r="X207" s="68"/>
      <c r="Y207" s="68"/>
    </row>
    <row r="208" spans="1:25" ht="128.25">
      <c r="A208" s="73">
        <f t="shared" si="2"/>
        <v>206</v>
      </c>
      <c r="B208" s="194"/>
      <c r="C208" s="194"/>
      <c r="D208" s="194"/>
      <c r="E208" s="75" t="s">
        <v>708</v>
      </c>
      <c r="F208" s="75" t="s">
        <v>709</v>
      </c>
      <c r="G208" s="74" t="s">
        <v>710</v>
      </c>
      <c r="H208" s="78"/>
      <c r="I208" s="74" t="s">
        <v>711</v>
      </c>
      <c r="J208" s="78"/>
      <c r="K208" s="78"/>
      <c r="L208" s="78"/>
      <c r="M208" s="68"/>
      <c r="N208" s="68"/>
      <c r="O208" s="68"/>
      <c r="P208" s="68"/>
      <c r="Q208" s="68"/>
      <c r="R208" s="68"/>
      <c r="S208" s="68"/>
      <c r="T208" s="68"/>
      <c r="U208" s="68"/>
      <c r="V208" s="68"/>
      <c r="W208" s="68"/>
      <c r="X208" s="68"/>
      <c r="Y208" s="68"/>
    </row>
    <row r="209" spans="1:25" ht="213.75">
      <c r="A209" s="73">
        <f t="shared" si="2"/>
        <v>207</v>
      </c>
      <c r="B209" s="194"/>
      <c r="C209" s="194"/>
      <c r="D209" s="194"/>
      <c r="E209" s="75" t="s">
        <v>712</v>
      </c>
      <c r="F209" s="75" t="s">
        <v>713</v>
      </c>
      <c r="G209" s="74" t="s">
        <v>714</v>
      </c>
      <c r="H209" s="78"/>
      <c r="I209" s="74" t="s">
        <v>715</v>
      </c>
      <c r="J209" s="78"/>
      <c r="K209" s="78"/>
      <c r="L209" s="78"/>
      <c r="M209" s="68"/>
      <c r="N209" s="68"/>
      <c r="O209" s="68"/>
      <c r="P209" s="68"/>
      <c r="Q209" s="68"/>
      <c r="R209" s="68"/>
      <c r="S209" s="68"/>
      <c r="T209" s="68"/>
      <c r="U209" s="68"/>
      <c r="V209" s="68"/>
      <c r="W209" s="68"/>
      <c r="X209" s="68"/>
      <c r="Y209" s="68"/>
    </row>
    <row r="210" spans="1:25" ht="114">
      <c r="A210" s="73">
        <f t="shared" si="2"/>
        <v>208</v>
      </c>
      <c r="B210" s="194"/>
      <c r="C210" s="194"/>
      <c r="D210" s="194"/>
      <c r="E210" s="75" t="s">
        <v>712</v>
      </c>
      <c r="F210" s="75" t="s">
        <v>530</v>
      </c>
      <c r="G210" s="74" t="s">
        <v>716</v>
      </c>
      <c r="H210" s="78"/>
      <c r="I210" s="74" t="s">
        <v>622</v>
      </c>
      <c r="J210" s="78"/>
      <c r="K210" s="78"/>
      <c r="L210" s="78"/>
      <c r="M210" s="68"/>
      <c r="N210" s="68"/>
      <c r="O210" s="68"/>
      <c r="P210" s="68"/>
      <c r="Q210" s="68"/>
      <c r="R210" s="68"/>
      <c r="S210" s="68"/>
      <c r="T210" s="68"/>
      <c r="U210" s="68"/>
      <c r="V210" s="68"/>
      <c r="W210" s="68"/>
      <c r="X210" s="68"/>
      <c r="Y210" s="68"/>
    </row>
    <row r="211" spans="1:25" ht="114">
      <c r="A211" s="73">
        <f t="shared" si="2"/>
        <v>209</v>
      </c>
      <c r="B211" s="194"/>
      <c r="C211" s="194"/>
      <c r="D211" s="194"/>
      <c r="E211" s="75" t="s">
        <v>717</v>
      </c>
      <c r="F211" s="75" t="s">
        <v>453</v>
      </c>
      <c r="G211" s="74" t="s">
        <v>716</v>
      </c>
      <c r="H211" s="78"/>
      <c r="I211" s="74" t="s">
        <v>718</v>
      </c>
      <c r="J211" s="78"/>
      <c r="K211" s="78"/>
      <c r="L211" s="78"/>
      <c r="M211" s="68"/>
      <c r="N211" s="68"/>
      <c r="O211" s="68"/>
      <c r="P211" s="68"/>
      <c r="Q211" s="68"/>
      <c r="R211" s="68"/>
      <c r="S211" s="68"/>
      <c r="T211" s="68"/>
      <c r="U211" s="68"/>
      <c r="V211" s="68"/>
      <c r="W211" s="68"/>
      <c r="X211" s="68"/>
      <c r="Y211" s="68"/>
    </row>
    <row r="212" spans="1:25" ht="156.75">
      <c r="A212" s="73">
        <f t="shared" si="2"/>
        <v>210</v>
      </c>
      <c r="B212" s="194"/>
      <c r="C212" s="194"/>
      <c r="D212" s="194"/>
      <c r="E212" s="84" t="s">
        <v>712</v>
      </c>
      <c r="F212" s="75" t="s">
        <v>719</v>
      </c>
      <c r="G212" s="74" t="s">
        <v>720</v>
      </c>
      <c r="H212" s="78"/>
      <c r="I212" s="74" t="s">
        <v>721</v>
      </c>
      <c r="J212" s="78"/>
      <c r="K212" s="78"/>
      <c r="L212" s="78"/>
      <c r="M212" s="68"/>
      <c r="N212" s="68"/>
      <c r="O212" s="68"/>
      <c r="P212" s="68"/>
      <c r="Q212" s="68"/>
      <c r="R212" s="68"/>
      <c r="S212" s="68"/>
      <c r="T212" s="68"/>
      <c r="U212" s="68"/>
      <c r="V212" s="68"/>
      <c r="W212" s="68"/>
      <c r="X212" s="68"/>
      <c r="Y212" s="68"/>
    </row>
    <row r="213" spans="1:25" ht="156.75">
      <c r="A213" s="73">
        <f t="shared" si="2"/>
        <v>211</v>
      </c>
      <c r="B213" s="194"/>
      <c r="C213" s="194"/>
      <c r="D213" s="194"/>
      <c r="E213" s="75" t="s">
        <v>712</v>
      </c>
      <c r="F213" s="75" t="s">
        <v>722</v>
      </c>
      <c r="G213" s="74" t="s">
        <v>723</v>
      </c>
      <c r="H213" s="78"/>
      <c r="I213" s="74" t="s">
        <v>724</v>
      </c>
      <c r="J213" s="78"/>
      <c r="K213" s="78"/>
      <c r="L213" s="78"/>
      <c r="M213" s="68"/>
      <c r="N213" s="68"/>
      <c r="O213" s="68"/>
      <c r="P213" s="68"/>
      <c r="Q213" s="68"/>
      <c r="R213" s="68"/>
      <c r="S213" s="68"/>
      <c r="T213" s="68"/>
      <c r="U213" s="68"/>
      <c r="V213" s="68"/>
      <c r="W213" s="68"/>
      <c r="X213" s="68"/>
      <c r="Y213" s="68"/>
    </row>
    <row r="214" spans="1:25" ht="156.75">
      <c r="A214" s="73">
        <f t="shared" si="2"/>
        <v>212</v>
      </c>
      <c r="B214" s="194"/>
      <c r="C214" s="194"/>
      <c r="D214" s="194"/>
      <c r="E214" s="75" t="s">
        <v>712</v>
      </c>
      <c r="F214" s="75" t="s">
        <v>725</v>
      </c>
      <c r="G214" s="74" t="s">
        <v>726</v>
      </c>
      <c r="H214" s="74" t="s">
        <v>727</v>
      </c>
      <c r="I214" s="74" t="s">
        <v>728</v>
      </c>
      <c r="J214" s="78"/>
      <c r="K214" s="78"/>
      <c r="L214" s="78"/>
      <c r="M214" s="68"/>
      <c r="N214" s="68"/>
      <c r="O214" s="68"/>
      <c r="P214" s="68"/>
      <c r="Q214" s="68"/>
      <c r="R214" s="68"/>
      <c r="S214" s="68"/>
      <c r="T214" s="68"/>
      <c r="U214" s="68"/>
      <c r="V214" s="68"/>
      <c r="W214" s="68"/>
      <c r="X214" s="68"/>
      <c r="Y214" s="68"/>
    </row>
    <row r="215" spans="1:25" ht="60" customHeight="1">
      <c r="A215" s="88">
        <f t="shared" si="2"/>
        <v>213</v>
      </c>
      <c r="B215" s="194"/>
      <c r="C215" s="194"/>
      <c r="D215" s="194"/>
      <c r="E215" s="75" t="s">
        <v>712</v>
      </c>
      <c r="F215" s="75" t="s">
        <v>729</v>
      </c>
      <c r="G215" s="74" t="s">
        <v>730</v>
      </c>
      <c r="H215" s="74" t="s">
        <v>731</v>
      </c>
      <c r="I215" s="74" t="s">
        <v>732</v>
      </c>
      <c r="J215" s="78"/>
      <c r="K215" s="78"/>
      <c r="L215" s="78"/>
      <c r="M215" s="68"/>
      <c r="N215" s="68"/>
      <c r="O215" s="68"/>
      <c r="P215" s="68"/>
      <c r="Q215" s="68"/>
      <c r="R215" s="68"/>
      <c r="S215" s="68"/>
      <c r="T215" s="68"/>
      <c r="U215" s="68"/>
      <c r="V215" s="68"/>
      <c r="W215" s="68"/>
      <c r="X215" s="68"/>
      <c r="Y215" s="68"/>
    </row>
    <row r="216" spans="1:25" ht="128.25">
      <c r="A216" s="73">
        <f t="shared" si="2"/>
        <v>214</v>
      </c>
      <c r="B216" s="194"/>
      <c r="C216" s="194"/>
      <c r="D216" s="194"/>
      <c r="E216" s="75" t="s">
        <v>712</v>
      </c>
      <c r="F216" s="75" t="s">
        <v>733</v>
      </c>
      <c r="G216" s="74" t="s">
        <v>734</v>
      </c>
      <c r="H216" s="78"/>
      <c r="I216" s="74" t="s">
        <v>735</v>
      </c>
      <c r="J216" s="78"/>
      <c r="K216" s="78"/>
      <c r="L216" s="78"/>
      <c r="M216" s="68"/>
      <c r="N216" s="68"/>
      <c r="O216" s="68"/>
      <c r="P216" s="68"/>
      <c r="Q216" s="68"/>
      <c r="R216" s="68"/>
      <c r="S216" s="68"/>
      <c r="T216" s="68"/>
      <c r="U216" s="68"/>
      <c r="V216" s="68"/>
      <c r="W216" s="68"/>
      <c r="X216" s="68"/>
      <c r="Y216" s="68"/>
    </row>
    <row r="217" spans="1:25" ht="142.5">
      <c r="A217" s="73">
        <f t="shared" si="2"/>
        <v>215</v>
      </c>
      <c r="B217" s="194"/>
      <c r="C217" s="194"/>
      <c r="D217" s="194"/>
      <c r="E217" s="75" t="s">
        <v>712</v>
      </c>
      <c r="F217" s="75" t="s">
        <v>736</v>
      </c>
      <c r="G217" s="74" t="s">
        <v>737</v>
      </c>
      <c r="H217" s="78"/>
      <c r="I217" s="74" t="s">
        <v>738</v>
      </c>
      <c r="J217" s="78"/>
      <c r="K217" s="78"/>
      <c r="L217" s="78"/>
      <c r="M217" s="68"/>
      <c r="N217" s="68"/>
      <c r="O217" s="68"/>
      <c r="P217" s="68"/>
      <c r="Q217" s="68"/>
      <c r="R217" s="68"/>
      <c r="S217" s="68"/>
      <c r="T217" s="68"/>
      <c r="U217" s="68"/>
      <c r="V217" s="68"/>
      <c r="W217" s="68"/>
      <c r="X217" s="68"/>
      <c r="Y217" s="68"/>
    </row>
    <row r="218" spans="1:25" ht="156.75">
      <c r="A218" s="73">
        <f t="shared" si="2"/>
        <v>216</v>
      </c>
      <c r="B218" s="194"/>
      <c r="C218" s="194"/>
      <c r="D218" s="194"/>
      <c r="E218" s="75" t="s">
        <v>712</v>
      </c>
      <c r="F218" s="75" t="s">
        <v>739</v>
      </c>
      <c r="G218" s="74" t="s">
        <v>740</v>
      </c>
      <c r="H218" s="78"/>
      <c r="I218" s="74" t="s">
        <v>741</v>
      </c>
      <c r="J218" s="78"/>
      <c r="K218" s="78"/>
      <c r="L218" s="78"/>
      <c r="M218" s="68"/>
      <c r="N218" s="68"/>
      <c r="O218" s="68"/>
      <c r="P218" s="68"/>
      <c r="Q218" s="68"/>
      <c r="R218" s="68"/>
      <c r="S218" s="68"/>
      <c r="T218" s="68"/>
      <c r="U218" s="68"/>
      <c r="V218" s="68"/>
      <c r="W218" s="68"/>
      <c r="X218" s="68"/>
      <c r="Y218" s="68"/>
    </row>
    <row r="219" spans="1:25" ht="156.75">
      <c r="A219" s="73">
        <f t="shared" si="2"/>
        <v>217</v>
      </c>
      <c r="B219" s="194"/>
      <c r="C219" s="194"/>
      <c r="D219" s="194"/>
      <c r="E219" s="75" t="s">
        <v>712</v>
      </c>
      <c r="F219" s="75" t="s">
        <v>742</v>
      </c>
      <c r="G219" s="74" t="s">
        <v>743</v>
      </c>
      <c r="H219" s="78"/>
      <c r="I219" s="74" t="s">
        <v>744</v>
      </c>
      <c r="J219" s="78"/>
      <c r="K219" s="78"/>
      <c r="L219" s="78"/>
      <c r="M219" s="68"/>
      <c r="N219" s="68"/>
      <c r="O219" s="68"/>
      <c r="P219" s="68"/>
      <c r="Q219" s="68"/>
      <c r="R219" s="68"/>
      <c r="S219" s="68"/>
      <c r="T219" s="68"/>
      <c r="U219" s="68"/>
      <c r="V219" s="68"/>
      <c r="W219" s="68"/>
      <c r="X219" s="68"/>
      <c r="Y219" s="68"/>
    </row>
    <row r="220" spans="1:25" ht="199.5">
      <c r="A220" s="73">
        <f t="shared" si="2"/>
        <v>218</v>
      </c>
      <c r="B220" s="194"/>
      <c r="C220" s="194"/>
      <c r="D220" s="194"/>
      <c r="E220" s="75" t="s">
        <v>712</v>
      </c>
      <c r="F220" s="75" t="s">
        <v>745</v>
      </c>
      <c r="G220" s="74" t="s">
        <v>746</v>
      </c>
      <c r="H220" s="78"/>
      <c r="I220" s="74" t="s">
        <v>747</v>
      </c>
      <c r="J220" s="78"/>
      <c r="K220" s="78"/>
      <c r="L220" s="78"/>
      <c r="M220" s="68"/>
      <c r="N220" s="68"/>
      <c r="O220" s="68"/>
      <c r="P220" s="68"/>
      <c r="Q220" s="68"/>
      <c r="R220" s="68"/>
      <c r="S220" s="68"/>
      <c r="T220" s="68"/>
      <c r="U220" s="68"/>
      <c r="V220" s="68"/>
      <c r="W220" s="68"/>
      <c r="X220" s="68"/>
      <c r="Y220" s="68"/>
    </row>
    <row r="221" spans="1:25" ht="213.75">
      <c r="A221" s="73">
        <f t="shared" si="2"/>
        <v>219</v>
      </c>
      <c r="B221" s="194"/>
      <c r="C221" s="194"/>
      <c r="D221" s="194"/>
      <c r="E221" s="75" t="s">
        <v>712</v>
      </c>
      <c r="F221" s="75" t="s">
        <v>748</v>
      </c>
      <c r="G221" s="74" t="s">
        <v>749</v>
      </c>
      <c r="H221" s="78"/>
      <c r="I221" s="74" t="s">
        <v>750</v>
      </c>
      <c r="J221" s="78"/>
      <c r="K221" s="78"/>
      <c r="L221" s="78"/>
      <c r="M221" s="68"/>
      <c r="N221" s="68"/>
      <c r="O221" s="68"/>
      <c r="P221" s="68"/>
      <c r="Q221" s="68"/>
      <c r="R221" s="68"/>
      <c r="S221" s="68"/>
      <c r="T221" s="68"/>
      <c r="U221" s="68"/>
      <c r="V221" s="68"/>
      <c r="W221" s="68"/>
      <c r="X221" s="68"/>
      <c r="Y221" s="68"/>
    </row>
    <row r="222" spans="1:25" ht="228">
      <c r="A222" s="73">
        <f t="shared" si="2"/>
        <v>220</v>
      </c>
      <c r="B222" s="194"/>
      <c r="C222" s="194"/>
      <c r="D222" s="194"/>
      <c r="E222" s="75" t="s">
        <v>712</v>
      </c>
      <c r="F222" s="75" t="s">
        <v>751</v>
      </c>
      <c r="G222" s="74" t="s">
        <v>752</v>
      </c>
      <c r="H222" s="78"/>
      <c r="I222" s="74" t="s">
        <v>753</v>
      </c>
      <c r="J222" s="78"/>
      <c r="K222" s="78"/>
      <c r="L222" s="78"/>
      <c r="M222" s="68"/>
      <c r="N222" s="68"/>
      <c r="O222" s="68"/>
      <c r="P222" s="68"/>
      <c r="Q222" s="68"/>
      <c r="R222" s="68"/>
      <c r="S222" s="68"/>
      <c r="T222" s="68"/>
      <c r="U222" s="68"/>
      <c r="V222" s="68"/>
      <c r="W222" s="68"/>
      <c r="X222" s="68"/>
      <c r="Y222" s="68"/>
    </row>
    <row r="223" spans="1:25" ht="242.25">
      <c r="A223" s="73">
        <f t="shared" si="2"/>
        <v>221</v>
      </c>
      <c r="B223" s="194"/>
      <c r="C223" s="194"/>
      <c r="D223" s="194"/>
      <c r="E223" s="75" t="s">
        <v>754</v>
      </c>
      <c r="F223" s="75" t="s">
        <v>755</v>
      </c>
      <c r="G223" s="74" t="s">
        <v>756</v>
      </c>
      <c r="H223" s="78"/>
      <c r="I223" s="74" t="s">
        <v>757</v>
      </c>
      <c r="J223" s="78"/>
      <c r="K223" s="78"/>
      <c r="L223" s="78"/>
      <c r="M223" s="68"/>
      <c r="N223" s="68"/>
      <c r="O223" s="68"/>
      <c r="P223" s="68"/>
      <c r="Q223" s="68"/>
      <c r="R223" s="68"/>
      <c r="S223" s="68"/>
      <c r="T223" s="68"/>
      <c r="U223" s="68"/>
      <c r="V223" s="68"/>
      <c r="W223" s="68"/>
      <c r="X223" s="68"/>
      <c r="Y223" s="68"/>
    </row>
    <row r="224" spans="1:25" ht="171.75">
      <c r="A224" s="73">
        <f t="shared" si="2"/>
        <v>222</v>
      </c>
      <c r="B224" s="194"/>
      <c r="C224" s="194"/>
      <c r="D224" s="194"/>
      <c r="E224" s="75" t="s">
        <v>712</v>
      </c>
      <c r="F224" s="75" t="s">
        <v>758</v>
      </c>
      <c r="G224" s="113" t="s">
        <v>759</v>
      </c>
      <c r="H224" s="78"/>
      <c r="I224" s="74" t="s">
        <v>760</v>
      </c>
      <c r="J224" s="78"/>
      <c r="K224" s="78"/>
      <c r="L224" s="78"/>
      <c r="M224" s="68"/>
      <c r="N224" s="68"/>
      <c r="O224" s="68"/>
      <c r="P224" s="68"/>
      <c r="Q224" s="68"/>
      <c r="R224" s="68"/>
      <c r="S224" s="68"/>
      <c r="T224" s="68"/>
      <c r="U224" s="68"/>
      <c r="V224" s="68"/>
      <c r="W224" s="68"/>
      <c r="X224" s="68"/>
      <c r="Y224" s="68"/>
    </row>
    <row r="225" spans="1:25" ht="171.75">
      <c r="A225" s="73">
        <f t="shared" si="2"/>
        <v>223</v>
      </c>
      <c r="B225" s="194"/>
      <c r="C225" s="194"/>
      <c r="D225" s="194"/>
      <c r="E225" s="116" t="s">
        <v>761</v>
      </c>
      <c r="F225" s="117" t="s">
        <v>762</v>
      </c>
      <c r="G225" s="113" t="s">
        <v>763</v>
      </c>
      <c r="H225" s="78"/>
      <c r="I225" s="91" t="s">
        <v>764</v>
      </c>
      <c r="J225" s="78"/>
      <c r="K225" s="78"/>
      <c r="L225" s="78"/>
      <c r="M225" s="68"/>
      <c r="N225" s="68"/>
      <c r="O225" s="68"/>
      <c r="P225" s="68"/>
      <c r="Q225" s="68"/>
      <c r="R225" s="68"/>
      <c r="S225" s="68"/>
      <c r="T225" s="68"/>
      <c r="U225" s="68"/>
      <c r="V225" s="68"/>
      <c r="W225" s="68"/>
      <c r="X225" s="68"/>
      <c r="Y225" s="68"/>
    </row>
    <row r="226" spans="1:25" ht="186">
      <c r="A226" s="73">
        <f t="shared" si="2"/>
        <v>224</v>
      </c>
      <c r="B226" s="194"/>
      <c r="C226" s="194"/>
      <c r="D226" s="194"/>
      <c r="E226" s="116" t="s">
        <v>761</v>
      </c>
      <c r="F226" s="117" t="s">
        <v>765</v>
      </c>
      <c r="G226" s="113" t="s">
        <v>766</v>
      </c>
      <c r="H226" s="78"/>
      <c r="I226" s="74" t="s">
        <v>767</v>
      </c>
      <c r="J226" s="78"/>
      <c r="K226" s="78"/>
      <c r="L226" s="78"/>
      <c r="M226" s="68"/>
      <c r="N226" s="68"/>
      <c r="O226" s="68"/>
      <c r="P226" s="68"/>
      <c r="Q226" s="68"/>
      <c r="R226" s="68"/>
      <c r="S226" s="68"/>
      <c r="T226" s="68"/>
      <c r="U226" s="68"/>
      <c r="V226" s="68"/>
      <c r="W226" s="68"/>
      <c r="X226" s="68"/>
      <c r="Y226" s="68"/>
    </row>
    <row r="227" spans="1:25" ht="186">
      <c r="A227" s="73">
        <f t="shared" si="2"/>
        <v>225</v>
      </c>
      <c r="B227" s="194"/>
      <c r="C227" s="194"/>
      <c r="D227" s="194"/>
      <c r="E227" s="116" t="s">
        <v>761</v>
      </c>
      <c r="F227" s="117" t="s">
        <v>768</v>
      </c>
      <c r="G227" s="113" t="s">
        <v>769</v>
      </c>
      <c r="H227" s="78"/>
      <c r="I227" s="74" t="s">
        <v>637</v>
      </c>
      <c r="J227" s="78"/>
      <c r="K227" s="78"/>
      <c r="L227" s="78"/>
      <c r="M227" s="68"/>
      <c r="N227" s="68"/>
      <c r="O227" s="68"/>
      <c r="P227" s="68"/>
      <c r="Q227" s="68"/>
      <c r="R227" s="68"/>
      <c r="S227" s="68"/>
      <c r="T227" s="68"/>
      <c r="U227" s="68"/>
      <c r="V227" s="68"/>
      <c r="W227" s="68"/>
      <c r="X227" s="68"/>
      <c r="Y227" s="68"/>
    </row>
    <row r="228" spans="1:25" ht="157.5">
      <c r="A228" s="73">
        <f t="shared" si="2"/>
        <v>226</v>
      </c>
      <c r="B228" s="194"/>
      <c r="C228" s="194"/>
      <c r="D228" s="194"/>
      <c r="E228" s="75" t="s">
        <v>770</v>
      </c>
      <c r="F228" s="118" t="s">
        <v>771</v>
      </c>
      <c r="G228" s="113" t="s">
        <v>772</v>
      </c>
      <c r="H228" s="78"/>
      <c r="I228" s="74" t="s">
        <v>773</v>
      </c>
      <c r="J228" s="78"/>
      <c r="K228" s="78"/>
      <c r="L228" s="78"/>
      <c r="M228" s="68"/>
      <c r="N228" s="68"/>
      <c r="O228" s="68"/>
      <c r="P228" s="68"/>
      <c r="Q228" s="68"/>
      <c r="R228" s="68"/>
      <c r="S228" s="68"/>
      <c r="T228" s="68"/>
      <c r="U228" s="68"/>
      <c r="V228" s="68"/>
      <c r="W228" s="68"/>
      <c r="X228" s="68"/>
      <c r="Y228" s="68"/>
    </row>
    <row r="229" spans="1:25" ht="156.75">
      <c r="A229" s="73">
        <f t="shared" si="2"/>
        <v>227</v>
      </c>
      <c r="B229" s="194"/>
      <c r="C229" s="194"/>
      <c r="D229" s="194"/>
      <c r="E229" s="116" t="s">
        <v>774</v>
      </c>
      <c r="F229" s="117" t="s">
        <v>775</v>
      </c>
      <c r="G229" s="79" t="s">
        <v>776</v>
      </c>
      <c r="H229" s="74"/>
      <c r="I229" s="74" t="s">
        <v>777</v>
      </c>
      <c r="J229" s="78"/>
      <c r="K229" s="78"/>
      <c r="L229" s="78"/>
      <c r="M229" s="68"/>
      <c r="N229" s="68"/>
      <c r="O229" s="68"/>
      <c r="P229" s="68"/>
      <c r="Q229" s="68"/>
      <c r="R229" s="68"/>
      <c r="S229" s="68"/>
      <c r="T229" s="68"/>
      <c r="U229" s="68"/>
      <c r="V229" s="68"/>
      <c r="W229" s="68"/>
      <c r="X229" s="68"/>
      <c r="Y229" s="68"/>
    </row>
    <row r="230" spans="1:25" ht="156.75">
      <c r="A230" s="73">
        <f t="shared" si="2"/>
        <v>228</v>
      </c>
      <c r="B230" s="194"/>
      <c r="C230" s="194"/>
      <c r="D230" s="194"/>
      <c r="E230" s="116" t="s">
        <v>778</v>
      </c>
      <c r="F230" s="117" t="s">
        <v>775</v>
      </c>
      <c r="G230" s="79" t="s">
        <v>779</v>
      </c>
      <c r="H230" s="74"/>
      <c r="I230" s="74" t="s">
        <v>777</v>
      </c>
      <c r="J230" s="78"/>
      <c r="K230" s="78"/>
      <c r="L230" s="78"/>
      <c r="M230" s="68"/>
      <c r="N230" s="68"/>
      <c r="O230" s="68"/>
      <c r="P230" s="68"/>
      <c r="Q230" s="68"/>
      <c r="R230" s="68"/>
      <c r="S230" s="68"/>
      <c r="T230" s="68"/>
      <c r="U230" s="68"/>
      <c r="V230" s="68"/>
      <c r="W230" s="68"/>
      <c r="X230" s="68"/>
      <c r="Y230" s="68"/>
    </row>
    <row r="231" spans="1:25" ht="71.25">
      <c r="A231" s="73">
        <f t="shared" si="2"/>
        <v>229</v>
      </c>
      <c r="B231" s="194"/>
      <c r="C231" s="194"/>
      <c r="D231" s="196" t="s">
        <v>780</v>
      </c>
      <c r="E231" s="75" t="s">
        <v>781</v>
      </c>
      <c r="F231" s="75" t="s">
        <v>782</v>
      </c>
      <c r="G231" s="74" t="s">
        <v>783</v>
      </c>
      <c r="H231" s="119"/>
      <c r="I231" s="74" t="s">
        <v>784</v>
      </c>
      <c r="J231" s="78"/>
      <c r="K231" s="78"/>
      <c r="L231" s="78"/>
      <c r="M231" s="68"/>
      <c r="N231" s="68"/>
      <c r="O231" s="68"/>
      <c r="P231" s="68"/>
      <c r="Q231" s="68"/>
      <c r="R231" s="68"/>
      <c r="S231" s="68"/>
      <c r="T231" s="68"/>
      <c r="U231" s="68"/>
      <c r="V231" s="68"/>
      <c r="W231" s="68"/>
      <c r="X231" s="68"/>
      <c r="Y231" s="68"/>
    </row>
    <row r="232" spans="1:25" ht="128.25">
      <c r="A232" s="73">
        <f t="shared" si="2"/>
        <v>230</v>
      </c>
      <c r="B232" s="194"/>
      <c r="C232" s="194"/>
      <c r="D232" s="194"/>
      <c r="E232" s="75" t="s">
        <v>781</v>
      </c>
      <c r="F232" s="75" t="s">
        <v>709</v>
      </c>
      <c r="G232" s="74" t="s">
        <v>783</v>
      </c>
      <c r="H232" s="119"/>
      <c r="I232" s="74" t="s">
        <v>785</v>
      </c>
      <c r="J232" s="78"/>
      <c r="K232" s="78"/>
      <c r="L232" s="78"/>
      <c r="M232" s="68"/>
      <c r="N232" s="68"/>
      <c r="O232" s="68"/>
      <c r="P232" s="68"/>
      <c r="Q232" s="68"/>
      <c r="R232" s="68"/>
      <c r="S232" s="68"/>
      <c r="T232" s="68"/>
      <c r="U232" s="68"/>
      <c r="V232" s="68"/>
      <c r="W232" s="68"/>
      <c r="X232" s="68"/>
      <c r="Y232" s="68"/>
    </row>
    <row r="233" spans="1:25" ht="156.75">
      <c r="A233" s="73">
        <f t="shared" si="2"/>
        <v>231</v>
      </c>
      <c r="B233" s="194"/>
      <c r="C233" s="194"/>
      <c r="D233" s="194"/>
      <c r="E233" s="75" t="s">
        <v>781</v>
      </c>
      <c r="F233" s="75" t="s">
        <v>786</v>
      </c>
      <c r="G233" s="74" t="s">
        <v>783</v>
      </c>
      <c r="H233" s="119"/>
      <c r="I233" s="74" t="s">
        <v>787</v>
      </c>
      <c r="J233" s="78"/>
      <c r="K233" s="78"/>
      <c r="L233" s="78"/>
      <c r="M233" s="68"/>
      <c r="N233" s="68"/>
      <c r="O233" s="68"/>
      <c r="P233" s="68"/>
      <c r="Q233" s="68"/>
      <c r="R233" s="68"/>
      <c r="S233" s="68"/>
      <c r="T233" s="68"/>
      <c r="U233" s="68"/>
      <c r="V233" s="68"/>
      <c r="W233" s="68"/>
      <c r="X233" s="68"/>
      <c r="Y233" s="68"/>
    </row>
    <row r="234" spans="1:25" ht="71.25">
      <c r="A234" s="73">
        <f t="shared" si="2"/>
        <v>232</v>
      </c>
      <c r="B234" s="194"/>
      <c r="C234" s="194"/>
      <c r="D234" s="194"/>
      <c r="E234" s="75" t="s">
        <v>781</v>
      </c>
      <c r="F234" s="75" t="s">
        <v>788</v>
      </c>
      <c r="G234" s="74" t="s">
        <v>789</v>
      </c>
      <c r="H234" s="119"/>
      <c r="I234" s="120" t="s">
        <v>790</v>
      </c>
      <c r="J234" s="78"/>
      <c r="K234" s="78"/>
      <c r="L234" s="78"/>
      <c r="M234" s="68"/>
      <c r="N234" s="68"/>
      <c r="O234" s="68"/>
      <c r="P234" s="68"/>
      <c r="Q234" s="68"/>
      <c r="R234" s="68"/>
      <c r="S234" s="68"/>
      <c r="T234" s="68"/>
      <c r="U234" s="68"/>
      <c r="V234" s="68"/>
      <c r="W234" s="68"/>
      <c r="X234" s="68"/>
      <c r="Y234" s="68"/>
    </row>
    <row r="235" spans="1:25" ht="71.25">
      <c r="A235" s="73">
        <f t="shared" si="2"/>
        <v>233</v>
      </c>
      <c r="B235" s="194"/>
      <c r="C235" s="194"/>
      <c r="D235" s="194"/>
      <c r="E235" s="75" t="s">
        <v>781</v>
      </c>
      <c r="F235" s="75" t="s">
        <v>791</v>
      </c>
      <c r="G235" s="74" t="s">
        <v>792</v>
      </c>
      <c r="H235" s="74"/>
      <c r="I235" s="74" t="s">
        <v>793</v>
      </c>
      <c r="J235" s="78"/>
      <c r="K235" s="78"/>
      <c r="L235" s="78"/>
      <c r="M235" s="68"/>
      <c r="N235" s="68"/>
      <c r="O235" s="68"/>
      <c r="P235" s="68"/>
      <c r="Q235" s="68"/>
      <c r="R235" s="68"/>
      <c r="S235" s="68"/>
      <c r="T235" s="68"/>
      <c r="U235" s="68"/>
      <c r="V235" s="68"/>
      <c r="W235" s="68"/>
      <c r="X235" s="68"/>
      <c r="Y235" s="68"/>
    </row>
    <row r="236" spans="1:25" ht="114">
      <c r="A236" s="73">
        <f t="shared" si="2"/>
        <v>234</v>
      </c>
      <c r="B236" s="194"/>
      <c r="C236" s="194"/>
      <c r="D236" s="194"/>
      <c r="E236" s="75" t="s">
        <v>781</v>
      </c>
      <c r="F236" s="75" t="s">
        <v>794</v>
      </c>
      <c r="G236" s="80" t="s">
        <v>795</v>
      </c>
      <c r="H236" s="74"/>
      <c r="I236" s="74" t="s">
        <v>796</v>
      </c>
      <c r="J236" s="78"/>
      <c r="K236" s="78"/>
      <c r="L236" s="78"/>
      <c r="M236" s="68"/>
      <c r="N236" s="68"/>
      <c r="O236" s="68"/>
      <c r="P236" s="68"/>
      <c r="Q236" s="68"/>
      <c r="R236" s="68"/>
      <c r="S236" s="68"/>
      <c r="T236" s="68"/>
      <c r="U236" s="68"/>
      <c r="V236" s="68"/>
      <c r="W236" s="68"/>
      <c r="X236" s="68"/>
      <c r="Y236" s="68"/>
    </row>
    <row r="237" spans="1:25" ht="114">
      <c r="A237" s="73">
        <f t="shared" si="2"/>
        <v>235</v>
      </c>
      <c r="B237" s="194"/>
      <c r="C237" s="194"/>
      <c r="D237" s="194"/>
      <c r="E237" s="75" t="s">
        <v>797</v>
      </c>
      <c r="F237" s="75" t="s">
        <v>798</v>
      </c>
      <c r="G237" s="80" t="s">
        <v>795</v>
      </c>
      <c r="H237" s="74"/>
      <c r="I237" s="74" t="s">
        <v>799</v>
      </c>
      <c r="J237" s="78"/>
      <c r="K237" s="78"/>
      <c r="L237" s="78"/>
      <c r="M237" s="68"/>
      <c r="N237" s="68"/>
      <c r="O237" s="68"/>
      <c r="P237" s="68"/>
      <c r="Q237" s="68"/>
      <c r="R237" s="68"/>
      <c r="S237" s="68"/>
      <c r="T237" s="68"/>
      <c r="U237" s="68"/>
      <c r="V237" s="68"/>
      <c r="W237" s="68"/>
      <c r="X237" s="68"/>
      <c r="Y237" s="68"/>
    </row>
    <row r="238" spans="1:25" ht="185.25">
      <c r="A238" s="73">
        <f t="shared" si="2"/>
        <v>236</v>
      </c>
      <c r="B238" s="194"/>
      <c r="C238" s="194"/>
      <c r="D238" s="195"/>
      <c r="E238" s="75" t="s">
        <v>797</v>
      </c>
      <c r="F238" s="75" t="s">
        <v>800</v>
      </c>
      <c r="G238" s="80" t="s">
        <v>801</v>
      </c>
      <c r="H238" s="74"/>
      <c r="I238" s="74" t="s">
        <v>802</v>
      </c>
      <c r="J238" s="78"/>
      <c r="K238" s="78"/>
      <c r="L238" s="78"/>
      <c r="M238" s="68"/>
      <c r="N238" s="68"/>
      <c r="O238" s="68"/>
      <c r="P238" s="68"/>
      <c r="Q238" s="68"/>
      <c r="R238" s="68"/>
      <c r="S238" s="68"/>
      <c r="T238" s="68"/>
      <c r="U238" s="68"/>
      <c r="V238" s="68"/>
      <c r="W238" s="68"/>
      <c r="X238" s="68"/>
      <c r="Y238" s="68"/>
    </row>
    <row r="239" spans="1:25" ht="171">
      <c r="A239" s="73">
        <f t="shared" si="2"/>
        <v>237</v>
      </c>
      <c r="B239" s="194"/>
      <c r="C239" s="194"/>
      <c r="D239" s="196" t="s">
        <v>803</v>
      </c>
      <c r="E239" s="75" t="s">
        <v>804</v>
      </c>
      <c r="F239" s="118" t="s">
        <v>805</v>
      </c>
      <c r="G239" s="79" t="s">
        <v>806</v>
      </c>
      <c r="H239" s="78"/>
      <c r="I239" s="74" t="s">
        <v>807</v>
      </c>
      <c r="J239" s="78"/>
      <c r="K239" s="78"/>
      <c r="L239" s="78"/>
      <c r="M239" s="68"/>
      <c r="N239" s="68"/>
      <c r="O239" s="68"/>
      <c r="P239" s="68"/>
      <c r="Q239" s="68"/>
      <c r="R239" s="68"/>
      <c r="S239" s="68"/>
      <c r="T239" s="68"/>
      <c r="U239" s="68"/>
      <c r="V239" s="68"/>
      <c r="W239" s="68"/>
      <c r="X239" s="68"/>
      <c r="Y239" s="68"/>
    </row>
    <row r="240" spans="1:25" ht="171">
      <c r="A240" s="73">
        <f t="shared" si="2"/>
        <v>238</v>
      </c>
      <c r="B240" s="194"/>
      <c r="C240" s="194"/>
      <c r="D240" s="195"/>
      <c r="E240" s="116" t="s">
        <v>808</v>
      </c>
      <c r="F240" s="117" t="s">
        <v>805</v>
      </c>
      <c r="G240" s="79" t="s">
        <v>809</v>
      </c>
      <c r="H240" s="78"/>
      <c r="I240" s="74" t="s">
        <v>807</v>
      </c>
      <c r="J240" s="78"/>
      <c r="K240" s="78"/>
      <c r="L240" s="78"/>
      <c r="M240" s="68"/>
      <c r="N240" s="68"/>
      <c r="O240" s="68"/>
      <c r="P240" s="68"/>
      <c r="Q240" s="68"/>
      <c r="R240" s="68"/>
      <c r="S240" s="68"/>
      <c r="T240" s="68"/>
      <c r="U240" s="68"/>
      <c r="V240" s="68"/>
      <c r="W240" s="68"/>
      <c r="X240" s="68"/>
      <c r="Y240" s="68"/>
    </row>
    <row r="241" spans="1:25" ht="86.25">
      <c r="A241" s="88">
        <f t="shared" si="2"/>
        <v>239</v>
      </c>
      <c r="B241" s="194"/>
      <c r="C241" s="194"/>
      <c r="D241" s="210" t="s">
        <v>810</v>
      </c>
      <c r="E241" s="78" t="s">
        <v>811</v>
      </c>
      <c r="F241" s="74" t="s">
        <v>812</v>
      </c>
      <c r="G241" s="78" t="s">
        <v>813</v>
      </c>
      <c r="H241" s="78"/>
      <c r="I241" s="74" t="s">
        <v>814</v>
      </c>
      <c r="J241" s="78"/>
      <c r="K241" s="78"/>
      <c r="L241" s="78"/>
      <c r="M241" s="68"/>
      <c r="N241" s="68"/>
      <c r="O241" s="68"/>
      <c r="P241" s="68"/>
      <c r="Q241" s="68"/>
      <c r="R241" s="68"/>
      <c r="S241" s="68"/>
      <c r="T241" s="68"/>
      <c r="U241" s="68"/>
      <c r="V241" s="68"/>
      <c r="W241" s="68"/>
      <c r="X241" s="68"/>
      <c r="Y241" s="68"/>
    </row>
    <row r="242" spans="1:25" ht="100.5">
      <c r="A242" s="73">
        <f t="shared" si="2"/>
        <v>240</v>
      </c>
      <c r="B242" s="194"/>
      <c r="C242" s="194"/>
      <c r="D242" s="194"/>
      <c r="E242" s="78" t="s">
        <v>811</v>
      </c>
      <c r="F242" s="74" t="s">
        <v>815</v>
      </c>
      <c r="G242" s="78" t="s">
        <v>816</v>
      </c>
      <c r="H242" s="78"/>
      <c r="I242" s="74" t="s">
        <v>817</v>
      </c>
      <c r="J242" s="78"/>
      <c r="K242" s="78"/>
      <c r="L242" s="78"/>
      <c r="M242" s="68"/>
      <c r="N242" s="68"/>
      <c r="O242" s="68"/>
      <c r="P242" s="68"/>
      <c r="Q242" s="68"/>
      <c r="R242" s="68"/>
      <c r="S242" s="68"/>
      <c r="T242" s="68"/>
      <c r="U242" s="68"/>
      <c r="V242" s="68"/>
      <c r="W242" s="68"/>
      <c r="X242" s="68"/>
      <c r="Y242" s="68"/>
    </row>
    <row r="243" spans="1:25" ht="129">
      <c r="A243" s="73">
        <f t="shared" si="2"/>
        <v>241</v>
      </c>
      <c r="B243" s="194"/>
      <c r="C243" s="194"/>
      <c r="D243" s="194"/>
      <c r="E243" s="78" t="s">
        <v>818</v>
      </c>
      <c r="F243" s="74" t="s">
        <v>819</v>
      </c>
      <c r="G243" s="78" t="s">
        <v>820</v>
      </c>
      <c r="H243" s="78"/>
      <c r="I243" s="74" t="s">
        <v>821</v>
      </c>
      <c r="J243" s="78"/>
      <c r="K243" s="78"/>
      <c r="L243" s="78"/>
      <c r="M243" s="68"/>
      <c r="N243" s="68"/>
      <c r="O243" s="68"/>
      <c r="P243" s="68"/>
      <c r="Q243" s="68"/>
      <c r="R243" s="68"/>
      <c r="S243" s="68"/>
      <c r="T243" s="68"/>
      <c r="U243" s="68"/>
      <c r="V243" s="68"/>
      <c r="W243" s="68"/>
      <c r="X243" s="68"/>
      <c r="Y243" s="68"/>
    </row>
    <row r="244" spans="1:25" ht="129">
      <c r="A244" s="73">
        <f t="shared" si="2"/>
        <v>242</v>
      </c>
      <c r="B244" s="194"/>
      <c r="C244" s="194"/>
      <c r="D244" s="194"/>
      <c r="E244" s="78" t="s">
        <v>822</v>
      </c>
      <c r="F244" s="74" t="s">
        <v>823</v>
      </c>
      <c r="G244" s="78" t="s">
        <v>824</v>
      </c>
      <c r="H244" s="78"/>
      <c r="I244" s="74" t="s">
        <v>825</v>
      </c>
      <c r="J244" s="78"/>
      <c r="K244" s="78"/>
      <c r="L244" s="78"/>
      <c r="M244" s="68"/>
      <c r="N244" s="68"/>
      <c r="O244" s="68"/>
      <c r="P244" s="68"/>
      <c r="Q244" s="68"/>
      <c r="R244" s="68"/>
      <c r="S244" s="68"/>
      <c r="T244" s="68"/>
      <c r="U244" s="68"/>
      <c r="V244" s="68"/>
      <c r="W244" s="68"/>
      <c r="X244" s="68"/>
      <c r="Y244" s="68"/>
    </row>
    <row r="245" spans="1:25" ht="143.25">
      <c r="A245" s="73">
        <f t="shared" si="2"/>
        <v>243</v>
      </c>
      <c r="B245" s="194"/>
      <c r="C245" s="194"/>
      <c r="D245" s="194"/>
      <c r="E245" s="78" t="s">
        <v>822</v>
      </c>
      <c r="F245" s="74" t="s">
        <v>826</v>
      </c>
      <c r="G245" s="78" t="s">
        <v>827</v>
      </c>
      <c r="H245" s="78"/>
      <c r="I245" s="74" t="s">
        <v>828</v>
      </c>
      <c r="J245" s="78"/>
      <c r="K245" s="78"/>
      <c r="L245" s="78"/>
      <c r="M245" s="68"/>
      <c r="N245" s="68"/>
      <c r="O245" s="68"/>
      <c r="P245" s="68"/>
      <c r="Q245" s="68"/>
      <c r="R245" s="68"/>
      <c r="S245" s="68"/>
      <c r="T245" s="68"/>
      <c r="U245" s="68"/>
      <c r="V245" s="68"/>
      <c r="W245" s="68"/>
      <c r="X245" s="68"/>
      <c r="Y245" s="68"/>
    </row>
    <row r="246" spans="1:25" ht="157.5">
      <c r="A246" s="73">
        <f t="shared" si="2"/>
        <v>244</v>
      </c>
      <c r="B246" s="194"/>
      <c r="C246" s="194"/>
      <c r="D246" s="194"/>
      <c r="E246" s="78" t="s">
        <v>822</v>
      </c>
      <c r="F246" s="74" t="s">
        <v>829</v>
      </c>
      <c r="G246" s="78" t="s">
        <v>830</v>
      </c>
      <c r="H246" s="78"/>
      <c r="I246" s="74" t="s">
        <v>831</v>
      </c>
      <c r="J246" s="78"/>
      <c r="K246" s="78"/>
      <c r="L246" s="78"/>
      <c r="M246" s="68"/>
      <c r="N246" s="68"/>
      <c r="O246" s="68"/>
      <c r="P246" s="68"/>
      <c r="Q246" s="68"/>
      <c r="R246" s="68"/>
      <c r="S246" s="68"/>
      <c r="T246" s="68"/>
      <c r="U246" s="68"/>
      <c r="V246" s="68"/>
      <c r="W246" s="68"/>
      <c r="X246" s="68"/>
      <c r="Y246" s="68"/>
    </row>
    <row r="247" spans="1:25" ht="171.75">
      <c r="A247" s="73">
        <f t="shared" si="2"/>
        <v>245</v>
      </c>
      <c r="B247" s="194"/>
      <c r="C247" s="194"/>
      <c r="D247" s="194"/>
      <c r="E247" s="78" t="s">
        <v>822</v>
      </c>
      <c r="F247" s="74" t="s">
        <v>832</v>
      </c>
      <c r="G247" s="78" t="s">
        <v>833</v>
      </c>
      <c r="H247" s="78"/>
      <c r="I247" s="74" t="s">
        <v>834</v>
      </c>
      <c r="J247" s="78"/>
      <c r="K247" s="78"/>
      <c r="L247" s="78"/>
      <c r="M247" s="68"/>
      <c r="N247" s="68"/>
      <c r="O247" s="68"/>
      <c r="P247" s="68"/>
      <c r="Q247" s="68"/>
      <c r="R247" s="68"/>
      <c r="S247" s="68"/>
      <c r="T247" s="68"/>
      <c r="U247" s="68"/>
      <c r="V247" s="68"/>
      <c r="W247" s="68"/>
      <c r="X247" s="68"/>
      <c r="Y247" s="68"/>
    </row>
    <row r="248" spans="1:25" ht="186">
      <c r="A248" s="73">
        <f t="shared" si="2"/>
        <v>246</v>
      </c>
      <c r="B248" s="194"/>
      <c r="C248" s="194"/>
      <c r="D248" s="194"/>
      <c r="E248" s="78" t="s">
        <v>835</v>
      </c>
      <c r="F248" s="74" t="s">
        <v>836</v>
      </c>
      <c r="G248" s="78" t="s">
        <v>837</v>
      </c>
      <c r="H248" s="78"/>
      <c r="I248" s="74" t="s">
        <v>838</v>
      </c>
      <c r="J248" s="78"/>
      <c r="K248" s="78"/>
      <c r="L248" s="78"/>
      <c r="M248" s="68"/>
      <c r="N248" s="68"/>
      <c r="O248" s="68"/>
      <c r="P248" s="68"/>
      <c r="Q248" s="68"/>
      <c r="R248" s="68"/>
      <c r="S248" s="68"/>
      <c r="T248" s="68"/>
      <c r="U248" s="68"/>
      <c r="V248" s="68"/>
      <c r="W248" s="68"/>
      <c r="X248" s="68"/>
      <c r="Y248" s="68"/>
    </row>
    <row r="249" spans="1:25" ht="186">
      <c r="A249" s="73">
        <f t="shared" si="2"/>
        <v>247</v>
      </c>
      <c r="B249" s="194"/>
      <c r="C249" s="194"/>
      <c r="D249" s="194"/>
      <c r="E249" s="78" t="s">
        <v>839</v>
      </c>
      <c r="F249" s="74" t="s">
        <v>840</v>
      </c>
      <c r="G249" s="78" t="s">
        <v>841</v>
      </c>
      <c r="H249" s="78"/>
      <c r="I249" s="74" t="s">
        <v>842</v>
      </c>
      <c r="J249" s="78"/>
      <c r="K249" s="78"/>
      <c r="L249" s="78"/>
      <c r="M249" s="68"/>
      <c r="N249" s="68"/>
      <c r="O249" s="68"/>
      <c r="P249" s="68"/>
      <c r="Q249" s="68"/>
      <c r="R249" s="68"/>
      <c r="S249" s="68"/>
      <c r="T249" s="68"/>
      <c r="U249" s="68"/>
      <c r="V249" s="68"/>
      <c r="W249" s="68"/>
      <c r="X249" s="68"/>
      <c r="Y249" s="68"/>
    </row>
    <row r="250" spans="1:25" ht="200.25">
      <c r="A250" s="73">
        <f t="shared" si="2"/>
        <v>248</v>
      </c>
      <c r="B250" s="194"/>
      <c r="C250" s="194"/>
      <c r="D250" s="194"/>
      <c r="E250" s="78" t="s">
        <v>843</v>
      </c>
      <c r="F250" s="74" t="s">
        <v>844</v>
      </c>
      <c r="G250" s="78" t="s">
        <v>845</v>
      </c>
      <c r="H250" s="78"/>
      <c r="I250" s="74" t="s">
        <v>846</v>
      </c>
      <c r="J250" s="78"/>
      <c r="K250" s="78"/>
      <c r="L250" s="78"/>
      <c r="M250" s="68"/>
      <c r="N250" s="68"/>
      <c r="O250" s="68"/>
      <c r="P250" s="68"/>
      <c r="Q250" s="68"/>
      <c r="R250" s="68"/>
      <c r="S250" s="68"/>
      <c r="T250" s="68"/>
      <c r="U250" s="68"/>
      <c r="V250" s="68"/>
      <c r="W250" s="68"/>
      <c r="X250" s="68"/>
      <c r="Y250" s="68"/>
    </row>
    <row r="251" spans="1:25" ht="228.75">
      <c r="A251" s="73">
        <f t="shared" si="2"/>
        <v>249</v>
      </c>
      <c r="B251" s="194"/>
      <c r="C251" s="194"/>
      <c r="D251" s="194"/>
      <c r="E251" s="78" t="s">
        <v>847</v>
      </c>
      <c r="F251" s="74" t="s">
        <v>848</v>
      </c>
      <c r="G251" s="78" t="s">
        <v>849</v>
      </c>
      <c r="H251" s="78"/>
      <c r="I251" s="74" t="s">
        <v>850</v>
      </c>
      <c r="J251" s="78"/>
      <c r="K251" s="78"/>
      <c r="L251" s="78"/>
      <c r="M251" s="68"/>
      <c r="N251" s="68"/>
      <c r="O251" s="68"/>
      <c r="P251" s="68"/>
      <c r="Q251" s="68"/>
      <c r="R251" s="68"/>
      <c r="S251" s="68"/>
      <c r="T251" s="68"/>
      <c r="U251" s="68"/>
      <c r="V251" s="68"/>
      <c r="W251" s="68"/>
      <c r="X251" s="68"/>
      <c r="Y251" s="68"/>
    </row>
    <row r="252" spans="1:25" ht="157.5">
      <c r="A252" s="73">
        <f t="shared" si="2"/>
        <v>250</v>
      </c>
      <c r="B252" s="194"/>
      <c r="C252" s="194"/>
      <c r="D252" s="194"/>
      <c r="E252" s="78" t="s">
        <v>851</v>
      </c>
      <c r="F252" s="74" t="s">
        <v>852</v>
      </c>
      <c r="G252" s="74" t="s">
        <v>853</v>
      </c>
      <c r="H252" s="78"/>
      <c r="I252" s="74" t="s">
        <v>854</v>
      </c>
      <c r="J252" s="78"/>
      <c r="K252" s="78"/>
      <c r="L252" s="78"/>
      <c r="M252" s="68"/>
      <c r="N252" s="68"/>
      <c r="O252" s="68"/>
      <c r="P252" s="68"/>
      <c r="Q252" s="68"/>
      <c r="R252" s="68"/>
      <c r="S252" s="68"/>
      <c r="T252" s="68"/>
      <c r="U252" s="68"/>
      <c r="V252" s="68"/>
      <c r="W252" s="68"/>
      <c r="X252" s="68"/>
      <c r="Y252" s="68"/>
    </row>
    <row r="253" spans="1:25" ht="171">
      <c r="A253" s="73">
        <f t="shared" si="2"/>
        <v>251</v>
      </c>
      <c r="B253" s="194"/>
      <c r="C253" s="194"/>
      <c r="D253" s="194"/>
      <c r="E253" s="78" t="s">
        <v>847</v>
      </c>
      <c r="F253" s="74" t="s">
        <v>855</v>
      </c>
      <c r="G253" s="74" t="s">
        <v>856</v>
      </c>
      <c r="H253" s="78"/>
      <c r="I253" s="74" t="s">
        <v>857</v>
      </c>
      <c r="J253" s="78"/>
      <c r="K253" s="78"/>
      <c r="L253" s="78"/>
      <c r="M253" s="68"/>
      <c r="N253" s="68"/>
      <c r="O253" s="68"/>
      <c r="P253" s="68"/>
      <c r="Q253" s="68"/>
      <c r="R253" s="68"/>
      <c r="S253" s="68"/>
      <c r="T253" s="68"/>
      <c r="U253" s="68"/>
      <c r="V253" s="68"/>
      <c r="W253" s="68"/>
      <c r="X253" s="68"/>
      <c r="Y253" s="68"/>
    </row>
    <row r="254" spans="1:25" ht="171">
      <c r="A254" s="73">
        <f t="shared" si="2"/>
        <v>252</v>
      </c>
      <c r="B254" s="194"/>
      <c r="C254" s="194"/>
      <c r="D254" s="194"/>
      <c r="E254" s="78" t="s">
        <v>847</v>
      </c>
      <c r="F254" s="74" t="s">
        <v>858</v>
      </c>
      <c r="G254" s="74" t="s">
        <v>856</v>
      </c>
      <c r="H254" s="78"/>
      <c r="I254" s="74" t="s">
        <v>859</v>
      </c>
      <c r="J254" s="78"/>
      <c r="K254" s="78"/>
      <c r="L254" s="78"/>
      <c r="M254" s="68"/>
      <c r="N254" s="68"/>
      <c r="O254" s="68"/>
      <c r="P254" s="68"/>
      <c r="Q254" s="68"/>
      <c r="R254" s="68"/>
      <c r="S254" s="68"/>
      <c r="T254" s="68"/>
      <c r="U254" s="68"/>
      <c r="V254" s="68"/>
      <c r="W254" s="68"/>
      <c r="X254" s="68"/>
      <c r="Y254" s="68"/>
    </row>
    <row r="255" spans="1:25" ht="156.75">
      <c r="A255" s="73">
        <f t="shared" si="2"/>
        <v>253</v>
      </c>
      <c r="B255" s="194"/>
      <c r="C255" s="194"/>
      <c r="D255" s="194"/>
      <c r="E255" s="78" t="s">
        <v>847</v>
      </c>
      <c r="F255" s="74" t="s">
        <v>860</v>
      </c>
      <c r="G255" s="74" t="s">
        <v>861</v>
      </c>
      <c r="H255" s="78"/>
      <c r="I255" s="74" t="s">
        <v>862</v>
      </c>
      <c r="J255" s="78"/>
      <c r="K255" s="78"/>
      <c r="L255" s="78"/>
      <c r="M255" s="68"/>
      <c r="N255" s="68"/>
      <c r="O255" s="68"/>
      <c r="P255" s="68"/>
      <c r="Q255" s="68"/>
      <c r="R255" s="68"/>
      <c r="S255" s="68"/>
      <c r="T255" s="68"/>
      <c r="U255" s="68"/>
      <c r="V255" s="68"/>
      <c r="W255" s="68"/>
      <c r="X255" s="68"/>
      <c r="Y255" s="68"/>
    </row>
    <row r="256" spans="1:25" ht="156.75">
      <c r="A256" s="73">
        <f t="shared" si="2"/>
        <v>254</v>
      </c>
      <c r="B256" s="194"/>
      <c r="C256" s="194"/>
      <c r="D256" s="194"/>
      <c r="E256" s="78" t="s">
        <v>863</v>
      </c>
      <c r="F256" s="74" t="s">
        <v>864</v>
      </c>
      <c r="G256" s="74" t="s">
        <v>865</v>
      </c>
      <c r="H256" s="78"/>
      <c r="I256" s="74" t="s">
        <v>866</v>
      </c>
      <c r="J256" s="78"/>
      <c r="K256" s="78"/>
      <c r="L256" s="78"/>
      <c r="M256" s="68"/>
      <c r="N256" s="68"/>
      <c r="O256" s="68"/>
      <c r="P256" s="68"/>
      <c r="Q256" s="68"/>
      <c r="R256" s="68"/>
      <c r="S256" s="68"/>
      <c r="T256" s="68"/>
      <c r="U256" s="68"/>
      <c r="V256" s="68"/>
      <c r="W256" s="68"/>
      <c r="X256" s="68"/>
      <c r="Y256" s="68"/>
    </row>
    <row r="257" spans="1:25" ht="199.5">
      <c r="A257" s="73">
        <f t="shared" si="2"/>
        <v>255</v>
      </c>
      <c r="B257" s="194"/>
      <c r="C257" s="194"/>
      <c r="D257" s="194"/>
      <c r="E257" s="78" t="s">
        <v>867</v>
      </c>
      <c r="F257" s="74" t="s">
        <v>868</v>
      </c>
      <c r="G257" s="74" t="s">
        <v>869</v>
      </c>
      <c r="H257" s="78"/>
      <c r="I257" s="74" t="s">
        <v>870</v>
      </c>
      <c r="J257" s="78"/>
      <c r="K257" s="78"/>
      <c r="L257" s="78"/>
      <c r="M257" s="68"/>
      <c r="N257" s="68"/>
      <c r="O257" s="68"/>
      <c r="P257" s="68"/>
      <c r="Q257" s="68"/>
      <c r="R257" s="68"/>
      <c r="S257" s="68"/>
      <c r="T257" s="68"/>
      <c r="U257" s="68"/>
      <c r="V257" s="68"/>
      <c r="W257" s="68"/>
      <c r="X257" s="68"/>
      <c r="Y257" s="68"/>
    </row>
    <row r="258" spans="1:25" ht="199.5">
      <c r="A258" s="73">
        <f t="shared" si="2"/>
        <v>256</v>
      </c>
      <c r="B258" s="194"/>
      <c r="C258" s="194"/>
      <c r="D258" s="194"/>
      <c r="E258" s="78" t="s">
        <v>871</v>
      </c>
      <c r="F258" s="74" t="s">
        <v>872</v>
      </c>
      <c r="G258" s="74" t="s">
        <v>873</v>
      </c>
      <c r="H258" s="78"/>
      <c r="I258" s="74" t="s">
        <v>874</v>
      </c>
      <c r="J258" s="78"/>
      <c r="K258" s="78"/>
      <c r="L258" s="78"/>
      <c r="M258" s="68"/>
      <c r="N258" s="68"/>
      <c r="O258" s="68"/>
      <c r="P258" s="68"/>
      <c r="Q258" s="68"/>
      <c r="R258" s="68"/>
      <c r="S258" s="68"/>
      <c r="T258" s="68"/>
      <c r="U258" s="68"/>
      <c r="V258" s="68"/>
      <c r="W258" s="68"/>
      <c r="X258" s="68"/>
      <c r="Y258" s="68"/>
    </row>
    <row r="259" spans="1:25" ht="157.5">
      <c r="A259" s="73">
        <f t="shared" si="2"/>
        <v>257</v>
      </c>
      <c r="B259" s="194"/>
      <c r="C259" s="194"/>
      <c r="D259" s="194"/>
      <c r="E259" s="78" t="s">
        <v>847</v>
      </c>
      <c r="F259" s="92" t="s">
        <v>875</v>
      </c>
      <c r="G259" s="122" t="s">
        <v>876</v>
      </c>
      <c r="H259" s="78"/>
      <c r="I259" s="74" t="s">
        <v>877</v>
      </c>
      <c r="J259" s="78"/>
      <c r="K259" s="78"/>
      <c r="L259" s="78"/>
      <c r="M259" s="68"/>
      <c r="N259" s="68"/>
      <c r="O259" s="68"/>
      <c r="P259" s="68"/>
      <c r="Q259" s="68"/>
      <c r="R259" s="68"/>
      <c r="S259" s="68"/>
      <c r="T259" s="68"/>
      <c r="U259" s="68"/>
      <c r="V259" s="68"/>
      <c r="W259" s="68"/>
      <c r="X259" s="68"/>
      <c r="Y259" s="68"/>
    </row>
    <row r="260" spans="1:25" ht="171.75">
      <c r="A260" s="73">
        <f t="shared" si="2"/>
        <v>258</v>
      </c>
      <c r="B260" s="194"/>
      <c r="C260" s="194"/>
      <c r="D260" s="194"/>
      <c r="E260" s="78" t="s">
        <v>878</v>
      </c>
      <c r="F260" s="74" t="s">
        <v>879</v>
      </c>
      <c r="G260" s="78" t="s">
        <v>880</v>
      </c>
      <c r="H260" s="78"/>
      <c r="I260" s="74" t="s">
        <v>881</v>
      </c>
      <c r="J260" s="78"/>
      <c r="K260" s="78"/>
      <c r="L260" s="78"/>
      <c r="M260" s="68"/>
      <c r="N260" s="68"/>
      <c r="O260" s="68"/>
      <c r="P260" s="68"/>
      <c r="Q260" s="68"/>
      <c r="R260" s="68"/>
      <c r="S260" s="68"/>
      <c r="T260" s="68"/>
      <c r="U260" s="68"/>
      <c r="V260" s="68"/>
      <c r="W260" s="68"/>
      <c r="X260" s="68"/>
      <c r="Y260" s="68"/>
    </row>
    <row r="261" spans="1:25" ht="171.75">
      <c r="A261" s="73">
        <f t="shared" si="2"/>
        <v>259</v>
      </c>
      <c r="B261" s="194"/>
      <c r="C261" s="194"/>
      <c r="D261" s="194"/>
      <c r="E261" s="74" t="s">
        <v>878</v>
      </c>
      <c r="F261" s="74" t="s">
        <v>882</v>
      </c>
      <c r="G261" s="78" t="s">
        <v>883</v>
      </c>
      <c r="H261" s="78"/>
      <c r="I261" s="74" t="s">
        <v>884</v>
      </c>
      <c r="J261" s="78"/>
      <c r="K261" s="78"/>
      <c r="L261" s="78"/>
      <c r="M261" s="68"/>
      <c r="N261" s="68"/>
      <c r="O261" s="68"/>
      <c r="P261" s="68"/>
      <c r="Q261" s="68"/>
      <c r="R261" s="68"/>
      <c r="S261" s="68"/>
      <c r="T261" s="68"/>
      <c r="U261" s="68"/>
      <c r="V261" s="68"/>
      <c r="W261" s="68"/>
      <c r="X261" s="68"/>
      <c r="Y261" s="68"/>
    </row>
    <row r="262" spans="1:25" ht="129">
      <c r="A262" s="73">
        <f t="shared" si="2"/>
        <v>260</v>
      </c>
      <c r="B262" s="194"/>
      <c r="C262" s="194"/>
      <c r="D262" s="194"/>
      <c r="E262" s="78" t="s">
        <v>878</v>
      </c>
      <c r="F262" s="74" t="s">
        <v>885</v>
      </c>
      <c r="G262" s="78" t="s">
        <v>886</v>
      </c>
      <c r="H262" s="78"/>
      <c r="I262" s="74" t="s">
        <v>887</v>
      </c>
      <c r="J262" s="78"/>
      <c r="K262" s="78"/>
      <c r="L262" s="78"/>
      <c r="M262" s="68"/>
      <c r="N262" s="68"/>
      <c r="O262" s="68"/>
      <c r="P262" s="68"/>
      <c r="Q262" s="68"/>
      <c r="R262" s="68"/>
      <c r="S262" s="68"/>
      <c r="T262" s="68"/>
      <c r="U262" s="68"/>
      <c r="V262" s="68"/>
      <c r="W262" s="68"/>
      <c r="X262" s="68"/>
      <c r="Y262" s="68"/>
    </row>
    <row r="263" spans="1:25" ht="156.75">
      <c r="A263" s="73">
        <f t="shared" si="2"/>
        <v>261</v>
      </c>
      <c r="B263" s="194"/>
      <c r="C263" s="194"/>
      <c r="D263" s="194"/>
      <c r="E263" s="78" t="s">
        <v>888</v>
      </c>
      <c r="F263" s="74" t="s">
        <v>889</v>
      </c>
      <c r="G263" s="74" t="s">
        <v>890</v>
      </c>
      <c r="H263" s="78"/>
      <c r="I263" s="74" t="s">
        <v>891</v>
      </c>
      <c r="J263" s="78"/>
      <c r="K263" s="78"/>
      <c r="L263" s="78"/>
      <c r="M263" s="68"/>
      <c r="N263" s="68"/>
      <c r="O263" s="68"/>
      <c r="P263" s="68"/>
      <c r="Q263" s="68"/>
      <c r="R263" s="68"/>
      <c r="S263" s="68"/>
      <c r="T263" s="68"/>
      <c r="U263" s="68"/>
      <c r="V263" s="68"/>
      <c r="W263" s="68"/>
      <c r="X263" s="68"/>
      <c r="Y263" s="68"/>
    </row>
    <row r="264" spans="1:25" ht="171">
      <c r="A264" s="73">
        <f t="shared" si="2"/>
        <v>262</v>
      </c>
      <c r="B264" s="194"/>
      <c r="C264" s="194"/>
      <c r="D264" s="194"/>
      <c r="E264" s="78" t="s">
        <v>888</v>
      </c>
      <c r="F264" s="74" t="s">
        <v>892</v>
      </c>
      <c r="G264" s="74" t="s">
        <v>893</v>
      </c>
      <c r="H264" s="78"/>
      <c r="I264" s="74" t="s">
        <v>894</v>
      </c>
      <c r="J264" s="78"/>
      <c r="K264" s="78"/>
      <c r="L264" s="78"/>
      <c r="M264" s="68"/>
      <c r="N264" s="68"/>
      <c r="O264" s="68"/>
      <c r="P264" s="68"/>
      <c r="Q264" s="68"/>
      <c r="R264" s="68"/>
      <c r="S264" s="68"/>
      <c r="T264" s="68"/>
      <c r="U264" s="68"/>
      <c r="V264" s="68"/>
      <c r="W264" s="68"/>
      <c r="X264" s="68"/>
      <c r="Y264" s="68"/>
    </row>
    <row r="265" spans="1:25" ht="186">
      <c r="A265" s="73">
        <f t="shared" si="2"/>
        <v>263</v>
      </c>
      <c r="B265" s="194"/>
      <c r="C265" s="194"/>
      <c r="D265" s="195"/>
      <c r="E265" s="78" t="s">
        <v>888</v>
      </c>
      <c r="F265" s="74" t="s">
        <v>895</v>
      </c>
      <c r="G265" s="78" t="s">
        <v>896</v>
      </c>
      <c r="H265" s="78"/>
      <c r="I265" s="74" t="s">
        <v>897</v>
      </c>
      <c r="J265" s="78"/>
      <c r="K265" s="78"/>
      <c r="L265" s="78"/>
      <c r="M265" s="68"/>
      <c r="N265" s="68"/>
      <c r="O265" s="68"/>
      <c r="P265" s="68"/>
      <c r="Q265" s="68"/>
      <c r="R265" s="68"/>
      <c r="S265" s="68"/>
      <c r="T265" s="68"/>
      <c r="U265" s="68"/>
      <c r="V265" s="68"/>
      <c r="W265" s="68"/>
      <c r="X265" s="68"/>
      <c r="Y265" s="68"/>
    </row>
    <row r="266" spans="1:25" ht="128.25">
      <c r="A266" s="73">
        <f t="shared" si="2"/>
        <v>264</v>
      </c>
      <c r="B266" s="194"/>
      <c r="C266" s="194"/>
      <c r="D266" s="196" t="s">
        <v>898</v>
      </c>
      <c r="E266" s="74" t="s">
        <v>899</v>
      </c>
      <c r="F266" s="74" t="s">
        <v>900</v>
      </c>
      <c r="G266" s="74" t="s">
        <v>901</v>
      </c>
      <c r="H266" s="78"/>
      <c r="I266" s="74" t="s">
        <v>902</v>
      </c>
      <c r="J266" s="78"/>
      <c r="K266" s="78"/>
      <c r="L266" s="78"/>
      <c r="M266" s="68"/>
      <c r="N266" s="68"/>
      <c r="O266" s="68"/>
      <c r="P266" s="68"/>
      <c r="Q266" s="68"/>
      <c r="R266" s="68"/>
      <c r="S266" s="68"/>
      <c r="T266" s="68"/>
      <c r="U266" s="68"/>
      <c r="V266" s="68"/>
      <c r="W266" s="68"/>
      <c r="X266" s="68"/>
      <c r="Y266" s="68"/>
    </row>
    <row r="267" spans="1:25" ht="142.5">
      <c r="A267" s="73">
        <f t="shared" si="2"/>
        <v>265</v>
      </c>
      <c r="B267" s="194"/>
      <c r="C267" s="194"/>
      <c r="D267" s="194"/>
      <c r="E267" s="74" t="s">
        <v>899</v>
      </c>
      <c r="F267" s="74" t="s">
        <v>903</v>
      </c>
      <c r="G267" s="74" t="s">
        <v>904</v>
      </c>
      <c r="H267" s="78"/>
      <c r="I267" s="74" t="s">
        <v>905</v>
      </c>
      <c r="J267" s="78"/>
      <c r="K267" s="78"/>
      <c r="L267" s="78"/>
      <c r="M267" s="68"/>
      <c r="N267" s="68"/>
      <c r="O267" s="68"/>
      <c r="P267" s="68"/>
      <c r="Q267" s="68"/>
      <c r="R267" s="68"/>
      <c r="S267" s="68"/>
      <c r="T267" s="68"/>
      <c r="U267" s="68"/>
      <c r="V267" s="68"/>
      <c r="W267" s="68"/>
      <c r="X267" s="68"/>
      <c r="Y267" s="68"/>
    </row>
    <row r="268" spans="1:25" ht="156.75">
      <c r="A268" s="73">
        <f t="shared" si="2"/>
        <v>266</v>
      </c>
      <c r="B268" s="194"/>
      <c r="C268" s="194"/>
      <c r="D268" s="194"/>
      <c r="E268" s="74" t="s">
        <v>899</v>
      </c>
      <c r="F268" s="74" t="s">
        <v>906</v>
      </c>
      <c r="G268" s="74" t="s">
        <v>907</v>
      </c>
      <c r="H268" s="78"/>
      <c r="I268" s="74" t="s">
        <v>908</v>
      </c>
      <c r="J268" s="78"/>
      <c r="K268" s="78"/>
      <c r="L268" s="78"/>
      <c r="M268" s="68"/>
      <c r="N268" s="68"/>
      <c r="O268" s="68"/>
      <c r="P268" s="68"/>
      <c r="Q268" s="68"/>
      <c r="R268" s="68"/>
      <c r="S268" s="68"/>
      <c r="T268" s="68"/>
      <c r="U268" s="68"/>
      <c r="V268" s="68"/>
      <c r="W268" s="68"/>
      <c r="X268" s="68"/>
      <c r="Y268" s="68"/>
    </row>
    <row r="269" spans="1:25" ht="156.75">
      <c r="A269" s="73">
        <f t="shared" si="2"/>
        <v>267</v>
      </c>
      <c r="B269" s="194"/>
      <c r="C269" s="194"/>
      <c r="D269" s="194"/>
      <c r="E269" s="74" t="s">
        <v>899</v>
      </c>
      <c r="F269" s="74" t="s">
        <v>909</v>
      </c>
      <c r="G269" s="74" t="s">
        <v>910</v>
      </c>
      <c r="H269" s="78"/>
      <c r="I269" s="74" t="s">
        <v>911</v>
      </c>
      <c r="J269" s="78"/>
      <c r="K269" s="78"/>
      <c r="L269" s="78"/>
      <c r="M269" s="68"/>
      <c r="N269" s="68"/>
      <c r="O269" s="68"/>
      <c r="P269" s="68"/>
      <c r="Q269" s="68"/>
      <c r="R269" s="68"/>
      <c r="S269" s="68"/>
      <c r="T269" s="68"/>
      <c r="U269" s="68"/>
      <c r="V269" s="68"/>
      <c r="W269" s="68"/>
      <c r="X269" s="68"/>
      <c r="Y269" s="68"/>
    </row>
    <row r="270" spans="1:25" ht="156.75">
      <c r="A270" s="73">
        <f t="shared" si="2"/>
        <v>268</v>
      </c>
      <c r="B270" s="194"/>
      <c r="C270" s="194"/>
      <c r="D270" s="194"/>
      <c r="E270" s="74" t="s">
        <v>899</v>
      </c>
      <c r="F270" s="74" t="s">
        <v>912</v>
      </c>
      <c r="G270" s="74" t="s">
        <v>913</v>
      </c>
      <c r="H270" s="78"/>
      <c r="I270" s="74" t="s">
        <v>914</v>
      </c>
      <c r="J270" s="78"/>
      <c r="K270" s="78"/>
      <c r="L270" s="78"/>
      <c r="M270" s="68"/>
      <c r="N270" s="68"/>
      <c r="O270" s="68"/>
      <c r="P270" s="68"/>
      <c r="Q270" s="68"/>
      <c r="R270" s="68"/>
      <c r="S270" s="68"/>
      <c r="T270" s="68"/>
      <c r="U270" s="68"/>
      <c r="V270" s="68"/>
      <c r="W270" s="68"/>
      <c r="X270" s="68"/>
      <c r="Y270" s="68"/>
    </row>
    <row r="271" spans="1:25" ht="156.75">
      <c r="A271" s="73">
        <f t="shared" si="2"/>
        <v>269</v>
      </c>
      <c r="B271" s="194"/>
      <c r="C271" s="194"/>
      <c r="D271" s="195"/>
      <c r="E271" s="74" t="s">
        <v>899</v>
      </c>
      <c r="F271" s="74" t="s">
        <v>915</v>
      </c>
      <c r="G271" s="74" t="s">
        <v>916</v>
      </c>
      <c r="H271" s="78"/>
      <c r="I271" s="74" t="s">
        <v>917</v>
      </c>
      <c r="J271" s="78"/>
      <c r="K271" s="78"/>
      <c r="L271" s="78"/>
      <c r="M271" s="68"/>
      <c r="N271" s="68"/>
      <c r="O271" s="68"/>
      <c r="P271" s="68"/>
      <c r="Q271" s="68"/>
      <c r="R271" s="68"/>
      <c r="S271" s="68"/>
      <c r="T271" s="68"/>
      <c r="U271" s="68"/>
      <c r="V271" s="68"/>
      <c r="W271" s="68"/>
      <c r="X271" s="68"/>
      <c r="Y271" s="68"/>
    </row>
    <row r="272" spans="1:25" ht="128.25">
      <c r="A272" s="73">
        <f t="shared" si="2"/>
        <v>270</v>
      </c>
      <c r="B272" s="194"/>
      <c r="C272" s="194"/>
      <c r="D272" s="196" t="s">
        <v>918</v>
      </c>
      <c r="E272" s="75" t="s">
        <v>919</v>
      </c>
      <c r="F272" s="75" t="s">
        <v>920</v>
      </c>
      <c r="G272" s="74" t="s">
        <v>921</v>
      </c>
      <c r="H272" s="78"/>
      <c r="I272" s="74" t="s">
        <v>922</v>
      </c>
      <c r="J272" s="78"/>
      <c r="K272" s="78"/>
      <c r="L272" s="78"/>
      <c r="M272" s="68"/>
      <c r="N272" s="68"/>
      <c r="O272" s="68"/>
      <c r="P272" s="68"/>
      <c r="Q272" s="68"/>
      <c r="R272" s="68"/>
      <c r="S272" s="68"/>
      <c r="T272" s="68"/>
      <c r="U272" s="68"/>
      <c r="V272" s="68"/>
      <c r="W272" s="68"/>
      <c r="X272" s="68"/>
      <c r="Y272" s="68"/>
    </row>
    <row r="273" spans="1:25" ht="156.75">
      <c r="A273" s="73">
        <f t="shared" si="2"/>
        <v>271</v>
      </c>
      <c r="B273" s="194"/>
      <c r="C273" s="194"/>
      <c r="D273" s="194"/>
      <c r="E273" s="75" t="s">
        <v>919</v>
      </c>
      <c r="F273" s="75" t="s">
        <v>923</v>
      </c>
      <c r="G273" s="74" t="s">
        <v>924</v>
      </c>
      <c r="H273" s="78"/>
      <c r="I273" s="74" t="s">
        <v>925</v>
      </c>
      <c r="J273" s="78"/>
      <c r="K273" s="78"/>
      <c r="L273" s="78"/>
      <c r="M273" s="68"/>
      <c r="N273" s="68"/>
      <c r="O273" s="68"/>
      <c r="P273" s="68"/>
      <c r="Q273" s="68"/>
      <c r="R273" s="68"/>
      <c r="S273" s="68"/>
      <c r="T273" s="68"/>
      <c r="U273" s="68"/>
      <c r="V273" s="68"/>
      <c r="W273" s="68"/>
      <c r="X273" s="68"/>
      <c r="Y273" s="68"/>
    </row>
    <row r="274" spans="1:25" ht="185.25">
      <c r="A274" s="88">
        <f t="shared" si="2"/>
        <v>272</v>
      </c>
      <c r="B274" s="194"/>
      <c r="C274" s="194"/>
      <c r="D274" s="194"/>
      <c r="E274" s="75" t="s">
        <v>926</v>
      </c>
      <c r="F274" s="75" t="s">
        <v>927</v>
      </c>
      <c r="G274" s="74" t="s">
        <v>928</v>
      </c>
      <c r="H274" s="78"/>
      <c r="I274" s="74" t="s">
        <v>929</v>
      </c>
      <c r="J274" s="78"/>
      <c r="K274" s="78"/>
      <c r="L274" s="78"/>
      <c r="M274" s="68"/>
      <c r="N274" s="68"/>
      <c r="O274" s="68"/>
      <c r="P274" s="68"/>
      <c r="Q274" s="68"/>
      <c r="R274" s="68"/>
      <c r="S274" s="68"/>
      <c r="T274" s="68"/>
      <c r="U274" s="68"/>
      <c r="V274" s="68"/>
      <c r="W274" s="68"/>
      <c r="X274" s="68"/>
      <c r="Y274" s="68"/>
    </row>
    <row r="275" spans="1:25" ht="114">
      <c r="A275" s="73">
        <f t="shared" si="2"/>
        <v>273</v>
      </c>
      <c r="B275" s="194"/>
      <c r="C275" s="194"/>
      <c r="D275" s="194"/>
      <c r="E275" s="117" t="s">
        <v>926</v>
      </c>
      <c r="F275" s="117" t="s">
        <v>930</v>
      </c>
      <c r="G275" s="74" t="s">
        <v>931</v>
      </c>
      <c r="H275" s="78"/>
      <c r="I275" s="74" t="s">
        <v>932</v>
      </c>
      <c r="J275" s="78"/>
      <c r="K275" s="78"/>
      <c r="L275" s="78"/>
      <c r="M275" s="68"/>
      <c r="N275" s="68"/>
      <c r="O275" s="68"/>
      <c r="P275" s="68"/>
      <c r="Q275" s="68"/>
      <c r="R275" s="68"/>
      <c r="S275" s="68"/>
      <c r="T275" s="68"/>
      <c r="U275" s="68"/>
      <c r="V275" s="68"/>
      <c r="W275" s="68"/>
      <c r="X275" s="68"/>
      <c r="Y275" s="68"/>
    </row>
    <row r="276" spans="1:25" ht="114">
      <c r="A276" s="88">
        <f t="shared" si="2"/>
        <v>274</v>
      </c>
      <c r="B276" s="194"/>
      <c r="C276" s="194"/>
      <c r="D276" s="195"/>
      <c r="E276" s="117" t="s">
        <v>926</v>
      </c>
      <c r="F276" s="117" t="s">
        <v>933</v>
      </c>
      <c r="G276" s="74" t="s">
        <v>931</v>
      </c>
      <c r="H276" s="78"/>
      <c r="I276" s="74" t="s">
        <v>934</v>
      </c>
      <c r="J276" s="78"/>
      <c r="K276" s="78"/>
      <c r="L276" s="78"/>
      <c r="M276" s="68"/>
      <c r="N276" s="68"/>
      <c r="O276" s="68"/>
      <c r="P276" s="68"/>
      <c r="Q276" s="68"/>
      <c r="R276" s="68"/>
      <c r="S276" s="68"/>
      <c r="T276" s="68"/>
      <c r="U276" s="68"/>
      <c r="V276" s="68"/>
      <c r="W276" s="68"/>
      <c r="X276" s="68"/>
      <c r="Y276" s="68"/>
    </row>
    <row r="277" spans="1:25" ht="57">
      <c r="A277" s="73">
        <f t="shared" si="2"/>
        <v>275</v>
      </c>
      <c r="B277" s="194"/>
      <c r="C277" s="194"/>
      <c r="D277" s="196" t="s">
        <v>935</v>
      </c>
      <c r="E277" s="78" t="s">
        <v>936</v>
      </c>
      <c r="F277" s="74" t="s">
        <v>937</v>
      </c>
      <c r="G277" s="74" t="s">
        <v>938</v>
      </c>
      <c r="H277" s="78"/>
      <c r="I277" s="74" t="s">
        <v>939</v>
      </c>
      <c r="J277" s="78"/>
      <c r="K277" s="78"/>
      <c r="L277" s="78"/>
      <c r="M277" s="68"/>
      <c r="N277" s="68"/>
      <c r="O277" s="68"/>
      <c r="P277" s="68"/>
      <c r="Q277" s="68"/>
      <c r="R277" s="68"/>
      <c r="S277" s="68"/>
      <c r="T277" s="68"/>
      <c r="U277" s="68"/>
      <c r="V277" s="68"/>
      <c r="W277" s="68"/>
      <c r="X277" s="68"/>
      <c r="Y277" s="68"/>
    </row>
    <row r="278" spans="1:25" ht="114.75">
      <c r="A278" s="73">
        <f t="shared" si="2"/>
        <v>276</v>
      </c>
      <c r="B278" s="194"/>
      <c r="C278" s="194"/>
      <c r="D278" s="194"/>
      <c r="E278" s="78" t="s">
        <v>940</v>
      </c>
      <c r="F278" s="74" t="s">
        <v>282</v>
      </c>
      <c r="G278" s="74" t="s">
        <v>941</v>
      </c>
      <c r="H278" s="78"/>
      <c r="I278" s="74" t="s">
        <v>285</v>
      </c>
      <c r="J278" s="78"/>
      <c r="K278" s="78"/>
      <c r="L278" s="78"/>
      <c r="M278" s="68"/>
      <c r="N278" s="68"/>
      <c r="O278" s="68"/>
      <c r="P278" s="68"/>
      <c r="Q278" s="68"/>
      <c r="R278" s="68"/>
      <c r="S278" s="68"/>
      <c r="T278" s="68"/>
      <c r="U278" s="68"/>
      <c r="V278" s="68"/>
      <c r="W278" s="68"/>
      <c r="X278" s="68"/>
      <c r="Y278" s="68"/>
    </row>
    <row r="279" spans="1:25" ht="171">
      <c r="A279" s="73">
        <f t="shared" si="2"/>
        <v>277</v>
      </c>
      <c r="B279" s="194"/>
      <c r="C279" s="194"/>
      <c r="D279" s="194"/>
      <c r="E279" s="78" t="s">
        <v>942</v>
      </c>
      <c r="F279" s="74" t="s">
        <v>943</v>
      </c>
      <c r="G279" s="74" t="s">
        <v>944</v>
      </c>
      <c r="H279" s="78"/>
      <c r="I279" s="74" t="s">
        <v>945</v>
      </c>
      <c r="J279" s="78"/>
      <c r="K279" s="78"/>
      <c r="L279" s="78"/>
      <c r="M279" s="68"/>
      <c r="N279" s="68"/>
      <c r="O279" s="68"/>
      <c r="P279" s="68"/>
      <c r="Q279" s="68"/>
      <c r="R279" s="68"/>
      <c r="S279" s="68"/>
      <c r="T279" s="68"/>
      <c r="U279" s="68"/>
      <c r="V279" s="68"/>
      <c r="W279" s="68"/>
      <c r="X279" s="68"/>
      <c r="Y279" s="68"/>
    </row>
    <row r="280" spans="1:25" ht="185.25">
      <c r="A280" s="73">
        <f t="shared" si="2"/>
        <v>278</v>
      </c>
      <c r="B280" s="194"/>
      <c r="C280" s="194"/>
      <c r="D280" s="194"/>
      <c r="E280" s="78" t="s">
        <v>942</v>
      </c>
      <c r="F280" s="74" t="s">
        <v>946</v>
      </c>
      <c r="G280" s="74" t="s">
        <v>947</v>
      </c>
      <c r="H280" s="78"/>
      <c r="I280" s="74" t="s">
        <v>301</v>
      </c>
      <c r="J280" s="78"/>
      <c r="K280" s="78"/>
      <c r="L280" s="78"/>
      <c r="M280" s="68"/>
      <c r="N280" s="68"/>
      <c r="O280" s="68"/>
      <c r="P280" s="68"/>
      <c r="Q280" s="68"/>
      <c r="R280" s="68"/>
      <c r="S280" s="68"/>
      <c r="T280" s="68"/>
      <c r="U280" s="68"/>
      <c r="V280" s="68"/>
      <c r="W280" s="68"/>
      <c r="X280" s="68"/>
      <c r="Y280" s="68"/>
    </row>
    <row r="281" spans="1:25" ht="100.5">
      <c r="A281" s="73">
        <f t="shared" si="2"/>
        <v>279</v>
      </c>
      <c r="B281" s="194"/>
      <c r="C281" s="194"/>
      <c r="D281" s="194"/>
      <c r="E281" s="78" t="s">
        <v>942</v>
      </c>
      <c r="F281" s="92" t="s">
        <v>948</v>
      </c>
      <c r="G281" s="74" t="s">
        <v>949</v>
      </c>
      <c r="H281" s="78"/>
      <c r="I281" s="74" t="s">
        <v>950</v>
      </c>
      <c r="J281" s="78"/>
      <c r="K281" s="78"/>
      <c r="L281" s="78"/>
      <c r="M281" s="68"/>
      <c r="N281" s="68"/>
      <c r="O281" s="68"/>
      <c r="P281" s="68"/>
      <c r="Q281" s="68"/>
      <c r="R281" s="68"/>
      <c r="S281" s="68"/>
      <c r="T281" s="68"/>
      <c r="U281" s="68"/>
      <c r="V281" s="68"/>
      <c r="W281" s="68"/>
      <c r="X281" s="68"/>
      <c r="Y281" s="68"/>
    </row>
    <row r="282" spans="1:25" ht="129">
      <c r="A282" s="73">
        <f t="shared" si="2"/>
        <v>280</v>
      </c>
      <c r="B282" s="194"/>
      <c r="C282" s="194"/>
      <c r="D282" s="194"/>
      <c r="E282" s="78" t="s">
        <v>951</v>
      </c>
      <c r="F282" s="92" t="s">
        <v>952</v>
      </c>
      <c r="G282" s="74" t="s">
        <v>953</v>
      </c>
      <c r="H282" s="78"/>
      <c r="I282" s="74" t="s">
        <v>954</v>
      </c>
      <c r="J282" s="78"/>
      <c r="K282" s="78"/>
      <c r="L282" s="78"/>
      <c r="M282" s="68"/>
      <c r="N282" s="68"/>
      <c r="O282" s="68"/>
      <c r="P282" s="68"/>
      <c r="Q282" s="68"/>
      <c r="R282" s="68"/>
      <c r="S282" s="68"/>
      <c r="T282" s="68"/>
      <c r="U282" s="68"/>
      <c r="V282" s="68"/>
      <c r="W282" s="68"/>
      <c r="X282" s="68"/>
      <c r="Y282" s="68"/>
    </row>
    <row r="283" spans="1:25" ht="129">
      <c r="A283" s="73">
        <f t="shared" si="2"/>
        <v>281</v>
      </c>
      <c r="B283" s="194"/>
      <c r="C283" s="194"/>
      <c r="D283" s="194"/>
      <c r="E283" s="78" t="s">
        <v>951</v>
      </c>
      <c r="F283" s="74" t="s">
        <v>955</v>
      </c>
      <c r="G283" s="74" t="s">
        <v>956</v>
      </c>
      <c r="H283" s="78"/>
      <c r="I283" s="74" t="s">
        <v>957</v>
      </c>
      <c r="J283" s="78"/>
      <c r="K283" s="78"/>
      <c r="L283" s="78"/>
      <c r="M283" s="68"/>
      <c r="N283" s="68"/>
      <c r="O283" s="68"/>
      <c r="P283" s="68"/>
      <c r="Q283" s="68"/>
      <c r="R283" s="68"/>
      <c r="S283" s="68"/>
      <c r="T283" s="68"/>
      <c r="U283" s="68"/>
      <c r="V283" s="68"/>
      <c r="W283" s="68"/>
      <c r="X283" s="68"/>
      <c r="Y283" s="68"/>
    </row>
    <row r="284" spans="1:25" ht="129">
      <c r="A284" s="73">
        <f t="shared" si="2"/>
        <v>282</v>
      </c>
      <c r="B284" s="194"/>
      <c r="C284" s="194"/>
      <c r="D284" s="194"/>
      <c r="E284" s="78" t="s">
        <v>958</v>
      </c>
      <c r="F284" s="74" t="s">
        <v>959</v>
      </c>
      <c r="G284" s="74" t="s">
        <v>960</v>
      </c>
      <c r="H284" s="78"/>
      <c r="I284" s="74" t="s">
        <v>961</v>
      </c>
      <c r="J284" s="78"/>
      <c r="K284" s="78"/>
      <c r="L284" s="78"/>
      <c r="M284" s="68"/>
      <c r="N284" s="68"/>
      <c r="O284" s="68"/>
      <c r="P284" s="68"/>
      <c r="Q284" s="68"/>
      <c r="R284" s="68"/>
      <c r="S284" s="68"/>
      <c r="T284" s="68"/>
      <c r="U284" s="68"/>
      <c r="V284" s="68"/>
      <c r="W284" s="68"/>
      <c r="X284" s="68"/>
      <c r="Y284" s="68"/>
    </row>
    <row r="285" spans="1:25" ht="114.75">
      <c r="A285" s="73"/>
      <c r="B285" s="194"/>
      <c r="C285" s="194"/>
      <c r="D285" s="194"/>
      <c r="E285" s="123" t="s">
        <v>962</v>
      </c>
      <c r="F285" s="124" t="s">
        <v>963</v>
      </c>
      <c r="G285" s="125" t="s">
        <v>964</v>
      </c>
      <c r="H285" s="126"/>
      <c r="I285" s="125" t="s">
        <v>965</v>
      </c>
      <c r="J285" s="78"/>
      <c r="K285" s="78"/>
      <c r="L285" s="78"/>
      <c r="M285" s="68"/>
      <c r="N285" s="68"/>
      <c r="O285" s="68"/>
      <c r="P285" s="68"/>
      <c r="Q285" s="68"/>
      <c r="R285" s="68"/>
      <c r="S285" s="68"/>
      <c r="T285" s="68"/>
      <c r="U285" s="68"/>
      <c r="V285" s="68"/>
      <c r="W285" s="68"/>
      <c r="X285" s="68"/>
      <c r="Y285" s="68"/>
    </row>
    <row r="286" spans="1:25" ht="99.75">
      <c r="A286" s="73">
        <f t="shared" ref="A286:A522" si="3">ROW()-2</f>
        <v>284</v>
      </c>
      <c r="B286" s="194"/>
      <c r="C286" s="194"/>
      <c r="D286" s="194"/>
      <c r="E286" s="78" t="s">
        <v>966</v>
      </c>
      <c r="F286" s="74" t="s">
        <v>967</v>
      </c>
      <c r="G286" s="74" t="s">
        <v>968</v>
      </c>
      <c r="H286" s="78"/>
      <c r="I286" s="74" t="s">
        <v>969</v>
      </c>
      <c r="J286" s="78"/>
      <c r="K286" s="78"/>
      <c r="L286" s="78"/>
      <c r="M286" s="68"/>
      <c r="N286" s="68"/>
      <c r="O286" s="68"/>
      <c r="P286" s="68"/>
      <c r="Q286" s="68"/>
      <c r="R286" s="68"/>
      <c r="S286" s="68"/>
      <c r="T286" s="68"/>
      <c r="U286" s="68"/>
      <c r="V286" s="68"/>
      <c r="W286" s="68"/>
      <c r="X286" s="68"/>
      <c r="Y286" s="68"/>
    </row>
    <row r="287" spans="1:25" ht="86.25">
      <c r="A287" s="73">
        <f t="shared" si="3"/>
        <v>285</v>
      </c>
      <c r="B287" s="194"/>
      <c r="C287" s="194"/>
      <c r="D287" s="194"/>
      <c r="E287" s="78" t="s">
        <v>966</v>
      </c>
      <c r="F287" s="74" t="s">
        <v>970</v>
      </c>
      <c r="G287" s="74" t="s">
        <v>971</v>
      </c>
      <c r="H287" s="78"/>
      <c r="I287" s="74" t="s">
        <v>972</v>
      </c>
      <c r="J287" s="78"/>
      <c r="K287" s="78"/>
      <c r="L287" s="78"/>
      <c r="M287" s="68"/>
      <c r="N287" s="68"/>
      <c r="O287" s="68"/>
      <c r="P287" s="68"/>
      <c r="Q287" s="68"/>
      <c r="R287" s="68"/>
      <c r="S287" s="68"/>
      <c r="T287" s="68"/>
      <c r="U287" s="68"/>
      <c r="V287" s="68"/>
      <c r="W287" s="68"/>
      <c r="X287" s="68"/>
      <c r="Y287" s="68"/>
    </row>
    <row r="288" spans="1:25" ht="156.75">
      <c r="A288" s="73">
        <f t="shared" si="3"/>
        <v>286</v>
      </c>
      <c r="B288" s="194"/>
      <c r="C288" s="194"/>
      <c r="D288" s="194"/>
      <c r="E288" s="78" t="s">
        <v>940</v>
      </c>
      <c r="F288" s="74" t="s">
        <v>973</v>
      </c>
      <c r="G288" s="74" t="s">
        <v>974</v>
      </c>
      <c r="H288" s="78"/>
      <c r="I288" s="74" t="s">
        <v>975</v>
      </c>
      <c r="J288" s="78"/>
      <c r="K288" s="78"/>
      <c r="L288" s="78"/>
      <c r="M288" s="68"/>
      <c r="N288" s="68"/>
      <c r="O288" s="68"/>
      <c r="P288" s="68"/>
      <c r="Q288" s="68"/>
      <c r="R288" s="68"/>
      <c r="S288" s="68"/>
      <c r="T288" s="68"/>
      <c r="U288" s="68"/>
      <c r="V288" s="68"/>
      <c r="W288" s="68"/>
      <c r="X288" s="68"/>
      <c r="Y288" s="68"/>
    </row>
    <row r="289" spans="1:25" ht="128.25">
      <c r="A289" s="73">
        <f t="shared" si="3"/>
        <v>287</v>
      </c>
      <c r="B289" s="194"/>
      <c r="C289" s="194"/>
      <c r="D289" s="194"/>
      <c r="E289" s="78" t="s">
        <v>966</v>
      </c>
      <c r="F289" s="74" t="s">
        <v>343</v>
      </c>
      <c r="G289" s="74" t="s">
        <v>976</v>
      </c>
      <c r="H289" s="78"/>
      <c r="I289" s="74" t="s">
        <v>345</v>
      </c>
      <c r="J289" s="78"/>
      <c r="K289" s="78"/>
      <c r="L289" s="78"/>
      <c r="M289" s="68"/>
      <c r="N289" s="68"/>
      <c r="O289" s="68"/>
      <c r="P289" s="68"/>
      <c r="Q289" s="68"/>
      <c r="R289" s="68"/>
      <c r="S289" s="68"/>
      <c r="T289" s="68"/>
      <c r="U289" s="68"/>
      <c r="V289" s="68"/>
      <c r="W289" s="68"/>
      <c r="X289" s="68"/>
      <c r="Y289" s="68"/>
    </row>
    <row r="290" spans="1:25" ht="114">
      <c r="A290" s="73">
        <f t="shared" si="3"/>
        <v>288</v>
      </c>
      <c r="B290" s="194"/>
      <c r="C290" s="194"/>
      <c r="D290" s="194"/>
      <c r="E290" s="78" t="s">
        <v>966</v>
      </c>
      <c r="F290" s="74" t="s">
        <v>347</v>
      </c>
      <c r="G290" s="74" t="s">
        <v>977</v>
      </c>
      <c r="H290" s="78"/>
      <c r="I290" s="74" t="s">
        <v>349</v>
      </c>
      <c r="J290" s="78"/>
      <c r="K290" s="78"/>
      <c r="L290" s="78"/>
      <c r="M290" s="68"/>
      <c r="N290" s="68"/>
      <c r="O290" s="68"/>
      <c r="P290" s="68"/>
      <c r="Q290" s="68"/>
      <c r="R290" s="68"/>
      <c r="S290" s="68"/>
      <c r="T290" s="68"/>
      <c r="U290" s="68"/>
      <c r="V290" s="68"/>
      <c r="W290" s="68"/>
      <c r="X290" s="68"/>
      <c r="Y290" s="68"/>
    </row>
    <row r="291" spans="1:25" ht="114.75">
      <c r="A291" s="73">
        <f t="shared" si="3"/>
        <v>289</v>
      </c>
      <c r="B291" s="194"/>
      <c r="C291" s="194"/>
      <c r="D291" s="194"/>
      <c r="E291" s="78" t="s">
        <v>978</v>
      </c>
      <c r="F291" s="74" t="s">
        <v>351</v>
      </c>
      <c r="G291" s="74" t="s">
        <v>979</v>
      </c>
      <c r="H291" s="78"/>
      <c r="I291" s="74" t="s">
        <v>353</v>
      </c>
      <c r="J291" s="78"/>
      <c r="K291" s="78"/>
      <c r="L291" s="78"/>
      <c r="M291" s="68"/>
      <c r="N291" s="68"/>
      <c r="O291" s="68"/>
      <c r="P291" s="68"/>
      <c r="Q291" s="68"/>
      <c r="R291" s="68"/>
      <c r="S291" s="68"/>
      <c r="T291" s="68"/>
      <c r="U291" s="68"/>
      <c r="V291" s="68"/>
      <c r="W291" s="68"/>
      <c r="X291" s="68"/>
      <c r="Y291" s="68"/>
    </row>
    <row r="292" spans="1:25" ht="128.25">
      <c r="A292" s="73">
        <f t="shared" si="3"/>
        <v>290</v>
      </c>
      <c r="B292" s="194"/>
      <c r="C292" s="194"/>
      <c r="D292" s="195"/>
      <c r="E292" s="78" t="s">
        <v>942</v>
      </c>
      <c r="F292" s="74" t="s">
        <v>980</v>
      </c>
      <c r="G292" s="74" t="s">
        <v>981</v>
      </c>
      <c r="H292" s="78"/>
      <c r="I292" s="74" t="s">
        <v>982</v>
      </c>
      <c r="J292" s="78"/>
      <c r="K292" s="78"/>
      <c r="L292" s="78"/>
      <c r="M292" s="68"/>
      <c r="N292" s="68"/>
      <c r="O292" s="68"/>
      <c r="P292" s="68"/>
      <c r="Q292" s="68"/>
      <c r="R292" s="68"/>
      <c r="S292" s="68"/>
      <c r="T292" s="68"/>
      <c r="U292" s="68"/>
      <c r="V292" s="68"/>
      <c r="W292" s="68"/>
      <c r="X292" s="68"/>
      <c r="Y292" s="68"/>
    </row>
    <row r="293" spans="1:25" ht="57.75">
      <c r="A293" s="73">
        <f t="shared" si="3"/>
        <v>291</v>
      </c>
      <c r="B293" s="194"/>
      <c r="C293" s="194"/>
      <c r="D293" s="196" t="s">
        <v>983</v>
      </c>
      <c r="E293" s="78" t="s">
        <v>811</v>
      </c>
      <c r="F293" s="74" t="s">
        <v>984</v>
      </c>
      <c r="G293" s="74" t="s">
        <v>985</v>
      </c>
      <c r="H293" s="78"/>
      <c r="I293" s="74" t="s">
        <v>478</v>
      </c>
      <c r="J293" s="78"/>
      <c r="K293" t="s">
        <v>13</v>
      </c>
      <c r="L293" s="78"/>
      <c r="M293" s="68"/>
      <c r="N293" s="68"/>
      <c r="O293" s="68"/>
      <c r="P293" s="68"/>
      <c r="Q293" s="68"/>
      <c r="R293" s="68"/>
      <c r="S293" s="68"/>
      <c r="T293" s="68"/>
      <c r="U293" s="68"/>
      <c r="V293" s="68"/>
      <c r="W293" s="68"/>
      <c r="X293" s="68"/>
      <c r="Y293" s="68"/>
    </row>
    <row r="294" spans="1:25" ht="86.25">
      <c r="A294" s="73">
        <f t="shared" si="3"/>
        <v>292</v>
      </c>
      <c r="B294" s="194"/>
      <c r="C294" s="194"/>
      <c r="D294" s="194"/>
      <c r="E294" s="78" t="s">
        <v>986</v>
      </c>
      <c r="F294" s="74" t="s">
        <v>987</v>
      </c>
      <c r="G294" s="74" t="s">
        <v>988</v>
      </c>
      <c r="H294" s="78"/>
      <c r="I294" s="74" t="s">
        <v>482</v>
      </c>
      <c r="J294" s="78"/>
      <c r="K294" t="s">
        <v>13</v>
      </c>
      <c r="L294" s="78"/>
      <c r="M294" s="68"/>
      <c r="N294" s="68"/>
      <c r="O294" s="68"/>
      <c r="P294" s="68"/>
      <c r="Q294" s="68"/>
      <c r="R294" s="68"/>
      <c r="S294" s="68"/>
      <c r="T294" s="68"/>
      <c r="U294" s="68"/>
      <c r="V294" s="68"/>
      <c r="W294" s="68"/>
      <c r="X294" s="68"/>
      <c r="Y294" s="68"/>
    </row>
    <row r="295" spans="1:25" ht="86.25">
      <c r="A295" s="73">
        <f t="shared" si="3"/>
        <v>293</v>
      </c>
      <c r="B295" s="194"/>
      <c r="C295" s="194"/>
      <c r="D295" s="194"/>
      <c r="E295" s="78" t="s">
        <v>986</v>
      </c>
      <c r="F295" s="74" t="s">
        <v>989</v>
      </c>
      <c r="G295" s="74" t="s">
        <v>990</v>
      </c>
      <c r="H295" s="78"/>
      <c r="I295" s="74" t="s">
        <v>485</v>
      </c>
      <c r="J295" s="78"/>
      <c r="K295" t="s">
        <v>13</v>
      </c>
      <c r="L295" s="78"/>
      <c r="M295" s="68"/>
      <c r="N295" s="68"/>
      <c r="O295" s="68"/>
      <c r="P295" s="68"/>
      <c r="Q295" s="68"/>
      <c r="R295" s="68"/>
      <c r="S295" s="68"/>
      <c r="T295" s="68"/>
      <c r="U295" s="68"/>
      <c r="V295" s="68"/>
      <c r="W295" s="68"/>
      <c r="X295" s="68"/>
      <c r="Y295" s="68"/>
    </row>
    <row r="296" spans="1:25" ht="114">
      <c r="A296" s="73">
        <f t="shared" si="3"/>
        <v>294</v>
      </c>
      <c r="B296" s="194"/>
      <c r="C296" s="194"/>
      <c r="D296" s="194"/>
      <c r="E296" s="78" t="s">
        <v>991</v>
      </c>
      <c r="F296" s="74" t="s">
        <v>486</v>
      </c>
      <c r="G296" s="74" t="s">
        <v>992</v>
      </c>
      <c r="H296" s="78"/>
      <c r="I296" s="74" t="s">
        <v>488</v>
      </c>
      <c r="J296" s="78"/>
      <c r="K296" t="s">
        <v>13</v>
      </c>
      <c r="L296" s="78"/>
      <c r="M296" s="68"/>
      <c r="N296" s="68"/>
      <c r="O296" s="68"/>
      <c r="P296" s="68"/>
      <c r="Q296" s="68"/>
      <c r="R296" s="68"/>
      <c r="S296" s="68"/>
      <c r="T296" s="68"/>
      <c r="U296" s="68"/>
      <c r="V296" s="68"/>
      <c r="W296" s="68"/>
      <c r="X296" s="68"/>
      <c r="Y296" s="68"/>
    </row>
    <row r="297" spans="1:25" ht="128.25">
      <c r="A297" s="73">
        <f t="shared" si="3"/>
        <v>295</v>
      </c>
      <c r="B297" s="194"/>
      <c r="C297" s="194"/>
      <c r="D297" s="195"/>
      <c r="E297" s="78" t="s">
        <v>986</v>
      </c>
      <c r="F297" s="74" t="s">
        <v>489</v>
      </c>
      <c r="G297" s="74" t="s">
        <v>993</v>
      </c>
      <c r="H297" s="78"/>
      <c r="I297" s="74" t="s">
        <v>491</v>
      </c>
      <c r="J297" s="78"/>
      <c r="K297" t="s">
        <v>14</v>
      </c>
      <c r="L297" s="78"/>
      <c r="M297" s="68"/>
      <c r="N297" s="68"/>
      <c r="O297" s="68"/>
      <c r="P297" s="68"/>
      <c r="Q297" s="68"/>
      <c r="R297" s="68"/>
      <c r="S297" s="68"/>
      <c r="T297" s="68"/>
      <c r="U297" s="68"/>
      <c r="V297" s="68"/>
      <c r="W297" s="68"/>
      <c r="X297" s="68"/>
      <c r="Y297" s="68"/>
    </row>
    <row r="298" spans="1:25" ht="72">
      <c r="A298" s="73">
        <f t="shared" si="3"/>
        <v>296</v>
      </c>
      <c r="B298" s="194"/>
      <c r="C298" s="194"/>
      <c r="D298" s="213" t="s">
        <v>994</v>
      </c>
      <c r="E298" s="78" t="s">
        <v>995</v>
      </c>
      <c r="F298" s="74" t="s">
        <v>996</v>
      </c>
      <c r="G298" s="74" t="s">
        <v>997</v>
      </c>
      <c r="H298" s="78"/>
      <c r="I298" s="74" t="s">
        <v>998</v>
      </c>
      <c r="J298" s="78"/>
      <c r="K298" t="s">
        <v>13</v>
      </c>
      <c r="L298" s="78"/>
      <c r="M298" s="68"/>
      <c r="N298" s="68"/>
      <c r="O298" s="68"/>
      <c r="P298" s="68"/>
      <c r="Q298" s="68"/>
      <c r="R298" s="68"/>
      <c r="S298" s="68"/>
      <c r="T298" s="68"/>
      <c r="U298" s="68"/>
      <c r="V298" s="68"/>
      <c r="W298" s="68"/>
      <c r="X298" s="68"/>
      <c r="Y298" s="68"/>
    </row>
    <row r="299" spans="1:25" ht="72">
      <c r="A299" s="73">
        <f t="shared" si="3"/>
        <v>297</v>
      </c>
      <c r="B299" s="194"/>
      <c r="C299" s="194"/>
      <c r="D299" s="214"/>
      <c r="E299" s="78" t="s">
        <v>995</v>
      </c>
      <c r="F299" s="74" t="s">
        <v>999</v>
      </c>
      <c r="G299" s="74" t="s">
        <v>1000</v>
      </c>
      <c r="H299" s="78"/>
      <c r="I299" s="74" t="s">
        <v>358</v>
      </c>
      <c r="J299" s="78"/>
      <c r="K299" t="s">
        <v>13</v>
      </c>
      <c r="L299" s="78"/>
      <c r="M299" s="68"/>
      <c r="N299" s="68"/>
      <c r="O299" s="68"/>
      <c r="P299" s="68"/>
      <c r="Q299" s="68"/>
      <c r="R299" s="68"/>
      <c r="S299" s="68"/>
      <c r="T299" s="68"/>
      <c r="U299" s="68"/>
      <c r="V299" s="68"/>
      <c r="W299" s="68"/>
      <c r="X299" s="68"/>
      <c r="Y299" s="68"/>
    </row>
    <row r="300" spans="1:25" ht="128.25">
      <c r="A300" s="73">
        <f t="shared" si="3"/>
        <v>298</v>
      </c>
      <c r="B300" s="194"/>
      <c r="C300" s="194"/>
      <c r="D300" s="214"/>
      <c r="E300" s="78" t="s">
        <v>995</v>
      </c>
      <c r="F300" s="74" t="s">
        <v>1001</v>
      </c>
      <c r="G300" s="74" t="s">
        <v>1002</v>
      </c>
      <c r="H300" s="78"/>
      <c r="I300" s="74" t="s">
        <v>1003</v>
      </c>
      <c r="J300" s="78"/>
      <c r="K300" t="s">
        <v>13</v>
      </c>
      <c r="L300" s="78"/>
      <c r="M300" s="68"/>
      <c r="N300" s="68"/>
      <c r="O300" s="68"/>
      <c r="P300" s="68"/>
      <c r="Q300" s="68"/>
      <c r="R300" s="68"/>
      <c r="S300" s="68"/>
      <c r="T300" s="68"/>
      <c r="U300" s="68"/>
      <c r="V300" s="68"/>
      <c r="W300" s="68"/>
      <c r="X300" s="68"/>
      <c r="Y300" s="68"/>
    </row>
    <row r="301" spans="1:25" ht="99.75">
      <c r="A301" s="73">
        <f t="shared" si="3"/>
        <v>299</v>
      </c>
      <c r="B301" s="194"/>
      <c r="C301" s="194"/>
      <c r="D301" s="214"/>
      <c r="E301" s="78" t="s">
        <v>1004</v>
      </c>
      <c r="F301" s="74" t="s">
        <v>1005</v>
      </c>
      <c r="G301" s="74" t="s">
        <v>1006</v>
      </c>
      <c r="H301" s="78"/>
      <c r="I301" s="74" t="s">
        <v>1007</v>
      </c>
      <c r="J301" s="78"/>
      <c r="K301" t="s">
        <v>13</v>
      </c>
      <c r="L301" s="78"/>
      <c r="M301" s="68"/>
      <c r="N301" s="68"/>
      <c r="O301" s="68"/>
      <c r="P301" s="68"/>
      <c r="Q301" s="68"/>
      <c r="R301" s="68"/>
      <c r="S301" s="68"/>
      <c r="T301" s="68"/>
      <c r="U301" s="68"/>
      <c r="V301" s="68"/>
      <c r="W301" s="68"/>
      <c r="X301" s="68"/>
      <c r="Y301" s="68"/>
    </row>
    <row r="302" spans="1:25" ht="100.5">
      <c r="A302" s="73">
        <f t="shared" si="3"/>
        <v>300</v>
      </c>
      <c r="B302" s="194"/>
      <c r="C302" s="194"/>
      <c r="D302" s="214"/>
      <c r="E302" s="78" t="s">
        <v>1008</v>
      </c>
      <c r="F302" s="74" t="s">
        <v>1009</v>
      </c>
      <c r="G302" s="74" t="s">
        <v>1010</v>
      </c>
      <c r="H302" s="78"/>
      <c r="I302" s="74" t="s">
        <v>1011</v>
      </c>
      <c r="J302" s="78"/>
      <c r="K302" t="s">
        <v>13</v>
      </c>
      <c r="L302" s="78"/>
      <c r="M302" s="68"/>
      <c r="N302" s="68"/>
      <c r="O302" s="68"/>
      <c r="P302" s="68"/>
      <c r="Q302" s="68"/>
      <c r="R302" s="68"/>
      <c r="S302" s="68"/>
      <c r="T302" s="68"/>
      <c r="U302" s="68"/>
      <c r="V302" s="68"/>
      <c r="W302" s="68"/>
      <c r="X302" s="68"/>
      <c r="Y302" s="68"/>
    </row>
    <row r="303" spans="1:25" ht="114">
      <c r="A303" s="73">
        <f t="shared" si="3"/>
        <v>301</v>
      </c>
      <c r="B303" s="194"/>
      <c r="C303" s="194"/>
      <c r="D303" s="214"/>
      <c r="E303" s="78" t="s">
        <v>1008</v>
      </c>
      <c r="F303" s="74" t="s">
        <v>1012</v>
      </c>
      <c r="G303" s="74" t="s">
        <v>1013</v>
      </c>
      <c r="H303" s="78"/>
      <c r="I303" s="74" t="s">
        <v>1014</v>
      </c>
      <c r="J303" s="78"/>
      <c r="K303" t="s">
        <v>13</v>
      </c>
      <c r="L303" s="78"/>
      <c r="M303" s="68"/>
      <c r="N303" s="68"/>
      <c r="O303" s="68"/>
      <c r="P303" s="68"/>
      <c r="Q303" s="68"/>
      <c r="R303" s="68"/>
      <c r="S303" s="68"/>
      <c r="T303" s="68"/>
      <c r="U303" s="68"/>
      <c r="V303" s="68"/>
      <c r="W303" s="68"/>
      <c r="X303" s="68"/>
      <c r="Y303" s="68"/>
    </row>
    <row r="304" spans="1:25" ht="100.5">
      <c r="A304" s="73">
        <f t="shared" si="3"/>
        <v>302</v>
      </c>
      <c r="B304" s="194"/>
      <c r="C304" s="194"/>
      <c r="D304" s="214"/>
      <c r="E304" s="78" t="s">
        <v>1008</v>
      </c>
      <c r="F304" s="74" t="s">
        <v>1015</v>
      </c>
      <c r="G304" s="74" t="s">
        <v>1016</v>
      </c>
      <c r="H304" s="78"/>
      <c r="I304" s="74" t="s">
        <v>1017</v>
      </c>
      <c r="J304" s="78"/>
      <c r="K304" t="s">
        <v>13</v>
      </c>
      <c r="L304" s="78"/>
      <c r="M304" s="68"/>
      <c r="N304" s="68"/>
      <c r="O304" s="68"/>
      <c r="P304" s="68"/>
      <c r="Q304" s="68"/>
      <c r="R304" s="68"/>
      <c r="S304" s="68"/>
      <c r="T304" s="68"/>
      <c r="U304" s="68"/>
      <c r="V304" s="68"/>
      <c r="W304" s="68"/>
      <c r="X304" s="68"/>
      <c r="Y304" s="68"/>
    </row>
    <row r="305" spans="1:25" ht="100.5">
      <c r="A305" s="73">
        <f t="shared" si="3"/>
        <v>303</v>
      </c>
      <c r="B305" s="194"/>
      <c r="C305" s="194"/>
      <c r="D305" s="214"/>
      <c r="E305" s="78" t="s">
        <v>1008</v>
      </c>
      <c r="F305" s="74" t="s">
        <v>1018</v>
      </c>
      <c r="G305" s="74" t="s">
        <v>1019</v>
      </c>
      <c r="H305" s="78"/>
      <c r="I305" s="74" t="s">
        <v>1020</v>
      </c>
      <c r="J305" s="78"/>
      <c r="K305" t="s">
        <v>13</v>
      </c>
      <c r="L305" s="78"/>
      <c r="M305" s="68"/>
      <c r="N305" s="68"/>
      <c r="O305" s="68"/>
      <c r="P305" s="68"/>
      <c r="Q305" s="68"/>
      <c r="R305" s="68"/>
      <c r="S305" s="68"/>
      <c r="T305" s="68"/>
      <c r="U305" s="68"/>
      <c r="V305" s="68"/>
      <c r="W305" s="68"/>
      <c r="X305" s="68"/>
      <c r="Y305" s="68"/>
    </row>
    <row r="306" spans="1:25" ht="114.75">
      <c r="A306" s="73">
        <f t="shared" si="3"/>
        <v>304</v>
      </c>
      <c r="B306" s="194"/>
      <c r="C306" s="194"/>
      <c r="D306" s="214"/>
      <c r="E306" s="78" t="s">
        <v>1008</v>
      </c>
      <c r="F306" s="74" t="s">
        <v>1021</v>
      </c>
      <c r="G306" s="78" t="s">
        <v>1022</v>
      </c>
      <c r="H306" s="78"/>
      <c r="I306" s="74" t="s">
        <v>1023</v>
      </c>
      <c r="J306" s="78"/>
      <c r="K306" t="s">
        <v>13</v>
      </c>
      <c r="L306" s="78"/>
      <c r="M306" s="68"/>
      <c r="N306" s="68"/>
      <c r="O306" s="68"/>
      <c r="P306" s="68"/>
      <c r="Q306" s="68"/>
      <c r="R306" s="68"/>
      <c r="S306" s="68"/>
      <c r="T306" s="68"/>
      <c r="U306" s="68"/>
      <c r="V306" s="68"/>
      <c r="W306" s="68"/>
      <c r="X306" s="68"/>
      <c r="Y306" s="68"/>
    </row>
    <row r="307" spans="1:25" ht="129">
      <c r="A307" s="73">
        <f t="shared" si="3"/>
        <v>305</v>
      </c>
      <c r="B307" s="194"/>
      <c r="C307" s="194"/>
      <c r="D307" s="214"/>
      <c r="E307" s="78" t="s">
        <v>1024</v>
      </c>
      <c r="F307" s="74" t="s">
        <v>1025</v>
      </c>
      <c r="G307" s="78" t="s">
        <v>1026</v>
      </c>
      <c r="H307" s="78"/>
      <c r="I307" s="74" t="s">
        <v>1027</v>
      </c>
      <c r="J307" s="78"/>
      <c r="K307" t="s">
        <v>13</v>
      </c>
      <c r="L307" s="78"/>
      <c r="M307" s="68"/>
      <c r="N307" s="68"/>
      <c r="O307" s="68"/>
      <c r="P307" s="68"/>
      <c r="Q307" s="68"/>
      <c r="R307" s="68"/>
      <c r="S307" s="68"/>
      <c r="T307" s="68"/>
      <c r="U307" s="68"/>
      <c r="V307" s="68"/>
      <c r="W307" s="68"/>
      <c r="X307" s="68"/>
      <c r="Y307" s="68"/>
    </row>
    <row r="308" spans="1:25" ht="129">
      <c r="A308" s="73">
        <f t="shared" si="3"/>
        <v>306</v>
      </c>
      <c r="B308" s="194"/>
      <c r="C308" s="194"/>
      <c r="D308" s="214"/>
      <c r="E308" s="78" t="s">
        <v>1004</v>
      </c>
      <c r="F308" s="74" t="s">
        <v>1028</v>
      </c>
      <c r="G308" s="78" t="s">
        <v>1029</v>
      </c>
      <c r="H308" s="78"/>
      <c r="I308" s="74" t="s">
        <v>1030</v>
      </c>
      <c r="J308" s="78"/>
      <c r="K308" t="s">
        <v>13</v>
      </c>
      <c r="L308" s="78"/>
      <c r="M308" s="68"/>
      <c r="N308" s="68"/>
      <c r="O308" s="68"/>
      <c r="P308" s="68"/>
      <c r="Q308" s="68"/>
      <c r="R308" s="68"/>
      <c r="S308" s="68"/>
      <c r="T308" s="68"/>
      <c r="U308" s="68"/>
      <c r="V308" s="68"/>
      <c r="W308" s="68"/>
      <c r="X308" s="68"/>
      <c r="Y308" s="68"/>
    </row>
    <row r="309" spans="1:25" ht="157.5">
      <c r="A309" s="73">
        <f t="shared" si="3"/>
        <v>307</v>
      </c>
      <c r="B309" s="194"/>
      <c r="C309" s="194"/>
      <c r="D309" s="214"/>
      <c r="E309" s="78" t="s">
        <v>1004</v>
      </c>
      <c r="F309" s="74" t="s">
        <v>1031</v>
      </c>
      <c r="G309" s="78" t="s">
        <v>1032</v>
      </c>
      <c r="H309" s="78"/>
      <c r="I309" s="74" t="s">
        <v>1033</v>
      </c>
      <c r="J309" s="78"/>
      <c r="K309" t="s">
        <v>13</v>
      </c>
      <c r="L309" s="78"/>
      <c r="M309" s="68"/>
      <c r="N309" s="68"/>
      <c r="O309" s="68"/>
      <c r="P309" s="68"/>
      <c r="Q309" s="68"/>
      <c r="R309" s="68"/>
      <c r="S309" s="68"/>
      <c r="T309" s="68"/>
      <c r="U309" s="68"/>
      <c r="V309" s="68"/>
      <c r="W309" s="68"/>
      <c r="X309" s="68"/>
      <c r="Y309" s="68"/>
    </row>
    <row r="310" spans="1:25" ht="86.25">
      <c r="A310" s="73">
        <f t="shared" si="3"/>
        <v>308</v>
      </c>
      <c r="B310" s="194"/>
      <c r="C310" s="194"/>
      <c r="D310" s="213" t="s">
        <v>1034</v>
      </c>
      <c r="E310" s="78" t="s">
        <v>1035</v>
      </c>
      <c r="F310" s="74" t="s">
        <v>1036</v>
      </c>
      <c r="G310" s="78" t="s">
        <v>1037</v>
      </c>
      <c r="H310" s="78"/>
      <c r="I310" s="74" t="s">
        <v>1038</v>
      </c>
      <c r="J310" s="78"/>
      <c r="K310" t="s">
        <v>13</v>
      </c>
      <c r="L310" s="78"/>
      <c r="M310" s="68"/>
      <c r="N310" s="68"/>
      <c r="O310" s="68"/>
      <c r="P310" s="68"/>
      <c r="Q310" s="68"/>
      <c r="R310" s="68"/>
      <c r="S310" s="68"/>
      <c r="T310" s="68"/>
      <c r="U310" s="68"/>
      <c r="V310" s="68"/>
      <c r="W310" s="68"/>
      <c r="X310" s="68"/>
      <c r="Y310" s="68"/>
    </row>
    <row r="311" spans="1:25" ht="114.75">
      <c r="A311" s="73">
        <f t="shared" si="3"/>
        <v>309</v>
      </c>
      <c r="B311" s="194"/>
      <c r="C311" s="194"/>
      <c r="D311" s="214"/>
      <c r="E311" s="78" t="s">
        <v>1039</v>
      </c>
      <c r="F311" s="74" t="s">
        <v>1040</v>
      </c>
      <c r="G311" s="74" t="s">
        <v>1037</v>
      </c>
      <c r="H311" s="78"/>
      <c r="I311" s="74" t="s">
        <v>1041</v>
      </c>
      <c r="J311" s="78"/>
      <c r="K311" t="s">
        <v>13</v>
      </c>
      <c r="L311" s="78"/>
      <c r="M311" s="68"/>
      <c r="N311" s="68"/>
      <c r="O311" s="68"/>
      <c r="P311" s="68"/>
      <c r="Q311" s="68"/>
      <c r="R311" s="68"/>
      <c r="S311" s="68"/>
      <c r="T311" s="68"/>
      <c r="U311" s="68"/>
      <c r="V311" s="68"/>
      <c r="W311" s="68"/>
      <c r="X311" s="68"/>
      <c r="Y311" s="68"/>
    </row>
    <row r="312" spans="1:25" ht="114.75">
      <c r="A312" s="73">
        <f t="shared" si="3"/>
        <v>310</v>
      </c>
      <c r="B312" s="194"/>
      <c r="C312" s="194"/>
      <c r="D312" s="214"/>
      <c r="E312" s="78" t="s">
        <v>1042</v>
      </c>
      <c r="F312" s="74" t="s">
        <v>1043</v>
      </c>
      <c r="G312" s="74" t="s">
        <v>1044</v>
      </c>
      <c r="H312" s="78"/>
      <c r="I312" s="74" t="s">
        <v>1045</v>
      </c>
      <c r="J312" s="78"/>
      <c r="K312" t="s">
        <v>298</v>
      </c>
      <c r="L312" s="78"/>
      <c r="M312" s="68"/>
      <c r="N312" s="68"/>
      <c r="O312" s="68"/>
      <c r="P312" s="68"/>
      <c r="Q312" s="68"/>
      <c r="R312" s="68"/>
      <c r="S312" s="68"/>
      <c r="T312" s="68"/>
      <c r="U312" s="68"/>
      <c r="V312" s="68"/>
      <c r="W312" s="68"/>
      <c r="X312" s="68"/>
      <c r="Y312" s="68"/>
    </row>
    <row r="313" spans="1:25" ht="128.25">
      <c r="A313" s="73">
        <f t="shared" si="3"/>
        <v>311</v>
      </c>
      <c r="B313" s="194"/>
      <c r="C313" s="194"/>
      <c r="D313" s="214"/>
      <c r="E313" s="78" t="s">
        <v>1046</v>
      </c>
      <c r="F313" s="74" t="s">
        <v>1047</v>
      </c>
      <c r="G313" s="74" t="s">
        <v>1048</v>
      </c>
      <c r="H313" s="78"/>
      <c r="I313" s="74" t="s">
        <v>1049</v>
      </c>
      <c r="J313" s="78"/>
      <c r="K313" t="s">
        <v>13</v>
      </c>
      <c r="L313" s="78"/>
      <c r="M313" s="68"/>
      <c r="N313" s="68"/>
      <c r="O313" s="68"/>
      <c r="P313" s="68"/>
      <c r="Q313" s="68"/>
      <c r="R313" s="68"/>
      <c r="S313" s="68"/>
      <c r="T313" s="68"/>
      <c r="U313" s="68"/>
      <c r="V313" s="68"/>
      <c r="W313" s="68"/>
      <c r="X313" s="68"/>
      <c r="Y313" s="68"/>
    </row>
    <row r="314" spans="1:25" ht="156.75">
      <c r="A314" s="73">
        <f t="shared" si="3"/>
        <v>312</v>
      </c>
      <c r="B314" s="194"/>
      <c r="C314" s="194"/>
      <c r="D314" s="214"/>
      <c r="E314" s="78" t="s">
        <v>1046</v>
      </c>
      <c r="F314" s="74" t="s">
        <v>1050</v>
      </c>
      <c r="G314" s="74" t="s">
        <v>1051</v>
      </c>
      <c r="H314" s="78"/>
      <c r="I314" s="74" t="s">
        <v>1052</v>
      </c>
      <c r="J314" s="78"/>
      <c r="K314" t="s">
        <v>13</v>
      </c>
      <c r="L314" s="78"/>
      <c r="M314" s="68"/>
      <c r="N314" s="68"/>
      <c r="O314" s="68"/>
      <c r="P314" s="68"/>
      <c r="Q314" s="68"/>
      <c r="R314" s="68"/>
      <c r="S314" s="68"/>
      <c r="T314" s="68"/>
      <c r="U314" s="68"/>
      <c r="V314" s="68"/>
      <c r="W314" s="68"/>
      <c r="X314" s="68"/>
      <c r="Y314" s="68"/>
    </row>
    <row r="315" spans="1:25" ht="142.5">
      <c r="A315" s="73">
        <f t="shared" si="3"/>
        <v>313</v>
      </c>
      <c r="B315" s="194"/>
      <c r="C315" s="194"/>
      <c r="D315" s="214"/>
      <c r="E315" s="78" t="s">
        <v>1046</v>
      </c>
      <c r="F315" s="74" t="s">
        <v>1053</v>
      </c>
      <c r="G315" s="74" t="s">
        <v>1054</v>
      </c>
      <c r="H315" s="78"/>
      <c r="I315" s="74" t="s">
        <v>1055</v>
      </c>
      <c r="J315" s="78"/>
      <c r="K315" t="s">
        <v>13</v>
      </c>
      <c r="L315" s="78"/>
      <c r="M315" s="68"/>
      <c r="N315" s="68"/>
      <c r="O315" s="68"/>
      <c r="P315" s="68"/>
      <c r="Q315" s="68"/>
      <c r="R315" s="68"/>
      <c r="S315" s="68"/>
      <c r="T315" s="68"/>
      <c r="U315" s="68"/>
      <c r="V315" s="68"/>
      <c r="W315" s="68"/>
      <c r="X315" s="68"/>
      <c r="Y315" s="68"/>
    </row>
    <row r="316" spans="1:25" ht="156.75">
      <c r="A316" s="73">
        <f t="shared" si="3"/>
        <v>314</v>
      </c>
      <c r="B316" s="194"/>
      <c r="C316" s="194"/>
      <c r="D316" s="214"/>
      <c r="E316" s="78" t="s">
        <v>1056</v>
      </c>
      <c r="F316" s="74" t="s">
        <v>1057</v>
      </c>
      <c r="G316" s="74" t="s">
        <v>1058</v>
      </c>
      <c r="H316" s="78"/>
      <c r="I316" s="79" t="s">
        <v>1059</v>
      </c>
      <c r="J316" s="78"/>
      <c r="K316" t="s">
        <v>298</v>
      </c>
      <c r="L316" s="78"/>
      <c r="M316" s="68"/>
      <c r="N316" s="68"/>
      <c r="O316" s="68"/>
      <c r="P316" s="68"/>
      <c r="Q316" s="68"/>
      <c r="R316" s="68"/>
      <c r="S316" s="68"/>
      <c r="T316" s="68"/>
      <c r="U316" s="68"/>
      <c r="V316" s="68"/>
      <c r="W316" s="68"/>
      <c r="X316" s="68"/>
      <c r="Y316" s="68"/>
    </row>
    <row r="317" spans="1:25" ht="86.25">
      <c r="A317" s="73">
        <f t="shared" si="3"/>
        <v>315</v>
      </c>
      <c r="B317" s="194"/>
      <c r="C317" s="194"/>
      <c r="D317" s="213" t="s">
        <v>1060</v>
      </c>
      <c r="E317" s="78" t="s">
        <v>995</v>
      </c>
      <c r="F317" s="74" t="s">
        <v>1061</v>
      </c>
      <c r="G317" s="78" t="s">
        <v>1062</v>
      </c>
      <c r="H317" s="78"/>
      <c r="I317" s="74" t="s">
        <v>1063</v>
      </c>
      <c r="J317" s="78"/>
      <c r="K317" t="s">
        <v>13</v>
      </c>
      <c r="L317" s="78"/>
      <c r="M317" s="68"/>
      <c r="N317" s="68"/>
      <c r="O317" s="68"/>
      <c r="P317" s="68"/>
      <c r="Q317" s="68"/>
      <c r="R317" s="68"/>
      <c r="S317" s="68"/>
      <c r="T317" s="68"/>
      <c r="U317" s="68"/>
      <c r="V317" s="68"/>
      <c r="W317" s="68"/>
      <c r="X317" s="68"/>
      <c r="Y317" s="68"/>
    </row>
    <row r="318" spans="1:25" ht="114.75">
      <c r="A318" s="73">
        <f t="shared" si="3"/>
        <v>316</v>
      </c>
      <c r="B318" s="194"/>
      <c r="C318" s="194"/>
      <c r="D318" s="214"/>
      <c r="E318" s="78" t="s">
        <v>995</v>
      </c>
      <c r="F318" s="74" t="s">
        <v>1064</v>
      </c>
      <c r="G318" s="78" t="s">
        <v>1065</v>
      </c>
      <c r="H318" s="78"/>
      <c r="I318" s="74" t="s">
        <v>358</v>
      </c>
      <c r="J318" s="78"/>
      <c r="K318" t="s">
        <v>13</v>
      </c>
      <c r="L318" s="78"/>
      <c r="M318" s="68"/>
      <c r="N318" s="68"/>
      <c r="O318" s="68"/>
      <c r="P318" s="68"/>
      <c r="Q318" s="68"/>
      <c r="R318" s="68"/>
      <c r="S318" s="68"/>
      <c r="T318" s="68"/>
      <c r="U318" s="68"/>
      <c r="V318" s="68"/>
      <c r="W318" s="68"/>
      <c r="X318" s="68"/>
      <c r="Y318" s="68"/>
    </row>
    <row r="319" spans="1:25" ht="128.25">
      <c r="A319" s="88">
        <f t="shared" si="3"/>
        <v>317</v>
      </c>
      <c r="B319" s="194"/>
      <c r="C319" s="194"/>
      <c r="D319" s="214"/>
      <c r="E319" s="78" t="s">
        <v>995</v>
      </c>
      <c r="F319" s="74" t="s">
        <v>1066</v>
      </c>
      <c r="G319" s="74" t="s">
        <v>1067</v>
      </c>
      <c r="H319" s="78"/>
      <c r="I319" s="74" t="s">
        <v>1068</v>
      </c>
      <c r="J319" s="78"/>
      <c r="K319" t="s">
        <v>13</v>
      </c>
      <c r="L319" s="78"/>
      <c r="M319" s="68"/>
      <c r="N319" s="68"/>
      <c r="O319" s="68"/>
      <c r="P319" s="68"/>
      <c r="Q319" s="68"/>
      <c r="R319" s="68"/>
      <c r="S319" s="68"/>
      <c r="T319" s="68"/>
      <c r="U319" s="68"/>
      <c r="V319" s="68"/>
      <c r="W319" s="68"/>
      <c r="X319" s="68"/>
      <c r="Y319" s="68"/>
    </row>
    <row r="320" spans="1:25" ht="114">
      <c r="A320" s="73">
        <f t="shared" si="3"/>
        <v>318</v>
      </c>
      <c r="B320" s="194"/>
      <c r="C320" s="194"/>
      <c r="D320" s="214"/>
      <c r="E320" s="78" t="s">
        <v>1069</v>
      </c>
      <c r="F320" s="74" t="s">
        <v>1009</v>
      </c>
      <c r="G320" s="74" t="s">
        <v>1070</v>
      </c>
      <c r="H320" s="78"/>
      <c r="I320" s="74" t="s">
        <v>1011</v>
      </c>
      <c r="J320" s="78"/>
      <c r="K320" t="s">
        <v>13</v>
      </c>
      <c r="L320" s="78"/>
      <c r="M320" s="68"/>
      <c r="N320" s="68"/>
      <c r="O320" s="68"/>
      <c r="P320" s="68"/>
      <c r="Q320" s="68"/>
      <c r="R320" s="68"/>
      <c r="S320" s="68"/>
      <c r="T320" s="68"/>
      <c r="U320" s="68"/>
      <c r="V320" s="68"/>
      <c r="W320" s="68"/>
      <c r="X320" s="68"/>
      <c r="Y320" s="68"/>
    </row>
    <row r="321" spans="1:25" ht="114">
      <c r="A321" s="73">
        <f t="shared" si="3"/>
        <v>319</v>
      </c>
      <c r="B321" s="194"/>
      <c r="C321" s="194"/>
      <c r="D321" s="214"/>
      <c r="E321" s="78" t="s">
        <v>1069</v>
      </c>
      <c r="F321" s="74" t="s">
        <v>1012</v>
      </c>
      <c r="G321" s="74" t="s">
        <v>1071</v>
      </c>
      <c r="H321" s="78"/>
      <c r="I321" s="74" t="s">
        <v>1014</v>
      </c>
      <c r="J321" s="78"/>
      <c r="K321" t="s">
        <v>13</v>
      </c>
      <c r="L321" s="78"/>
      <c r="M321" s="68"/>
      <c r="N321" s="68"/>
      <c r="O321" s="68"/>
      <c r="P321" s="68"/>
      <c r="Q321" s="68"/>
      <c r="R321" s="68"/>
      <c r="S321" s="68"/>
      <c r="T321" s="68"/>
      <c r="U321" s="68"/>
      <c r="V321" s="68"/>
      <c r="W321" s="68"/>
      <c r="X321" s="68"/>
      <c r="Y321" s="68"/>
    </row>
    <row r="322" spans="1:25" ht="114">
      <c r="A322" s="73">
        <f t="shared" si="3"/>
        <v>320</v>
      </c>
      <c r="B322" s="194"/>
      <c r="C322" s="194"/>
      <c r="D322" s="214"/>
      <c r="E322" s="78" t="s">
        <v>1072</v>
      </c>
      <c r="F322" s="74" t="s">
        <v>1073</v>
      </c>
      <c r="G322" s="74" t="s">
        <v>1074</v>
      </c>
      <c r="H322" s="78"/>
      <c r="I322" s="74" t="s">
        <v>1075</v>
      </c>
      <c r="J322" s="78"/>
      <c r="K322" t="s">
        <v>13</v>
      </c>
      <c r="L322" s="78"/>
      <c r="M322" s="68"/>
      <c r="N322" s="68"/>
      <c r="O322" s="68"/>
      <c r="P322" s="68"/>
      <c r="Q322" s="68"/>
      <c r="R322" s="68"/>
      <c r="S322" s="68"/>
      <c r="T322" s="68"/>
      <c r="U322" s="68"/>
      <c r="V322" s="68"/>
      <c r="W322" s="68"/>
      <c r="X322" s="68"/>
      <c r="Y322" s="68"/>
    </row>
    <row r="323" spans="1:25" ht="99.75">
      <c r="A323" s="73">
        <f t="shared" si="3"/>
        <v>321</v>
      </c>
      <c r="B323" s="194"/>
      <c r="C323" s="194"/>
      <c r="D323" s="214"/>
      <c r="E323" s="78" t="s">
        <v>1072</v>
      </c>
      <c r="F323" s="74" t="s">
        <v>1076</v>
      </c>
      <c r="G323" s="74" t="s">
        <v>1077</v>
      </c>
      <c r="H323" s="78"/>
      <c r="I323" s="74" t="s">
        <v>1078</v>
      </c>
      <c r="J323" s="78"/>
      <c r="K323" t="s">
        <v>298</v>
      </c>
      <c r="L323" s="78"/>
      <c r="M323" s="68"/>
      <c r="N323" s="68"/>
      <c r="O323" s="68"/>
      <c r="P323" s="68"/>
      <c r="Q323" s="68"/>
      <c r="R323" s="68"/>
      <c r="S323" s="68"/>
      <c r="T323" s="68"/>
      <c r="U323" s="68"/>
      <c r="V323" s="68"/>
      <c r="W323" s="68"/>
      <c r="X323" s="68"/>
      <c r="Y323" s="68"/>
    </row>
    <row r="324" spans="1:25" ht="114">
      <c r="A324" s="73">
        <f t="shared" si="3"/>
        <v>322</v>
      </c>
      <c r="B324" s="194"/>
      <c r="C324" s="194"/>
      <c r="D324" s="214"/>
      <c r="E324" s="78" t="s">
        <v>1072</v>
      </c>
      <c r="F324" s="74" t="s">
        <v>1079</v>
      </c>
      <c r="G324" s="74" t="s">
        <v>1080</v>
      </c>
      <c r="H324" s="78"/>
      <c r="I324" s="74" t="s">
        <v>1081</v>
      </c>
      <c r="J324" s="78"/>
      <c r="K324" t="s">
        <v>13</v>
      </c>
      <c r="L324" s="78"/>
      <c r="M324" s="68"/>
      <c r="N324" s="68"/>
      <c r="O324" s="68"/>
      <c r="P324" s="68"/>
      <c r="Q324" s="68"/>
      <c r="R324" s="68"/>
      <c r="S324" s="68"/>
      <c r="T324" s="68"/>
      <c r="U324" s="68"/>
      <c r="V324" s="68"/>
      <c r="W324" s="68"/>
      <c r="X324" s="68"/>
      <c r="Y324" s="68"/>
    </row>
    <row r="325" spans="1:25" ht="114">
      <c r="A325" s="73">
        <f t="shared" si="3"/>
        <v>323</v>
      </c>
      <c r="B325" s="194"/>
      <c r="C325" s="194"/>
      <c r="D325" s="214"/>
      <c r="E325" s="78" t="s">
        <v>1072</v>
      </c>
      <c r="F325" s="74" t="s">
        <v>1082</v>
      </c>
      <c r="G325" s="74" t="s">
        <v>1083</v>
      </c>
      <c r="H325" s="78"/>
      <c r="I325" s="74" t="s">
        <v>1084</v>
      </c>
      <c r="J325" s="78"/>
      <c r="K325" t="s">
        <v>13</v>
      </c>
      <c r="L325" s="78"/>
      <c r="M325" s="68"/>
      <c r="N325" s="68"/>
      <c r="O325" s="68"/>
      <c r="P325" s="68"/>
      <c r="Q325" s="68"/>
      <c r="R325" s="68"/>
      <c r="S325" s="68"/>
      <c r="T325" s="68"/>
      <c r="U325" s="68"/>
      <c r="V325" s="68"/>
      <c r="W325" s="68"/>
      <c r="X325" s="68"/>
      <c r="Y325" s="68"/>
    </row>
    <row r="326" spans="1:25" ht="128.25">
      <c r="A326" s="73">
        <f t="shared" si="3"/>
        <v>324</v>
      </c>
      <c r="B326" s="194"/>
      <c r="C326" s="194"/>
      <c r="D326" s="214"/>
      <c r="E326" s="78" t="s">
        <v>1085</v>
      </c>
      <c r="F326" s="74" t="s">
        <v>1086</v>
      </c>
      <c r="G326" s="74" t="s">
        <v>1087</v>
      </c>
      <c r="H326" s="78"/>
      <c r="I326" s="74" t="s">
        <v>1088</v>
      </c>
      <c r="J326" s="78"/>
      <c r="K326" t="s">
        <v>298</v>
      </c>
      <c r="L326" s="78"/>
      <c r="M326" s="68"/>
      <c r="N326" s="68"/>
      <c r="O326" s="68"/>
      <c r="P326" s="68"/>
      <c r="Q326" s="68"/>
      <c r="R326" s="68"/>
      <c r="S326" s="68"/>
      <c r="T326" s="68"/>
      <c r="U326" s="68"/>
      <c r="V326" s="68"/>
      <c r="W326" s="68"/>
      <c r="X326" s="68"/>
      <c r="Y326" s="68"/>
    </row>
    <row r="327" spans="1:25" ht="128.25">
      <c r="A327" s="73">
        <f t="shared" si="3"/>
        <v>325</v>
      </c>
      <c r="B327" s="194"/>
      <c r="C327" s="194"/>
      <c r="D327" s="214"/>
      <c r="E327" s="78" t="s">
        <v>1069</v>
      </c>
      <c r="F327" s="74" t="s">
        <v>1089</v>
      </c>
      <c r="G327" s="74" t="s">
        <v>1090</v>
      </c>
      <c r="H327" s="78"/>
      <c r="I327" s="74" t="s">
        <v>1091</v>
      </c>
      <c r="J327" s="78"/>
      <c r="K327" t="s">
        <v>13</v>
      </c>
      <c r="L327" s="78"/>
      <c r="M327" s="68"/>
      <c r="N327" s="68"/>
      <c r="O327" s="68"/>
      <c r="P327" s="68"/>
      <c r="Q327" s="68"/>
      <c r="R327" s="68"/>
      <c r="S327" s="68"/>
      <c r="T327" s="68"/>
      <c r="U327" s="68"/>
      <c r="V327" s="68"/>
      <c r="W327" s="68"/>
      <c r="X327" s="68"/>
      <c r="Y327" s="68"/>
    </row>
    <row r="328" spans="1:25" ht="142.5">
      <c r="A328" s="73">
        <f t="shared" si="3"/>
        <v>326</v>
      </c>
      <c r="B328" s="194"/>
      <c r="C328" s="194"/>
      <c r="D328" s="214"/>
      <c r="E328" s="78" t="s">
        <v>1069</v>
      </c>
      <c r="F328" s="74" t="s">
        <v>1092</v>
      </c>
      <c r="G328" s="74" t="s">
        <v>1093</v>
      </c>
      <c r="H328" s="78"/>
      <c r="I328" s="74" t="s">
        <v>1094</v>
      </c>
      <c r="J328" s="78"/>
      <c r="K328" t="s">
        <v>13</v>
      </c>
      <c r="L328" s="78"/>
      <c r="M328" s="68"/>
      <c r="N328" s="68"/>
      <c r="O328" s="68"/>
      <c r="P328" s="68"/>
      <c r="Q328" s="68"/>
      <c r="R328" s="68"/>
      <c r="S328" s="68"/>
      <c r="T328" s="68"/>
      <c r="U328" s="68"/>
      <c r="V328" s="68"/>
      <c r="W328" s="68"/>
      <c r="X328" s="68"/>
      <c r="Y328" s="68"/>
    </row>
    <row r="329" spans="1:25" ht="142.5">
      <c r="A329" s="73">
        <f t="shared" si="3"/>
        <v>327</v>
      </c>
      <c r="B329" s="194"/>
      <c r="C329" s="194"/>
      <c r="D329" s="214"/>
      <c r="E329" s="78" t="s">
        <v>1085</v>
      </c>
      <c r="F329" s="74" t="s">
        <v>1095</v>
      </c>
      <c r="G329" s="74" t="s">
        <v>1096</v>
      </c>
      <c r="H329" s="78"/>
      <c r="I329" s="74" t="s">
        <v>1091</v>
      </c>
      <c r="J329" s="78"/>
      <c r="K329" t="s">
        <v>298</v>
      </c>
      <c r="L329" s="78"/>
      <c r="M329" s="68"/>
      <c r="N329" s="68"/>
      <c r="O329" s="68"/>
      <c r="P329" s="68"/>
      <c r="Q329" s="68"/>
      <c r="R329" s="68"/>
      <c r="S329" s="68"/>
      <c r="T329" s="68"/>
      <c r="U329" s="68"/>
      <c r="V329" s="68"/>
      <c r="W329" s="68"/>
      <c r="X329" s="68"/>
      <c r="Y329" s="68"/>
    </row>
    <row r="330" spans="1:25" ht="143.25">
      <c r="A330" s="73">
        <f t="shared" si="3"/>
        <v>328</v>
      </c>
      <c r="B330" s="194"/>
      <c r="C330" s="194"/>
      <c r="D330" s="214"/>
      <c r="E330" s="78" t="s">
        <v>1097</v>
      </c>
      <c r="F330" s="74" t="s">
        <v>1099</v>
      </c>
      <c r="G330" s="74" t="s">
        <v>1100</v>
      </c>
      <c r="H330" s="78"/>
      <c r="I330" s="74" t="s">
        <v>1101</v>
      </c>
      <c r="J330" s="78"/>
      <c r="K330" t="s">
        <v>13</v>
      </c>
      <c r="L330" s="78"/>
      <c r="M330" s="68"/>
      <c r="N330" s="68"/>
      <c r="O330" s="68"/>
      <c r="P330" s="68"/>
      <c r="Q330" s="68"/>
      <c r="R330" s="68"/>
      <c r="S330" s="68"/>
      <c r="T330" s="68"/>
      <c r="U330" s="68"/>
      <c r="V330" s="68"/>
      <c r="W330" s="68"/>
      <c r="X330" s="68"/>
      <c r="Y330" s="68"/>
    </row>
    <row r="331" spans="1:25" ht="142.5">
      <c r="A331" s="73">
        <f t="shared" si="3"/>
        <v>329</v>
      </c>
      <c r="B331" s="194"/>
      <c r="C331" s="194"/>
      <c r="D331" s="213" t="s">
        <v>1102</v>
      </c>
      <c r="E331" s="127" t="s">
        <v>1103</v>
      </c>
      <c r="F331" s="75" t="s">
        <v>1104</v>
      </c>
      <c r="G331" s="74" t="s">
        <v>1105</v>
      </c>
      <c r="H331" s="78"/>
      <c r="I331" s="74" t="s">
        <v>1106</v>
      </c>
      <c r="J331" s="78"/>
      <c r="K331" t="s">
        <v>13</v>
      </c>
      <c r="L331" s="78"/>
      <c r="M331" s="68"/>
      <c r="N331" s="68"/>
      <c r="O331" s="68"/>
      <c r="P331" s="68"/>
      <c r="Q331" s="68"/>
      <c r="R331" s="68"/>
      <c r="S331" s="68"/>
      <c r="T331" s="68"/>
      <c r="U331" s="68"/>
      <c r="V331" s="68"/>
      <c r="W331" s="68"/>
      <c r="X331" s="68"/>
      <c r="Y331" s="68"/>
    </row>
    <row r="332" spans="1:25" ht="156.75">
      <c r="A332" s="73">
        <f t="shared" si="3"/>
        <v>330</v>
      </c>
      <c r="B332" s="194"/>
      <c r="C332" s="194"/>
      <c r="D332" s="214"/>
      <c r="E332" s="127" t="s">
        <v>1107</v>
      </c>
      <c r="F332" s="75" t="s">
        <v>1104</v>
      </c>
      <c r="G332" s="74" t="s">
        <v>1108</v>
      </c>
      <c r="H332" s="78"/>
      <c r="I332" s="74" t="s">
        <v>1106</v>
      </c>
      <c r="J332" s="78"/>
      <c r="K332" t="s">
        <v>13</v>
      </c>
      <c r="L332" s="78"/>
      <c r="M332" s="68"/>
      <c r="N332" s="68"/>
      <c r="O332" s="68"/>
      <c r="P332" s="68"/>
      <c r="Q332" s="68"/>
      <c r="R332" s="68"/>
      <c r="S332" s="68"/>
      <c r="T332" s="68"/>
      <c r="U332" s="68"/>
      <c r="V332" s="68"/>
      <c r="W332" s="68"/>
      <c r="X332" s="68"/>
      <c r="Y332" s="68"/>
    </row>
    <row r="333" spans="1:25" ht="156.75">
      <c r="A333" s="73">
        <f t="shared" si="3"/>
        <v>331</v>
      </c>
      <c r="B333" s="194"/>
      <c r="C333" s="194"/>
      <c r="D333" s="214"/>
      <c r="E333" s="127" t="s">
        <v>1109</v>
      </c>
      <c r="F333" s="75" t="s">
        <v>1110</v>
      </c>
      <c r="G333" s="74" t="s">
        <v>1108</v>
      </c>
      <c r="H333" s="78"/>
      <c r="I333" s="74" t="s">
        <v>1111</v>
      </c>
      <c r="J333" s="78"/>
      <c r="K333" t="s">
        <v>298</v>
      </c>
      <c r="L333" s="78"/>
      <c r="M333" s="68"/>
      <c r="N333" s="68"/>
      <c r="O333" s="68"/>
      <c r="P333" s="68"/>
      <c r="Q333" s="68"/>
      <c r="R333" s="68"/>
      <c r="S333" s="68"/>
      <c r="T333" s="68"/>
      <c r="U333" s="68"/>
      <c r="V333" s="68"/>
      <c r="W333" s="68"/>
      <c r="X333" s="68"/>
      <c r="Y333" s="68"/>
    </row>
    <row r="334" spans="1:25" ht="156.75">
      <c r="A334" s="73">
        <f t="shared" si="3"/>
        <v>332</v>
      </c>
      <c r="B334" s="194"/>
      <c r="C334" s="194"/>
      <c r="D334" s="214"/>
      <c r="E334" s="127" t="s">
        <v>1112</v>
      </c>
      <c r="F334" s="75" t="s">
        <v>1043</v>
      </c>
      <c r="G334" s="74" t="s">
        <v>1113</v>
      </c>
      <c r="H334" s="78"/>
      <c r="I334" s="74" t="s">
        <v>1114</v>
      </c>
      <c r="J334" s="78"/>
      <c r="K334" t="s">
        <v>13</v>
      </c>
      <c r="L334" s="78"/>
      <c r="M334" s="68"/>
      <c r="N334" s="68"/>
      <c r="O334" s="68"/>
      <c r="P334" s="68"/>
      <c r="Q334" s="68"/>
      <c r="R334" s="68"/>
      <c r="S334" s="68"/>
      <c r="T334" s="68"/>
      <c r="U334" s="68"/>
      <c r="V334" s="68"/>
      <c r="W334" s="68"/>
      <c r="X334" s="68"/>
      <c r="Y334" s="68"/>
    </row>
    <row r="335" spans="1:25" ht="171">
      <c r="A335" s="73">
        <f t="shared" si="3"/>
        <v>333</v>
      </c>
      <c r="B335" s="194"/>
      <c r="C335" s="194"/>
      <c r="D335" s="214"/>
      <c r="E335" s="75" t="s">
        <v>1115</v>
      </c>
      <c r="F335" s="75" t="s">
        <v>1116</v>
      </c>
      <c r="G335" s="74" t="s">
        <v>1117</v>
      </c>
      <c r="H335" s="78"/>
      <c r="I335" s="74" t="s">
        <v>1118</v>
      </c>
      <c r="J335" s="78"/>
      <c r="K335" t="s">
        <v>13</v>
      </c>
      <c r="L335" s="78"/>
      <c r="M335" s="68"/>
      <c r="N335" s="68"/>
      <c r="O335" s="68"/>
      <c r="P335" s="68"/>
      <c r="Q335" s="68"/>
      <c r="R335" s="68"/>
      <c r="S335" s="68"/>
      <c r="T335" s="68"/>
      <c r="U335" s="68"/>
      <c r="V335" s="68"/>
      <c r="W335" s="68"/>
      <c r="X335" s="68"/>
      <c r="Y335" s="68"/>
    </row>
    <row r="336" spans="1:25" ht="128.25">
      <c r="A336" s="73">
        <f t="shared" si="3"/>
        <v>334</v>
      </c>
      <c r="B336" s="194"/>
      <c r="C336" s="194"/>
      <c r="D336" s="214"/>
      <c r="E336" s="127" t="s">
        <v>1115</v>
      </c>
      <c r="F336" s="75" t="s">
        <v>1119</v>
      </c>
      <c r="G336" s="74" t="s">
        <v>1120</v>
      </c>
      <c r="H336" s="78"/>
      <c r="I336" s="74" t="s">
        <v>1121</v>
      </c>
      <c r="J336" s="78"/>
      <c r="K336" t="s">
        <v>13</v>
      </c>
      <c r="L336" s="78"/>
      <c r="M336" s="68"/>
      <c r="N336" s="68"/>
      <c r="O336" s="68"/>
      <c r="P336" s="68"/>
      <c r="Q336" s="68"/>
      <c r="R336" s="68"/>
      <c r="S336" s="68"/>
      <c r="T336" s="68"/>
      <c r="U336" s="68"/>
      <c r="V336" s="68"/>
      <c r="W336" s="68"/>
      <c r="X336" s="68"/>
      <c r="Y336" s="68"/>
    </row>
    <row r="337" spans="1:25" ht="128.25">
      <c r="A337" s="73">
        <f t="shared" si="3"/>
        <v>335</v>
      </c>
      <c r="B337" s="194"/>
      <c r="C337" s="194"/>
      <c r="D337" s="214"/>
      <c r="E337" s="127" t="s">
        <v>1115</v>
      </c>
      <c r="F337" s="75" t="s">
        <v>1122</v>
      </c>
      <c r="G337" s="74" t="s">
        <v>1123</v>
      </c>
      <c r="H337" s="78"/>
      <c r="I337" s="74" t="s">
        <v>1121</v>
      </c>
      <c r="J337" s="78"/>
      <c r="K337" s="78"/>
      <c r="L337" s="78"/>
      <c r="M337" s="68"/>
      <c r="N337" s="68"/>
      <c r="O337" s="68"/>
      <c r="P337" s="68"/>
      <c r="Q337" s="68"/>
      <c r="R337" s="68"/>
      <c r="S337" s="68"/>
      <c r="T337" s="68"/>
      <c r="U337" s="68"/>
      <c r="V337" s="68"/>
      <c r="W337" s="68"/>
      <c r="X337" s="68"/>
      <c r="Y337" s="68"/>
    </row>
    <row r="338" spans="1:25" ht="57.75">
      <c r="A338" s="73">
        <f t="shared" si="3"/>
        <v>336</v>
      </c>
      <c r="B338" s="194"/>
      <c r="C338" s="194"/>
      <c r="D338" s="202" t="s">
        <v>1124</v>
      </c>
      <c r="E338" s="127" t="s">
        <v>1125</v>
      </c>
      <c r="F338" s="75" t="s">
        <v>1126</v>
      </c>
      <c r="G338" s="74" t="s">
        <v>1127</v>
      </c>
      <c r="H338" s="78"/>
      <c r="I338" s="74" t="s">
        <v>1128</v>
      </c>
      <c r="J338" s="78"/>
      <c r="K338" t="s">
        <v>13</v>
      </c>
      <c r="L338" s="78"/>
      <c r="M338" s="68"/>
      <c r="N338" s="68"/>
      <c r="O338" s="68"/>
      <c r="P338" s="68"/>
      <c r="Q338" s="68"/>
      <c r="R338" s="68"/>
      <c r="S338" s="68"/>
      <c r="T338" s="68"/>
      <c r="U338" s="68"/>
      <c r="V338" s="68"/>
      <c r="W338" s="68"/>
      <c r="X338" s="68"/>
      <c r="Y338" s="68"/>
    </row>
    <row r="339" spans="1:25" ht="57.75">
      <c r="A339" s="73">
        <f t="shared" si="3"/>
        <v>337</v>
      </c>
      <c r="B339" s="194"/>
      <c r="C339" s="194"/>
      <c r="D339" s="194"/>
      <c r="E339" s="127" t="s">
        <v>1125</v>
      </c>
      <c r="F339" s="75" t="s">
        <v>1129</v>
      </c>
      <c r="G339" s="74" t="s">
        <v>1130</v>
      </c>
      <c r="H339" s="78"/>
      <c r="I339" s="74" t="s">
        <v>358</v>
      </c>
      <c r="J339" s="78"/>
      <c r="K339" t="s">
        <v>13</v>
      </c>
      <c r="L339" s="78"/>
      <c r="M339" s="68"/>
      <c r="N339" s="68"/>
      <c r="O339" s="68"/>
      <c r="P339" s="68"/>
      <c r="Q339" s="68"/>
      <c r="R339" s="68"/>
      <c r="S339" s="68"/>
      <c r="T339" s="68"/>
      <c r="U339" s="68"/>
      <c r="V339" s="68"/>
      <c r="W339" s="68"/>
      <c r="X339" s="68"/>
      <c r="Y339" s="68"/>
    </row>
    <row r="340" spans="1:25" ht="128.25">
      <c r="A340" s="88">
        <f t="shared" si="3"/>
        <v>338</v>
      </c>
      <c r="B340" s="194"/>
      <c r="C340" s="194"/>
      <c r="D340" s="194"/>
      <c r="E340" s="128" t="s">
        <v>1125</v>
      </c>
      <c r="F340" s="74" t="s">
        <v>1131</v>
      </c>
      <c r="G340" s="74" t="s">
        <v>1132</v>
      </c>
      <c r="H340" s="78"/>
      <c r="I340" s="74" t="s">
        <v>1133</v>
      </c>
      <c r="J340" s="78"/>
      <c r="K340" t="s">
        <v>13</v>
      </c>
      <c r="L340" s="78"/>
      <c r="M340" s="68"/>
      <c r="N340" s="68"/>
      <c r="O340" s="68"/>
      <c r="P340" s="68"/>
      <c r="Q340" s="68"/>
      <c r="R340" s="68"/>
      <c r="S340" s="68"/>
      <c r="T340" s="68"/>
      <c r="U340" s="68"/>
      <c r="V340" s="68"/>
      <c r="W340" s="68"/>
      <c r="X340" s="68"/>
      <c r="Y340" s="68"/>
    </row>
    <row r="341" spans="1:25" ht="99.75">
      <c r="A341" s="73">
        <f t="shared" si="3"/>
        <v>339</v>
      </c>
      <c r="B341" s="194"/>
      <c r="C341" s="194"/>
      <c r="D341" s="194"/>
      <c r="E341" s="127" t="s">
        <v>1134</v>
      </c>
      <c r="F341" s="75" t="s">
        <v>1009</v>
      </c>
      <c r="G341" s="74" t="s">
        <v>1135</v>
      </c>
      <c r="H341" s="78"/>
      <c r="I341" s="74" t="s">
        <v>1011</v>
      </c>
      <c r="J341" s="78"/>
      <c r="K341" t="s">
        <v>13</v>
      </c>
      <c r="L341" s="78"/>
      <c r="M341" s="68"/>
      <c r="N341" s="68"/>
      <c r="O341" s="68"/>
      <c r="P341" s="68"/>
      <c r="Q341" s="68"/>
      <c r="R341" s="68"/>
      <c r="S341" s="68"/>
      <c r="T341" s="68"/>
      <c r="U341" s="68"/>
      <c r="V341" s="68"/>
      <c r="W341" s="68"/>
      <c r="X341" s="68"/>
      <c r="Y341" s="68"/>
    </row>
    <row r="342" spans="1:25" ht="128.25">
      <c r="A342" s="73">
        <f t="shared" si="3"/>
        <v>340</v>
      </c>
      <c r="B342" s="194"/>
      <c r="C342" s="194"/>
      <c r="D342" s="194"/>
      <c r="E342" s="127" t="s">
        <v>1134</v>
      </c>
      <c r="F342" s="75" t="s">
        <v>1012</v>
      </c>
      <c r="G342" s="74" t="s">
        <v>1136</v>
      </c>
      <c r="H342" s="78"/>
      <c r="I342" s="74" t="s">
        <v>1014</v>
      </c>
      <c r="J342" s="78"/>
      <c r="K342" t="s">
        <v>13</v>
      </c>
      <c r="L342" s="78"/>
      <c r="M342" s="68"/>
      <c r="N342" s="68"/>
      <c r="O342" s="68"/>
      <c r="P342" s="68"/>
      <c r="Q342" s="68"/>
      <c r="R342" s="68"/>
      <c r="S342" s="68"/>
      <c r="T342" s="68"/>
      <c r="U342" s="68"/>
      <c r="V342" s="68"/>
      <c r="W342" s="68"/>
      <c r="X342" s="68"/>
      <c r="Y342" s="68"/>
    </row>
    <row r="343" spans="1:25" ht="128.25">
      <c r="A343" s="73">
        <f t="shared" si="3"/>
        <v>341</v>
      </c>
      <c r="B343" s="194"/>
      <c r="C343" s="194"/>
      <c r="D343" s="194"/>
      <c r="E343" s="127" t="s">
        <v>1134</v>
      </c>
      <c r="F343" s="75" t="s">
        <v>1073</v>
      </c>
      <c r="G343" s="74" t="s">
        <v>1137</v>
      </c>
      <c r="H343" s="78"/>
      <c r="I343" s="74" t="s">
        <v>1138</v>
      </c>
      <c r="J343" s="78"/>
      <c r="K343" t="s">
        <v>13</v>
      </c>
      <c r="L343" s="78"/>
      <c r="M343" s="68"/>
      <c r="N343" s="68"/>
      <c r="O343" s="68"/>
      <c r="P343" s="68"/>
      <c r="Q343" s="68"/>
      <c r="R343" s="68"/>
      <c r="S343" s="68"/>
      <c r="T343" s="68"/>
      <c r="U343" s="68"/>
      <c r="V343" s="68"/>
      <c r="W343" s="68"/>
      <c r="X343" s="68"/>
      <c r="Y343" s="68"/>
    </row>
    <row r="344" spans="1:25" ht="86.25">
      <c r="A344" s="73">
        <f t="shared" si="3"/>
        <v>342</v>
      </c>
      <c r="B344" s="194"/>
      <c r="C344" s="194"/>
      <c r="D344" s="194"/>
      <c r="E344" s="127" t="s">
        <v>1134</v>
      </c>
      <c r="F344" s="75" t="s">
        <v>1079</v>
      </c>
      <c r="G344" s="74" t="s">
        <v>1139</v>
      </c>
      <c r="H344" s="78"/>
      <c r="I344" s="74" t="s">
        <v>1081</v>
      </c>
      <c r="J344" s="78"/>
      <c r="K344" t="s">
        <v>13</v>
      </c>
      <c r="L344" s="78"/>
      <c r="M344" s="68"/>
      <c r="N344" s="68"/>
      <c r="O344" s="68"/>
      <c r="P344" s="68"/>
      <c r="Q344" s="68"/>
      <c r="R344" s="68"/>
      <c r="S344" s="68"/>
      <c r="T344" s="68"/>
      <c r="U344" s="68"/>
      <c r="V344" s="68"/>
      <c r="W344" s="68"/>
      <c r="X344" s="68"/>
      <c r="Y344" s="68"/>
    </row>
    <row r="345" spans="1:25" ht="86.25">
      <c r="A345" s="73">
        <f t="shared" si="3"/>
        <v>343</v>
      </c>
      <c r="B345" s="194"/>
      <c r="C345" s="194"/>
      <c r="D345" s="194"/>
      <c r="E345" s="127" t="s">
        <v>1134</v>
      </c>
      <c r="F345" s="75" t="s">
        <v>1082</v>
      </c>
      <c r="G345" s="74" t="s">
        <v>1140</v>
      </c>
      <c r="H345" s="78"/>
      <c r="I345" s="74" t="s">
        <v>1084</v>
      </c>
      <c r="J345" s="78"/>
      <c r="K345" t="s">
        <v>13</v>
      </c>
      <c r="L345" s="78"/>
      <c r="M345" s="68"/>
      <c r="N345" s="68"/>
      <c r="O345" s="68"/>
      <c r="P345" s="68"/>
      <c r="Q345" s="68"/>
      <c r="R345" s="68"/>
      <c r="S345" s="68"/>
      <c r="T345" s="68"/>
      <c r="U345" s="68"/>
      <c r="V345" s="68"/>
      <c r="W345" s="68"/>
      <c r="X345" s="68"/>
      <c r="Y345" s="68"/>
    </row>
    <row r="346" spans="1:25" ht="114.75">
      <c r="A346" s="73">
        <f t="shared" si="3"/>
        <v>344</v>
      </c>
      <c r="B346" s="194"/>
      <c r="C346" s="194"/>
      <c r="D346" s="194"/>
      <c r="E346" s="127" t="s">
        <v>1141</v>
      </c>
      <c r="F346" s="75" t="s">
        <v>1086</v>
      </c>
      <c r="G346" s="74" t="s">
        <v>1142</v>
      </c>
      <c r="H346" s="78"/>
      <c r="I346" s="74" t="s">
        <v>1088</v>
      </c>
      <c r="J346" s="78"/>
      <c r="K346" t="s">
        <v>298</v>
      </c>
      <c r="L346" s="78"/>
      <c r="M346" s="68"/>
      <c r="N346" s="68"/>
      <c r="O346" s="68"/>
      <c r="P346" s="68"/>
      <c r="Q346" s="68"/>
      <c r="R346" s="68"/>
      <c r="S346" s="68"/>
      <c r="T346" s="68"/>
      <c r="U346" s="68"/>
      <c r="V346" s="68"/>
      <c r="W346" s="68"/>
      <c r="X346" s="68"/>
      <c r="Y346" s="68"/>
    </row>
    <row r="347" spans="1:25" ht="86.25">
      <c r="A347" s="73">
        <f t="shared" si="3"/>
        <v>345</v>
      </c>
      <c r="B347" s="194"/>
      <c r="C347" s="194"/>
      <c r="D347" s="194"/>
      <c r="E347" s="127" t="s">
        <v>1134</v>
      </c>
      <c r="F347" s="75" t="s">
        <v>1143</v>
      </c>
      <c r="G347" s="74" t="s">
        <v>1144</v>
      </c>
      <c r="H347" s="78"/>
      <c r="I347" s="74" t="s">
        <v>1091</v>
      </c>
      <c r="J347" s="78"/>
      <c r="K347" t="s">
        <v>13</v>
      </c>
      <c r="L347" s="78"/>
      <c r="M347" s="68"/>
      <c r="N347" s="68"/>
      <c r="O347" s="68"/>
      <c r="P347" s="68"/>
      <c r="Q347" s="68"/>
      <c r="R347" s="68"/>
      <c r="S347" s="68"/>
      <c r="T347" s="68"/>
      <c r="U347" s="68"/>
      <c r="V347" s="68"/>
      <c r="W347" s="68"/>
      <c r="X347" s="68"/>
      <c r="Y347" s="68"/>
    </row>
    <row r="348" spans="1:25" ht="99.75">
      <c r="A348" s="73">
        <f t="shared" si="3"/>
        <v>346</v>
      </c>
      <c r="B348" s="194"/>
      <c r="C348" s="194"/>
      <c r="D348" s="194"/>
      <c r="E348" s="127" t="s">
        <v>1134</v>
      </c>
      <c r="F348" s="75" t="s">
        <v>1092</v>
      </c>
      <c r="G348" s="74" t="s">
        <v>1145</v>
      </c>
      <c r="H348" s="78"/>
      <c r="I348" s="74" t="s">
        <v>1094</v>
      </c>
      <c r="J348" s="78"/>
      <c r="K348" t="s">
        <v>13</v>
      </c>
      <c r="L348" s="78"/>
      <c r="M348" s="68"/>
      <c r="N348" s="68"/>
      <c r="O348" s="68"/>
      <c r="P348" s="68"/>
      <c r="Q348" s="68"/>
      <c r="R348" s="68"/>
      <c r="S348" s="68"/>
      <c r="T348" s="68"/>
      <c r="U348" s="68"/>
      <c r="V348" s="68"/>
      <c r="W348" s="68"/>
      <c r="X348" s="68"/>
      <c r="Y348" s="68"/>
    </row>
    <row r="349" spans="1:25" ht="114.75">
      <c r="A349" s="73">
        <f t="shared" si="3"/>
        <v>347</v>
      </c>
      <c r="B349" s="194"/>
      <c r="C349" s="194"/>
      <c r="D349" s="194"/>
      <c r="E349" s="127" t="s">
        <v>1141</v>
      </c>
      <c r="F349" s="75" t="s">
        <v>1146</v>
      </c>
      <c r="G349" s="74" t="s">
        <v>1147</v>
      </c>
      <c r="H349" s="78"/>
      <c r="I349" s="74" t="s">
        <v>1091</v>
      </c>
      <c r="J349" s="78"/>
      <c r="K349" t="s">
        <v>13</v>
      </c>
      <c r="L349" s="78"/>
      <c r="M349" s="68"/>
      <c r="N349" s="68"/>
      <c r="O349" s="68"/>
      <c r="P349" s="68"/>
      <c r="Q349" s="68"/>
      <c r="R349" s="68"/>
      <c r="S349" s="68"/>
      <c r="T349" s="68"/>
      <c r="U349" s="68"/>
      <c r="V349" s="68"/>
      <c r="W349" s="68"/>
      <c r="X349" s="68"/>
      <c r="Y349" s="68"/>
    </row>
    <row r="350" spans="1:25" ht="143.25">
      <c r="A350" s="73">
        <f t="shared" si="3"/>
        <v>348</v>
      </c>
      <c r="B350" s="194"/>
      <c r="C350" s="194"/>
      <c r="D350" s="194"/>
      <c r="E350" s="127" t="s">
        <v>1148</v>
      </c>
      <c r="F350" s="75" t="s">
        <v>1149</v>
      </c>
      <c r="G350" s="74" t="s">
        <v>1147</v>
      </c>
      <c r="H350" s="78"/>
      <c r="I350" s="74" t="s">
        <v>1098</v>
      </c>
      <c r="J350" s="78"/>
      <c r="K350" t="s">
        <v>13</v>
      </c>
      <c r="L350" s="78"/>
      <c r="M350" s="68"/>
      <c r="N350" s="68"/>
      <c r="O350" s="68"/>
      <c r="P350" s="68"/>
      <c r="Q350" s="68"/>
      <c r="R350" s="68"/>
      <c r="S350" s="68"/>
      <c r="T350" s="68"/>
      <c r="U350" s="68"/>
      <c r="V350" s="68"/>
      <c r="W350" s="68"/>
      <c r="X350" s="68"/>
      <c r="Y350" s="68"/>
    </row>
    <row r="351" spans="1:25" ht="143.25">
      <c r="A351" s="73">
        <f t="shared" si="3"/>
        <v>349</v>
      </c>
      <c r="B351" s="194"/>
      <c r="C351" s="194"/>
      <c r="D351" s="195"/>
      <c r="E351" s="127" t="s">
        <v>1148</v>
      </c>
      <c r="F351" s="75" t="s">
        <v>1099</v>
      </c>
      <c r="G351" s="74" t="s">
        <v>1150</v>
      </c>
      <c r="H351" s="78"/>
      <c r="I351" s="74" t="s">
        <v>1101</v>
      </c>
      <c r="J351" s="78"/>
      <c r="K351" t="s">
        <v>13</v>
      </c>
      <c r="L351" s="78"/>
      <c r="M351" s="68"/>
      <c r="N351" s="68"/>
      <c r="O351" s="68"/>
      <c r="P351" s="68"/>
      <c r="Q351" s="68"/>
      <c r="R351" s="68"/>
      <c r="S351" s="68"/>
      <c r="T351" s="68"/>
      <c r="U351" s="68"/>
      <c r="V351" s="68"/>
      <c r="W351" s="68"/>
      <c r="X351" s="68"/>
      <c r="Y351" s="68"/>
    </row>
    <row r="352" spans="1:25" ht="86.25">
      <c r="A352" s="73">
        <f t="shared" si="3"/>
        <v>350</v>
      </c>
      <c r="B352" s="194"/>
      <c r="C352" s="194"/>
      <c r="D352" s="202" t="s">
        <v>1151</v>
      </c>
      <c r="E352" s="127" t="s">
        <v>1152</v>
      </c>
      <c r="F352" s="75" t="s">
        <v>1153</v>
      </c>
      <c r="G352" s="74" t="s">
        <v>1154</v>
      </c>
      <c r="H352" s="78"/>
      <c r="I352" s="74" t="s">
        <v>1155</v>
      </c>
      <c r="J352" s="78"/>
      <c r="K352" t="s">
        <v>13</v>
      </c>
      <c r="L352" s="78"/>
      <c r="M352" s="68"/>
      <c r="N352" s="68"/>
      <c r="O352" s="68"/>
      <c r="P352" s="68"/>
      <c r="Q352" s="68"/>
      <c r="R352" s="68"/>
      <c r="S352" s="68"/>
      <c r="T352" s="68"/>
      <c r="U352" s="68"/>
      <c r="V352" s="68"/>
      <c r="W352" s="68"/>
      <c r="X352" s="68"/>
      <c r="Y352" s="68"/>
    </row>
    <row r="353" spans="1:25" ht="100.5">
      <c r="A353" s="73">
        <f t="shared" si="3"/>
        <v>351</v>
      </c>
      <c r="B353" s="194"/>
      <c r="C353" s="194"/>
      <c r="D353" s="194"/>
      <c r="E353" s="127" t="s">
        <v>1156</v>
      </c>
      <c r="F353" s="75" t="s">
        <v>1153</v>
      </c>
      <c r="G353" s="74" t="s">
        <v>1157</v>
      </c>
      <c r="H353" s="78"/>
      <c r="I353" s="74" t="s">
        <v>1155</v>
      </c>
      <c r="J353" s="78"/>
      <c r="K353" t="s">
        <v>13</v>
      </c>
      <c r="L353" s="78"/>
      <c r="M353" s="68"/>
      <c r="N353" s="68"/>
      <c r="O353" s="68"/>
      <c r="P353" s="68"/>
      <c r="Q353" s="68"/>
      <c r="R353" s="68"/>
      <c r="S353" s="68"/>
      <c r="T353" s="68"/>
      <c r="U353" s="68"/>
      <c r="V353" s="68"/>
      <c r="W353" s="68"/>
      <c r="X353" s="68"/>
      <c r="Y353" s="68"/>
    </row>
    <row r="354" spans="1:25" ht="114.75">
      <c r="A354" s="73">
        <f t="shared" si="3"/>
        <v>352</v>
      </c>
      <c r="B354" s="194"/>
      <c r="C354" s="194"/>
      <c r="D354" s="194"/>
      <c r="E354" s="127" t="s">
        <v>1158</v>
      </c>
      <c r="F354" s="75" t="s">
        <v>1110</v>
      </c>
      <c r="G354" s="74" t="s">
        <v>1157</v>
      </c>
      <c r="H354" s="78"/>
      <c r="I354" s="74" t="s">
        <v>1159</v>
      </c>
      <c r="J354" s="78"/>
      <c r="K354" t="s">
        <v>298</v>
      </c>
      <c r="L354" s="78"/>
      <c r="M354" s="68"/>
      <c r="N354" s="68"/>
      <c r="O354" s="68"/>
      <c r="P354" s="68"/>
      <c r="Q354" s="68"/>
      <c r="R354" s="68"/>
      <c r="S354" s="68"/>
      <c r="T354" s="68"/>
      <c r="U354" s="68"/>
      <c r="V354" s="68"/>
      <c r="W354" s="68"/>
      <c r="X354" s="68"/>
      <c r="Y354" s="68"/>
    </row>
    <row r="355" spans="1:25" ht="114.75">
      <c r="A355" s="73">
        <f t="shared" si="3"/>
        <v>353</v>
      </c>
      <c r="B355" s="194"/>
      <c r="C355" s="194"/>
      <c r="D355" s="194"/>
      <c r="E355" s="127" t="s">
        <v>1160</v>
      </c>
      <c r="F355" s="75" t="s">
        <v>1043</v>
      </c>
      <c r="G355" s="74" t="s">
        <v>1161</v>
      </c>
      <c r="H355" s="78"/>
      <c r="I355" s="74" t="s">
        <v>1114</v>
      </c>
      <c r="J355" s="78"/>
      <c r="K355" t="s">
        <v>13</v>
      </c>
      <c r="L355" s="78"/>
      <c r="M355" s="68"/>
      <c r="N355" s="68"/>
      <c r="O355" s="68"/>
      <c r="P355" s="68"/>
      <c r="Q355" s="68"/>
      <c r="R355" s="68"/>
      <c r="S355" s="68"/>
      <c r="T355" s="68"/>
      <c r="U355" s="68"/>
      <c r="V355" s="68"/>
      <c r="W355" s="68"/>
      <c r="X355" s="68"/>
      <c r="Y355" s="68"/>
    </row>
    <row r="356" spans="1:25" ht="128.25">
      <c r="A356" s="73">
        <f t="shared" si="3"/>
        <v>354</v>
      </c>
      <c r="B356" s="194"/>
      <c r="C356" s="194"/>
      <c r="D356" s="194"/>
      <c r="E356" s="75" t="s">
        <v>1162</v>
      </c>
      <c r="F356" s="75" t="s">
        <v>1163</v>
      </c>
      <c r="G356" s="74" t="s">
        <v>1164</v>
      </c>
      <c r="H356" s="78"/>
      <c r="I356" s="79" t="s">
        <v>1165</v>
      </c>
      <c r="J356" s="78"/>
      <c r="K356" t="s">
        <v>13</v>
      </c>
      <c r="L356" s="78"/>
      <c r="M356" s="68"/>
      <c r="N356" s="68"/>
      <c r="O356" s="68"/>
      <c r="P356" s="68"/>
      <c r="Q356" s="68"/>
      <c r="R356" s="68"/>
      <c r="S356" s="68"/>
      <c r="T356" s="68"/>
      <c r="U356" s="68"/>
      <c r="V356" s="68"/>
      <c r="W356" s="68"/>
      <c r="X356" s="68"/>
      <c r="Y356" s="68"/>
    </row>
    <row r="357" spans="1:25" ht="128.25">
      <c r="A357" s="73">
        <f t="shared" si="3"/>
        <v>355</v>
      </c>
      <c r="B357" s="194"/>
      <c r="C357" s="194"/>
      <c r="D357" s="194"/>
      <c r="E357" s="75" t="s">
        <v>1162</v>
      </c>
      <c r="F357" s="75" t="s">
        <v>1119</v>
      </c>
      <c r="G357" s="74" t="s">
        <v>1166</v>
      </c>
      <c r="H357" s="78"/>
      <c r="I357" s="74" t="s">
        <v>1121</v>
      </c>
      <c r="J357" s="78"/>
      <c r="K357" t="s">
        <v>13</v>
      </c>
      <c r="L357" s="78"/>
      <c r="M357" s="68"/>
      <c r="N357" s="68"/>
      <c r="O357" s="68"/>
      <c r="P357" s="68"/>
      <c r="Q357" s="68"/>
      <c r="R357" s="68"/>
      <c r="S357" s="68"/>
      <c r="T357" s="68"/>
      <c r="U357" s="68"/>
      <c r="V357" s="68"/>
      <c r="W357" s="68"/>
      <c r="X357" s="68"/>
      <c r="Y357" s="68"/>
    </row>
    <row r="358" spans="1:25" ht="128.25">
      <c r="A358" s="73">
        <f t="shared" si="3"/>
        <v>356</v>
      </c>
      <c r="B358" s="194"/>
      <c r="C358" s="194"/>
      <c r="D358" s="195"/>
      <c r="E358" s="75" t="s">
        <v>1162</v>
      </c>
      <c r="F358" s="75" t="s">
        <v>1122</v>
      </c>
      <c r="G358" s="74" t="s">
        <v>1167</v>
      </c>
      <c r="H358" s="78"/>
      <c r="I358" s="74" t="s">
        <v>1121</v>
      </c>
      <c r="J358" s="78"/>
      <c r="K358" t="s">
        <v>298</v>
      </c>
      <c r="L358" s="78"/>
      <c r="M358" s="68"/>
      <c r="N358" s="68"/>
      <c r="O358" s="68"/>
      <c r="P358" s="68"/>
      <c r="Q358" s="68"/>
      <c r="R358" s="68"/>
      <c r="S358" s="68"/>
      <c r="T358" s="68"/>
      <c r="U358" s="68"/>
      <c r="V358" s="68"/>
      <c r="W358" s="68"/>
      <c r="X358" s="68"/>
      <c r="Y358" s="68"/>
    </row>
    <row r="359" spans="1:25" ht="57.75">
      <c r="A359" s="73">
        <f t="shared" si="3"/>
        <v>357</v>
      </c>
      <c r="B359" s="194"/>
      <c r="C359" s="194"/>
      <c r="D359" s="202" t="s">
        <v>1168</v>
      </c>
      <c r="E359" s="127" t="s">
        <v>1125</v>
      </c>
      <c r="F359" s="75" t="s">
        <v>1169</v>
      </c>
      <c r="G359" s="74" t="s">
        <v>1170</v>
      </c>
      <c r="H359" s="78"/>
      <c r="I359" s="74" t="s">
        <v>1128</v>
      </c>
      <c r="J359" s="78"/>
      <c r="K359" t="s">
        <v>13</v>
      </c>
      <c r="L359" s="78"/>
      <c r="M359" s="68"/>
      <c r="N359" s="68"/>
      <c r="O359" s="68"/>
      <c r="P359" s="68"/>
      <c r="Q359" s="68"/>
      <c r="R359" s="68"/>
      <c r="S359" s="68"/>
      <c r="T359" s="68"/>
      <c r="U359" s="68"/>
      <c r="V359" s="68"/>
      <c r="W359" s="68"/>
      <c r="X359" s="68"/>
      <c r="Y359" s="68"/>
    </row>
    <row r="360" spans="1:25" ht="57.75">
      <c r="A360" s="73">
        <f t="shared" si="3"/>
        <v>358</v>
      </c>
      <c r="B360" s="194"/>
      <c r="C360" s="194"/>
      <c r="D360" s="194"/>
      <c r="E360" s="127" t="s">
        <v>1125</v>
      </c>
      <c r="F360" s="75" t="s">
        <v>1171</v>
      </c>
      <c r="G360" s="78" t="s">
        <v>1172</v>
      </c>
      <c r="H360" s="78"/>
      <c r="I360" s="74" t="s">
        <v>358</v>
      </c>
      <c r="J360" s="78"/>
      <c r="K360" t="s">
        <v>13</v>
      </c>
      <c r="L360" s="78"/>
      <c r="M360" s="68"/>
      <c r="N360" s="68"/>
      <c r="O360" s="68"/>
      <c r="P360" s="68"/>
      <c r="Q360" s="68"/>
      <c r="R360" s="68"/>
      <c r="S360" s="68"/>
      <c r="T360" s="68"/>
      <c r="U360" s="68"/>
      <c r="V360" s="68"/>
      <c r="W360" s="68"/>
      <c r="X360" s="68"/>
      <c r="Y360" s="68"/>
    </row>
    <row r="361" spans="1:25" ht="128.25">
      <c r="A361" s="73">
        <f t="shared" si="3"/>
        <v>359</v>
      </c>
      <c r="B361" s="194"/>
      <c r="C361" s="194"/>
      <c r="D361" s="194"/>
      <c r="E361" s="74" t="s">
        <v>1125</v>
      </c>
      <c r="F361" s="74" t="s">
        <v>1173</v>
      </c>
      <c r="G361" s="74" t="s">
        <v>1174</v>
      </c>
      <c r="H361" s="78"/>
      <c r="I361" s="74" t="s">
        <v>1175</v>
      </c>
      <c r="J361" s="78"/>
      <c r="K361" t="s">
        <v>13</v>
      </c>
      <c r="L361" s="78"/>
      <c r="M361" s="68"/>
      <c r="N361" s="68"/>
      <c r="O361" s="68"/>
      <c r="P361" s="68"/>
      <c r="Q361" s="68"/>
      <c r="R361" s="68"/>
      <c r="S361" s="68"/>
      <c r="T361" s="68"/>
      <c r="U361" s="68"/>
      <c r="V361" s="68"/>
      <c r="W361" s="68"/>
      <c r="X361" s="68"/>
      <c r="Y361" s="68"/>
    </row>
    <row r="362" spans="1:25" ht="86.25">
      <c r="A362" s="73">
        <f t="shared" si="3"/>
        <v>360</v>
      </c>
      <c r="B362" s="194"/>
      <c r="C362" s="194"/>
      <c r="D362" s="194"/>
      <c r="E362" s="127" t="s">
        <v>1176</v>
      </c>
      <c r="F362" s="75" t="s">
        <v>1009</v>
      </c>
      <c r="G362" s="74" t="s">
        <v>1177</v>
      </c>
      <c r="H362" s="78"/>
      <c r="I362" s="74" t="s">
        <v>1011</v>
      </c>
      <c r="J362" s="78"/>
      <c r="K362" t="s">
        <v>13</v>
      </c>
      <c r="L362" s="78"/>
      <c r="M362" s="68"/>
      <c r="N362" s="68"/>
      <c r="O362" s="68"/>
      <c r="P362" s="68"/>
      <c r="Q362" s="68"/>
      <c r="R362" s="68"/>
      <c r="S362" s="68"/>
      <c r="T362" s="68"/>
      <c r="U362" s="68"/>
      <c r="V362" s="68"/>
      <c r="W362" s="68"/>
      <c r="X362" s="68"/>
      <c r="Y362" s="68"/>
    </row>
    <row r="363" spans="1:25" ht="86.25">
      <c r="A363" s="73">
        <f t="shared" si="3"/>
        <v>361</v>
      </c>
      <c r="B363" s="194"/>
      <c r="C363" s="194"/>
      <c r="D363" s="194"/>
      <c r="E363" s="127" t="s">
        <v>1176</v>
      </c>
      <c r="F363" s="75" t="s">
        <v>1012</v>
      </c>
      <c r="G363" s="74" t="s">
        <v>1178</v>
      </c>
      <c r="H363" s="78"/>
      <c r="I363" s="74" t="s">
        <v>1014</v>
      </c>
      <c r="J363" s="78"/>
      <c r="K363" t="s">
        <v>13</v>
      </c>
      <c r="L363" s="78"/>
      <c r="M363" s="68"/>
      <c r="N363" s="68"/>
      <c r="O363" s="68"/>
      <c r="P363" s="68"/>
      <c r="Q363" s="68"/>
      <c r="R363" s="68"/>
      <c r="S363" s="68"/>
      <c r="T363" s="68"/>
      <c r="U363" s="68"/>
      <c r="V363" s="68"/>
      <c r="W363" s="68"/>
      <c r="X363" s="68"/>
      <c r="Y363" s="68"/>
    </row>
    <row r="364" spans="1:25" ht="86.25">
      <c r="A364" s="73">
        <f t="shared" si="3"/>
        <v>362</v>
      </c>
      <c r="B364" s="194"/>
      <c r="C364" s="194"/>
      <c r="D364" s="194"/>
      <c r="E364" s="127" t="s">
        <v>1176</v>
      </c>
      <c r="F364" s="75" t="s">
        <v>1073</v>
      </c>
      <c r="G364" s="74" t="s">
        <v>1179</v>
      </c>
      <c r="H364" s="78"/>
      <c r="I364" s="74" t="s">
        <v>1138</v>
      </c>
      <c r="J364" s="78"/>
      <c r="K364" t="s">
        <v>13</v>
      </c>
      <c r="L364" s="78"/>
      <c r="M364" s="68"/>
      <c r="N364" s="68"/>
      <c r="O364" s="68"/>
      <c r="P364" s="68"/>
      <c r="Q364" s="68"/>
      <c r="R364" s="68"/>
      <c r="S364" s="68"/>
      <c r="T364" s="68"/>
      <c r="U364" s="68"/>
      <c r="V364" s="68"/>
      <c r="W364" s="68"/>
      <c r="X364" s="68"/>
      <c r="Y364" s="68"/>
    </row>
    <row r="365" spans="1:25" ht="86.25">
      <c r="A365" s="73">
        <f t="shared" si="3"/>
        <v>363</v>
      </c>
      <c r="B365" s="194"/>
      <c r="C365" s="194"/>
      <c r="D365" s="194"/>
      <c r="E365" s="127" t="s">
        <v>1176</v>
      </c>
      <c r="F365" s="75" t="s">
        <v>1079</v>
      </c>
      <c r="G365" s="74" t="s">
        <v>1180</v>
      </c>
      <c r="H365" s="78"/>
      <c r="I365" s="74" t="s">
        <v>1081</v>
      </c>
      <c r="J365" s="78"/>
      <c r="K365" t="s">
        <v>13</v>
      </c>
      <c r="L365" s="78"/>
      <c r="M365" s="68"/>
      <c r="N365" s="68"/>
      <c r="O365" s="68"/>
      <c r="P365" s="68"/>
      <c r="Q365" s="68"/>
      <c r="R365" s="68"/>
      <c r="S365" s="68"/>
      <c r="T365" s="68"/>
      <c r="U365" s="68"/>
      <c r="V365" s="68"/>
      <c r="W365" s="68"/>
      <c r="X365" s="68"/>
      <c r="Y365" s="68"/>
    </row>
    <row r="366" spans="1:25" ht="86.25">
      <c r="A366" s="73">
        <f t="shared" si="3"/>
        <v>364</v>
      </c>
      <c r="B366" s="194"/>
      <c r="C366" s="194"/>
      <c r="D366" s="194"/>
      <c r="E366" s="127" t="s">
        <v>1176</v>
      </c>
      <c r="F366" s="75" t="s">
        <v>1082</v>
      </c>
      <c r="G366" s="74" t="s">
        <v>1181</v>
      </c>
      <c r="H366" s="78"/>
      <c r="I366" s="74" t="s">
        <v>1084</v>
      </c>
      <c r="J366" s="78"/>
      <c r="K366" t="s">
        <v>13</v>
      </c>
      <c r="L366" s="78"/>
      <c r="M366" s="68"/>
      <c r="N366" s="68"/>
      <c r="O366" s="68"/>
      <c r="P366" s="68"/>
      <c r="Q366" s="68"/>
      <c r="R366" s="68"/>
      <c r="S366" s="68"/>
      <c r="T366" s="68"/>
      <c r="U366" s="68"/>
      <c r="V366" s="68"/>
      <c r="W366" s="68"/>
      <c r="X366" s="68"/>
      <c r="Y366" s="68"/>
    </row>
    <row r="367" spans="1:25" ht="114.75">
      <c r="A367" s="73">
        <f t="shared" si="3"/>
        <v>365</v>
      </c>
      <c r="B367" s="194"/>
      <c r="C367" s="194"/>
      <c r="D367" s="194"/>
      <c r="E367" s="127" t="s">
        <v>1182</v>
      </c>
      <c r="F367" s="75" t="s">
        <v>1086</v>
      </c>
      <c r="G367" s="74" t="s">
        <v>1183</v>
      </c>
      <c r="H367" s="78"/>
      <c r="I367" s="74" t="s">
        <v>1088</v>
      </c>
      <c r="J367" s="78"/>
      <c r="K367" t="s">
        <v>298</v>
      </c>
      <c r="L367" s="78"/>
      <c r="M367" s="68"/>
      <c r="N367" s="68"/>
      <c r="O367" s="68"/>
      <c r="P367" s="68"/>
      <c r="Q367" s="68"/>
      <c r="R367" s="68"/>
      <c r="S367" s="68"/>
      <c r="T367" s="68"/>
      <c r="U367" s="68"/>
      <c r="V367" s="68"/>
      <c r="W367" s="68"/>
      <c r="X367" s="68"/>
      <c r="Y367" s="68"/>
    </row>
    <row r="368" spans="1:25" ht="86.25">
      <c r="A368" s="73">
        <f t="shared" si="3"/>
        <v>366</v>
      </c>
      <c r="B368" s="194"/>
      <c r="C368" s="194"/>
      <c r="D368" s="194"/>
      <c r="E368" s="127" t="s">
        <v>1176</v>
      </c>
      <c r="F368" s="75" t="s">
        <v>1184</v>
      </c>
      <c r="G368" s="78" t="s">
        <v>1185</v>
      </c>
      <c r="H368" s="78"/>
      <c r="I368" s="74" t="s">
        <v>1091</v>
      </c>
      <c r="J368" s="78"/>
      <c r="K368" t="s">
        <v>13</v>
      </c>
      <c r="L368" s="78"/>
      <c r="M368" s="68"/>
      <c r="N368" s="68"/>
      <c r="O368" s="68"/>
      <c r="P368" s="68"/>
      <c r="Q368" s="68"/>
      <c r="R368" s="68"/>
      <c r="S368" s="68"/>
      <c r="T368" s="68"/>
      <c r="U368" s="68"/>
      <c r="V368" s="68"/>
      <c r="W368" s="68"/>
      <c r="X368" s="68"/>
      <c r="Y368" s="68"/>
    </row>
    <row r="369" spans="1:25" ht="86.25">
      <c r="A369" s="73">
        <f t="shared" si="3"/>
        <v>367</v>
      </c>
      <c r="B369" s="194"/>
      <c r="C369" s="194"/>
      <c r="D369" s="194"/>
      <c r="E369" s="127" t="s">
        <v>1176</v>
      </c>
      <c r="F369" s="75" t="s">
        <v>1092</v>
      </c>
      <c r="G369" s="78" t="s">
        <v>1185</v>
      </c>
      <c r="H369" s="78"/>
      <c r="I369" s="74" t="s">
        <v>1094</v>
      </c>
      <c r="J369" s="78"/>
      <c r="K369" t="s">
        <v>13</v>
      </c>
      <c r="L369" s="78"/>
      <c r="M369" s="68"/>
      <c r="N369" s="68"/>
      <c r="O369" s="68"/>
      <c r="P369" s="68"/>
      <c r="Q369" s="68"/>
      <c r="R369" s="68"/>
      <c r="S369" s="68"/>
      <c r="T369" s="68"/>
      <c r="U369" s="68"/>
      <c r="V369" s="68"/>
      <c r="W369" s="68"/>
      <c r="X369" s="68"/>
      <c r="Y369" s="68"/>
    </row>
    <row r="370" spans="1:25" ht="114.75">
      <c r="A370" s="73">
        <f t="shared" si="3"/>
        <v>368</v>
      </c>
      <c r="B370" s="194"/>
      <c r="C370" s="194"/>
      <c r="D370" s="194"/>
      <c r="E370" s="127" t="s">
        <v>1182</v>
      </c>
      <c r="F370" s="75" t="s">
        <v>1146</v>
      </c>
      <c r="G370" s="78" t="s">
        <v>1186</v>
      </c>
      <c r="H370" s="78"/>
      <c r="I370" s="74" t="s">
        <v>1091</v>
      </c>
      <c r="J370" s="78"/>
      <c r="K370" t="s">
        <v>298</v>
      </c>
      <c r="L370" s="78"/>
      <c r="M370" s="68"/>
      <c r="N370" s="68"/>
      <c r="O370" s="68"/>
      <c r="P370" s="68"/>
      <c r="Q370" s="68"/>
      <c r="R370" s="68"/>
      <c r="S370" s="68"/>
      <c r="T370" s="68"/>
      <c r="U370" s="68"/>
      <c r="V370" s="68"/>
      <c r="W370" s="68"/>
      <c r="X370" s="68"/>
      <c r="Y370" s="68"/>
    </row>
    <row r="371" spans="1:25" ht="143.25">
      <c r="A371" s="73">
        <f t="shared" si="3"/>
        <v>369</v>
      </c>
      <c r="B371" s="194"/>
      <c r="C371" s="194"/>
      <c r="D371" s="194"/>
      <c r="E371" s="127" t="s">
        <v>1187</v>
      </c>
      <c r="F371" s="75" t="s">
        <v>1149</v>
      </c>
      <c r="G371" s="74" t="s">
        <v>1186</v>
      </c>
      <c r="H371" s="78"/>
      <c r="I371" s="74" t="s">
        <v>1098</v>
      </c>
      <c r="J371" s="78"/>
      <c r="K371" t="s">
        <v>298</v>
      </c>
      <c r="L371" s="78"/>
      <c r="M371" s="68"/>
      <c r="N371" s="68"/>
      <c r="O371" s="68"/>
      <c r="P371" s="68"/>
      <c r="Q371" s="68"/>
      <c r="R371" s="68"/>
      <c r="S371" s="68"/>
      <c r="T371" s="68"/>
      <c r="U371" s="68"/>
      <c r="V371" s="68"/>
      <c r="W371" s="68"/>
      <c r="X371" s="68"/>
      <c r="Y371" s="68"/>
    </row>
    <row r="372" spans="1:25" ht="143.25">
      <c r="A372" s="73">
        <f t="shared" si="3"/>
        <v>370</v>
      </c>
      <c r="B372" s="194"/>
      <c r="C372" s="194"/>
      <c r="D372" s="195"/>
      <c r="E372" s="127" t="s">
        <v>1187</v>
      </c>
      <c r="F372" s="75" t="s">
        <v>1099</v>
      </c>
      <c r="G372" s="74" t="s">
        <v>1188</v>
      </c>
      <c r="H372" s="78"/>
      <c r="I372" s="74" t="s">
        <v>1101</v>
      </c>
      <c r="J372" s="78"/>
      <c r="K372" t="s">
        <v>13</v>
      </c>
      <c r="L372" s="78"/>
      <c r="M372" s="68"/>
      <c r="N372" s="68"/>
      <c r="O372" s="68"/>
      <c r="P372" s="68"/>
      <c r="Q372" s="68"/>
      <c r="R372" s="68"/>
      <c r="S372" s="68"/>
      <c r="T372" s="68"/>
      <c r="U372" s="68"/>
      <c r="V372" s="68"/>
      <c r="W372" s="68"/>
      <c r="X372" s="68"/>
      <c r="Y372" s="68"/>
    </row>
    <row r="373" spans="1:25" ht="114.75">
      <c r="A373" s="73">
        <f t="shared" si="3"/>
        <v>371</v>
      </c>
      <c r="B373" s="194"/>
      <c r="C373" s="194"/>
      <c r="D373" s="202" t="s">
        <v>1189</v>
      </c>
      <c r="E373" s="127" t="s">
        <v>1190</v>
      </c>
      <c r="F373" s="75" t="s">
        <v>1191</v>
      </c>
      <c r="G373" s="78" t="s">
        <v>1192</v>
      </c>
      <c r="H373" s="78"/>
      <c r="I373" s="74" t="s">
        <v>1193</v>
      </c>
      <c r="J373" s="78"/>
      <c r="K373" t="s">
        <v>13</v>
      </c>
      <c r="L373" s="78"/>
      <c r="M373" s="68"/>
      <c r="N373" s="68"/>
      <c r="O373" s="68"/>
      <c r="P373" s="68"/>
      <c r="Q373" s="68"/>
      <c r="R373" s="68"/>
      <c r="S373" s="68"/>
      <c r="T373" s="68"/>
      <c r="U373" s="68"/>
      <c r="V373" s="68"/>
      <c r="W373" s="68"/>
      <c r="X373" s="68"/>
      <c r="Y373" s="68"/>
    </row>
    <row r="374" spans="1:25" ht="100.5">
      <c r="A374" s="73">
        <f t="shared" si="3"/>
        <v>372</v>
      </c>
      <c r="B374" s="194"/>
      <c r="C374" s="194"/>
      <c r="D374" s="194"/>
      <c r="E374" s="127" t="s">
        <v>1194</v>
      </c>
      <c r="F374" s="75" t="s">
        <v>1191</v>
      </c>
      <c r="G374" s="74" t="s">
        <v>1195</v>
      </c>
      <c r="H374" s="78"/>
      <c r="I374" s="74" t="s">
        <v>1193</v>
      </c>
      <c r="J374" s="78"/>
      <c r="K374" t="s">
        <v>13</v>
      </c>
      <c r="L374" s="78"/>
      <c r="M374" s="68"/>
      <c r="N374" s="68"/>
      <c r="O374" s="68"/>
      <c r="P374" s="68"/>
      <c r="Q374" s="68"/>
      <c r="R374" s="68"/>
      <c r="S374" s="68"/>
      <c r="T374" s="68"/>
      <c r="U374" s="68"/>
      <c r="V374" s="68"/>
      <c r="W374" s="68"/>
      <c r="X374" s="68"/>
      <c r="Y374" s="68"/>
    </row>
    <row r="375" spans="1:25" ht="114.75">
      <c r="A375" s="73">
        <f t="shared" si="3"/>
        <v>373</v>
      </c>
      <c r="B375" s="194"/>
      <c r="C375" s="194"/>
      <c r="D375" s="194"/>
      <c r="E375" s="127" t="s">
        <v>1196</v>
      </c>
      <c r="F375" s="75" t="s">
        <v>1110</v>
      </c>
      <c r="G375" s="74" t="s">
        <v>1197</v>
      </c>
      <c r="H375" s="78"/>
      <c r="I375" s="74" t="s">
        <v>1111</v>
      </c>
      <c r="J375" s="78"/>
      <c r="K375" t="s">
        <v>298</v>
      </c>
      <c r="L375" s="78"/>
      <c r="M375" s="68"/>
      <c r="N375" s="68"/>
      <c r="O375" s="68"/>
      <c r="P375" s="68"/>
      <c r="Q375" s="68"/>
      <c r="R375" s="68"/>
      <c r="S375" s="68"/>
      <c r="T375" s="68"/>
      <c r="U375" s="68"/>
      <c r="V375" s="68"/>
      <c r="W375" s="68"/>
      <c r="X375" s="68"/>
      <c r="Y375" s="68"/>
    </row>
    <row r="376" spans="1:25" ht="114.75">
      <c r="A376" s="73">
        <f t="shared" si="3"/>
        <v>374</v>
      </c>
      <c r="B376" s="194"/>
      <c r="C376" s="194"/>
      <c r="D376" s="194"/>
      <c r="E376" s="127" t="s">
        <v>1198</v>
      </c>
      <c r="F376" s="75" t="s">
        <v>1043</v>
      </c>
      <c r="G376" s="74" t="s">
        <v>1199</v>
      </c>
      <c r="H376" s="78"/>
      <c r="I376" s="74" t="s">
        <v>1114</v>
      </c>
      <c r="J376" s="78"/>
      <c r="K376" t="s">
        <v>13</v>
      </c>
      <c r="L376" s="78"/>
      <c r="M376" s="68"/>
      <c r="N376" s="68"/>
      <c r="O376" s="68"/>
      <c r="P376" s="68"/>
      <c r="Q376" s="68"/>
      <c r="R376" s="68"/>
      <c r="S376" s="68"/>
      <c r="T376" s="68"/>
      <c r="U376" s="68"/>
      <c r="V376" s="68"/>
      <c r="W376" s="68"/>
      <c r="X376" s="68"/>
      <c r="Y376" s="68"/>
    </row>
    <row r="377" spans="1:25" ht="114.75">
      <c r="A377" s="73">
        <f t="shared" si="3"/>
        <v>375</v>
      </c>
      <c r="B377" s="194"/>
      <c r="C377" s="194"/>
      <c r="D377" s="194"/>
      <c r="E377" s="127" t="s">
        <v>1200</v>
      </c>
      <c r="F377" s="75" t="s">
        <v>1201</v>
      </c>
      <c r="G377" s="78" t="s">
        <v>1202</v>
      </c>
      <c r="H377" s="78"/>
      <c r="I377" s="74" t="s">
        <v>1203</v>
      </c>
      <c r="J377" s="78"/>
      <c r="K377" t="s">
        <v>13</v>
      </c>
      <c r="L377" s="78"/>
      <c r="M377" s="68"/>
      <c r="N377" s="68"/>
      <c r="O377" s="68"/>
      <c r="P377" s="68"/>
      <c r="Q377" s="68"/>
      <c r="R377" s="68"/>
      <c r="S377" s="68"/>
      <c r="T377" s="68"/>
      <c r="U377" s="68"/>
      <c r="V377" s="68"/>
      <c r="W377" s="68"/>
      <c r="X377" s="68"/>
      <c r="Y377" s="68"/>
    </row>
    <row r="378" spans="1:25" ht="114.75">
      <c r="A378" s="73">
        <f t="shared" si="3"/>
        <v>376</v>
      </c>
      <c r="B378" s="194"/>
      <c r="C378" s="194"/>
      <c r="D378" s="194"/>
      <c r="E378" s="127" t="s">
        <v>1200</v>
      </c>
      <c r="F378" s="75" t="s">
        <v>1119</v>
      </c>
      <c r="G378" s="78" t="s">
        <v>1204</v>
      </c>
      <c r="H378" s="78"/>
      <c r="I378" s="74" t="s">
        <v>1121</v>
      </c>
      <c r="J378" s="78"/>
      <c r="K378" t="s">
        <v>13</v>
      </c>
      <c r="L378" s="78"/>
      <c r="M378" s="68"/>
      <c r="N378" s="68"/>
      <c r="O378" s="68"/>
      <c r="P378" s="68"/>
      <c r="Q378" s="68"/>
      <c r="R378" s="68"/>
      <c r="S378" s="68"/>
      <c r="T378" s="68"/>
      <c r="U378" s="68"/>
      <c r="V378" s="68"/>
      <c r="W378" s="68"/>
      <c r="X378" s="68"/>
      <c r="Y378" s="68"/>
    </row>
    <row r="379" spans="1:25" ht="114.75">
      <c r="A379" s="73">
        <f t="shared" si="3"/>
        <v>377</v>
      </c>
      <c r="B379" s="194"/>
      <c r="C379" s="194"/>
      <c r="D379" s="195"/>
      <c r="E379" s="127" t="s">
        <v>1200</v>
      </c>
      <c r="F379" s="75" t="s">
        <v>1122</v>
      </c>
      <c r="G379" s="78" t="s">
        <v>1205</v>
      </c>
      <c r="H379" s="78"/>
      <c r="I379" s="74" t="s">
        <v>1121</v>
      </c>
      <c r="J379" s="78"/>
      <c r="K379" t="s">
        <v>298</v>
      </c>
      <c r="L379" s="78"/>
      <c r="M379" s="68"/>
      <c r="N379" s="68"/>
      <c r="O379" s="68"/>
      <c r="P379" s="68"/>
      <c r="Q379" s="68"/>
      <c r="R379" s="68"/>
      <c r="S379" s="68"/>
      <c r="T379" s="68"/>
      <c r="U379" s="68"/>
      <c r="V379" s="68"/>
      <c r="W379" s="68"/>
      <c r="X379" s="68"/>
      <c r="Y379" s="68"/>
    </row>
    <row r="380" spans="1:25" ht="71.25">
      <c r="A380" s="73">
        <f t="shared" si="3"/>
        <v>378</v>
      </c>
      <c r="B380" s="194"/>
      <c r="C380" s="194"/>
      <c r="D380" s="196" t="s">
        <v>1206</v>
      </c>
      <c r="E380" s="74" t="s">
        <v>1207</v>
      </c>
      <c r="F380" s="74" t="s">
        <v>1208</v>
      </c>
      <c r="G380" s="74" t="s">
        <v>1209</v>
      </c>
      <c r="H380" s="119"/>
      <c r="I380" s="74" t="s">
        <v>1210</v>
      </c>
      <c r="J380" s="78"/>
      <c r="K380" t="s">
        <v>13</v>
      </c>
      <c r="L380" s="78"/>
      <c r="M380" s="68"/>
      <c r="N380" s="68"/>
      <c r="O380" s="68"/>
      <c r="P380" s="68"/>
      <c r="Q380" s="68"/>
      <c r="R380" s="68"/>
      <c r="S380" s="68"/>
      <c r="T380" s="68"/>
      <c r="U380" s="68"/>
      <c r="V380" s="68"/>
      <c r="W380" s="68"/>
      <c r="X380" s="68"/>
      <c r="Y380" s="68"/>
    </row>
    <row r="381" spans="1:25" ht="71.25">
      <c r="A381" s="73">
        <f t="shared" si="3"/>
        <v>379</v>
      </c>
      <c r="B381" s="194"/>
      <c r="C381" s="194"/>
      <c r="D381" s="194"/>
      <c r="E381" s="74" t="s">
        <v>1211</v>
      </c>
      <c r="F381" s="74" t="s">
        <v>1212</v>
      </c>
      <c r="G381" s="74" t="s">
        <v>1213</v>
      </c>
      <c r="H381" s="119"/>
      <c r="I381" s="74" t="s">
        <v>1214</v>
      </c>
      <c r="J381" s="78"/>
      <c r="K381" t="s">
        <v>14</v>
      </c>
      <c r="L381" s="78"/>
      <c r="M381" s="68"/>
      <c r="N381" s="68"/>
      <c r="O381" s="68"/>
      <c r="P381" s="68"/>
      <c r="Q381" s="68"/>
      <c r="R381" s="68"/>
      <c r="S381" s="68"/>
      <c r="T381" s="68"/>
      <c r="U381" s="68"/>
      <c r="V381" s="68"/>
      <c r="W381" s="68"/>
      <c r="X381" s="68"/>
      <c r="Y381" s="68"/>
    </row>
    <row r="382" spans="1:25" ht="71.25">
      <c r="A382" s="73">
        <f t="shared" si="3"/>
        <v>380</v>
      </c>
      <c r="B382" s="194"/>
      <c r="C382" s="194"/>
      <c r="D382" s="194"/>
      <c r="E382" s="74" t="s">
        <v>1211</v>
      </c>
      <c r="F382" s="80" t="s">
        <v>605</v>
      </c>
      <c r="G382" s="74" t="s">
        <v>1215</v>
      </c>
      <c r="H382" s="119"/>
      <c r="I382" s="74" t="s">
        <v>1216</v>
      </c>
      <c r="J382" s="78"/>
      <c r="K382" t="s">
        <v>13</v>
      </c>
      <c r="L382" s="78"/>
      <c r="M382" s="68"/>
      <c r="N382" s="68"/>
      <c r="O382" s="68"/>
      <c r="P382" s="68"/>
      <c r="Q382" s="68"/>
      <c r="R382" s="68"/>
      <c r="S382" s="68"/>
      <c r="T382" s="68"/>
      <c r="U382" s="68"/>
      <c r="V382" s="68"/>
      <c r="W382" s="68"/>
      <c r="X382" s="68"/>
      <c r="Y382" s="68"/>
    </row>
    <row r="383" spans="1:25" ht="71.25">
      <c r="A383" s="73">
        <f t="shared" si="3"/>
        <v>381</v>
      </c>
      <c r="B383" s="194"/>
      <c r="C383" s="194"/>
      <c r="D383" s="194"/>
      <c r="E383" s="74" t="s">
        <v>1217</v>
      </c>
      <c r="F383" s="74" t="s">
        <v>608</v>
      </c>
      <c r="G383" s="74" t="s">
        <v>1218</v>
      </c>
      <c r="H383" s="119"/>
      <c r="I383" s="74" t="s">
        <v>1216</v>
      </c>
      <c r="J383" s="78"/>
      <c r="K383" t="s">
        <v>13</v>
      </c>
      <c r="L383" s="78"/>
      <c r="M383" s="68"/>
      <c r="N383" s="68"/>
      <c r="O383" s="68"/>
      <c r="P383" s="68"/>
      <c r="Q383" s="68"/>
      <c r="R383" s="68"/>
      <c r="S383" s="68"/>
      <c r="T383" s="68"/>
      <c r="U383" s="68"/>
      <c r="V383" s="68"/>
      <c r="W383" s="68"/>
      <c r="X383" s="68"/>
      <c r="Y383" s="68"/>
    </row>
    <row r="384" spans="1:25" ht="71.25">
      <c r="A384" s="73">
        <f t="shared" si="3"/>
        <v>382</v>
      </c>
      <c r="B384" s="194"/>
      <c r="C384" s="194"/>
      <c r="D384" s="194"/>
      <c r="E384" s="74" t="s">
        <v>1217</v>
      </c>
      <c r="F384" s="74" t="s">
        <v>1219</v>
      </c>
      <c r="G384" s="74" t="s">
        <v>1220</v>
      </c>
      <c r="H384" s="119"/>
      <c r="I384" s="74" t="s">
        <v>1221</v>
      </c>
      <c r="J384" s="78"/>
      <c r="K384" t="s">
        <v>13</v>
      </c>
      <c r="L384" s="78"/>
      <c r="M384" s="68"/>
      <c r="N384" s="68"/>
      <c r="O384" s="68"/>
      <c r="P384" s="68"/>
      <c r="Q384" s="68"/>
      <c r="R384" s="68"/>
      <c r="S384" s="68"/>
      <c r="T384" s="68"/>
      <c r="U384" s="68"/>
      <c r="V384" s="68"/>
      <c r="W384" s="68"/>
      <c r="X384" s="68"/>
      <c r="Y384" s="68"/>
    </row>
    <row r="385" spans="1:25" ht="156.75">
      <c r="A385" s="73">
        <f t="shared" si="3"/>
        <v>383</v>
      </c>
      <c r="B385" s="194"/>
      <c r="C385" s="194"/>
      <c r="D385" s="194"/>
      <c r="E385" s="74" t="s">
        <v>1222</v>
      </c>
      <c r="F385" s="74" t="s">
        <v>614</v>
      </c>
      <c r="G385" s="74" t="s">
        <v>1223</v>
      </c>
      <c r="H385" s="119"/>
      <c r="I385" s="74" t="s">
        <v>1224</v>
      </c>
      <c r="J385" s="78"/>
      <c r="K385" t="s">
        <v>298</v>
      </c>
      <c r="L385" s="78"/>
      <c r="M385" s="68"/>
      <c r="N385" s="68"/>
      <c r="O385" s="68"/>
      <c r="P385" s="68"/>
      <c r="Q385" s="68"/>
      <c r="R385" s="68"/>
      <c r="S385" s="68"/>
      <c r="T385" s="68"/>
      <c r="U385" s="68"/>
      <c r="V385" s="68"/>
      <c r="W385" s="68"/>
      <c r="X385" s="68"/>
      <c r="Y385" s="68"/>
    </row>
    <row r="386" spans="1:25" ht="142.5">
      <c r="A386" s="73">
        <f t="shared" si="3"/>
        <v>384</v>
      </c>
      <c r="B386" s="194"/>
      <c r="C386" s="194"/>
      <c r="D386" s="194"/>
      <c r="E386" s="74" t="s">
        <v>1222</v>
      </c>
      <c r="F386" s="74" t="s">
        <v>618</v>
      </c>
      <c r="G386" s="74" t="s">
        <v>1225</v>
      </c>
      <c r="H386" s="119"/>
      <c r="I386" s="74" t="s">
        <v>1226</v>
      </c>
      <c r="J386" s="78"/>
      <c r="K386" t="s">
        <v>298</v>
      </c>
      <c r="L386" s="78"/>
      <c r="M386" s="68"/>
      <c r="N386" s="68"/>
      <c r="O386" s="68"/>
      <c r="P386" s="68"/>
      <c r="Q386" s="68"/>
      <c r="R386" s="68"/>
      <c r="S386" s="68"/>
      <c r="T386" s="68"/>
      <c r="U386" s="68"/>
      <c r="V386" s="68"/>
      <c r="W386" s="68"/>
      <c r="X386" s="68"/>
      <c r="Y386" s="68"/>
    </row>
    <row r="387" spans="1:25" ht="99.75">
      <c r="A387" s="73">
        <f t="shared" si="3"/>
        <v>385</v>
      </c>
      <c r="B387" s="194"/>
      <c r="C387" s="194"/>
      <c r="D387" s="194"/>
      <c r="E387" s="74" t="s">
        <v>1222</v>
      </c>
      <c r="F387" s="74" t="s">
        <v>530</v>
      </c>
      <c r="G387" s="74" t="s">
        <v>1227</v>
      </c>
      <c r="H387" s="119"/>
      <c r="I387" s="74" t="s">
        <v>622</v>
      </c>
      <c r="J387" s="78"/>
      <c r="K387" t="s">
        <v>13</v>
      </c>
      <c r="L387" s="78"/>
      <c r="M387" s="68"/>
      <c r="N387" s="68"/>
      <c r="O387" s="68"/>
      <c r="P387" s="68"/>
      <c r="Q387" s="68"/>
      <c r="R387" s="68"/>
      <c r="S387" s="68"/>
      <c r="T387" s="68"/>
      <c r="U387" s="68"/>
      <c r="V387" s="68"/>
      <c r="W387" s="68"/>
      <c r="X387" s="68"/>
      <c r="Y387" s="68"/>
    </row>
    <row r="388" spans="1:25" ht="99.75">
      <c r="A388" s="73">
        <f t="shared" si="3"/>
        <v>386</v>
      </c>
      <c r="B388" s="194"/>
      <c r="C388" s="194"/>
      <c r="D388" s="194"/>
      <c r="E388" s="74" t="s">
        <v>1222</v>
      </c>
      <c r="F388" s="74" t="s">
        <v>1228</v>
      </c>
      <c r="G388" s="74" t="s">
        <v>1229</v>
      </c>
      <c r="H388" s="119"/>
      <c r="I388" s="74" t="s">
        <v>623</v>
      </c>
      <c r="J388" s="78"/>
      <c r="K388" s="78"/>
      <c r="L388" s="78"/>
      <c r="M388" s="68"/>
      <c r="N388" s="68"/>
      <c r="O388" s="68"/>
      <c r="P388" s="68"/>
      <c r="Q388" s="68"/>
      <c r="R388" s="68"/>
      <c r="S388" s="68"/>
      <c r="T388" s="68"/>
      <c r="U388" s="68"/>
      <c r="V388" s="68"/>
      <c r="W388" s="68"/>
      <c r="X388" s="68"/>
      <c r="Y388" s="68"/>
    </row>
    <row r="389" spans="1:25" ht="99.75">
      <c r="A389" s="73">
        <f t="shared" si="3"/>
        <v>387</v>
      </c>
      <c r="B389" s="194"/>
      <c r="C389" s="194"/>
      <c r="D389" s="194"/>
      <c r="E389" s="74" t="s">
        <v>1222</v>
      </c>
      <c r="F389" s="74" t="s">
        <v>1230</v>
      </c>
      <c r="G389" s="74" t="s">
        <v>1231</v>
      </c>
      <c r="H389" s="119"/>
      <c r="I389" s="74" t="s">
        <v>626</v>
      </c>
      <c r="J389" s="78"/>
      <c r="K389" s="78"/>
      <c r="L389" s="78"/>
      <c r="M389" s="68"/>
      <c r="N389" s="68"/>
      <c r="O389" s="68"/>
      <c r="P389" s="68"/>
      <c r="Q389" s="68"/>
      <c r="R389" s="68"/>
      <c r="S389" s="68"/>
      <c r="T389" s="68"/>
      <c r="U389" s="68"/>
      <c r="V389" s="68"/>
      <c r="W389" s="68"/>
      <c r="X389" s="68"/>
      <c r="Y389" s="68"/>
    </row>
    <row r="390" spans="1:25" ht="114">
      <c r="A390" s="73">
        <f t="shared" si="3"/>
        <v>388</v>
      </c>
      <c r="B390" s="194"/>
      <c r="C390" s="194"/>
      <c r="D390" s="194"/>
      <c r="E390" s="74" t="s">
        <v>1222</v>
      </c>
      <c r="F390" s="74" t="s">
        <v>1232</v>
      </c>
      <c r="G390" s="74" t="s">
        <v>1233</v>
      </c>
      <c r="H390" s="119"/>
      <c r="I390" s="74" t="s">
        <v>1234</v>
      </c>
      <c r="J390" s="78"/>
      <c r="K390" s="78"/>
      <c r="L390" s="78"/>
      <c r="M390" s="68"/>
      <c r="N390" s="68"/>
      <c r="O390" s="68"/>
      <c r="P390" s="68"/>
      <c r="Q390" s="68"/>
      <c r="R390" s="68"/>
      <c r="S390" s="68"/>
      <c r="T390" s="68"/>
      <c r="U390" s="68"/>
      <c r="V390" s="68"/>
      <c r="W390" s="68"/>
      <c r="X390" s="68"/>
      <c r="Y390" s="68"/>
    </row>
    <row r="391" spans="1:25" ht="99.75">
      <c r="A391" s="73">
        <f t="shared" si="3"/>
        <v>389</v>
      </c>
      <c r="B391" s="194"/>
      <c r="C391" s="194"/>
      <c r="D391" s="194"/>
      <c r="E391" s="74" t="s">
        <v>1222</v>
      </c>
      <c r="F391" s="74" t="s">
        <v>1235</v>
      </c>
      <c r="G391" s="74" t="s">
        <v>1236</v>
      </c>
      <c r="H391" s="119"/>
      <c r="I391" s="74" t="s">
        <v>632</v>
      </c>
      <c r="J391" s="78"/>
      <c r="K391" s="78"/>
      <c r="L391" s="78"/>
      <c r="M391" s="68"/>
      <c r="N391" s="68"/>
      <c r="O391" s="68"/>
      <c r="P391" s="68"/>
      <c r="Q391" s="68"/>
      <c r="R391" s="68"/>
      <c r="S391" s="68"/>
      <c r="T391" s="68"/>
      <c r="U391" s="68"/>
      <c r="V391" s="68"/>
      <c r="W391" s="68"/>
      <c r="X391" s="68"/>
      <c r="Y391" s="68"/>
    </row>
    <row r="392" spans="1:25" ht="128.25">
      <c r="A392" s="73">
        <f t="shared" si="3"/>
        <v>390</v>
      </c>
      <c r="B392" s="194"/>
      <c r="C392" s="194"/>
      <c r="D392" s="194"/>
      <c r="E392" s="74" t="s">
        <v>1222</v>
      </c>
      <c r="F392" s="74" t="s">
        <v>633</v>
      </c>
      <c r="G392" s="74" t="s">
        <v>1237</v>
      </c>
      <c r="H392" s="119"/>
      <c r="I392" s="74" t="s">
        <v>1238</v>
      </c>
      <c r="J392" s="78"/>
      <c r="K392" s="78"/>
      <c r="L392" s="78"/>
      <c r="M392" s="68"/>
      <c r="N392" s="68"/>
      <c r="O392" s="68"/>
      <c r="P392" s="68"/>
      <c r="Q392" s="68"/>
      <c r="R392" s="68"/>
      <c r="S392" s="68"/>
      <c r="T392" s="68"/>
      <c r="U392" s="68"/>
      <c r="V392" s="68"/>
      <c r="W392" s="68"/>
      <c r="X392" s="68"/>
      <c r="Y392" s="68"/>
    </row>
    <row r="393" spans="1:25" ht="142.5">
      <c r="A393" s="73">
        <f t="shared" si="3"/>
        <v>391</v>
      </c>
      <c r="B393" s="194"/>
      <c r="C393" s="194"/>
      <c r="D393" s="194"/>
      <c r="E393" s="74" t="s">
        <v>1222</v>
      </c>
      <c r="F393" s="74" t="s">
        <v>636</v>
      </c>
      <c r="G393" s="74" t="s">
        <v>1239</v>
      </c>
      <c r="H393" s="119"/>
      <c r="I393" s="74" t="s">
        <v>637</v>
      </c>
      <c r="J393" s="78"/>
      <c r="K393" s="78"/>
      <c r="L393" s="78"/>
      <c r="M393" s="68"/>
      <c r="N393" s="68"/>
      <c r="O393" s="68"/>
      <c r="P393" s="68"/>
      <c r="Q393" s="68"/>
      <c r="R393" s="68"/>
      <c r="S393" s="68"/>
      <c r="T393" s="68"/>
      <c r="U393" s="68"/>
      <c r="V393" s="68"/>
      <c r="W393" s="68"/>
      <c r="X393" s="68"/>
      <c r="Y393" s="68"/>
    </row>
    <row r="394" spans="1:25" ht="128.25">
      <c r="A394" s="73">
        <f t="shared" si="3"/>
        <v>392</v>
      </c>
      <c r="B394" s="194"/>
      <c r="C394" s="194"/>
      <c r="D394" s="194"/>
      <c r="E394" s="74" t="s">
        <v>1222</v>
      </c>
      <c r="F394" s="74" t="s">
        <v>1240</v>
      </c>
      <c r="G394" s="74" t="s">
        <v>1241</v>
      </c>
      <c r="H394" s="119"/>
      <c r="I394" s="74" t="s">
        <v>666</v>
      </c>
      <c r="J394" s="78"/>
      <c r="K394" s="78"/>
      <c r="L394" s="78"/>
      <c r="M394" s="68"/>
      <c r="N394" s="68"/>
      <c r="O394" s="68"/>
      <c r="P394" s="68"/>
      <c r="Q394" s="68"/>
      <c r="R394" s="68"/>
      <c r="S394" s="68"/>
      <c r="T394" s="68"/>
      <c r="U394" s="68"/>
      <c r="V394" s="68"/>
      <c r="W394" s="68"/>
      <c r="X394" s="68"/>
      <c r="Y394" s="68"/>
    </row>
    <row r="395" spans="1:25" ht="128.25">
      <c r="A395" s="73">
        <f t="shared" si="3"/>
        <v>393</v>
      </c>
      <c r="B395" s="194"/>
      <c r="C395" s="194"/>
      <c r="D395" s="194"/>
      <c r="E395" s="74" t="s">
        <v>1242</v>
      </c>
      <c r="F395" s="74" t="s">
        <v>1243</v>
      </c>
      <c r="G395" s="74" t="s">
        <v>1244</v>
      </c>
      <c r="H395" s="119"/>
      <c r="I395" s="74" t="s">
        <v>1245</v>
      </c>
      <c r="J395" s="78"/>
      <c r="K395" s="78"/>
      <c r="L395" s="78"/>
      <c r="M395" s="68"/>
      <c r="N395" s="68"/>
      <c r="O395" s="68"/>
      <c r="P395" s="68"/>
      <c r="Q395" s="68"/>
      <c r="R395" s="68"/>
      <c r="S395" s="68"/>
      <c r="T395" s="68"/>
      <c r="U395" s="68"/>
      <c r="V395" s="68"/>
      <c r="W395" s="68"/>
      <c r="X395" s="68"/>
      <c r="Y395" s="68"/>
    </row>
    <row r="396" spans="1:25" ht="128.25">
      <c r="A396" s="73">
        <f t="shared" si="3"/>
        <v>394</v>
      </c>
      <c r="B396" s="194"/>
      <c r="C396" s="194"/>
      <c r="D396" s="194"/>
      <c r="E396" s="74" t="s">
        <v>1246</v>
      </c>
      <c r="F396" s="74" t="s">
        <v>1247</v>
      </c>
      <c r="G396" s="74" t="s">
        <v>1248</v>
      </c>
      <c r="H396" s="119"/>
      <c r="I396" s="74" t="s">
        <v>1249</v>
      </c>
      <c r="J396" s="78"/>
      <c r="K396" s="78"/>
      <c r="L396" s="78"/>
      <c r="M396" s="68"/>
      <c r="N396" s="68"/>
      <c r="O396" s="68"/>
      <c r="P396" s="68"/>
      <c r="Q396" s="68"/>
      <c r="R396" s="68"/>
      <c r="S396" s="68"/>
      <c r="T396" s="68"/>
      <c r="U396" s="68"/>
      <c r="V396" s="68"/>
      <c r="W396" s="68"/>
      <c r="X396" s="68"/>
      <c r="Y396" s="68"/>
    </row>
    <row r="397" spans="1:25" ht="142.5">
      <c r="A397" s="73">
        <f t="shared" si="3"/>
        <v>395</v>
      </c>
      <c r="B397" s="194"/>
      <c r="C397" s="194"/>
      <c r="D397" s="194"/>
      <c r="E397" s="74" t="s">
        <v>1246</v>
      </c>
      <c r="F397" s="74" t="s">
        <v>1250</v>
      </c>
      <c r="G397" s="74" t="s">
        <v>1251</v>
      </c>
      <c r="H397" s="119"/>
      <c r="I397" s="74" t="s">
        <v>1252</v>
      </c>
      <c r="J397" s="78"/>
      <c r="K397" s="78"/>
      <c r="L397" s="78"/>
      <c r="M397" s="68"/>
      <c r="N397" s="68"/>
      <c r="O397" s="68"/>
      <c r="P397" s="68"/>
      <c r="Q397" s="68"/>
      <c r="R397" s="68"/>
      <c r="S397" s="68"/>
      <c r="T397" s="68"/>
      <c r="U397" s="68"/>
      <c r="V397" s="68"/>
      <c r="W397" s="68"/>
      <c r="X397" s="68"/>
      <c r="Y397" s="68"/>
    </row>
    <row r="398" spans="1:25" ht="128.25">
      <c r="A398" s="73">
        <f t="shared" si="3"/>
        <v>396</v>
      </c>
      <c r="B398" s="194"/>
      <c r="C398" s="194"/>
      <c r="D398" s="194"/>
      <c r="E398" s="74" t="s">
        <v>1246</v>
      </c>
      <c r="F398" s="74" t="s">
        <v>1253</v>
      </c>
      <c r="G398" s="74" t="s">
        <v>1254</v>
      </c>
      <c r="H398" s="119"/>
      <c r="I398" s="74" t="s">
        <v>1255</v>
      </c>
      <c r="J398" s="78"/>
      <c r="K398" s="78"/>
      <c r="L398" s="78"/>
      <c r="M398" s="68"/>
      <c r="N398" s="68"/>
      <c r="O398" s="68"/>
      <c r="P398" s="68"/>
      <c r="Q398" s="68"/>
      <c r="R398" s="68"/>
      <c r="S398" s="68"/>
      <c r="T398" s="68"/>
      <c r="U398" s="68"/>
      <c r="V398" s="68"/>
      <c r="W398" s="68"/>
      <c r="X398" s="68"/>
      <c r="Y398" s="68"/>
    </row>
    <row r="399" spans="1:25" ht="85.5">
      <c r="A399" s="73">
        <f t="shared" si="3"/>
        <v>397</v>
      </c>
      <c r="B399" s="194"/>
      <c r="C399" s="194"/>
      <c r="D399" s="194"/>
      <c r="E399" s="129" t="s">
        <v>1256</v>
      </c>
      <c r="F399" s="75" t="s">
        <v>1257</v>
      </c>
      <c r="G399" s="74" t="s">
        <v>1258</v>
      </c>
      <c r="H399" s="119"/>
      <c r="I399" s="74" t="s">
        <v>1259</v>
      </c>
      <c r="J399" s="78"/>
      <c r="K399" s="78"/>
      <c r="L399" s="78"/>
      <c r="M399" s="68"/>
      <c r="N399" s="68"/>
      <c r="O399" s="68"/>
      <c r="P399" s="68"/>
      <c r="Q399" s="68"/>
      <c r="R399" s="68"/>
      <c r="S399" s="68"/>
      <c r="T399" s="68"/>
      <c r="U399" s="68"/>
      <c r="V399" s="68"/>
      <c r="W399" s="68"/>
      <c r="X399" s="68"/>
      <c r="Y399" s="68"/>
    </row>
    <row r="400" spans="1:25" ht="85.5">
      <c r="A400" s="73">
        <f t="shared" si="3"/>
        <v>398</v>
      </c>
      <c r="B400" s="194"/>
      <c r="C400" s="194"/>
      <c r="D400" s="194"/>
      <c r="E400" s="129" t="s">
        <v>1256</v>
      </c>
      <c r="F400" s="75" t="s">
        <v>1260</v>
      </c>
      <c r="G400" s="74" t="s">
        <v>1261</v>
      </c>
      <c r="H400" s="119"/>
      <c r="I400" s="74" t="s">
        <v>1262</v>
      </c>
      <c r="J400" s="78"/>
      <c r="K400" s="78"/>
      <c r="L400" s="78"/>
      <c r="M400" s="68"/>
      <c r="N400" s="68"/>
      <c r="O400" s="68"/>
      <c r="P400" s="68"/>
      <c r="Q400" s="68"/>
      <c r="R400" s="68"/>
      <c r="S400" s="68"/>
      <c r="T400" s="68"/>
      <c r="U400" s="68"/>
      <c r="V400" s="68"/>
      <c r="W400" s="68"/>
      <c r="X400" s="68"/>
      <c r="Y400" s="68"/>
    </row>
    <row r="401" spans="1:25" ht="99.75">
      <c r="A401" s="73">
        <f t="shared" si="3"/>
        <v>399</v>
      </c>
      <c r="B401" s="194"/>
      <c r="C401" s="194"/>
      <c r="D401" s="194"/>
      <c r="E401" s="129" t="s">
        <v>1256</v>
      </c>
      <c r="F401" s="75" t="s">
        <v>425</v>
      </c>
      <c r="G401" s="74" t="s">
        <v>1263</v>
      </c>
      <c r="H401" s="119"/>
      <c r="I401" s="74" t="s">
        <v>427</v>
      </c>
      <c r="J401" s="78"/>
      <c r="K401" s="78"/>
      <c r="L401" s="78"/>
      <c r="M401" s="68"/>
      <c r="N401" s="68"/>
      <c r="O401" s="68"/>
      <c r="P401" s="68"/>
      <c r="Q401" s="68"/>
      <c r="R401" s="68"/>
      <c r="S401" s="68"/>
      <c r="T401" s="68"/>
      <c r="U401" s="68"/>
      <c r="V401" s="68"/>
      <c r="W401" s="68"/>
      <c r="X401" s="68"/>
      <c r="Y401" s="68"/>
    </row>
    <row r="402" spans="1:25" ht="99.75">
      <c r="A402" s="73">
        <f t="shared" si="3"/>
        <v>400</v>
      </c>
      <c r="B402" s="194"/>
      <c r="C402" s="194"/>
      <c r="D402" s="194"/>
      <c r="E402" s="129" t="s">
        <v>1256</v>
      </c>
      <c r="F402" s="75" t="s">
        <v>1264</v>
      </c>
      <c r="G402" s="74" t="s">
        <v>1265</v>
      </c>
      <c r="H402" s="119"/>
      <c r="I402" s="74" t="s">
        <v>1266</v>
      </c>
      <c r="J402" s="78"/>
      <c r="L402" s="78"/>
      <c r="M402" s="68"/>
      <c r="N402" s="68"/>
      <c r="O402" s="68"/>
      <c r="P402" s="68"/>
      <c r="Q402" s="68"/>
      <c r="R402" s="68"/>
      <c r="S402" s="68"/>
      <c r="T402" s="68"/>
      <c r="U402" s="68"/>
      <c r="V402" s="68"/>
      <c r="W402" s="68"/>
      <c r="X402" s="68"/>
      <c r="Y402" s="68"/>
    </row>
    <row r="403" spans="1:25" ht="99.75">
      <c r="A403" s="73">
        <f t="shared" si="3"/>
        <v>401</v>
      </c>
      <c r="B403" s="194"/>
      <c r="C403" s="194"/>
      <c r="D403" s="195"/>
      <c r="E403" s="129" t="s">
        <v>1256</v>
      </c>
      <c r="F403" s="75" t="s">
        <v>1267</v>
      </c>
      <c r="G403" s="74" t="s">
        <v>1265</v>
      </c>
      <c r="H403" s="119"/>
      <c r="I403" s="75" t="s">
        <v>1268</v>
      </c>
      <c r="J403" s="78"/>
      <c r="L403" s="78"/>
      <c r="M403" s="68"/>
      <c r="N403" s="68"/>
      <c r="O403" s="68"/>
      <c r="P403" s="68"/>
      <c r="Q403" s="68"/>
      <c r="R403" s="68"/>
      <c r="S403" s="68"/>
      <c r="T403" s="68"/>
      <c r="U403" s="68"/>
      <c r="V403" s="68"/>
      <c r="W403" s="68"/>
      <c r="X403" s="68"/>
      <c r="Y403" s="68"/>
    </row>
    <row r="404" spans="1:25" ht="43.5">
      <c r="A404" s="88">
        <f t="shared" si="3"/>
        <v>402</v>
      </c>
      <c r="B404" s="194"/>
      <c r="C404" s="194"/>
      <c r="D404" s="196" t="s">
        <v>1269</v>
      </c>
      <c r="E404" s="74" t="s">
        <v>1270</v>
      </c>
      <c r="F404" s="74" t="s">
        <v>1271</v>
      </c>
      <c r="G404" s="78" t="s">
        <v>1272</v>
      </c>
      <c r="H404" s="78"/>
      <c r="I404" s="74" t="s">
        <v>1273</v>
      </c>
      <c r="J404" s="78"/>
      <c r="K404" t="s">
        <v>13</v>
      </c>
      <c r="L404" s="78"/>
      <c r="M404" s="68"/>
      <c r="N404" s="68"/>
      <c r="O404" s="68"/>
      <c r="P404" s="68"/>
      <c r="Q404" s="68"/>
      <c r="R404" s="68"/>
      <c r="S404" s="68"/>
      <c r="T404" s="68"/>
      <c r="U404" s="68"/>
      <c r="V404" s="68"/>
      <c r="W404" s="68"/>
      <c r="X404" s="68"/>
      <c r="Y404" s="68"/>
    </row>
    <row r="405" spans="1:25" ht="57">
      <c r="A405" s="73">
        <f t="shared" si="3"/>
        <v>403</v>
      </c>
      <c r="B405" s="194"/>
      <c r="C405" s="194"/>
      <c r="D405" s="194"/>
      <c r="E405" s="74" t="s">
        <v>1274</v>
      </c>
      <c r="F405" s="74" t="s">
        <v>1275</v>
      </c>
      <c r="G405" s="74" t="s">
        <v>1276</v>
      </c>
      <c r="H405" s="78"/>
      <c r="I405" s="74" t="s">
        <v>1277</v>
      </c>
      <c r="J405" s="78"/>
      <c r="K405" t="s">
        <v>13</v>
      </c>
      <c r="L405" s="78"/>
      <c r="M405" s="68"/>
      <c r="N405" s="68"/>
      <c r="O405" s="68"/>
      <c r="P405" s="68"/>
      <c r="Q405" s="68"/>
      <c r="R405" s="68"/>
      <c r="S405" s="68"/>
      <c r="T405" s="68"/>
      <c r="U405" s="68"/>
      <c r="V405" s="68"/>
      <c r="W405" s="68"/>
      <c r="X405" s="68"/>
      <c r="Y405" s="68"/>
    </row>
    <row r="406" spans="1:25" ht="72">
      <c r="A406" s="73">
        <f t="shared" si="3"/>
        <v>404</v>
      </c>
      <c r="B406" s="194"/>
      <c r="C406" s="194"/>
      <c r="D406" s="194"/>
      <c r="E406" s="74" t="s">
        <v>1278</v>
      </c>
      <c r="F406" s="74" t="s">
        <v>1279</v>
      </c>
      <c r="G406" s="78" t="s">
        <v>1280</v>
      </c>
      <c r="H406" s="78"/>
      <c r="I406" s="74" t="s">
        <v>514</v>
      </c>
      <c r="J406" s="78"/>
      <c r="K406" t="s">
        <v>13</v>
      </c>
      <c r="L406" s="78"/>
      <c r="M406" s="68"/>
      <c r="N406" s="68"/>
      <c r="O406" s="68"/>
      <c r="P406" s="68"/>
      <c r="Q406" s="68"/>
      <c r="R406" s="68"/>
      <c r="S406" s="68"/>
      <c r="T406" s="68"/>
      <c r="U406" s="68"/>
      <c r="V406" s="68"/>
      <c r="W406" s="68"/>
      <c r="X406" s="68"/>
      <c r="Y406" s="68"/>
    </row>
    <row r="407" spans="1:25" ht="72">
      <c r="A407" s="73">
        <f t="shared" si="3"/>
        <v>405</v>
      </c>
      <c r="B407" s="194"/>
      <c r="C407" s="194"/>
      <c r="D407" s="194"/>
      <c r="E407" s="74" t="s">
        <v>1281</v>
      </c>
      <c r="F407" s="74" t="s">
        <v>1282</v>
      </c>
      <c r="G407" s="78" t="s">
        <v>1283</v>
      </c>
      <c r="H407" s="78"/>
      <c r="I407" s="91" t="s">
        <v>1284</v>
      </c>
      <c r="J407" s="78"/>
      <c r="K407" t="s">
        <v>13</v>
      </c>
      <c r="L407" s="78"/>
      <c r="M407" s="68"/>
      <c r="N407" s="68"/>
      <c r="O407" s="68"/>
      <c r="P407" s="68"/>
      <c r="Q407" s="68"/>
      <c r="R407" s="68"/>
      <c r="S407" s="68"/>
      <c r="T407" s="68"/>
      <c r="U407" s="68"/>
      <c r="V407" s="68"/>
      <c r="W407" s="68"/>
      <c r="X407" s="68"/>
      <c r="Y407" s="68"/>
    </row>
    <row r="408" spans="1:25" ht="72">
      <c r="A408" s="73">
        <f t="shared" si="3"/>
        <v>406</v>
      </c>
      <c r="B408" s="194"/>
      <c r="C408" s="194"/>
      <c r="D408" s="195"/>
      <c r="E408" s="74" t="s">
        <v>1281</v>
      </c>
      <c r="F408" s="74" t="s">
        <v>1285</v>
      </c>
      <c r="G408" s="78" t="s">
        <v>1286</v>
      </c>
      <c r="H408" s="78"/>
      <c r="I408" s="79" t="s">
        <v>1284</v>
      </c>
      <c r="J408" s="78"/>
      <c r="K408" t="s">
        <v>13</v>
      </c>
      <c r="L408" s="78"/>
      <c r="M408" s="68"/>
      <c r="N408" s="68"/>
      <c r="O408" s="68"/>
      <c r="P408" s="68"/>
      <c r="Q408" s="68"/>
      <c r="R408" s="68"/>
      <c r="S408" s="68"/>
      <c r="T408" s="68"/>
      <c r="U408" s="68"/>
      <c r="V408" s="68"/>
      <c r="W408" s="68"/>
      <c r="X408" s="68"/>
      <c r="Y408" s="68"/>
    </row>
    <row r="409" spans="1:25" ht="86.25">
      <c r="A409" s="73">
        <f t="shared" si="3"/>
        <v>407</v>
      </c>
      <c r="B409" s="194"/>
      <c r="C409" s="194"/>
      <c r="D409" s="196" t="s">
        <v>1287</v>
      </c>
      <c r="E409" s="75" t="s">
        <v>1288</v>
      </c>
      <c r="F409" s="75" t="s">
        <v>1289</v>
      </c>
      <c r="G409" s="78" t="s">
        <v>1290</v>
      </c>
      <c r="H409" s="78"/>
      <c r="I409" s="74" t="s">
        <v>1291</v>
      </c>
      <c r="J409" s="78"/>
      <c r="K409" t="s">
        <v>13</v>
      </c>
      <c r="L409" s="78"/>
      <c r="M409" s="68"/>
      <c r="N409" s="68"/>
      <c r="O409" s="68"/>
      <c r="P409" s="68"/>
      <c r="Q409" s="68"/>
      <c r="R409" s="68"/>
      <c r="S409" s="68"/>
      <c r="T409" s="68"/>
      <c r="U409" s="68"/>
      <c r="V409" s="68"/>
      <c r="W409" s="68"/>
      <c r="X409" s="68"/>
      <c r="Y409" s="68"/>
    </row>
    <row r="410" spans="1:25" ht="128.25">
      <c r="A410" s="73">
        <f t="shared" si="3"/>
        <v>408</v>
      </c>
      <c r="B410" s="194"/>
      <c r="C410" s="194"/>
      <c r="D410" s="194"/>
      <c r="E410" s="75" t="s">
        <v>1288</v>
      </c>
      <c r="F410" s="75" t="s">
        <v>1292</v>
      </c>
      <c r="G410" s="74" t="s">
        <v>1290</v>
      </c>
      <c r="H410" s="78"/>
      <c r="I410" s="74" t="s">
        <v>1293</v>
      </c>
      <c r="J410" s="78"/>
      <c r="K410" t="s">
        <v>13</v>
      </c>
      <c r="L410" s="78"/>
      <c r="M410" s="68"/>
      <c r="N410" s="68"/>
      <c r="O410" s="68"/>
      <c r="P410" s="68"/>
      <c r="Q410" s="68"/>
      <c r="R410" s="68"/>
      <c r="S410" s="68"/>
      <c r="T410" s="68"/>
      <c r="U410" s="68"/>
      <c r="V410" s="68"/>
      <c r="W410" s="68"/>
      <c r="X410" s="68"/>
      <c r="Y410" s="68"/>
    </row>
    <row r="411" spans="1:25" ht="128.25">
      <c r="A411" s="73">
        <f t="shared" si="3"/>
        <v>409</v>
      </c>
      <c r="B411" s="194"/>
      <c r="C411" s="194"/>
      <c r="D411" s="194"/>
      <c r="E411" s="75" t="s">
        <v>1294</v>
      </c>
      <c r="F411" s="75" t="s">
        <v>1295</v>
      </c>
      <c r="G411" s="74" t="s">
        <v>1296</v>
      </c>
      <c r="H411" s="78"/>
      <c r="I411" s="74" t="s">
        <v>1297</v>
      </c>
      <c r="J411" s="78"/>
      <c r="K411" t="s">
        <v>13</v>
      </c>
      <c r="L411" s="78"/>
      <c r="M411" s="68"/>
      <c r="N411" s="68"/>
      <c r="O411" s="68"/>
      <c r="P411" s="68"/>
      <c r="Q411" s="68"/>
      <c r="R411" s="68"/>
      <c r="S411" s="68"/>
      <c r="T411" s="68"/>
      <c r="U411" s="68"/>
      <c r="V411" s="68"/>
      <c r="W411" s="68"/>
      <c r="X411" s="68"/>
      <c r="Y411" s="68"/>
    </row>
    <row r="412" spans="1:25" ht="100.5">
      <c r="A412" s="73">
        <f t="shared" si="3"/>
        <v>410</v>
      </c>
      <c r="B412" s="194"/>
      <c r="C412" s="194"/>
      <c r="D412" s="194"/>
      <c r="E412" s="75" t="s">
        <v>1294</v>
      </c>
      <c r="F412" s="75" t="s">
        <v>530</v>
      </c>
      <c r="G412" s="78" t="s">
        <v>1298</v>
      </c>
      <c r="H412" s="78"/>
      <c r="I412" s="74" t="s">
        <v>622</v>
      </c>
      <c r="J412" s="78"/>
      <c r="K412" t="s">
        <v>13</v>
      </c>
      <c r="L412" s="78"/>
      <c r="M412" s="68"/>
      <c r="N412" s="68"/>
      <c r="O412" s="68"/>
      <c r="P412" s="68"/>
      <c r="Q412" s="68"/>
      <c r="R412" s="68"/>
      <c r="S412" s="68"/>
      <c r="T412" s="68"/>
      <c r="U412" s="68"/>
      <c r="V412" s="68"/>
      <c r="W412" s="68"/>
      <c r="X412" s="68"/>
      <c r="Y412" s="68"/>
    </row>
    <row r="413" spans="1:25" ht="100.5">
      <c r="A413" s="73">
        <f t="shared" si="3"/>
        <v>411</v>
      </c>
      <c r="B413" s="194"/>
      <c r="C413" s="194"/>
      <c r="D413" s="194"/>
      <c r="E413" s="75" t="s">
        <v>1294</v>
      </c>
      <c r="F413" s="75" t="s">
        <v>453</v>
      </c>
      <c r="G413" s="78" t="s">
        <v>1298</v>
      </c>
      <c r="H413" s="78"/>
      <c r="I413" s="74" t="s">
        <v>535</v>
      </c>
      <c r="J413" s="78"/>
      <c r="K413" t="s">
        <v>13</v>
      </c>
      <c r="L413" s="78"/>
      <c r="M413" s="68"/>
      <c r="N413" s="68"/>
      <c r="O413" s="68"/>
      <c r="P413" s="68"/>
      <c r="Q413" s="68"/>
      <c r="R413" s="68"/>
      <c r="S413" s="68"/>
      <c r="T413" s="68"/>
      <c r="U413" s="68"/>
      <c r="V413" s="68"/>
      <c r="W413" s="68"/>
      <c r="X413" s="68"/>
      <c r="Y413" s="68"/>
    </row>
    <row r="414" spans="1:25" ht="114.75">
      <c r="A414" s="73">
        <f t="shared" si="3"/>
        <v>412</v>
      </c>
      <c r="B414" s="194"/>
      <c r="C414" s="194"/>
      <c r="D414" s="194"/>
      <c r="E414" s="75" t="s">
        <v>1294</v>
      </c>
      <c r="F414" s="75" t="s">
        <v>1299</v>
      </c>
      <c r="G414" s="78" t="s">
        <v>1300</v>
      </c>
      <c r="H414" s="78"/>
      <c r="I414" s="74" t="s">
        <v>1301</v>
      </c>
      <c r="J414" s="78"/>
      <c r="K414" t="s">
        <v>13</v>
      </c>
      <c r="L414" s="78"/>
      <c r="M414" s="68"/>
      <c r="N414" s="68"/>
      <c r="O414" s="68"/>
      <c r="P414" s="68"/>
      <c r="Q414" s="68"/>
      <c r="R414" s="68"/>
      <c r="S414" s="68"/>
      <c r="T414" s="68"/>
      <c r="U414" s="68"/>
      <c r="V414" s="68"/>
      <c r="W414" s="68"/>
      <c r="X414" s="68"/>
      <c r="Y414" s="68"/>
    </row>
    <row r="415" spans="1:25" ht="114">
      <c r="A415" s="73">
        <f t="shared" si="3"/>
        <v>413</v>
      </c>
      <c r="B415" s="194"/>
      <c r="C415" s="194"/>
      <c r="D415" s="194"/>
      <c r="E415" s="75" t="s">
        <v>1302</v>
      </c>
      <c r="F415" s="75" t="s">
        <v>1303</v>
      </c>
      <c r="G415" s="74" t="s">
        <v>1304</v>
      </c>
      <c r="H415" s="78"/>
      <c r="I415" s="74" t="s">
        <v>1305</v>
      </c>
      <c r="J415" s="78"/>
      <c r="K415" s="78"/>
      <c r="L415" s="78"/>
      <c r="M415" s="68"/>
      <c r="N415" s="68"/>
      <c r="O415" s="68"/>
      <c r="P415" s="68"/>
      <c r="Q415" s="68"/>
      <c r="R415" s="68"/>
      <c r="S415" s="68"/>
      <c r="T415" s="68"/>
      <c r="U415" s="68"/>
      <c r="V415" s="68"/>
      <c r="W415" s="68"/>
      <c r="X415" s="68"/>
      <c r="Y415" s="68"/>
    </row>
    <row r="416" spans="1:25" ht="114">
      <c r="A416" s="73">
        <f t="shared" si="3"/>
        <v>414</v>
      </c>
      <c r="B416" s="194"/>
      <c r="C416" s="194"/>
      <c r="D416" s="194"/>
      <c r="E416" s="75" t="s">
        <v>1302</v>
      </c>
      <c r="F416" s="75" t="s">
        <v>1306</v>
      </c>
      <c r="G416" s="74" t="s">
        <v>1307</v>
      </c>
      <c r="H416" s="78"/>
      <c r="I416" s="74" t="s">
        <v>1308</v>
      </c>
      <c r="J416" s="78"/>
      <c r="K416" s="78"/>
      <c r="L416" s="78"/>
      <c r="M416" s="68"/>
      <c r="N416" s="68"/>
      <c r="O416" s="68"/>
      <c r="P416" s="68"/>
      <c r="Q416" s="68"/>
      <c r="R416" s="68"/>
      <c r="S416" s="68"/>
      <c r="T416" s="68"/>
      <c r="U416" s="68"/>
      <c r="V416" s="68"/>
      <c r="W416" s="68"/>
      <c r="X416" s="68"/>
      <c r="Y416" s="68"/>
    </row>
    <row r="417" spans="1:25" ht="114">
      <c r="A417" s="73">
        <f t="shared" si="3"/>
        <v>415</v>
      </c>
      <c r="B417" s="194"/>
      <c r="C417" s="194"/>
      <c r="D417" s="194"/>
      <c r="E417" s="75" t="s">
        <v>1309</v>
      </c>
      <c r="F417" s="75" t="s">
        <v>1310</v>
      </c>
      <c r="G417" s="74" t="s">
        <v>1311</v>
      </c>
      <c r="H417" s="78"/>
      <c r="I417" s="74" t="s">
        <v>1312</v>
      </c>
      <c r="J417" s="78"/>
      <c r="K417" s="78"/>
      <c r="L417" s="78"/>
      <c r="M417" s="68"/>
      <c r="N417" s="68"/>
      <c r="O417" s="68"/>
      <c r="P417" s="68"/>
      <c r="Q417" s="68"/>
      <c r="R417" s="68"/>
      <c r="S417" s="68"/>
      <c r="T417" s="68"/>
      <c r="U417" s="68"/>
      <c r="V417" s="68"/>
      <c r="W417" s="68"/>
      <c r="X417" s="68"/>
      <c r="Y417" s="68"/>
    </row>
    <row r="418" spans="1:25" ht="114">
      <c r="A418" s="88">
        <f t="shared" si="3"/>
        <v>416</v>
      </c>
      <c r="B418" s="194"/>
      <c r="C418" s="194"/>
      <c r="D418" s="194"/>
      <c r="E418" s="75" t="s">
        <v>1309</v>
      </c>
      <c r="F418" s="75" t="s">
        <v>1313</v>
      </c>
      <c r="G418" s="74" t="s">
        <v>1314</v>
      </c>
      <c r="H418" s="78"/>
      <c r="I418" s="74" t="s">
        <v>1315</v>
      </c>
      <c r="J418" s="78"/>
      <c r="K418" s="78"/>
      <c r="L418" s="78"/>
      <c r="M418" s="68"/>
      <c r="N418" s="68"/>
      <c r="O418" s="68"/>
      <c r="P418" s="68"/>
      <c r="Q418" s="68"/>
      <c r="R418" s="68"/>
      <c r="S418" s="68"/>
      <c r="T418" s="68"/>
      <c r="U418" s="68"/>
      <c r="V418" s="68"/>
      <c r="W418" s="68"/>
      <c r="X418" s="68"/>
      <c r="Y418" s="68"/>
    </row>
    <row r="419" spans="1:25" ht="114">
      <c r="A419" s="88">
        <f t="shared" si="3"/>
        <v>417</v>
      </c>
      <c r="B419" s="194"/>
      <c r="C419" s="194"/>
      <c r="D419" s="194"/>
      <c r="E419" s="75" t="s">
        <v>1309</v>
      </c>
      <c r="F419" s="75" t="s">
        <v>1316</v>
      </c>
      <c r="G419" s="74" t="s">
        <v>1317</v>
      </c>
      <c r="H419" s="78"/>
      <c r="I419" s="74" t="s">
        <v>1315</v>
      </c>
      <c r="J419" s="78"/>
      <c r="K419" s="78"/>
      <c r="L419" s="78"/>
      <c r="M419" s="68"/>
      <c r="N419" s="68"/>
      <c r="O419" s="68"/>
      <c r="P419" s="68"/>
      <c r="Q419" s="68"/>
      <c r="R419" s="68"/>
      <c r="S419" s="68"/>
      <c r="T419" s="68"/>
      <c r="U419" s="68"/>
      <c r="V419" s="68"/>
      <c r="W419" s="68"/>
      <c r="X419" s="68"/>
      <c r="Y419" s="68"/>
    </row>
    <row r="420" spans="1:25" ht="114">
      <c r="A420" s="73">
        <f t="shared" si="3"/>
        <v>418</v>
      </c>
      <c r="B420" s="194"/>
      <c r="C420" s="194"/>
      <c r="D420" s="194"/>
      <c r="E420" s="75" t="s">
        <v>1318</v>
      </c>
      <c r="F420" s="75" t="s">
        <v>1319</v>
      </c>
      <c r="G420" s="74" t="s">
        <v>1320</v>
      </c>
      <c r="H420" s="78"/>
      <c r="I420" s="74" t="s">
        <v>1321</v>
      </c>
      <c r="J420" s="78"/>
      <c r="K420" s="78"/>
      <c r="L420" s="78"/>
      <c r="M420" s="68"/>
      <c r="N420" s="68"/>
      <c r="O420" s="68"/>
      <c r="P420" s="68"/>
      <c r="Q420" s="68"/>
      <c r="R420" s="68"/>
      <c r="S420" s="68"/>
      <c r="T420" s="68"/>
      <c r="U420" s="68"/>
      <c r="V420" s="68"/>
      <c r="W420" s="68"/>
      <c r="X420" s="68"/>
      <c r="Y420" s="68"/>
    </row>
    <row r="421" spans="1:25" ht="99.75">
      <c r="A421" s="73">
        <f t="shared" si="3"/>
        <v>419</v>
      </c>
      <c r="B421" s="194"/>
      <c r="C421" s="194"/>
      <c r="D421" s="194"/>
      <c r="E421" s="75" t="s">
        <v>1318</v>
      </c>
      <c r="F421" s="75" t="s">
        <v>1322</v>
      </c>
      <c r="G421" s="74" t="s">
        <v>1323</v>
      </c>
      <c r="H421" s="78"/>
      <c r="I421" s="74" t="s">
        <v>1324</v>
      </c>
      <c r="J421" s="78"/>
      <c r="K421" s="78"/>
      <c r="L421" s="78"/>
      <c r="M421" s="68"/>
      <c r="N421" s="68"/>
      <c r="O421" s="68"/>
      <c r="P421" s="68"/>
      <c r="Q421" s="68"/>
      <c r="R421" s="68"/>
      <c r="S421" s="68"/>
      <c r="T421" s="68"/>
      <c r="U421" s="68"/>
      <c r="V421" s="68"/>
      <c r="W421" s="68"/>
      <c r="X421" s="68"/>
      <c r="Y421" s="68"/>
    </row>
    <row r="422" spans="1:25" ht="99.75">
      <c r="A422" s="73">
        <f t="shared" si="3"/>
        <v>420</v>
      </c>
      <c r="B422" s="194"/>
      <c r="C422" s="194"/>
      <c r="D422" s="194"/>
      <c r="E422" s="75" t="s">
        <v>1318</v>
      </c>
      <c r="F422" s="75" t="s">
        <v>1325</v>
      </c>
      <c r="G422" s="74" t="s">
        <v>1323</v>
      </c>
      <c r="H422" s="78"/>
      <c r="I422" s="74" t="s">
        <v>1326</v>
      </c>
      <c r="J422" s="78"/>
      <c r="K422" s="78"/>
      <c r="L422" s="78"/>
      <c r="M422" s="68"/>
      <c r="N422" s="68"/>
      <c r="O422" s="68"/>
      <c r="P422" s="68"/>
      <c r="Q422" s="68"/>
      <c r="R422" s="68"/>
      <c r="S422" s="68"/>
      <c r="T422" s="68"/>
      <c r="U422" s="68"/>
      <c r="V422" s="68"/>
      <c r="W422" s="68"/>
      <c r="X422" s="68"/>
      <c r="Y422" s="68"/>
    </row>
    <row r="423" spans="1:25" ht="114">
      <c r="A423" s="73">
        <f t="shared" si="3"/>
        <v>421</v>
      </c>
      <c r="B423" s="194"/>
      <c r="C423" s="194"/>
      <c r="D423" s="194"/>
      <c r="E423" s="75" t="s">
        <v>1318</v>
      </c>
      <c r="F423" s="75" t="s">
        <v>1327</v>
      </c>
      <c r="G423" s="74" t="s">
        <v>1328</v>
      </c>
      <c r="H423" s="78"/>
      <c r="I423" s="74" t="s">
        <v>1329</v>
      </c>
      <c r="J423" s="78"/>
      <c r="K423" s="78"/>
      <c r="L423" s="78"/>
      <c r="M423" s="68"/>
      <c r="N423" s="68"/>
      <c r="O423" s="68"/>
      <c r="P423" s="68"/>
      <c r="Q423" s="68"/>
      <c r="R423" s="68"/>
      <c r="S423" s="68"/>
      <c r="T423" s="68"/>
      <c r="U423" s="68"/>
      <c r="V423" s="68"/>
      <c r="W423" s="68"/>
      <c r="X423" s="68"/>
      <c r="Y423" s="68"/>
    </row>
    <row r="424" spans="1:25" ht="114">
      <c r="A424" s="73">
        <f t="shared" si="3"/>
        <v>422</v>
      </c>
      <c r="B424" s="194"/>
      <c r="C424" s="194"/>
      <c r="D424" s="194"/>
      <c r="E424" s="75" t="s">
        <v>1330</v>
      </c>
      <c r="F424" s="75" t="s">
        <v>1331</v>
      </c>
      <c r="G424" s="74" t="s">
        <v>1332</v>
      </c>
      <c r="H424" s="78"/>
      <c r="I424" s="74" t="s">
        <v>1333</v>
      </c>
      <c r="J424" s="78"/>
      <c r="K424" s="78"/>
      <c r="L424" s="78"/>
      <c r="M424" s="68"/>
      <c r="N424" s="68"/>
      <c r="O424" s="68"/>
      <c r="P424" s="68"/>
      <c r="Q424" s="68"/>
      <c r="R424" s="68"/>
      <c r="S424" s="68"/>
      <c r="T424" s="68"/>
      <c r="U424" s="68"/>
      <c r="V424" s="68"/>
      <c r="W424" s="68"/>
      <c r="X424" s="68"/>
      <c r="Y424" s="68"/>
    </row>
    <row r="425" spans="1:25" ht="99.75">
      <c r="A425" s="73">
        <f t="shared" si="3"/>
        <v>423</v>
      </c>
      <c r="B425" s="194"/>
      <c r="C425" s="194"/>
      <c r="D425" s="194"/>
      <c r="E425" s="75" t="s">
        <v>1330</v>
      </c>
      <c r="F425" s="75" t="s">
        <v>1334</v>
      </c>
      <c r="G425" s="74" t="s">
        <v>1335</v>
      </c>
      <c r="H425" s="78"/>
      <c r="I425" s="74" t="s">
        <v>1336</v>
      </c>
      <c r="J425" s="78"/>
      <c r="K425" s="78"/>
      <c r="L425" s="78"/>
      <c r="M425" s="68"/>
      <c r="N425" s="68"/>
      <c r="O425" s="68"/>
      <c r="P425" s="68"/>
      <c r="Q425" s="68"/>
      <c r="R425" s="68"/>
      <c r="S425" s="68"/>
      <c r="T425" s="68"/>
      <c r="U425" s="68"/>
      <c r="V425" s="68"/>
      <c r="W425" s="68"/>
      <c r="X425" s="68"/>
      <c r="Y425" s="68"/>
    </row>
    <row r="426" spans="1:25" ht="114">
      <c r="A426" s="73">
        <f t="shared" si="3"/>
        <v>424</v>
      </c>
      <c r="B426" s="194"/>
      <c r="C426" s="194"/>
      <c r="D426" s="194"/>
      <c r="E426" s="75" t="s">
        <v>1330</v>
      </c>
      <c r="F426" s="75" t="s">
        <v>1337</v>
      </c>
      <c r="G426" s="74" t="s">
        <v>1338</v>
      </c>
      <c r="H426" s="78"/>
      <c r="I426" s="74" t="s">
        <v>1339</v>
      </c>
      <c r="J426" s="78"/>
      <c r="K426" s="78"/>
      <c r="L426" s="78"/>
      <c r="M426" s="68"/>
      <c r="N426" s="68"/>
      <c r="O426" s="68"/>
      <c r="P426" s="68"/>
      <c r="Q426" s="68"/>
      <c r="R426" s="68"/>
      <c r="S426" s="68"/>
      <c r="T426" s="68"/>
      <c r="U426" s="68"/>
      <c r="V426" s="68"/>
      <c r="W426" s="68"/>
      <c r="X426" s="68"/>
      <c r="Y426" s="68"/>
    </row>
    <row r="427" spans="1:25" ht="114">
      <c r="A427" s="73">
        <f t="shared" si="3"/>
        <v>425</v>
      </c>
      <c r="B427" s="194"/>
      <c r="C427" s="194"/>
      <c r="D427" s="194"/>
      <c r="E427" s="75" t="s">
        <v>1340</v>
      </c>
      <c r="F427" s="75" t="s">
        <v>1341</v>
      </c>
      <c r="G427" s="74" t="s">
        <v>1342</v>
      </c>
      <c r="H427" s="78"/>
      <c r="I427" s="74" t="s">
        <v>1343</v>
      </c>
      <c r="J427" s="78"/>
      <c r="K427" s="78"/>
      <c r="L427" s="78"/>
      <c r="M427" s="68"/>
      <c r="N427" s="68"/>
      <c r="O427" s="68"/>
      <c r="P427" s="68"/>
      <c r="Q427" s="68"/>
      <c r="R427" s="68"/>
      <c r="S427" s="68"/>
      <c r="T427" s="68"/>
      <c r="U427" s="68"/>
      <c r="V427" s="68"/>
      <c r="W427" s="68"/>
      <c r="X427" s="68"/>
      <c r="Y427" s="68"/>
    </row>
    <row r="428" spans="1:25" ht="99.75">
      <c r="A428" s="73">
        <f t="shared" si="3"/>
        <v>426</v>
      </c>
      <c r="B428" s="194"/>
      <c r="C428" s="194"/>
      <c r="D428" s="194"/>
      <c r="E428" s="75" t="s">
        <v>1340</v>
      </c>
      <c r="F428" s="75" t="s">
        <v>1344</v>
      </c>
      <c r="G428" s="74" t="s">
        <v>1345</v>
      </c>
      <c r="H428" s="78"/>
      <c r="I428" s="74" t="s">
        <v>1346</v>
      </c>
      <c r="J428" s="78"/>
      <c r="K428" s="78"/>
      <c r="L428" s="78"/>
      <c r="M428" s="68"/>
      <c r="N428" s="68"/>
      <c r="O428" s="68"/>
      <c r="P428" s="68"/>
      <c r="Q428" s="68"/>
      <c r="R428" s="68"/>
      <c r="S428" s="68"/>
      <c r="T428" s="68"/>
      <c r="U428" s="68"/>
      <c r="V428" s="68"/>
      <c r="W428" s="68"/>
      <c r="X428" s="68"/>
      <c r="Y428" s="68"/>
    </row>
    <row r="429" spans="1:25" ht="114">
      <c r="A429" s="73">
        <f t="shared" si="3"/>
        <v>427</v>
      </c>
      <c r="B429" s="194"/>
      <c r="C429" s="194"/>
      <c r="D429" s="194"/>
      <c r="E429" s="75" t="s">
        <v>1340</v>
      </c>
      <c r="F429" s="75" t="s">
        <v>1347</v>
      </c>
      <c r="G429" s="74" t="s">
        <v>1348</v>
      </c>
      <c r="H429" s="78"/>
      <c r="I429" s="74" t="s">
        <v>1349</v>
      </c>
      <c r="J429" s="78"/>
      <c r="K429" s="78"/>
      <c r="L429" s="78"/>
      <c r="M429" s="68"/>
      <c r="N429" s="68"/>
      <c r="O429" s="68"/>
      <c r="P429" s="68"/>
      <c r="Q429" s="68"/>
      <c r="R429" s="68"/>
      <c r="S429" s="68"/>
      <c r="T429" s="68"/>
      <c r="U429" s="68"/>
      <c r="V429" s="68"/>
      <c r="W429" s="68"/>
      <c r="X429" s="68"/>
      <c r="Y429" s="68"/>
    </row>
    <row r="430" spans="1:25" ht="114.75">
      <c r="A430" s="73">
        <f t="shared" si="3"/>
        <v>428</v>
      </c>
      <c r="B430" s="194"/>
      <c r="C430" s="194"/>
      <c r="D430" s="194"/>
      <c r="E430" s="75" t="s">
        <v>1309</v>
      </c>
      <c r="F430" s="75" t="s">
        <v>1350</v>
      </c>
      <c r="G430" s="78" t="s">
        <v>1351</v>
      </c>
      <c r="H430" s="78"/>
      <c r="I430" s="74" t="s">
        <v>1312</v>
      </c>
      <c r="J430" s="78"/>
      <c r="K430" s="78"/>
      <c r="L430" s="78"/>
      <c r="M430" s="68"/>
      <c r="N430" s="68"/>
      <c r="O430" s="68"/>
      <c r="P430" s="68"/>
      <c r="Q430" s="68"/>
      <c r="R430" s="68"/>
      <c r="S430" s="68"/>
      <c r="T430" s="68"/>
      <c r="U430" s="68"/>
      <c r="V430" s="68"/>
      <c r="W430" s="68"/>
      <c r="X430" s="68"/>
      <c r="Y430" s="68"/>
    </row>
    <row r="431" spans="1:25" ht="114">
      <c r="A431" s="73">
        <f t="shared" si="3"/>
        <v>429</v>
      </c>
      <c r="B431" s="194"/>
      <c r="C431" s="194"/>
      <c r="D431" s="194"/>
      <c r="E431" s="75" t="s">
        <v>1302</v>
      </c>
      <c r="F431" s="75" t="s">
        <v>1352</v>
      </c>
      <c r="G431" s="74" t="s">
        <v>1353</v>
      </c>
      <c r="H431" s="78"/>
      <c r="I431" s="74" t="s">
        <v>1354</v>
      </c>
      <c r="J431" s="78"/>
      <c r="K431" s="78"/>
      <c r="L431" s="78"/>
      <c r="M431" s="68"/>
      <c r="N431" s="68"/>
      <c r="O431" s="68"/>
      <c r="P431" s="68"/>
      <c r="Q431" s="68"/>
      <c r="R431" s="68"/>
      <c r="S431" s="68"/>
      <c r="T431" s="68"/>
      <c r="U431" s="68"/>
      <c r="V431" s="68"/>
      <c r="W431" s="68"/>
      <c r="X431" s="68"/>
      <c r="Y431" s="68"/>
    </row>
    <row r="432" spans="1:25" ht="128.25">
      <c r="A432" s="73">
        <f t="shared" si="3"/>
        <v>430</v>
      </c>
      <c r="B432" s="194"/>
      <c r="C432" s="194"/>
      <c r="D432" s="194"/>
      <c r="E432" s="75" t="s">
        <v>1309</v>
      </c>
      <c r="F432" s="75" t="s">
        <v>1355</v>
      </c>
      <c r="G432" s="74" t="s">
        <v>1356</v>
      </c>
      <c r="H432" s="78"/>
      <c r="I432" s="74" t="s">
        <v>1315</v>
      </c>
      <c r="J432" s="78"/>
      <c r="K432" s="78"/>
      <c r="L432" s="78"/>
      <c r="M432" s="68"/>
      <c r="N432" s="68"/>
      <c r="O432" s="68"/>
      <c r="P432" s="68"/>
      <c r="Q432" s="68"/>
      <c r="R432" s="68"/>
      <c r="S432" s="68"/>
      <c r="T432" s="68"/>
      <c r="U432" s="68"/>
      <c r="V432" s="68"/>
      <c r="W432" s="68"/>
      <c r="X432" s="68"/>
      <c r="Y432" s="68"/>
    </row>
    <row r="433" spans="1:25" ht="129">
      <c r="A433" s="73">
        <f t="shared" si="3"/>
        <v>431</v>
      </c>
      <c r="B433" s="194"/>
      <c r="C433" s="194"/>
      <c r="D433" s="194"/>
      <c r="E433" s="75" t="s">
        <v>1309</v>
      </c>
      <c r="F433" s="75" t="s">
        <v>1357</v>
      </c>
      <c r="G433" s="78" t="s">
        <v>1358</v>
      </c>
      <c r="H433" s="78"/>
      <c r="I433" s="74" t="s">
        <v>1359</v>
      </c>
      <c r="J433" s="78"/>
      <c r="K433" s="78"/>
      <c r="L433" s="78"/>
      <c r="M433" s="68"/>
      <c r="N433" s="68"/>
      <c r="O433" s="68"/>
      <c r="P433" s="68"/>
      <c r="Q433" s="68"/>
      <c r="R433" s="68"/>
      <c r="S433" s="68"/>
      <c r="T433" s="68"/>
      <c r="U433" s="68"/>
      <c r="V433" s="68"/>
      <c r="W433" s="68"/>
      <c r="X433" s="68"/>
      <c r="Y433" s="68"/>
    </row>
    <row r="434" spans="1:25" ht="114.75">
      <c r="A434" s="88">
        <f t="shared" si="3"/>
        <v>432</v>
      </c>
      <c r="B434" s="194"/>
      <c r="C434" s="194"/>
      <c r="D434" s="194"/>
      <c r="E434" s="75" t="s">
        <v>1360</v>
      </c>
      <c r="F434" s="75" t="s">
        <v>1361</v>
      </c>
      <c r="G434" s="78" t="s">
        <v>1362</v>
      </c>
      <c r="H434" s="78"/>
      <c r="I434" s="74" t="s">
        <v>1363</v>
      </c>
      <c r="J434" s="78"/>
      <c r="K434" s="78"/>
      <c r="L434" s="78"/>
      <c r="M434" s="68"/>
      <c r="N434" s="68"/>
      <c r="O434" s="68"/>
      <c r="P434" s="68"/>
      <c r="Q434" s="68"/>
      <c r="R434" s="68"/>
      <c r="S434" s="68"/>
      <c r="T434" s="68"/>
      <c r="U434" s="68"/>
      <c r="V434" s="68"/>
      <c r="W434" s="68"/>
      <c r="X434" s="68"/>
      <c r="Y434" s="68"/>
    </row>
    <row r="435" spans="1:25" ht="185.25">
      <c r="A435" s="88">
        <f t="shared" si="3"/>
        <v>433</v>
      </c>
      <c r="B435" s="194"/>
      <c r="C435" s="194"/>
      <c r="D435" s="194"/>
      <c r="E435" s="75" t="s">
        <v>1364</v>
      </c>
      <c r="F435" s="75" t="s">
        <v>1365</v>
      </c>
      <c r="G435" s="74" t="s">
        <v>1366</v>
      </c>
      <c r="H435" s="78"/>
      <c r="I435" s="74" t="s">
        <v>1367</v>
      </c>
      <c r="J435" s="78"/>
      <c r="K435" s="78"/>
      <c r="L435" s="78"/>
      <c r="M435" s="68"/>
      <c r="N435" s="68"/>
      <c r="O435" s="68"/>
      <c r="P435" s="68"/>
      <c r="Q435" s="68"/>
      <c r="R435" s="68"/>
      <c r="S435" s="68"/>
      <c r="T435" s="68"/>
      <c r="U435" s="68"/>
      <c r="V435" s="68"/>
      <c r="W435" s="68"/>
      <c r="X435" s="68"/>
      <c r="Y435" s="68"/>
    </row>
    <row r="436" spans="1:25" ht="99.75">
      <c r="A436" s="88">
        <f t="shared" si="3"/>
        <v>434</v>
      </c>
      <c r="B436" s="194"/>
      <c r="C436" s="194"/>
      <c r="D436" s="194"/>
      <c r="E436" s="75" t="s">
        <v>1364</v>
      </c>
      <c r="F436" s="75" t="s">
        <v>1368</v>
      </c>
      <c r="G436" s="74" t="s">
        <v>1366</v>
      </c>
      <c r="H436" s="78"/>
      <c r="I436" s="74" t="s">
        <v>1369</v>
      </c>
      <c r="J436" s="78"/>
      <c r="K436" s="78"/>
      <c r="L436" s="78"/>
      <c r="M436" s="68"/>
      <c r="N436" s="68"/>
      <c r="O436" s="68"/>
      <c r="P436" s="68"/>
      <c r="Q436" s="68"/>
      <c r="R436" s="68"/>
      <c r="S436" s="68"/>
      <c r="T436" s="68"/>
      <c r="U436" s="68"/>
      <c r="V436" s="68"/>
      <c r="W436" s="68"/>
      <c r="X436" s="68"/>
      <c r="Y436" s="68"/>
    </row>
    <row r="437" spans="1:25" ht="142.5">
      <c r="A437" s="73">
        <f t="shared" si="3"/>
        <v>435</v>
      </c>
      <c r="B437" s="194"/>
      <c r="C437" s="194"/>
      <c r="D437" s="194"/>
      <c r="E437" s="75" t="s">
        <v>1370</v>
      </c>
      <c r="F437" s="75" t="s">
        <v>1371</v>
      </c>
      <c r="G437" s="74" t="s">
        <v>1372</v>
      </c>
      <c r="H437" s="78"/>
      <c r="I437" s="74" t="s">
        <v>1373</v>
      </c>
      <c r="J437" s="78"/>
      <c r="K437" s="78"/>
      <c r="L437" s="78"/>
      <c r="M437" s="68"/>
      <c r="N437" s="68"/>
      <c r="O437" s="68"/>
      <c r="P437" s="68"/>
      <c r="Q437" s="68"/>
      <c r="R437" s="68"/>
      <c r="S437" s="68"/>
      <c r="T437" s="68"/>
      <c r="U437" s="68"/>
      <c r="V437" s="68"/>
      <c r="W437" s="68"/>
      <c r="X437" s="68"/>
      <c r="Y437" s="68"/>
    </row>
    <row r="438" spans="1:25" ht="128.25">
      <c r="A438" s="73">
        <f t="shared" si="3"/>
        <v>436</v>
      </c>
      <c r="B438" s="194"/>
      <c r="C438" s="194"/>
      <c r="D438" s="194"/>
      <c r="E438" s="75" t="s">
        <v>1370</v>
      </c>
      <c r="F438" s="75" t="s">
        <v>1374</v>
      </c>
      <c r="G438" s="74" t="s">
        <v>1375</v>
      </c>
      <c r="H438" s="78"/>
      <c r="I438" s="74" t="s">
        <v>1376</v>
      </c>
      <c r="J438" s="78"/>
      <c r="K438" s="78"/>
      <c r="L438" s="78"/>
      <c r="M438" s="68"/>
      <c r="N438" s="68"/>
      <c r="O438" s="68"/>
      <c r="P438" s="68"/>
      <c r="Q438" s="68"/>
      <c r="R438" s="68"/>
      <c r="S438" s="68"/>
      <c r="T438" s="68"/>
      <c r="U438" s="68"/>
      <c r="V438" s="68"/>
      <c r="W438" s="68"/>
      <c r="X438" s="68"/>
      <c r="Y438" s="68"/>
    </row>
    <row r="439" spans="1:25" ht="142.5">
      <c r="A439" s="88">
        <f t="shared" si="3"/>
        <v>437</v>
      </c>
      <c r="B439" s="194"/>
      <c r="C439" s="194"/>
      <c r="D439" s="194"/>
      <c r="E439" s="75" t="s">
        <v>1370</v>
      </c>
      <c r="F439" s="75" t="s">
        <v>1377</v>
      </c>
      <c r="G439" s="74" t="s">
        <v>1366</v>
      </c>
      <c r="H439" s="78"/>
      <c r="I439" s="74" t="s">
        <v>1373</v>
      </c>
      <c r="J439" s="78"/>
      <c r="K439" s="78"/>
      <c r="L439" s="78"/>
      <c r="M439" s="68"/>
      <c r="N439" s="68"/>
      <c r="O439" s="68"/>
      <c r="P439" s="68"/>
      <c r="Q439" s="68"/>
      <c r="R439" s="68"/>
      <c r="S439" s="68"/>
      <c r="T439" s="68"/>
      <c r="U439" s="68"/>
      <c r="V439" s="68"/>
      <c r="W439" s="68"/>
      <c r="X439" s="68"/>
      <c r="Y439" s="68"/>
    </row>
    <row r="440" spans="1:25" ht="142.5">
      <c r="A440" s="88">
        <f t="shared" si="3"/>
        <v>438</v>
      </c>
      <c r="B440" s="194"/>
      <c r="C440" s="194"/>
      <c r="D440" s="194"/>
      <c r="E440" s="75" t="s">
        <v>1378</v>
      </c>
      <c r="F440" s="75" t="s">
        <v>1379</v>
      </c>
      <c r="G440" s="74" t="s">
        <v>1366</v>
      </c>
      <c r="H440" s="78"/>
      <c r="I440" s="74" t="s">
        <v>1380</v>
      </c>
      <c r="J440" s="78"/>
      <c r="K440" s="78"/>
      <c r="L440" s="78"/>
      <c r="M440" s="68"/>
      <c r="N440" s="68"/>
      <c r="O440" s="68"/>
      <c r="P440" s="68"/>
      <c r="Q440" s="68"/>
      <c r="R440" s="68"/>
      <c r="S440" s="68"/>
      <c r="T440" s="68"/>
      <c r="U440" s="68"/>
      <c r="V440" s="68"/>
      <c r="W440" s="68"/>
      <c r="X440" s="68"/>
      <c r="Y440" s="68"/>
    </row>
    <row r="441" spans="1:25" ht="156.75">
      <c r="A441" s="73">
        <f t="shared" si="3"/>
        <v>439</v>
      </c>
      <c r="B441" s="194"/>
      <c r="C441" s="194"/>
      <c r="D441" s="194"/>
      <c r="E441" s="75" t="s">
        <v>1381</v>
      </c>
      <c r="F441" s="75" t="s">
        <v>1382</v>
      </c>
      <c r="G441" s="74" t="s">
        <v>1383</v>
      </c>
      <c r="H441" s="78"/>
      <c r="I441" s="74" t="s">
        <v>1384</v>
      </c>
      <c r="J441" s="78"/>
      <c r="K441" s="78"/>
      <c r="L441" s="78"/>
      <c r="M441" s="68"/>
      <c r="N441" s="68"/>
      <c r="O441" s="68"/>
      <c r="P441" s="68"/>
      <c r="Q441" s="68"/>
      <c r="R441" s="68"/>
      <c r="S441" s="68"/>
      <c r="T441" s="68"/>
      <c r="U441" s="68"/>
      <c r="V441" s="68"/>
      <c r="W441" s="68"/>
      <c r="X441" s="68"/>
      <c r="Y441" s="68"/>
    </row>
    <row r="442" spans="1:25" ht="99.75">
      <c r="A442" s="73">
        <f t="shared" si="3"/>
        <v>440</v>
      </c>
      <c r="B442" s="194"/>
      <c r="C442" s="194"/>
      <c r="D442" s="195"/>
      <c r="E442" s="75" t="s">
        <v>1385</v>
      </c>
      <c r="F442" s="75" t="s">
        <v>1386</v>
      </c>
      <c r="G442" s="74" t="s">
        <v>1387</v>
      </c>
      <c r="H442" s="78"/>
      <c r="I442" s="130" t="s">
        <v>1388</v>
      </c>
      <c r="J442" s="78"/>
      <c r="K442" s="78"/>
      <c r="L442" s="78"/>
      <c r="M442" s="68"/>
      <c r="N442" s="68"/>
      <c r="O442" s="68"/>
      <c r="P442" s="68"/>
      <c r="Q442" s="68"/>
      <c r="R442" s="68"/>
      <c r="S442" s="68"/>
      <c r="T442" s="68"/>
      <c r="U442" s="68"/>
      <c r="V442" s="68"/>
      <c r="W442" s="68"/>
      <c r="X442" s="68"/>
      <c r="Y442" s="68"/>
    </row>
    <row r="443" spans="1:25" ht="85.5">
      <c r="A443" s="73">
        <f t="shared" si="3"/>
        <v>441</v>
      </c>
      <c r="B443" s="194"/>
      <c r="C443" s="194"/>
      <c r="D443" s="196" t="s">
        <v>1389</v>
      </c>
      <c r="E443" s="75" t="s">
        <v>1390</v>
      </c>
      <c r="F443" s="75" t="s">
        <v>1391</v>
      </c>
      <c r="G443" s="74" t="s">
        <v>1392</v>
      </c>
      <c r="H443" s="78"/>
      <c r="I443" s="74" t="s">
        <v>1393</v>
      </c>
      <c r="J443" s="78"/>
      <c r="K443" s="78"/>
      <c r="L443" s="78"/>
      <c r="M443" s="68"/>
      <c r="N443" s="68"/>
      <c r="O443" s="68"/>
      <c r="P443" s="68"/>
      <c r="Q443" s="68"/>
      <c r="R443" s="68"/>
      <c r="S443" s="68"/>
      <c r="T443" s="68"/>
      <c r="U443" s="68"/>
      <c r="V443" s="68"/>
      <c r="W443" s="68"/>
      <c r="X443" s="68"/>
      <c r="Y443" s="68"/>
    </row>
    <row r="444" spans="1:25" ht="57.75">
      <c r="A444" s="73">
        <f t="shared" si="3"/>
        <v>442</v>
      </c>
      <c r="B444" s="194"/>
      <c r="C444" s="194"/>
      <c r="D444" s="194"/>
      <c r="E444" s="75" t="s">
        <v>1390</v>
      </c>
      <c r="F444" s="75" t="s">
        <v>1394</v>
      </c>
      <c r="G444" s="78" t="s">
        <v>1392</v>
      </c>
      <c r="H444" s="78"/>
      <c r="I444" s="74" t="s">
        <v>1395</v>
      </c>
      <c r="J444" s="78"/>
      <c r="K444" s="78"/>
      <c r="L444" s="78"/>
      <c r="M444" s="68"/>
      <c r="N444" s="68"/>
      <c r="O444" s="68"/>
      <c r="P444" s="68"/>
      <c r="Q444" s="68"/>
      <c r="R444" s="68"/>
      <c r="S444" s="68"/>
      <c r="T444" s="68"/>
      <c r="U444" s="68"/>
      <c r="V444" s="68"/>
      <c r="W444" s="68"/>
      <c r="X444" s="68"/>
      <c r="Y444" s="68"/>
    </row>
    <row r="445" spans="1:25" ht="156.75">
      <c r="A445" s="73">
        <f t="shared" si="3"/>
        <v>443</v>
      </c>
      <c r="B445" s="194"/>
      <c r="C445" s="194"/>
      <c r="D445" s="194"/>
      <c r="E445" s="75" t="s">
        <v>1396</v>
      </c>
      <c r="F445" s="75" t="s">
        <v>1397</v>
      </c>
      <c r="G445" s="74" t="s">
        <v>1392</v>
      </c>
      <c r="H445" s="78"/>
      <c r="I445" s="74" t="s">
        <v>1398</v>
      </c>
      <c r="J445" s="78"/>
      <c r="K445" s="78"/>
      <c r="L445" s="78"/>
      <c r="M445" s="68"/>
      <c r="N445" s="68"/>
      <c r="O445" s="68"/>
      <c r="P445" s="68"/>
      <c r="Q445" s="68"/>
      <c r="R445" s="68"/>
      <c r="S445" s="68"/>
      <c r="T445" s="68"/>
      <c r="U445" s="68"/>
      <c r="V445" s="68"/>
      <c r="W445" s="68"/>
      <c r="X445" s="68"/>
      <c r="Y445" s="68"/>
    </row>
    <row r="446" spans="1:25" ht="99.75">
      <c r="A446" s="73">
        <f t="shared" si="3"/>
        <v>444</v>
      </c>
      <c r="B446" s="194"/>
      <c r="C446" s="194"/>
      <c r="D446" s="194"/>
      <c r="E446" s="75" t="s">
        <v>1390</v>
      </c>
      <c r="F446" s="75" t="s">
        <v>1399</v>
      </c>
      <c r="G446" s="74" t="s">
        <v>1400</v>
      </c>
      <c r="H446" s="78"/>
      <c r="I446" s="91" t="s">
        <v>1401</v>
      </c>
      <c r="J446" s="78"/>
      <c r="K446" s="78"/>
      <c r="L446" s="78"/>
      <c r="M446" s="68"/>
      <c r="N446" s="68"/>
      <c r="O446" s="68"/>
      <c r="P446" s="68"/>
      <c r="Q446" s="68"/>
      <c r="R446" s="68"/>
      <c r="S446" s="68"/>
      <c r="T446" s="68"/>
      <c r="U446" s="68"/>
      <c r="V446" s="68"/>
      <c r="W446" s="68"/>
      <c r="X446" s="68"/>
      <c r="Y446" s="68"/>
    </row>
    <row r="447" spans="1:25" ht="99.75">
      <c r="A447" s="73">
        <f t="shared" si="3"/>
        <v>445</v>
      </c>
      <c r="B447" s="194"/>
      <c r="C447" s="194"/>
      <c r="D447" s="194"/>
      <c r="E447" s="75" t="s">
        <v>1390</v>
      </c>
      <c r="F447" s="75" t="s">
        <v>1402</v>
      </c>
      <c r="G447" s="74" t="s">
        <v>1403</v>
      </c>
      <c r="H447" s="78"/>
      <c r="I447" s="74" t="s">
        <v>1404</v>
      </c>
      <c r="J447" s="78"/>
      <c r="K447" s="78"/>
      <c r="L447" s="78"/>
      <c r="M447" s="68"/>
      <c r="N447" s="68"/>
      <c r="O447" s="68"/>
      <c r="P447" s="68"/>
      <c r="Q447" s="68"/>
      <c r="R447" s="68"/>
      <c r="S447" s="68"/>
      <c r="T447" s="68"/>
      <c r="U447" s="68"/>
      <c r="V447" s="68"/>
      <c r="W447" s="68"/>
      <c r="X447" s="68"/>
      <c r="Y447" s="68"/>
    </row>
    <row r="448" spans="1:25" ht="99.75">
      <c r="A448" s="73">
        <f t="shared" si="3"/>
        <v>446</v>
      </c>
      <c r="B448" s="194"/>
      <c r="C448" s="194"/>
      <c r="D448" s="194"/>
      <c r="E448" s="75" t="s">
        <v>1390</v>
      </c>
      <c r="F448" s="75" t="s">
        <v>1405</v>
      </c>
      <c r="G448" s="74" t="s">
        <v>1406</v>
      </c>
      <c r="H448" s="78"/>
      <c r="I448" s="74" t="s">
        <v>1407</v>
      </c>
      <c r="J448" s="78"/>
      <c r="K448" s="78"/>
      <c r="L448" s="78"/>
      <c r="M448" s="68"/>
      <c r="N448" s="68"/>
      <c r="O448" s="68"/>
      <c r="P448" s="68"/>
      <c r="Q448" s="68"/>
      <c r="R448" s="68"/>
      <c r="S448" s="68"/>
      <c r="T448" s="68"/>
      <c r="U448" s="68"/>
      <c r="V448" s="68"/>
      <c r="W448" s="68"/>
      <c r="X448" s="68"/>
      <c r="Y448" s="68"/>
    </row>
    <row r="449" spans="1:25" ht="99.75">
      <c r="A449" s="73">
        <f t="shared" si="3"/>
        <v>447</v>
      </c>
      <c r="B449" s="194"/>
      <c r="C449" s="194"/>
      <c r="D449" s="194"/>
      <c r="E449" s="75" t="s">
        <v>1390</v>
      </c>
      <c r="F449" s="75" t="s">
        <v>1408</v>
      </c>
      <c r="G449" s="74" t="s">
        <v>1409</v>
      </c>
      <c r="H449" s="78"/>
      <c r="I449" s="74" t="s">
        <v>1410</v>
      </c>
      <c r="J449" s="78"/>
      <c r="K449" s="78"/>
      <c r="L449" s="78"/>
      <c r="M449" s="68"/>
      <c r="N449" s="68"/>
      <c r="O449" s="68"/>
      <c r="P449" s="68"/>
      <c r="Q449" s="68"/>
      <c r="R449" s="68"/>
      <c r="S449" s="68"/>
      <c r="T449" s="68"/>
      <c r="U449" s="68"/>
      <c r="V449" s="68"/>
      <c r="W449" s="68"/>
      <c r="X449" s="68"/>
      <c r="Y449" s="68"/>
    </row>
    <row r="450" spans="1:25" ht="99.75">
      <c r="A450" s="73">
        <f t="shared" si="3"/>
        <v>448</v>
      </c>
      <c r="B450" s="194"/>
      <c r="C450" s="194"/>
      <c r="D450" s="194"/>
      <c r="E450" s="75" t="s">
        <v>1390</v>
      </c>
      <c r="F450" s="75" t="s">
        <v>1411</v>
      </c>
      <c r="G450" s="74" t="s">
        <v>1412</v>
      </c>
      <c r="H450" s="78"/>
      <c r="I450" s="74" t="s">
        <v>1413</v>
      </c>
      <c r="J450" s="78"/>
      <c r="K450" s="78"/>
      <c r="L450" s="78"/>
      <c r="M450" s="68"/>
      <c r="N450" s="68"/>
      <c r="O450" s="68"/>
      <c r="P450" s="68"/>
      <c r="Q450" s="68"/>
      <c r="R450" s="68"/>
      <c r="S450" s="68"/>
      <c r="T450" s="68"/>
      <c r="U450" s="68"/>
      <c r="V450" s="68"/>
      <c r="W450" s="68"/>
      <c r="X450" s="68"/>
      <c r="Y450" s="68"/>
    </row>
    <row r="451" spans="1:25" ht="85.5">
      <c r="A451" s="73">
        <f t="shared" si="3"/>
        <v>449</v>
      </c>
      <c r="B451" s="194"/>
      <c r="C451" s="194"/>
      <c r="D451" s="195"/>
      <c r="E451" s="75" t="s">
        <v>1390</v>
      </c>
      <c r="F451" s="75" t="s">
        <v>1414</v>
      </c>
      <c r="G451" s="74" t="s">
        <v>1415</v>
      </c>
      <c r="H451" s="78"/>
      <c r="I451" s="130" t="s">
        <v>1388</v>
      </c>
      <c r="J451" s="78"/>
      <c r="K451" s="78"/>
      <c r="L451" s="78"/>
      <c r="M451" s="68"/>
      <c r="N451" s="68"/>
      <c r="O451" s="68"/>
      <c r="P451" s="68"/>
      <c r="Q451" s="68"/>
      <c r="R451" s="68"/>
      <c r="S451" s="68"/>
      <c r="T451" s="68"/>
      <c r="U451" s="68"/>
      <c r="V451" s="68"/>
      <c r="W451" s="68"/>
      <c r="X451" s="68"/>
      <c r="Y451" s="68"/>
    </row>
    <row r="452" spans="1:25" ht="71.25">
      <c r="A452" s="73">
        <f t="shared" si="3"/>
        <v>450</v>
      </c>
      <c r="B452" s="194"/>
      <c r="C452" s="194"/>
      <c r="D452" s="200" t="s">
        <v>1416</v>
      </c>
      <c r="E452" s="75" t="s">
        <v>1390</v>
      </c>
      <c r="F452" s="74" t="s">
        <v>1417</v>
      </c>
      <c r="G452" s="74" t="s">
        <v>1418</v>
      </c>
      <c r="H452" s="78"/>
      <c r="I452" s="74" t="s">
        <v>1419</v>
      </c>
      <c r="J452" s="78"/>
      <c r="K452" s="78"/>
      <c r="L452" s="78"/>
      <c r="M452" s="68"/>
      <c r="N452" s="68"/>
      <c r="O452" s="68"/>
      <c r="P452" s="68"/>
      <c r="Q452" s="68"/>
      <c r="R452" s="68"/>
      <c r="S452" s="68"/>
      <c r="T452" s="68"/>
      <c r="U452" s="68"/>
      <c r="V452" s="68"/>
      <c r="W452" s="68"/>
      <c r="X452" s="68"/>
      <c r="Y452" s="68"/>
    </row>
    <row r="453" spans="1:25" ht="85.5">
      <c r="A453" s="73">
        <f t="shared" si="3"/>
        <v>451</v>
      </c>
      <c r="B453" s="194"/>
      <c r="C453" s="194"/>
      <c r="D453" s="194"/>
      <c r="E453" s="75" t="s">
        <v>1420</v>
      </c>
      <c r="F453" s="74" t="s">
        <v>1421</v>
      </c>
      <c r="G453" s="74" t="s">
        <v>1422</v>
      </c>
      <c r="H453" s="78"/>
      <c r="I453" s="74" t="s">
        <v>1423</v>
      </c>
      <c r="J453" s="78"/>
      <c r="K453" s="78"/>
      <c r="L453" s="78"/>
      <c r="M453" s="68"/>
      <c r="N453" s="68"/>
      <c r="O453" s="68"/>
      <c r="P453" s="68"/>
      <c r="Q453" s="68"/>
      <c r="R453" s="68"/>
      <c r="S453" s="68"/>
      <c r="T453" s="68"/>
      <c r="U453" s="68"/>
      <c r="V453" s="68"/>
      <c r="W453" s="68"/>
      <c r="X453" s="68"/>
      <c r="Y453" s="68"/>
    </row>
    <row r="454" spans="1:25" ht="85.5">
      <c r="A454" s="73">
        <f t="shared" si="3"/>
        <v>452</v>
      </c>
      <c r="B454" s="194"/>
      <c r="C454" s="194"/>
      <c r="D454" s="194"/>
      <c r="E454" s="75" t="s">
        <v>1390</v>
      </c>
      <c r="F454" s="74" t="s">
        <v>1424</v>
      </c>
      <c r="G454" s="74" t="s">
        <v>1425</v>
      </c>
      <c r="H454" s="78"/>
      <c r="I454" s="74" t="s">
        <v>1426</v>
      </c>
      <c r="J454" s="78"/>
      <c r="K454" s="78"/>
      <c r="L454" s="78"/>
      <c r="M454" s="68"/>
      <c r="N454" s="68"/>
      <c r="O454" s="68"/>
      <c r="P454" s="68"/>
      <c r="Q454" s="68"/>
      <c r="R454" s="68"/>
      <c r="S454" s="68"/>
      <c r="T454" s="68"/>
      <c r="U454" s="68"/>
      <c r="V454" s="68"/>
      <c r="W454" s="68"/>
      <c r="X454" s="68"/>
      <c r="Y454" s="68"/>
    </row>
    <row r="455" spans="1:25" ht="85.5">
      <c r="A455" s="73">
        <f t="shared" si="3"/>
        <v>453</v>
      </c>
      <c r="B455" s="194"/>
      <c r="C455" s="194"/>
      <c r="D455" s="194"/>
      <c r="E455" s="75" t="s">
        <v>1427</v>
      </c>
      <c r="F455" s="74" t="s">
        <v>1428</v>
      </c>
      <c r="G455" s="74" t="s">
        <v>1429</v>
      </c>
      <c r="H455" s="78"/>
      <c r="I455" s="74" t="s">
        <v>1430</v>
      </c>
      <c r="J455" s="78"/>
      <c r="K455" s="78"/>
      <c r="L455" s="78"/>
      <c r="M455" s="68"/>
      <c r="N455" s="68"/>
      <c r="O455" s="68"/>
      <c r="P455" s="68"/>
      <c r="Q455" s="68"/>
      <c r="R455" s="68"/>
      <c r="S455" s="68"/>
      <c r="T455" s="68"/>
      <c r="U455" s="68"/>
      <c r="V455" s="68"/>
      <c r="W455" s="68"/>
      <c r="X455" s="68"/>
      <c r="Y455" s="68"/>
    </row>
    <row r="456" spans="1:25" ht="85.5">
      <c r="A456" s="73">
        <f t="shared" si="3"/>
        <v>454</v>
      </c>
      <c r="B456" s="194"/>
      <c r="C456" s="194"/>
      <c r="D456" s="194"/>
      <c r="E456" s="75" t="s">
        <v>1427</v>
      </c>
      <c r="F456" s="75" t="s">
        <v>530</v>
      </c>
      <c r="G456" s="74" t="s">
        <v>1431</v>
      </c>
      <c r="H456" s="78"/>
      <c r="I456" s="74" t="s">
        <v>1432</v>
      </c>
      <c r="J456" s="78"/>
      <c r="K456" s="78"/>
      <c r="L456" s="78"/>
      <c r="M456" s="68"/>
      <c r="N456" s="68"/>
      <c r="O456" s="68"/>
      <c r="P456" s="68"/>
      <c r="Q456" s="68"/>
      <c r="R456" s="68"/>
      <c r="S456" s="68"/>
      <c r="T456" s="68"/>
      <c r="U456" s="68"/>
      <c r="V456" s="68"/>
      <c r="W456" s="68"/>
      <c r="X456" s="68"/>
      <c r="Y456" s="68"/>
    </row>
    <row r="457" spans="1:25" ht="99.75">
      <c r="A457" s="73">
        <f t="shared" si="3"/>
        <v>455</v>
      </c>
      <c r="B457" s="194"/>
      <c r="C457" s="194"/>
      <c r="D457" s="194"/>
      <c r="E457" s="75" t="s">
        <v>1427</v>
      </c>
      <c r="F457" s="75" t="s">
        <v>453</v>
      </c>
      <c r="G457" s="74" t="s">
        <v>1433</v>
      </c>
      <c r="H457" s="78"/>
      <c r="I457" s="74" t="s">
        <v>623</v>
      </c>
      <c r="J457" s="78"/>
      <c r="K457" s="78"/>
      <c r="L457" s="78"/>
      <c r="M457" s="68"/>
      <c r="N457" s="68"/>
      <c r="O457" s="68"/>
      <c r="P457" s="68"/>
      <c r="Q457" s="68"/>
      <c r="R457" s="68"/>
      <c r="S457" s="68"/>
      <c r="T457" s="68"/>
      <c r="U457" s="68"/>
      <c r="V457" s="68"/>
      <c r="W457" s="68"/>
      <c r="X457" s="68"/>
      <c r="Y457" s="68"/>
    </row>
    <row r="458" spans="1:25" ht="99.75">
      <c r="A458" s="88">
        <f t="shared" si="3"/>
        <v>456</v>
      </c>
      <c r="B458" s="194"/>
      <c r="C458" s="194"/>
      <c r="D458" s="194"/>
      <c r="E458" s="75" t="s">
        <v>1427</v>
      </c>
      <c r="F458" s="75" t="s">
        <v>1434</v>
      </c>
      <c r="G458" s="74" t="s">
        <v>1435</v>
      </c>
      <c r="H458" s="78"/>
      <c r="I458" s="74" t="s">
        <v>1436</v>
      </c>
      <c r="J458" s="78"/>
      <c r="K458" s="78"/>
      <c r="L458" s="78"/>
      <c r="M458" s="68"/>
      <c r="N458" s="68"/>
      <c r="O458" s="68"/>
      <c r="P458" s="68"/>
      <c r="Q458" s="68"/>
      <c r="R458" s="68"/>
      <c r="S458" s="68"/>
      <c r="T458" s="68"/>
      <c r="U458" s="68"/>
      <c r="V458" s="68"/>
      <c r="W458" s="68"/>
      <c r="X458" s="68"/>
      <c r="Y458" s="68"/>
    </row>
    <row r="459" spans="1:25" ht="114">
      <c r="A459" s="73">
        <f t="shared" si="3"/>
        <v>457</v>
      </c>
      <c r="B459" s="194"/>
      <c r="C459" s="194"/>
      <c r="D459" s="194"/>
      <c r="E459" s="75" t="s">
        <v>1427</v>
      </c>
      <c r="F459" s="75" t="s">
        <v>1437</v>
      </c>
      <c r="G459" s="74" t="s">
        <v>1438</v>
      </c>
      <c r="H459" s="78"/>
      <c r="I459" s="74" t="s">
        <v>1439</v>
      </c>
      <c r="J459" s="78"/>
      <c r="K459" s="78"/>
      <c r="L459" s="78"/>
      <c r="M459" s="68"/>
      <c r="N459" s="68"/>
      <c r="O459" s="68"/>
      <c r="P459" s="68"/>
      <c r="Q459" s="68"/>
      <c r="R459" s="68"/>
      <c r="S459" s="68"/>
      <c r="T459" s="68"/>
      <c r="U459" s="68"/>
      <c r="V459" s="68"/>
      <c r="W459" s="68"/>
      <c r="X459" s="68"/>
      <c r="Y459" s="68"/>
    </row>
    <row r="460" spans="1:25" ht="114">
      <c r="A460" s="73">
        <f t="shared" si="3"/>
        <v>458</v>
      </c>
      <c r="B460" s="194"/>
      <c r="C460" s="194"/>
      <c r="D460" s="194"/>
      <c r="E460" s="75" t="s">
        <v>1427</v>
      </c>
      <c r="F460" s="75" t="s">
        <v>1440</v>
      </c>
      <c r="G460" s="74" t="s">
        <v>1441</v>
      </c>
      <c r="H460" s="78"/>
      <c r="I460" s="74" t="s">
        <v>1442</v>
      </c>
      <c r="J460" s="78"/>
      <c r="K460" s="78"/>
      <c r="L460" s="78"/>
      <c r="M460" s="68"/>
      <c r="N460" s="68"/>
      <c r="O460" s="68"/>
      <c r="P460" s="68"/>
      <c r="Q460" s="68"/>
      <c r="R460" s="68"/>
      <c r="S460" s="68"/>
      <c r="T460" s="68"/>
      <c r="U460" s="68"/>
      <c r="V460" s="68"/>
      <c r="W460" s="68"/>
      <c r="X460" s="68"/>
      <c r="Y460" s="68"/>
    </row>
    <row r="461" spans="1:25" ht="114">
      <c r="A461" s="73">
        <f t="shared" si="3"/>
        <v>459</v>
      </c>
      <c r="B461" s="194"/>
      <c r="C461" s="194"/>
      <c r="D461" s="194"/>
      <c r="E461" s="75" t="s">
        <v>1443</v>
      </c>
      <c r="F461" s="75" t="s">
        <v>1444</v>
      </c>
      <c r="G461" s="74" t="s">
        <v>1445</v>
      </c>
      <c r="H461" s="78"/>
      <c r="I461" s="74" t="s">
        <v>1442</v>
      </c>
      <c r="J461" s="78"/>
      <c r="K461" s="78"/>
      <c r="L461" s="78"/>
      <c r="M461" s="68"/>
      <c r="N461" s="68"/>
      <c r="O461" s="68"/>
      <c r="P461" s="68"/>
      <c r="Q461" s="68"/>
      <c r="R461" s="68"/>
      <c r="S461" s="68"/>
      <c r="T461" s="68"/>
      <c r="U461" s="68"/>
      <c r="V461" s="68"/>
      <c r="W461" s="68"/>
      <c r="X461" s="68"/>
      <c r="Y461" s="68"/>
    </row>
    <row r="462" spans="1:25" ht="114">
      <c r="A462" s="73">
        <f t="shared" si="3"/>
        <v>460</v>
      </c>
      <c r="B462" s="194"/>
      <c r="C462" s="194"/>
      <c r="D462" s="194"/>
      <c r="E462" s="75" t="s">
        <v>1427</v>
      </c>
      <c r="F462" s="75" t="s">
        <v>1446</v>
      </c>
      <c r="G462" s="74" t="s">
        <v>1447</v>
      </c>
      <c r="H462" s="78"/>
      <c r="I462" s="74" t="s">
        <v>1448</v>
      </c>
      <c r="J462" s="78"/>
      <c r="K462" s="78"/>
      <c r="L462" s="78"/>
      <c r="M462" s="68"/>
      <c r="N462" s="68"/>
      <c r="O462" s="68"/>
      <c r="P462" s="68"/>
      <c r="Q462" s="68"/>
      <c r="R462" s="68"/>
      <c r="S462" s="68"/>
      <c r="T462" s="68"/>
      <c r="U462" s="68"/>
      <c r="V462" s="68"/>
      <c r="W462" s="68"/>
      <c r="X462" s="68"/>
      <c r="Y462" s="68"/>
    </row>
    <row r="463" spans="1:25" ht="114">
      <c r="A463" s="73">
        <f t="shared" si="3"/>
        <v>461</v>
      </c>
      <c r="B463" s="194"/>
      <c r="C463" s="194"/>
      <c r="D463" s="194"/>
      <c r="E463" s="75" t="s">
        <v>1427</v>
      </c>
      <c r="F463" s="75" t="s">
        <v>1449</v>
      </c>
      <c r="G463" s="74" t="s">
        <v>1450</v>
      </c>
      <c r="H463" s="78"/>
      <c r="I463" s="74" t="s">
        <v>1451</v>
      </c>
      <c r="J463" s="78"/>
      <c r="K463" s="78"/>
      <c r="L463" s="78"/>
      <c r="M463" s="68"/>
      <c r="N463" s="68"/>
      <c r="O463" s="68"/>
      <c r="P463" s="68"/>
      <c r="Q463" s="68"/>
      <c r="R463" s="68"/>
      <c r="S463" s="68"/>
      <c r="T463" s="68"/>
      <c r="U463" s="68"/>
      <c r="V463" s="68"/>
      <c r="W463" s="68"/>
      <c r="X463" s="68"/>
      <c r="Y463" s="68"/>
    </row>
    <row r="464" spans="1:25" ht="128.25">
      <c r="A464" s="73">
        <f t="shared" si="3"/>
        <v>462</v>
      </c>
      <c r="B464" s="194"/>
      <c r="C464" s="194"/>
      <c r="D464" s="194"/>
      <c r="E464" s="75" t="s">
        <v>1452</v>
      </c>
      <c r="F464" s="75" t="s">
        <v>1453</v>
      </c>
      <c r="G464" s="74" t="s">
        <v>1454</v>
      </c>
      <c r="H464" s="78"/>
      <c r="I464" s="74" t="s">
        <v>1455</v>
      </c>
      <c r="J464" s="78"/>
      <c r="K464" s="78"/>
      <c r="L464" s="78"/>
      <c r="M464" s="68"/>
      <c r="N464" s="68"/>
      <c r="O464" s="68"/>
      <c r="P464" s="68"/>
      <c r="Q464" s="68"/>
      <c r="R464" s="68"/>
      <c r="S464" s="68"/>
      <c r="T464" s="68"/>
      <c r="U464" s="68"/>
      <c r="V464" s="68"/>
      <c r="W464" s="68"/>
      <c r="X464" s="68"/>
      <c r="Y464" s="68"/>
    </row>
    <row r="465" spans="1:25" ht="142.5">
      <c r="A465" s="73">
        <f t="shared" si="3"/>
        <v>463</v>
      </c>
      <c r="B465" s="194"/>
      <c r="C465" s="194"/>
      <c r="D465" s="194"/>
      <c r="E465" s="75" t="s">
        <v>1452</v>
      </c>
      <c r="F465" s="75" t="s">
        <v>1456</v>
      </c>
      <c r="G465" s="74" t="s">
        <v>1457</v>
      </c>
      <c r="H465" s="78"/>
      <c r="I465" s="74" t="s">
        <v>1458</v>
      </c>
      <c r="J465" s="78"/>
      <c r="K465" s="78"/>
      <c r="L465" s="78"/>
      <c r="M465" s="68"/>
      <c r="N465" s="68"/>
      <c r="O465" s="68"/>
      <c r="P465" s="68"/>
      <c r="Q465" s="68"/>
      <c r="R465" s="68"/>
      <c r="S465" s="68"/>
      <c r="T465" s="68"/>
      <c r="U465" s="68"/>
      <c r="V465" s="68"/>
      <c r="W465" s="68"/>
      <c r="X465" s="68"/>
      <c r="Y465" s="68"/>
    </row>
    <row r="466" spans="1:25" ht="85.5">
      <c r="A466" s="73">
        <f t="shared" si="3"/>
        <v>464</v>
      </c>
      <c r="B466" s="194"/>
      <c r="C466" s="194"/>
      <c r="D466" s="194"/>
      <c r="E466" s="75" t="s">
        <v>1452</v>
      </c>
      <c r="F466" s="75" t="s">
        <v>1459</v>
      </c>
      <c r="G466" s="74" t="s">
        <v>1460</v>
      </c>
      <c r="H466" s="78"/>
      <c r="I466" s="74" t="s">
        <v>1461</v>
      </c>
      <c r="J466" s="78"/>
      <c r="K466" s="78"/>
      <c r="L466" s="78"/>
      <c r="M466" s="68"/>
      <c r="N466" s="68"/>
      <c r="O466" s="68"/>
      <c r="P466" s="68"/>
      <c r="Q466" s="68"/>
      <c r="R466" s="68"/>
      <c r="S466" s="68"/>
      <c r="T466" s="68"/>
      <c r="U466" s="68"/>
      <c r="V466" s="68"/>
      <c r="W466" s="68"/>
      <c r="X466" s="68"/>
      <c r="Y466" s="68"/>
    </row>
    <row r="467" spans="1:25" ht="85.5">
      <c r="A467" s="73">
        <f t="shared" si="3"/>
        <v>465</v>
      </c>
      <c r="B467" s="194"/>
      <c r="C467" s="194"/>
      <c r="D467" s="194"/>
      <c r="E467" s="75" t="s">
        <v>1452</v>
      </c>
      <c r="F467" s="75" t="s">
        <v>1462</v>
      </c>
      <c r="G467" s="74" t="s">
        <v>1463</v>
      </c>
      <c r="H467" s="78"/>
      <c r="I467" s="74" t="s">
        <v>1464</v>
      </c>
      <c r="J467" s="78"/>
      <c r="K467" s="78"/>
      <c r="L467" s="78"/>
      <c r="M467" s="68"/>
      <c r="N467" s="68"/>
      <c r="O467" s="68"/>
      <c r="P467" s="68"/>
      <c r="Q467" s="68"/>
      <c r="R467" s="68"/>
      <c r="S467" s="68"/>
      <c r="T467" s="68"/>
      <c r="U467" s="68"/>
      <c r="V467" s="68"/>
      <c r="W467" s="68"/>
      <c r="X467" s="68"/>
      <c r="Y467" s="68"/>
    </row>
    <row r="468" spans="1:25" ht="128.25">
      <c r="A468" s="73">
        <f t="shared" si="3"/>
        <v>466</v>
      </c>
      <c r="B468" s="194"/>
      <c r="C468" s="194"/>
      <c r="D468" s="194"/>
      <c r="E468" s="75" t="s">
        <v>1452</v>
      </c>
      <c r="F468" s="75" t="s">
        <v>1465</v>
      </c>
      <c r="G468" s="74" t="s">
        <v>1466</v>
      </c>
      <c r="H468" s="78"/>
      <c r="I468" s="74" t="s">
        <v>1467</v>
      </c>
      <c r="J468" s="78"/>
      <c r="K468" s="78"/>
      <c r="L468" s="78"/>
      <c r="M468" s="68"/>
      <c r="N468" s="68"/>
      <c r="O468" s="68"/>
      <c r="P468" s="68"/>
      <c r="Q468" s="68"/>
      <c r="R468" s="68"/>
      <c r="S468" s="68"/>
      <c r="T468" s="68"/>
      <c r="U468" s="68"/>
      <c r="V468" s="68"/>
      <c r="W468" s="68"/>
      <c r="X468" s="68"/>
      <c r="Y468" s="68"/>
    </row>
    <row r="469" spans="1:25" ht="114">
      <c r="A469" s="73">
        <f t="shared" si="3"/>
        <v>467</v>
      </c>
      <c r="B469" s="194"/>
      <c r="C469" s="194"/>
      <c r="D469" s="194"/>
      <c r="E469" s="75" t="s">
        <v>1468</v>
      </c>
      <c r="F469" s="75" t="s">
        <v>1469</v>
      </c>
      <c r="G469" s="74" t="s">
        <v>1470</v>
      </c>
      <c r="H469" s="78"/>
      <c r="I469" s="74" t="s">
        <v>1471</v>
      </c>
      <c r="J469" s="78"/>
      <c r="K469" s="78"/>
      <c r="L469" s="78"/>
      <c r="M469" s="68"/>
      <c r="N469" s="68"/>
      <c r="O469" s="68"/>
      <c r="P469" s="68"/>
      <c r="Q469" s="68"/>
      <c r="R469" s="68"/>
      <c r="S469" s="68"/>
      <c r="T469" s="68"/>
      <c r="U469" s="68"/>
      <c r="V469" s="68"/>
      <c r="W469" s="68"/>
      <c r="X469" s="68"/>
      <c r="Y469" s="68"/>
    </row>
    <row r="470" spans="1:25" ht="128.25">
      <c r="A470" s="73">
        <f t="shared" si="3"/>
        <v>468</v>
      </c>
      <c r="B470" s="194"/>
      <c r="C470" s="194"/>
      <c r="D470" s="194"/>
      <c r="E470" s="75" t="s">
        <v>1468</v>
      </c>
      <c r="F470" s="75" t="s">
        <v>1472</v>
      </c>
      <c r="G470" s="74" t="s">
        <v>1473</v>
      </c>
      <c r="H470" s="78"/>
      <c r="I470" s="74" t="s">
        <v>1474</v>
      </c>
      <c r="J470" s="78"/>
      <c r="K470" s="78"/>
      <c r="L470" s="78"/>
      <c r="M470" s="68"/>
      <c r="N470" s="68"/>
      <c r="O470" s="68"/>
      <c r="P470" s="68"/>
      <c r="Q470" s="68"/>
      <c r="R470" s="68"/>
      <c r="S470" s="68"/>
      <c r="T470" s="68"/>
      <c r="U470" s="68"/>
      <c r="V470" s="68"/>
      <c r="W470" s="68"/>
      <c r="X470" s="68"/>
      <c r="Y470" s="68"/>
    </row>
    <row r="471" spans="1:25" ht="114">
      <c r="A471" s="73">
        <f t="shared" si="3"/>
        <v>469</v>
      </c>
      <c r="B471" s="194"/>
      <c r="C471" s="194"/>
      <c r="D471" s="194"/>
      <c r="E471" s="75" t="s">
        <v>1468</v>
      </c>
      <c r="F471" s="75" t="s">
        <v>1475</v>
      </c>
      <c r="G471" s="74" t="s">
        <v>1476</v>
      </c>
      <c r="H471" s="78"/>
      <c r="I471" s="91" t="s">
        <v>1477</v>
      </c>
      <c r="J471" s="78"/>
      <c r="K471" s="78"/>
      <c r="L471" s="78"/>
      <c r="M471" s="68"/>
      <c r="N471" s="68"/>
      <c r="O471" s="68"/>
      <c r="P471" s="68"/>
      <c r="Q471" s="68"/>
      <c r="R471" s="68"/>
      <c r="S471" s="68"/>
      <c r="T471" s="68"/>
      <c r="U471" s="68"/>
      <c r="V471" s="68"/>
      <c r="W471" s="68"/>
      <c r="X471" s="68"/>
      <c r="Y471" s="68"/>
    </row>
    <row r="472" spans="1:25" ht="114">
      <c r="A472" s="88">
        <f t="shared" si="3"/>
        <v>470</v>
      </c>
      <c r="B472" s="194"/>
      <c r="C472" s="194"/>
      <c r="D472" s="194"/>
      <c r="E472" s="75" t="s">
        <v>1468</v>
      </c>
      <c r="F472" s="75" t="s">
        <v>1478</v>
      </c>
      <c r="G472" s="74" t="s">
        <v>1476</v>
      </c>
      <c r="H472" s="78"/>
      <c r="I472" s="74" t="s">
        <v>1479</v>
      </c>
      <c r="J472" s="78"/>
      <c r="K472" s="78"/>
      <c r="L472" s="78"/>
      <c r="M472" s="68"/>
      <c r="N472" s="68"/>
      <c r="O472" s="68"/>
      <c r="P472" s="68"/>
      <c r="Q472" s="68"/>
      <c r="R472" s="68"/>
      <c r="S472" s="68"/>
      <c r="T472" s="68"/>
      <c r="U472" s="68"/>
      <c r="V472" s="68"/>
      <c r="W472" s="68"/>
      <c r="X472" s="68"/>
      <c r="Y472" s="68"/>
    </row>
    <row r="473" spans="1:25" ht="142.5">
      <c r="A473" s="73">
        <f t="shared" si="3"/>
        <v>471</v>
      </c>
      <c r="B473" s="194"/>
      <c r="C473" s="194"/>
      <c r="D473" s="194"/>
      <c r="E473" s="75" t="s">
        <v>1480</v>
      </c>
      <c r="F473" s="75" t="s">
        <v>1481</v>
      </c>
      <c r="G473" s="74" t="s">
        <v>1482</v>
      </c>
      <c r="H473" s="78"/>
      <c r="I473" s="74" t="s">
        <v>1483</v>
      </c>
      <c r="J473" s="78"/>
      <c r="K473" s="78"/>
      <c r="L473" s="78"/>
      <c r="M473" s="68"/>
      <c r="N473" s="68"/>
      <c r="O473" s="68"/>
      <c r="P473" s="68"/>
      <c r="Q473" s="68"/>
      <c r="R473" s="68"/>
      <c r="S473" s="68"/>
      <c r="T473" s="68"/>
      <c r="U473" s="68"/>
      <c r="V473" s="68"/>
      <c r="W473" s="68"/>
      <c r="X473" s="68"/>
      <c r="Y473" s="68"/>
    </row>
    <row r="474" spans="1:25" ht="171">
      <c r="A474" s="73">
        <f t="shared" si="3"/>
        <v>472</v>
      </c>
      <c r="B474" s="194"/>
      <c r="C474" s="194"/>
      <c r="D474" s="194"/>
      <c r="E474" s="75" t="s">
        <v>1484</v>
      </c>
      <c r="F474" s="75" t="s">
        <v>1485</v>
      </c>
      <c r="G474" s="74" t="s">
        <v>1486</v>
      </c>
      <c r="H474" s="78"/>
      <c r="I474" s="74" t="s">
        <v>1487</v>
      </c>
      <c r="J474" s="78"/>
      <c r="K474" s="78"/>
      <c r="L474" s="78"/>
      <c r="M474" s="68"/>
      <c r="N474" s="68"/>
      <c r="O474" s="68"/>
      <c r="P474" s="68"/>
      <c r="Q474" s="68"/>
      <c r="R474" s="68"/>
      <c r="S474" s="68"/>
      <c r="T474" s="68"/>
      <c r="U474" s="68"/>
      <c r="V474" s="68"/>
      <c r="W474" s="68"/>
      <c r="X474" s="68"/>
      <c r="Y474" s="68"/>
    </row>
    <row r="475" spans="1:25" ht="185.25">
      <c r="A475" s="73">
        <f t="shared" si="3"/>
        <v>473</v>
      </c>
      <c r="B475" s="194"/>
      <c r="C475" s="194"/>
      <c r="D475" s="194"/>
      <c r="E475" s="75" t="s">
        <v>1488</v>
      </c>
      <c r="F475" s="75" t="s">
        <v>1489</v>
      </c>
      <c r="G475" s="74" t="s">
        <v>1490</v>
      </c>
      <c r="H475" s="78"/>
      <c r="I475" s="74" t="s">
        <v>1491</v>
      </c>
      <c r="J475" s="78"/>
      <c r="K475" s="78"/>
      <c r="L475" s="78"/>
      <c r="M475" s="68"/>
      <c r="N475" s="68"/>
      <c r="O475" s="68"/>
      <c r="P475" s="68"/>
      <c r="Q475" s="68"/>
      <c r="R475" s="68"/>
      <c r="S475" s="68"/>
      <c r="T475" s="68"/>
      <c r="U475" s="68"/>
      <c r="V475" s="68"/>
      <c r="W475" s="68"/>
      <c r="X475" s="68"/>
      <c r="Y475" s="68"/>
    </row>
    <row r="476" spans="1:25" ht="199.5">
      <c r="A476" s="73">
        <f t="shared" si="3"/>
        <v>474</v>
      </c>
      <c r="B476" s="194"/>
      <c r="C476" s="194"/>
      <c r="D476" s="195"/>
      <c r="E476" s="75" t="s">
        <v>1492</v>
      </c>
      <c r="F476" s="75" t="s">
        <v>1493</v>
      </c>
      <c r="G476" s="74" t="s">
        <v>1494</v>
      </c>
      <c r="H476" s="78"/>
      <c r="I476" s="74" t="s">
        <v>1495</v>
      </c>
      <c r="J476" s="78"/>
      <c r="K476" s="78"/>
      <c r="L476" s="78"/>
      <c r="M476" s="68"/>
      <c r="N476" s="68"/>
      <c r="O476" s="68"/>
      <c r="P476" s="68"/>
      <c r="Q476" s="68"/>
      <c r="R476" s="68"/>
      <c r="S476" s="68"/>
      <c r="T476" s="68"/>
      <c r="U476" s="68"/>
      <c r="V476" s="68"/>
      <c r="W476" s="68"/>
      <c r="X476" s="68"/>
      <c r="Y476" s="68"/>
    </row>
    <row r="477" spans="1:25" ht="100.5">
      <c r="A477" s="73">
        <f t="shared" si="3"/>
        <v>475</v>
      </c>
      <c r="B477" s="194"/>
      <c r="C477" s="194"/>
      <c r="D477" s="196" t="s">
        <v>1496</v>
      </c>
      <c r="E477" s="75" t="s">
        <v>1390</v>
      </c>
      <c r="F477" s="74" t="s">
        <v>1497</v>
      </c>
      <c r="G477" s="78" t="s">
        <v>1498</v>
      </c>
      <c r="H477" s="78"/>
      <c r="I477" s="74" t="s">
        <v>1499</v>
      </c>
      <c r="J477" s="78"/>
      <c r="K477" s="78"/>
      <c r="L477" s="78"/>
      <c r="M477" s="68"/>
      <c r="N477" s="68"/>
      <c r="O477" s="68"/>
      <c r="P477" s="68"/>
      <c r="Q477" s="68"/>
      <c r="R477" s="68"/>
      <c r="S477" s="68"/>
      <c r="T477" s="68"/>
      <c r="U477" s="68"/>
      <c r="V477" s="68"/>
      <c r="W477" s="68"/>
      <c r="X477" s="68"/>
      <c r="Y477" s="68"/>
    </row>
    <row r="478" spans="1:25" ht="128.25">
      <c r="A478" s="73">
        <f t="shared" si="3"/>
        <v>476</v>
      </c>
      <c r="B478" s="194"/>
      <c r="C478" s="194"/>
      <c r="D478" s="194"/>
      <c r="E478" s="75" t="s">
        <v>1500</v>
      </c>
      <c r="F478" s="74" t="s">
        <v>1501</v>
      </c>
      <c r="G478" s="74" t="s">
        <v>1502</v>
      </c>
      <c r="H478" s="78"/>
      <c r="I478" s="74" t="s">
        <v>1503</v>
      </c>
      <c r="J478" s="78"/>
      <c r="K478" s="78"/>
      <c r="L478" s="78"/>
      <c r="M478" s="68"/>
      <c r="N478" s="68"/>
      <c r="O478" s="68"/>
      <c r="P478" s="68"/>
      <c r="Q478" s="68"/>
      <c r="R478" s="68"/>
      <c r="S478" s="68"/>
      <c r="T478" s="68"/>
      <c r="U478" s="68"/>
      <c r="V478" s="68"/>
      <c r="W478" s="68"/>
      <c r="X478" s="68"/>
      <c r="Y478" s="68"/>
    </row>
    <row r="479" spans="1:25" ht="129">
      <c r="A479" s="73">
        <f t="shared" si="3"/>
        <v>477</v>
      </c>
      <c r="B479" s="194"/>
      <c r="C479" s="194"/>
      <c r="D479" s="194"/>
      <c r="E479" s="75" t="s">
        <v>1390</v>
      </c>
      <c r="F479" s="74" t="s">
        <v>1504</v>
      </c>
      <c r="G479" s="78" t="s">
        <v>1505</v>
      </c>
      <c r="H479" s="78"/>
      <c r="I479" s="74" t="s">
        <v>1506</v>
      </c>
      <c r="J479" s="78"/>
      <c r="K479" s="78"/>
      <c r="L479" s="78"/>
      <c r="M479" s="68"/>
      <c r="N479" s="68"/>
      <c r="O479" s="68"/>
      <c r="P479" s="68"/>
      <c r="Q479" s="68"/>
      <c r="R479" s="68"/>
      <c r="S479" s="68"/>
      <c r="T479" s="68"/>
      <c r="U479" s="68"/>
      <c r="V479" s="68"/>
      <c r="W479" s="68"/>
      <c r="X479" s="68"/>
      <c r="Y479" s="68"/>
    </row>
    <row r="480" spans="1:25" ht="114.75">
      <c r="A480" s="73">
        <f t="shared" si="3"/>
        <v>478</v>
      </c>
      <c r="B480" s="194"/>
      <c r="C480" s="194"/>
      <c r="D480" s="194"/>
      <c r="E480" s="75" t="s">
        <v>1507</v>
      </c>
      <c r="F480" s="74" t="s">
        <v>1508</v>
      </c>
      <c r="G480" s="78" t="s">
        <v>1509</v>
      </c>
      <c r="H480" s="78"/>
      <c r="I480" s="74" t="s">
        <v>1510</v>
      </c>
      <c r="J480" s="78"/>
      <c r="K480" s="78"/>
      <c r="L480" s="78"/>
      <c r="M480" s="68"/>
      <c r="N480" s="68"/>
      <c r="O480" s="68"/>
      <c r="P480" s="68"/>
      <c r="Q480" s="68"/>
      <c r="R480" s="68"/>
      <c r="S480" s="68"/>
      <c r="T480" s="68"/>
      <c r="U480" s="68"/>
      <c r="V480" s="68"/>
      <c r="W480" s="68"/>
      <c r="X480" s="68"/>
      <c r="Y480" s="68"/>
    </row>
    <row r="481" spans="1:25" ht="171.75">
      <c r="A481" s="73">
        <f t="shared" si="3"/>
        <v>479</v>
      </c>
      <c r="B481" s="194"/>
      <c r="C481" s="194"/>
      <c r="D481" s="194"/>
      <c r="E481" s="75" t="s">
        <v>1507</v>
      </c>
      <c r="F481" s="74" t="s">
        <v>1511</v>
      </c>
      <c r="G481" s="78" t="s">
        <v>1512</v>
      </c>
      <c r="H481" s="78"/>
      <c r="I481" s="74" t="s">
        <v>1513</v>
      </c>
      <c r="J481" s="78"/>
      <c r="K481" s="78"/>
      <c r="L481" s="78"/>
      <c r="M481" s="68"/>
      <c r="N481" s="68"/>
      <c r="O481" s="68"/>
      <c r="P481" s="68"/>
      <c r="Q481" s="68"/>
      <c r="R481" s="68"/>
      <c r="S481" s="68"/>
      <c r="T481" s="68"/>
      <c r="U481" s="68"/>
      <c r="V481" s="68"/>
      <c r="W481" s="68"/>
      <c r="X481" s="68"/>
      <c r="Y481" s="68"/>
    </row>
    <row r="482" spans="1:25" ht="129">
      <c r="A482" s="73">
        <f t="shared" si="3"/>
        <v>480</v>
      </c>
      <c r="B482" s="194"/>
      <c r="C482" s="194"/>
      <c r="D482" s="194"/>
      <c r="E482" s="75" t="s">
        <v>1507</v>
      </c>
      <c r="F482" s="75" t="s">
        <v>1514</v>
      </c>
      <c r="G482" s="78" t="s">
        <v>1515</v>
      </c>
      <c r="H482" s="78"/>
      <c r="I482" s="74" t="s">
        <v>1516</v>
      </c>
      <c r="J482" s="78"/>
      <c r="K482" s="78"/>
      <c r="L482" s="78"/>
      <c r="M482" s="68"/>
      <c r="N482" s="68"/>
      <c r="O482" s="68"/>
      <c r="P482" s="68"/>
      <c r="Q482" s="68"/>
      <c r="R482" s="68"/>
      <c r="S482" s="68"/>
      <c r="T482" s="68"/>
      <c r="U482" s="68"/>
      <c r="V482" s="68"/>
      <c r="W482" s="68"/>
      <c r="X482" s="68"/>
      <c r="Y482" s="68"/>
    </row>
    <row r="483" spans="1:25" ht="143.25">
      <c r="A483" s="73">
        <f t="shared" si="3"/>
        <v>481</v>
      </c>
      <c r="B483" s="194"/>
      <c r="C483" s="194"/>
      <c r="D483" s="194"/>
      <c r="E483" s="75" t="s">
        <v>1507</v>
      </c>
      <c r="F483" s="75" t="s">
        <v>1517</v>
      </c>
      <c r="G483" s="78" t="s">
        <v>1518</v>
      </c>
      <c r="H483" s="78"/>
      <c r="I483" s="74" t="s">
        <v>1519</v>
      </c>
      <c r="J483" s="78"/>
      <c r="K483" s="78"/>
      <c r="L483" s="78"/>
      <c r="M483" s="68"/>
      <c r="N483" s="68"/>
      <c r="O483" s="68"/>
      <c r="P483" s="68"/>
      <c r="Q483" s="68"/>
      <c r="R483" s="68"/>
      <c r="S483" s="68"/>
      <c r="T483" s="68"/>
      <c r="U483" s="68"/>
      <c r="V483" s="68"/>
      <c r="W483" s="68"/>
      <c r="X483" s="68"/>
      <c r="Y483" s="68"/>
    </row>
    <row r="484" spans="1:25" ht="129">
      <c r="A484" s="73">
        <f t="shared" si="3"/>
        <v>482</v>
      </c>
      <c r="B484" s="194"/>
      <c r="C484" s="194"/>
      <c r="D484" s="194"/>
      <c r="E484" s="75" t="s">
        <v>1507</v>
      </c>
      <c r="F484" s="75" t="s">
        <v>1520</v>
      </c>
      <c r="G484" s="78" t="s">
        <v>1521</v>
      </c>
      <c r="H484" s="78"/>
      <c r="I484" s="74" t="s">
        <v>1522</v>
      </c>
      <c r="J484" s="78"/>
      <c r="K484" s="78"/>
      <c r="L484" s="78"/>
      <c r="M484" s="68"/>
      <c r="N484" s="68"/>
      <c r="O484" s="68"/>
      <c r="P484" s="68"/>
      <c r="Q484" s="68"/>
      <c r="R484" s="68"/>
      <c r="S484" s="68"/>
      <c r="T484" s="68"/>
      <c r="U484" s="68"/>
      <c r="V484" s="68"/>
      <c r="W484" s="68"/>
      <c r="X484" s="68"/>
      <c r="Y484" s="68"/>
    </row>
    <row r="485" spans="1:25" ht="129">
      <c r="A485" s="73">
        <f t="shared" si="3"/>
        <v>483</v>
      </c>
      <c r="B485" s="194"/>
      <c r="C485" s="194"/>
      <c r="D485" s="194"/>
      <c r="E485" s="75" t="s">
        <v>1523</v>
      </c>
      <c r="F485" s="75" t="s">
        <v>1524</v>
      </c>
      <c r="G485" s="78" t="s">
        <v>1525</v>
      </c>
      <c r="H485" s="78"/>
      <c r="I485" s="74" t="s">
        <v>1526</v>
      </c>
      <c r="J485" s="78"/>
      <c r="K485" s="78"/>
      <c r="L485" s="78"/>
      <c r="M485" s="68"/>
      <c r="N485" s="68"/>
      <c r="O485" s="68"/>
      <c r="P485" s="68"/>
      <c r="Q485" s="68"/>
      <c r="R485" s="68"/>
      <c r="S485" s="68"/>
      <c r="T485" s="68"/>
      <c r="U485" s="68"/>
      <c r="V485" s="68"/>
      <c r="W485" s="68"/>
      <c r="X485" s="68"/>
      <c r="Y485" s="68"/>
    </row>
    <row r="486" spans="1:25" ht="157.5">
      <c r="A486" s="73">
        <f t="shared" si="3"/>
        <v>484</v>
      </c>
      <c r="B486" s="194"/>
      <c r="C486" s="194"/>
      <c r="D486" s="194"/>
      <c r="E486" s="75" t="s">
        <v>1527</v>
      </c>
      <c r="F486" s="75" t="s">
        <v>1528</v>
      </c>
      <c r="G486" s="78" t="s">
        <v>1529</v>
      </c>
      <c r="H486" s="78"/>
      <c r="I486" s="74" t="s">
        <v>1530</v>
      </c>
      <c r="J486" s="78"/>
      <c r="K486" s="78"/>
      <c r="L486" s="78"/>
      <c r="M486" s="68"/>
      <c r="N486" s="68"/>
      <c r="O486" s="68"/>
      <c r="P486" s="68"/>
      <c r="Q486" s="68"/>
      <c r="R486" s="68"/>
      <c r="S486" s="68"/>
      <c r="T486" s="68"/>
      <c r="U486" s="68"/>
      <c r="V486" s="68"/>
      <c r="W486" s="68"/>
      <c r="X486" s="68"/>
      <c r="Y486" s="68"/>
    </row>
    <row r="487" spans="1:25" ht="157.5">
      <c r="A487" s="73">
        <f t="shared" si="3"/>
        <v>485</v>
      </c>
      <c r="B487" s="194"/>
      <c r="C487" s="194"/>
      <c r="D487" s="194"/>
      <c r="E487" s="75" t="s">
        <v>1527</v>
      </c>
      <c r="F487" s="75" t="s">
        <v>1531</v>
      </c>
      <c r="G487" s="78" t="s">
        <v>1532</v>
      </c>
      <c r="H487" s="78"/>
      <c r="I487" s="74" t="s">
        <v>1533</v>
      </c>
      <c r="J487" s="78"/>
      <c r="K487" s="78"/>
      <c r="L487" s="78"/>
      <c r="M487" s="68"/>
      <c r="N487" s="68"/>
      <c r="O487" s="68"/>
      <c r="P487" s="68"/>
      <c r="Q487" s="68"/>
      <c r="R487" s="68"/>
      <c r="S487" s="68"/>
      <c r="T487" s="68"/>
      <c r="U487" s="68"/>
      <c r="V487" s="68"/>
      <c r="W487" s="68"/>
      <c r="X487" s="68"/>
      <c r="Y487" s="68"/>
    </row>
    <row r="488" spans="1:25" ht="157.5">
      <c r="A488" s="73">
        <f t="shared" si="3"/>
        <v>486</v>
      </c>
      <c r="B488" s="194"/>
      <c r="C488" s="194"/>
      <c r="D488" s="194"/>
      <c r="E488" s="75" t="s">
        <v>1527</v>
      </c>
      <c r="F488" s="75" t="s">
        <v>1534</v>
      </c>
      <c r="G488" s="78" t="s">
        <v>1535</v>
      </c>
      <c r="H488" s="78"/>
      <c r="I488" s="74" t="s">
        <v>1536</v>
      </c>
      <c r="J488" s="78"/>
      <c r="K488" s="78"/>
      <c r="L488" s="78"/>
      <c r="M488" s="68"/>
      <c r="N488" s="68"/>
      <c r="O488" s="68"/>
      <c r="P488" s="68"/>
      <c r="Q488" s="68"/>
      <c r="R488" s="68"/>
      <c r="S488" s="68"/>
      <c r="T488" s="68"/>
      <c r="U488" s="68"/>
      <c r="V488" s="68"/>
      <c r="W488" s="68"/>
      <c r="X488" s="68"/>
      <c r="Y488" s="68"/>
    </row>
    <row r="489" spans="1:25" ht="186">
      <c r="A489" s="73">
        <f t="shared" si="3"/>
        <v>487</v>
      </c>
      <c r="B489" s="194"/>
      <c r="C489" s="194"/>
      <c r="D489" s="194"/>
      <c r="E489" s="75" t="s">
        <v>1537</v>
      </c>
      <c r="F489" s="75" t="s">
        <v>530</v>
      </c>
      <c r="G489" s="78" t="s">
        <v>1538</v>
      </c>
      <c r="H489" s="78"/>
      <c r="I489" s="74" t="s">
        <v>622</v>
      </c>
      <c r="J489" s="78"/>
      <c r="K489" s="78"/>
      <c r="L489" s="78"/>
      <c r="M489" s="68"/>
      <c r="N489" s="68"/>
      <c r="O489" s="68"/>
      <c r="P489" s="68"/>
      <c r="Q489" s="68"/>
      <c r="R489" s="68"/>
      <c r="S489" s="68"/>
      <c r="T489" s="68"/>
      <c r="U489" s="68"/>
      <c r="V489" s="68"/>
      <c r="W489" s="68"/>
      <c r="X489" s="68"/>
      <c r="Y489" s="68"/>
    </row>
    <row r="490" spans="1:25" ht="200.25">
      <c r="A490" s="73">
        <f t="shared" si="3"/>
        <v>488</v>
      </c>
      <c r="B490" s="194"/>
      <c r="C490" s="194"/>
      <c r="D490" s="194"/>
      <c r="E490" s="75" t="s">
        <v>1537</v>
      </c>
      <c r="F490" s="75" t="s">
        <v>453</v>
      </c>
      <c r="G490" s="78" t="s">
        <v>1539</v>
      </c>
      <c r="H490" s="78"/>
      <c r="I490" s="74" t="s">
        <v>1540</v>
      </c>
      <c r="J490" s="78"/>
      <c r="K490" s="78"/>
      <c r="L490" s="78"/>
      <c r="M490" s="68"/>
      <c r="N490" s="68"/>
      <c r="O490" s="68"/>
      <c r="P490" s="68"/>
      <c r="Q490" s="68"/>
      <c r="R490" s="68"/>
      <c r="S490" s="68"/>
      <c r="T490" s="68"/>
      <c r="U490" s="68"/>
      <c r="V490" s="68"/>
      <c r="W490" s="68"/>
      <c r="X490" s="68"/>
      <c r="Y490" s="68"/>
    </row>
    <row r="491" spans="1:25" ht="228.75">
      <c r="A491" s="73">
        <f t="shared" si="3"/>
        <v>489</v>
      </c>
      <c r="B491" s="194"/>
      <c r="C491" s="194"/>
      <c r="D491" s="194"/>
      <c r="E491" s="75" t="s">
        <v>1537</v>
      </c>
      <c r="F491" s="75" t="s">
        <v>1541</v>
      </c>
      <c r="G491" s="78" t="s">
        <v>1542</v>
      </c>
      <c r="H491" s="78"/>
      <c r="I491" s="74" t="s">
        <v>1543</v>
      </c>
      <c r="J491" s="78"/>
      <c r="K491" s="78"/>
      <c r="L491" s="78"/>
      <c r="M491" s="68"/>
      <c r="N491" s="68"/>
      <c r="O491" s="68"/>
      <c r="P491" s="68"/>
      <c r="Q491" s="68"/>
      <c r="R491" s="68"/>
      <c r="S491" s="68"/>
      <c r="T491" s="68"/>
      <c r="U491" s="68"/>
      <c r="V491" s="68"/>
      <c r="W491" s="68"/>
      <c r="X491" s="68"/>
      <c r="Y491" s="68"/>
    </row>
    <row r="492" spans="1:25" ht="228.75">
      <c r="A492" s="73">
        <f t="shared" si="3"/>
        <v>490</v>
      </c>
      <c r="B492" s="194"/>
      <c r="C492" s="194"/>
      <c r="D492" s="194"/>
      <c r="E492" s="75" t="s">
        <v>1537</v>
      </c>
      <c r="F492" s="75" t="s">
        <v>1544</v>
      </c>
      <c r="G492" s="78" t="s">
        <v>1545</v>
      </c>
      <c r="H492" s="78"/>
      <c r="I492" s="74" t="s">
        <v>1546</v>
      </c>
      <c r="J492" s="78"/>
      <c r="K492" s="78"/>
      <c r="L492" s="78"/>
      <c r="M492" s="68"/>
      <c r="N492" s="68"/>
      <c r="O492" s="68"/>
      <c r="P492" s="68"/>
      <c r="Q492" s="68"/>
      <c r="R492" s="68"/>
      <c r="S492" s="68"/>
      <c r="T492" s="68"/>
      <c r="U492" s="68"/>
      <c r="V492" s="68"/>
      <c r="W492" s="68"/>
      <c r="X492" s="68"/>
      <c r="Y492" s="68"/>
    </row>
    <row r="493" spans="1:25" ht="228.75">
      <c r="A493" s="73">
        <f t="shared" si="3"/>
        <v>491</v>
      </c>
      <c r="B493" s="194"/>
      <c r="C493" s="194"/>
      <c r="D493" s="194"/>
      <c r="E493" s="75" t="s">
        <v>1537</v>
      </c>
      <c r="F493" s="75" t="s">
        <v>1547</v>
      </c>
      <c r="G493" s="78" t="s">
        <v>1548</v>
      </c>
      <c r="H493" s="78"/>
      <c r="I493" s="74" t="s">
        <v>1549</v>
      </c>
      <c r="J493" s="78"/>
      <c r="K493" s="78"/>
      <c r="L493" s="78"/>
      <c r="M493" s="68"/>
      <c r="N493" s="68"/>
      <c r="O493" s="68"/>
      <c r="P493" s="68"/>
      <c r="Q493" s="68"/>
      <c r="R493" s="68"/>
      <c r="S493" s="68"/>
      <c r="T493" s="68"/>
      <c r="U493" s="68"/>
      <c r="V493" s="68"/>
      <c r="W493" s="68"/>
      <c r="X493" s="68"/>
      <c r="Y493" s="68"/>
    </row>
    <row r="494" spans="1:25" ht="228.75">
      <c r="A494" s="73">
        <f t="shared" si="3"/>
        <v>492</v>
      </c>
      <c r="B494" s="194"/>
      <c r="C494" s="194"/>
      <c r="D494" s="194"/>
      <c r="E494" s="75" t="s">
        <v>1537</v>
      </c>
      <c r="F494" s="75" t="s">
        <v>1550</v>
      </c>
      <c r="G494" s="78" t="s">
        <v>1551</v>
      </c>
      <c r="H494" s="78"/>
      <c r="I494" s="74" t="s">
        <v>1552</v>
      </c>
      <c r="J494" s="78"/>
      <c r="K494" s="78"/>
      <c r="L494" s="78"/>
      <c r="M494" s="68"/>
      <c r="N494" s="68"/>
      <c r="O494" s="68"/>
      <c r="P494" s="68"/>
      <c r="Q494" s="68"/>
      <c r="R494" s="68"/>
      <c r="S494" s="68"/>
      <c r="T494" s="68"/>
      <c r="U494" s="68"/>
      <c r="V494" s="68"/>
      <c r="W494" s="68"/>
      <c r="X494" s="68"/>
      <c r="Y494" s="68"/>
    </row>
    <row r="495" spans="1:25" ht="214.5">
      <c r="A495" s="73">
        <f t="shared" si="3"/>
        <v>493</v>
      </c>
      <c r="B495" s="194"/>
      <c r="C495" s="194"/>
      <c r="D495" s="194"/>
      <c r="E495" s="75" t="s">
        <v>1537</v>
      </c>
      <c r="F495" s="75" t="s">
        <v>1553</v>
      </c>
      <c r="G495" s="78" t="s">
        <v>1554</v>
      </c>
      <c r="H495" s="78"/>
      <c r="I495" s="74" t="s">
        <v>1555</v>
      </c>
      <c r="J495" s="78"/>
      <c r="K495" s="78"/>
      <c r="L495" s="78"/>
      <c r="M495" s="68"/>
      <c r="N495" s="68"/>
      <c r="O495" s="68"/>
      <c r="P495" s="68"/>
      <c r="Q495" s="68"/>
      <c r="R495" s="68"/>
      <c r="S495" s="68"/>
      <c r="T495" s="68"/>
      <c r="U495" s="68"/>
      <c r="V495" s="68"/>
      <c r="W495" s="68"/>
      <c r="X495" s="68"/>
      <c r="Y495" s="68"/>
    </row>
    <row r="496" spans="1:25" ht="214.5">
      <c r="A496" s="73">
        <f t="shared" si="3"/>
        <v>494</v>
      </c>
      <c r="B496" s="194"/>
      <c r="C496" s="194"/>
      <c r="D496" s="194"/>
      <c r="E496" s="75" t="s">
        <v>1537</v>
      </c>
      <c r="F496" s="75" t="s">
        <v>1556</v>
      </c>
      <c r="G496" s="78" t="s">
        <v>1557</v>
      </c>
      <c r="H496" s="78"/>
      <c r="I496" s="74" t="s">
        <v>1558</v>
      </c>
      <c r="J496" s="78"/>
      <c r="K496" s="78"/>
      <c r="L496" s="78"/>
      <c r="M496" s="68"/>
      <c r="N496" s="68"/>
      <c r="O496" s="68"/>
      <c r="P496" s="68"/>
      <c r="Q496" s="68"/>
      <c r="R496" s="68"/>
      <c r="S496" s="68"/>
      <c r="T496" s="68"/>
      <c r="U496" s="68"/>
      <c r="V496" s="68"/>
      <c r="W496" s="68"/>
      <c r="X496" s="68"/>
      <c r="Y496" s="68"/>
    </row>
    <row r="497" spans="1:25" ht="228.75">
      <c r="A497" s="88">
        <f t="shared" si="3"/>
        <v>495</v>
      </c>
      <c r="B497" s="194"/>
      <c r="C497" s="194"/>
      <c r="D497" s="194"/>
      <c r="E497" s="75" t="s">
        <v>1537</v>
      </c>
      <c r="F497" s="75" t="s">
        <v>1559</v>
      </c>
      <c r="G497" s="78" t="s">
        <v>1560</v>
      </c>
      <c r="H497" s="78"/>
      <c r="I497" s="74" t="s">
        <v>1561</v>
      </c>
      <c r="J497" s="78"/>
      <c r="K497" s="78"/>
      <c r="L497" s="78"/>
      <c r="M497" s="68"/>
      <c r="N497" s="68"/>
      <c r="O497" s="68"/>
      <c r="P497" s="68"/>
      <c r="Q497" s="68"/>
      <c r="R497" s="68"/>
      <c r="S497" s="68"/>
      <c r="T497" s="68"/>
      <c r="U497" s="68"/>
      <c r="V497" s="68"/>
      <c r="W497" s="68"/>
      <c r="X497" s="68"/>
      <c r="Y497" s="68"/>
    </row>
    <row r="498" spans="1:25" ht="228.75">
      <c r="A498" s="73">
        <f t="shared" si="3"/>
        <v>496</v>
      </c>
      <c r="B498" s="194"/>
      <c r="C498" s="194"/>
      <c r="D498" s="194"/>
      <c r="E498" s="75" t="s">
        <v>1562</v>
      </c>
      <c r="F498" s="75" t="s">
        <v>1563</v>
      </c>
      <c r="G498" s="78" t="s">
        <v>1564</v>
      </c>
      <c r="H498" s="78"/>
      <c r="I498" s="130" t="s">
        <v>1565</v>
      </c>
      <c r="J498" s="78"/>
      <c r="K498" s="78"/>
      <c r="L498" s="78"/>
      <c r="M498" s="68"/>
      <c r="N498" s="68"/>
      <c r="O498" s="68"/>
      <c r="P498" s="68"/>
      <c r="Q498" s="68"/>
      <c r="R498" s="68"/>
      <c r="S498" s="68"/>
      <c r="T498" s="68"/>
      <c r="U498" s="68"/>
      <c r="V498" s="68"/>
      <c r="W498" s="68"/>
      <c r="X498" s="68"/>
      <c r="Y498" s="68"/>
    </row>
    <row r="499" spans="1:25" ht="243">
      <c r="A499" s="73">
        <f t="shared" si="3"/>
        <v>497</v>
      </c>
      <c r="B499" s="194"/>
      <c r="C499" s="194"/>
      <c r="D499" s="194"/>
      <c r="E499" s="75" t="s">
        <v>1566</v>
      </c>
      <c r="F499" s="75" t="s">
        <v>1567</v>
      </c>
      <c r="G499" s="78" t="s">
        <v>1568</v>
      </c>
      <c r="H499" s="78"/>
      <c r="I499" s="130" t="s">
        <v>1569</v>
      </c>
      <c r="J499" s="78"/>
      <c r="K499" s="78"/>
      <c r="L499" s="78"/>
      <c r="M499" s="68"/>
      <c r="N499" s="68"/>
      <c r="O499" s="68"/>
      <c r="P499" s="68"/>
      <c r="Q499" s="68"/>
      <c r="R499" s="68"/>
      <c r="S499" s="68"/>
      <c r="T499" s="68"/>
      <c r="U499" s="68"/>
      <c r="V499" s="68"/>
      <c r="W499" s="68"/>
      <c r="X499" s="68"/>
      <c r="Y499" s="68"/>
    </row>
    <row r="500" spans="1:25" ht="257.25">
      <c r="A500" s="73">
        <f t="shared" si="3"/>
        <v>498</v>
      </c>
      <c r="B500" s="194"/>
      <c r="C500" s="194"/>
      <c r="D500" s="194"/>
      <c r="E500" s="75" t="s">
        <v>1570</v>
      </c>
      <c r="F500" s="75" t="s">
        <v>1571</v>
      </c>
      <c r="G500" s="78" t="s">
        <v>1572</v>
      </c>
      <c r="H500" s="78"/>
      <c r="I500" s="74" t="s">
        <v>1573</v>
      </c>
      <c r="J500" s="78"/>
      <c r="K500" s="78"/>
      <c r="L500" s="78"/>
      <c r="M500" s="68"/>
      <c r="N500" s="68"/>
      <c r="O500" s="68"/>
      <c r="P500" s="68"/>
      <c r="Q500" s="68"/>
      <c r="R500" s="68"/>
      <c r="S500" s="68"/>
      <c r="T500" s="68"/>
      <c r="U500" s="68"/>
      <c r="V500" s="68"/>
      <c r="W500" s="68"/>
      <c r="X500" s="68"/>
      <c r="Y500" s="68"/>
    </row>
    <row r="501" spans="1:25" ht="271.5">
      <c r="A501" s="73">
        <f t="shared" si="3"/>
        <v>499</v>
      </c>
      <c r="B501" s="194"/>
      <c r="C501" s="194"/>
      <c r="D501" s="194"/>
      <c r="E501" s="75" t="s">
        <v>1570</v>
      </c>
      <c r="F501" s="75" t="s">
        <v>1574</v>
      </c>
      <c r="G501" s="78" t="s">
        <v>1575</v>
      </c>
      <c r="H501" s="78"/>
      <c r="I501" s="74" t="s">
        <v>1576</v>
      </c>
      <c r="J501" s="78"/>
      <c r="K501" s="78"/>
      <c r="L501" s="78"/>
      <c r="M501" s="68"/>
      <c r="N501" s="68"/>
      <c r="O501" s="68"/>
      <c r="P501" s="68"/>
      <c r="Q501" s="68"/>
      <c r="R501" s="68"/>
      <c r="S501" s="68"/>
      <c r="T501" s="68"/>
      <c r="U501" s="68"/>
      <c r="V501" s="68"/>
      <c r="W501" s="68"/>
      <c r="X501" s="68"/>
      <c r="Y501" s="68"/>
    </row>
    <row r="502" spans="1:25" ht="243">
      <c r="A502" s="73">
        <f t="shared" si="3"/>
        <v>500</v>
      </c>
      <c r="B502" s="194"/>
      <c r="C502" s="194"/>
      <c r="D502" s="194"/>
      <c r="E502" s="75" t="s">
        <v>1577</v>
      </c>
      <c r="F502" s="75" t="s">
        <v>1578</v>
      </c>
      <c r="G502" s="78" t="s">
        <v>1579</v>
      </c>
      <c r="H502" s="78"/>
      <c r="I502" s="74" t="s">
        <v>1580</v>
      </c>
      <c r="J502" s="78"/>
      <c r="K502" s="78"/>
      <c r="L502" s="78"/>
      <c r="M502" s="68"/>
      <c r="N502" s="68"/>
      <c r="O502" s="68"/>
      <c r="P502" s="68"/>
      <c r="Q502" s="68"/>
      <c r="R502" s="68"/>
      <c r="S502" s="68"/>
      <c r="T502" s="68"/>
      <c r="U502" s="68"/>
      <c r="V502" s="68"/>
      <c r="W502" s="68"/>
      <c r="X502" s="68"/>
      <c r="Y502" s="68"/>
    </row>
    <row r="503" spans="1:25" ht="285.75">
      <c r="A503" s="73">
        <f t="shared" si="3"/>
        <v>501</v>
      </c>
      <c r="B503" s="194"/>
      <c r="C503" s="194"/>
      <c r="D503" s="194"/>
      <c r="E503" s="75" t="s">
        <v>1577</v>
      </c>
      <c r="F503" s="75" t="s">
        <v>1581</v>
      </c>
      <c r="G503" s="78" t="s">
        <v>1582</v>
      </c>
      <c r="H503" s="78"/>
      <c r="I503" s="74" t="s">
        <v>1583</v>
      </c>
      <c r="J503" s="78"/>
      <c r="K503" s="78"/>
      <c r="L503" s="78"/>
      <c r="M503" s="68"/>
      <c r="N503" s="68"/>
      <c r="O503" s="68"/>
      <c r="P503" s="68"/>
      <c r="Q503" s="68"/>
      <c r="R503" s="68"/>
      <c r="S503" s="68"/>
      <c r="T503" s="68"/>
      <c r="U503" s="68"/>
      <c r="V503" s="68"/>
      <c r="W503" s="68"/>
      <c r="X503" s="68"/>
      <c r="Y503" s="68"/>
    </row>
    <row r="504" spans="1:25" ht="257.25">
      <c r="A504" s="73">
        <f t="shared" si="3"/>
        <v>502</v>
      </c>
      <c r="B504" s="194"/>
      <c r="C504" s="194"/>
      <c r="D504" s="195"/>
      <c r="E504" s="75" t="s">
        <v>1584</v>
      </c>
      <c r="F504" s="75" t="s">
        <v>1585</v>
      </c>
      <c r="G504" s="78" t="s">
        <v>1586</v>
      </c>
      <c r="H504" s="78"/>
      <c r="I504" s="74" t="s">
        <v>1587</v>
      </c>
      <c r="J504" s="78"/>
      <c r="K504" s="78"/>
      <c r="L504" s="78"/>
      <c r="M504" s="68"/>
      <c r="N504" s="68"/>
      <c r="O504" s="68"/>
      <c r="P504" s="68"/>
      <c r="Q504" s="68"/>
      <c r="R504" s="68"/>
      <c r="S504" s="68"/>
      <c r="T504" s="68"/>
      <c r="U504" s="68"/>
      <c r="V504" s="68"/>
      <c r="W504" s="68"/>
      <c r="X504" s="68"/>
      <c r="Y504" s="68"/>
    </row>
    <row r="505" spans="1:25" ht="86.25">
      <c r="A505" s="73">
        <f t="shared" si="3"/>
        <v>503</v>
      </c>
      <c r="B505" s="194"/>
      <c r="C505" s="194"/>
      <c r="D505" s="196" t="s">
        <v>1588</v>
      </c>
      <c r="E505" s="75" t="s">
        <v>1589</v>
      </c>
      <c r="F505" s="74" t="s">
        <v>1590</v>
      </c>
      <c r="G505" s="78" t="s">
        <v>1591</v>
      </c>
      <c r="H505" s="78"/>
      <c r="I505" s="74" t="s">
        <v>1592</v>
      </c>
      <c r="J505" s="78"/>
      <c r="K505" s="78"/>
      <c r="L505" s="78"/>
      <c r="M505" s="68"/>
      <c r="N505" s="68"/>
      <c r="O505" s="68"/>
      <c r="P505" s="68"/>
      <c r="Q505" s="68"/>
      <c r="R505" s="68"/>
      <c r="S505" s="68"/>
      <c r="T505" s="68"/>
      <c r="U505" s="68"/>
      <c r="V505" s="68"/>
      <c r="W505" s="68"/>
      <c r="X505" s="68"/>
      <c r="Y505" s="68"/>
    </row>
    <row r="506" spans="1:25" ht="100.5">
      <c r="A506" s="73">
        <f t="shared" si="3"/>
        <v>504</v>
      </c>
      <c r="B506" s="194"/>
      <c r="C506" s="194"/>
      <c r="D506" s="194"/>
      <c r="E506" s="75" t="s">
        <v>1593</v>
      </c>
      <c r="F506" s="74" t="s">
        <v>1594</v>
      </c>
      <c r="G506" s="78" t="s">
        <v>1595</v>
      </c>
      <c r="H506" s="78"/>
      <c r="I506" s="74" t="s">
        <v>1596</v>
      </c>
      <c r="J506" s="78"/>
      <c r="K506" s="78"/>
      <c r="L506" s="78"/>
      <c r="M506" s="68"/>
      <c r="N506" s="68"/>
      <c r="O506" s="68"/>
      <c r="P506" s="68"/>
      <c r="Q506" s="68"/>
      <c r="R506" s="68"/>
      <c r="S506" s="68"/>
      <c r="T506" s="68"/>
      <c r="U506" s="68"/>
      <c r="V506" s="68"/>
      <c r="W506" s="68"/>
      <c r="X506" s="68"/>
      <c r="Y506" s="68"/>
    </row>
    <row r="507" spans="1:25" ht="100.5">
      <c r="A507" s="73">
        <f t="shared" si="3"/>
        <v>505</v>
      </c>
      <c r="B507" s="194"/>
      <c r="C507" s="194"/>
      <c r="D507" s="194"/>
      <c r="E507" s="75" t="s">
        <v>1593</v>
      </c>
      <c r="F507" s="74" t="s">
        <v>1597</v>
      </c>
      <c r="G507" s="78" t="s">
        <v>1598</v>
      </c>
      <c r="H507" s="78"/>
      <c r="I507" s="74" t="s">
        <v>1599</v>
      </c>
      <c r="J507" s="78"/>
      <c r="K507" s="78"/>
      <c r="L507" s="78"/>
      <c r="M507" s="68"/>
      <c r="N507" s="68"/>
      <c r="O507" s="68"/>
      <c r="P507" s="68"/>
      <c r="Q507" s="68"/>
      <c r="R507" s="68"/>
      <c r="S507" s="68"/>
      <c r="T507" s="68"/>
      <c r="U507" s="68"/>
      <c r="V507" s="68"/>
      <c r="W507" s="68"/>
      <c r="X507" s="68"/>
      <c r="Y507" s="68"/>
    </row>
    <row r="508" spans="1:25" ht="114.75">
      <c r="A508" s="73">
        <f t="shared" si="3"/>
        <v>506</v>
      </c>
      <c r="B508" s="194"/>
      <c r="C508" s="194"/>
      <c r="D508" s="194"/>
      <c r="E508" s="75" t="s">
        <v>1600</v>
      </c>
      <c r="F508" s="74" t="s">
        <v>1601</v>
      </c>
      <c r="G508" s="78" t="s">
        <v>1602</v>
      </c>
      <c r="H508" s="78"/>
      <c r="I508" s="130" t="s">
        <v>1603</v>
      </c>
      <c r="J508" s="78"/>
      <c r="K508" s="78"/>
      <c r="L508" s="78"/>
      <c r="M508" s="68"/>
      <c r="N508" s="68"/>
      <c r="O508" s="68"/>
      <c r="P508" s="68"/>
      <c r="Q508" s="68"/>
      <c r="R508" s="68"/>
      <c r="S508" s="68"/>
      <c r="T508" s="68"/>
      <c r="U508" s="68"/>
      <c r="V508" s="68"/>
      <c r="W508" s="68"/>
      <c r="X508" s="68"/>
      <c r="Y508" s="68"/>
    </row>
    <row r="509" spans="1:25" ht="157.5">
      <c r="A509" s="73">
        <f t="shared" si="3"/>
        <v>507</v>
      </c>
      <c r="B509" s="194"/>
      <c r="C509" s="194"/>
      <c r="D509" s="194"/>
      <c r="E509" s="75" t="s">
        <v>1600</v>
      </c>
      <c r="F509" s="74" t="s">
        <v>1604</v>
      </c>
      <c r="G509" s="78" t="s">
        <v>1605</v>
      </c>
      <c r="H509" s="78"/>
      <c r="I509" s="74" t="s">
        <v>1606</v>
      </c>
      <c r="J509" s="78"/>
      <c r="K509" s="78"/>
      <c r="L509" s="78"/>
      <c r="M509" s="68"/>
      <c r="N509" s="68"/>
      <c r="O509" s="68"/>
      <c r="P509" s="68"/>
      <c r="Q509" s="68"/>
      <c r="R509" s="68"/>
      <c r="S509" s="68"/>
      <c r="T509" s="68"/>
      <c r="U509" s="68"/>
      <c r="V509" s="68"/>
      <c r="W509" s="68"/>
      <c r="X509" s="68"/>
      <c r="Y509" s="68"/>
    </row>
    <row r="510" spans="1:25" ht="200.25">
      <c r="A510" s="73">
        <f t="shared" si="3"/>
        <v>508</v>
      </c>
      <c r="B510" s="194"/>
      <c r="C510" s="194"/>
      <c r="D510" s="194"/>
      <c r="E510" s="75" t="s">
        <v>1600</v>
      </c>
      <c r="F510" s="74" t="s">
        <v>1607</v>
      </c>
      <c r="G510" s="78" t="s">
        <v>1608</v>
      </c>
      <c r="H510" s="78"/>
      <c r="I510" s="91" t="s">
        <v>1609</v>
      </c>
      <c r="J510" s="78"/>
      <c r="K510" s="78"/>
      <c r="L510" s="78"/>
      <c r="M510" s="68"/>
      <c r="N510" s="68"/>
      <c r="O510" s="68"/>
      <c r="P510" s="68"/>
      <c r="Q510" s="68"/>
      <c r="R510" s="68"/>
      <c r="S510" s="68"/>
      <c r="T510" s="68"/>
      <c r="U510" s="68"/>
      <c r="V510" s="68"/>
      <c r="W510" s="68"/>
      <c r="X510" s="68"/>
      <c r="Y510" s="68"/>
    </row>
    <row r="511" spans="1:25" ht="200.25">
      <c r="A511" s="73">
        <f t="shared" si="3"/>
        <v>509</v>
      </c>
      <c r="B511" s="194"/>
      <c r="C511" s="194"/>
      <c r="D511" s="194"/>
      <c r="E511" s="75" t="s">
        <v>1610</v>
      </c>
      <c r="F511" s="74" t="s">
        <v>1611</v>
      </c>
      <c r="G511" s="78" t="s">
        <v>1612</v>
      </c>
      <c r="H511" s="78"/>
      <c r="I511" s="74" t="s">
        <v>1613</v>
      </c>
      <c r="J511" s="78"/>
      <c r="K511" s="78"/>
      <c r="L511" s="78"/>
      <c r="M511" s="68"/>
      <c r="N511" s="68"/>
      <c r="O511" s="68"/>
      <c r="P511" s="68"/>
      <c r="Q511" s="68"/>
      <c r="R511" s="68"/>
      <c r="S511" s="68"/>
      <c r="T511" s="68"/>
      <c r="U511" s="68"/>
      <c r="V511" s="68"/>
      <c r="W511" s="68"/>
      <c r="X511" s="68"/>
      <c r="Y511" s="68"/>
    </row>
    <row r="512" spans="1:25" ht="214.5">
      <c r="A512" s="73">
        <f t="shared" si="3"/>
        <v>510</v>
      </c>
      <c r="B512" s="194"/>
      <c r="C512" s="194"/>
      <c r="D512" s="194"/>
      <c r="E512" s="75" t="s">
        <v>1610</v>
      </c>
      <c r="F512" s="74" t="s">
        <v>1614</v>
      </c>
      <c r="G512" s="78" t="s">
        <v>1615</v>
      </c>
      <c r="H512" s="78"/>
      <c r="I512" s="131" t="s">
        <v>1616</v>
      </c>
      <c r="J512" s="78"/>
      <c r="K512" s="78"/>
      <c r="L512" s="78"/>
      <c r="M512" s="68"/>
      <c r="N512" s="68"/>
      <c r="O512" s="68"/>
      <c r="P512" s="68"/>
      <c r="Q512" s="68"/>
      <c r="R512" s="68"/>
      <c r="S512" s="68"/>
      <c r="T512" s="68"/>
      <c r="U512" s="68"/>
      <c r="V512" s="68"/>
      <c r="W512" s="68"/>
      <c r="X512" s="68"/>
      <c r="Y512" s="68"/>
    </row>
    <row r="513" spans="1:25" ht="214.5">
      <c r="A513" s="73">
        <f t="shared" si="3"/>
        <v>511</v>
      </c>
      <c r="B513" s="194"/>
      <c r="C513" s="194"/>
      <c r="D513" s="194"/>
      <c r="E513" s="75" t="s">
        <v>1617</v>
      </c>
      <c r="F513" s="74" t="s">
        <v>1618</v>
      </c>
      <c r="G513" s="78" t="s">
        <v>1619</v>
      </c>
      <c r="H513" s="78"/>
      <c r="I513" s="74" t="s">
        <v>1620</v>
      </c>
      <c r="J513" s="78"/>
      <c r="K513" s="78"/>
      <c r="L513" s="78"/>
      <c r="M513" s="68"/>
      <c r="N513" s="68"/>
      <c r="O513" s="68"/>
      <c r="P513" s="68"/>
      <c r="Q513" s="68"/>
      <c r="R513" s="68"/>
      <c r="S513" s="68"/>
      <c r="T513" s="68"/>
      <c r="U513" s="68"/>
      <c r="V513" s="68"/>
      <c r="W513" s="68"/>
      <c r="X513" s="68"/>
      <c r="Y513" s="68"/>
    </row>
    <row r="514" spans="1:25" ht="271.5">
      <c r="A514" s="73">
        <f t="shared" si="3"/>
        <v>512</v>
      </c>
      <c r="B514" s="194"/>
      <c r="C514" s="194"/>
      <c r="D514" s="194"/>
      <c r="E514" s="75" t="s">
        <v>1617</v>
      </c>
      <c r="F514" s="74" t="s">
        <v>1621</v>
      </c>
      <c r="G514" s="68" t="s">
        <v>1622</v>
      </c>
      <c r="H514" s="78"/>
      <c r="I514" s="74" t="s">
        <v>1623</v>
      </c>
      <c r="J514" s="78"/>
      <c r="K514" s="78"/>
      <c r="L514" s="78"/>
      <c r="M514" s="68"/>
      <c r="N514" s="68"/>
      <c r="O514" s="68"/>
      <c r="P514" s="68"/>
      <c r="Q514" s="68"/>
      <c r="R514" s="68"/>
      <c r="S514" s="68"/>
      <c r="T514" s="68"/>
      <c r="U514" s="68"/>
      <c r="V514" s="68"/>
      <c r="W514" s="68"/>
      <c r="X514" s="68"/>
      <c r="Y514" s="68"/>
    </row>
    <row r="515" spans="1:25" ht="214.5">
      <c r="A515" s="73">
        <f t="shared" si="3"/>
        <v>513</v>
      </c>
      <c r="B515" s="194"/>
      <c r="C515" s="194"/>
      <c r="D515" s="194"/>
      <c r="E515" s="75" t="s">
        <v>1610</v>
      </c>
      <c r="F515" s="74" t="s">
        <v>1624</v>
      </c>
      <c r="G515" s="68" t="s">
        <v>1625</v>
      </c>
      <c r="H515" s="78"/>
      <c r="I515" s="74" t="s">
        <v>1626</v>
      </c>
      <c r="J515" s="78"/>
      <c r="K515" s="78"/>
      <c r="L515" s="78"/>
      <c r="M515" s="68"/>
      <c r="N515" s="68"/>
      <c r="O515" s="68"/>
      <c r="P515" s="68"/>
      <c r="Q515" s="68"/>
      <c r="R515" s="68"/>
      <c r="S515" s="68"/>
      <c r="T515" s="68"/>
      <c r="U515" s="68"/>
      <c r="V515" s="68"/>
      <c r="W515" s="68"/>
      <c r="X515" s="68"/>
      <c r="Y515" s="68"/>
    </row>
    <row r="516" spans="1:25" ht="114.75">
      <c r="A516" s="73">
        <f t="shared" si="3"/>
        <v>514</v>
      </c>
      <c r="B516" s="194"/>
      <c r="C516" s="194"/>
      <c r="D516" s="194"/>
      <c r="E516" s="75" t="s">
        <v>1627</v>
      </c>
      <c r="F516" s="74" t="s">
        <v>1628</v>
      </c>
      <c r="G516" s="78" t="s">
        <v>1629</v>
      </c>
      <c r="H516" s="78"/>
      <c r="I516" s="74" t="s">
        <v>1630</v>
      </c>
      <c r="J516" s="78"/>
      <c r="K516" s="78"/>
      <c r="L516" s="78"/>
      <c r="M516" s="68"/>
      <c r="N516" s="68"/>
      <c r="O516" s="68"/>
      <c r="P516" s="68"/>
      <c r="Q516" s="68"/>
      <c r="R516" s="68"/>
      <c r="S516" s="68"/>
      <c r="T516" s="68"/>
      <c r="U516" s="68"/>
      <c r="V516" s="68"/>
      <c r="W516" s="68"/>
      <c r="X516" s="68"/>
      <c r="Y516" s="68"/>
    </row>
    <row r="517" spans="1:25" ht="129">
      <c r="A517" s="73">
        <f t="shared" si="3"/>
        <v>515</v>
      </c>
      <c r="B517" s="194"/>
      <c r="C517" s="194"/>
      <c r="D517" s="194"/>
      <c r="E517" s="75" t="s">
        <v>1627</v>
      </c>
      <c r="F517" s="74" t="s">
        <v>1631</v>
      </c>
      <c r="G517" s="78" t="s">
        <v>1632</v>
      </c>
      <c r="H517" s="78"/>
      <c r="I517" s="74" t="s">
        <v>1633</v>
      </c>
      <c r="J517" s="78"/>
      <c r="K517" s="78"/>
      <c r="L517" s="78"/>
      <c r="M517" s="68"/>
      <c r="N517" s="68"/>
      <c r="O517" s="68"/>
      <c r="P517" s="68"/>
      <c r="Q517" s="68"/>
      <c r="R517" s="68"/>
      <c r="S517" s="68"/>
      <c r="T517" s="68"/>
      <c r="U517" s="68"/>
      <c r="V517" s="68"/>
      <c r="W517" s="68"/>
      <c r="X517" s="68"/>
      <c r="Y517" s="68"/>
    </row>
    <row r="518" spans="1:25" ht="129">
      <c r="A518" s="73">
        <f t="shared" si="3"/>
        <v>516</v>
      </c>
      <c r="B518" s="194"/>
      <c r="C518" s="194"/>
      <c r="D518" s="194"/>
      <c r="E518" s="75" t="s">
        <v>1634</v>
      </c>
      <c r="F518" s="74" t="s">
        <v>1631</v>
      </c>
      <c r="G518" s="78" t="s">
        <v>1632</v>
      </c>
      <c r="H518" s="78"/>
      <c r="I518" s="74" t="s">
        <v>1633</v>
      </c>
      <c r="J518" s="78"/>
      <c r="K518" s="78"/>
      <c r="L518" s="78"/>
      <c r="M518" s="68"/>
      <c r="N518" s="68"/>
      <c r="O518" s="68"/>
      <c r="P518" s="68"/>
      <c r="Q518" s="68"/>
      <c r="R518" s="68"/>
      <c r="S518" s="68"/>
      <c r="T518" s="68"/>
      <c r="U518" s="68"/>
      <c r="V518" s="68"/>
      <c r="W518" s="68"/>
      <c r="X518" s="68"/>
      <c r="Y518" s="68"/>
    </row>
    <row r="519" spans="1:25" ht="200.25">
      <c r="A519" s="73">
        <f t="shared" si="3"/>
        <v>517</v>
      </c>
      <c r="B519" s="194"/>
      <c r="C519" s="194"/>
      <c r="D519" s="194"/>
      <c r="E519" s="75" t="s">
        <v>1635</v>
      </c>
      <c r="F519" s="74" t="s">
        <v>1636</v>
      </c>
      <c r="G519" s="68" t="s">
        <v>1637</v>
      </c>
      <c r="H519" s="78"/>
      <c r="I519" s="74" t="s">
        <v>1638</v>
      </c>
      <c r="J519" s="78"/>
      <c r="K519" s="78"/>
      <c r="L519" s="78"/>
      <c r="M519" s="68"/>
      <c r="N519" s="68"/>
      <c r="O519" s="68"/>
      <c r="P519" s="68"/>
      <c r="Q519" s="68"/>
      <c r="R519" s="68"/>
      <c r="S519" s="68"/>
      <c r="T519" s="68"/>
      <c r="U519" s="68"/>
      <c r="V519" s="68"/>
      <c r="W519" s="68"/>
      <c r="X519" s="68"/>
      <c r="Y519" s="68"/>
    </row>
    <row r="520" spans="1:25" ht="257.25">
      <c r="A520" s="73">
        <f t="shared" si="3"/>
        <v>518</v>
      </c>
      <c r="B520" s="194"/>
      <c r="C520" s="194"/>
      <c r="D520" s="194"/>
      <c r="E520" s="75" t="s">
        <v>1639</v>
      </c>
      <c r="F520" s="74" t="s">
        <v>1640</v>
      </c>
      <c r="G520" s="78" t="s">
        <v>1641</v>
      </c>
      <c r="H520" s="78"/>
      <c r="I520" s="74" t="s">
        <v>1642</v>
      </c>
      <c r="J520" s="78"/>
      <c r="K520" s="78"/>
      <c r="L520" s="78"/>
      <c r="M520" s="68"/>
      <c r="N520" s="68"/>
      <c r="O520" s="68"/>
      <c r="P520" s="68"/>
      <c r="Q520" s="68"/>
      <c r="R520" s="68"/>
      <c r="S520" s="68"/>
      <c r="T520" s="68"/>
      <c r="U520" s="68"/>
      <c r="V520" s="68"/>
      <c r="W520" s="68"/>
      <c r="X520" s="68"/>
      <c r="Y520" s="68"/>
    </row>
    <row r="521" spans="1:25" ht="285.75">
      <c r="A521" s="73">
        <f t="shared" si="3"/>
        <v>519</v>
      </c>
      <c r="B521" s="194"/>
      <c r="C521" s="194"/>
      <c r="D521" s="195"/>
      <c r="E521" s="75" t="s">
        <v>1639</v>
      </c>
      <c r="F521" s="74" t="s">
        <v>1643</v>
      </c>
      <c r="G521" s="78" t="s">
        <v>1644</v>
      </c>
      <c r="H521" s="78"/>
      <c r="I521" s="74" t="s">
        <v>1645</v>
      </c>
      <c r="J521" s="78"/>
      <c r="K521" s="78"/>
      <c r="L521" s="78"/>
      <c r="M521" s="68"/>
      <c r="N521" s="68"/>
      <c r="O521" s="68"/>
      <c r="P521" s="68"/>
      <c r="Q521" s="68"/>
      <c r="R521" s="68"/>
      <c r="S521" s="68"/>
      <c r="T521" s="68"/>
      <c r="U521" s="68"/>
      <c r="V521" s="68"/>
      <c r="W521" s="68"/>
      <c r="X521" s="68"/>
      <c r="Y521" s="68"/>
    </row>
    <row r="522" spans="1:25" ht="156.75">
      <c r="A522" s="73">
        <f t="shared" si="3"/>
        <v>520</v>
      </c>
      <c r="B522" s="194"/>
      <c r="C522" s="194"/>
      <c r="D522" s="200" t="s">
        <v>1646</v>
      </c>
      <c r="E522" s="75" t="s">
        <v>1647</v>
      </c>
      <c r="F522" s="74" t="s">
        <v>1648</v>
      </c>
      <c r="G522" s="74" t="s">
        <v>1649</v>
      </c>
      <c r="H522" s="78"/>
      <c r="I522" s="74" t="s">
        <v>1650</v>
      </c>
      <c r="J522" s="78"/>
      <c r="K522" s="78"/>
      <c r="L522" s="78"/>
      <c r="M522" s="68"/>
      <c r="N522" s="68"/>
      <c r="O522" s="68"/>
      <c r="P522" s="68"/>
      <c r="Q522" s="68"/>
      <c r="R522" s="68"/>
      <c r="S522" s="68"/>
      <c r="T522" s="68"/>
      <c r="U522" s="68"/>
      <c r="V522" s="68"/>
      <c r="W522" s="68"/>
      <c r="X522" s="68"/>
      <c r="Y522" s="68"/>
    </row>
    <row r="523" spans="1:25" ht="156.75">
      <c r="A523" s="73"/>
      <c r="B523" s="194"/>
      <c r="C523" s="194"/>
      <c r="D523" s="194"/>
      <c r="E523" s="75" t="s">
        <v>1647</v>
      </c>
      <c r="F523" s="74" t="s">
        <v>1421</v>
      </c>
      <c r="G523" s="74" t="s">
        <v>1651</v>
      </c>
      <c r="H523" s="78"/>
      <c r="I523" s="74" t="s">
        <v>1423</v>
      </c>
      <c r="J523" s="78"/>
      <c r="K523" s="78"/>
      <c r="L523" s="78"/>
      <c r="M523" s="68"/>
      <c r="N523" s="68"/>
      <c r="O523" s="68"/>
      <c r="P523" s="68"/>
      <c r="Q523" s="68"/>
      <c r="R523" s="68"/>
      <c r="S523" s="68"/>
      <c r="T523" s="68"/>
      <c r="U523" s="68"/>
      <c r="V523" s="68"/>
      <c r="W523" s="68"/>
      <c r="X523" s="68"/>
      <c r="Y523" s="68"/>
    </row>
    <row r="524" spans="1:25" ht="156.75">
      <c r="A524" s="73"/>
      <c r="B524" s="194"/>
      <c r="C524" s="194"/>
      <c r="D524" s="194"/>
      <c r="E524" s="75" t="s">
        <v>1647</v>
      </c>
      <c r="F524" s="74" t="s">
        <v>1424</v>
      </c>
      <c r="G524" s="74" t="s">
        <v>1652</v>
      </c>
      <c r="H524" s="78"/>
      <c r="I524" s="74" t="s">
        <v>1426</v>
      </c>
      <c r="J524" s="78"/>
      <c r="K524" s="78"/>
      <c r="L524" s="78"/>
      <c r="M524" s="68"/>
      <c r="N524" s="68"/>
      <c r="O524" s="68"/>
      <c r="P524" s="68"/>
      <c r="Q524" s="68"/>
      <c r="R524" s="68"/>
      <c r="S524" s="68"/>
      <c r="T524" s="68"/>
      <c r="U524" s="68"/>
      <c r="V524" s="68"/>
      <c r="W524" s="68"/>
      <c r="X524" s="68"/>
      <c r="Y524" s="68"/>
    </row>
    <row r="525" spans="1:25" ht="156.75">
      <c r="A525" s="73">
        <f t="shared" ref="A525:A904" si="4">ROW()-2</f>
        <v>523</v>
      </c>
      <c r="B525" s="194"/>
      <c r="C525" s="194"/>
      <c r="D525" s="194"/>
      <c r="E525" s="75" t="s">
        <v>1647</v>
      </c>
      <c r="F525" s="132" t="s">
        <v>1428</v>
      </c>
      <c r="G525" s="74" t="s">
        <v>1653</v>
      </c>
      <c r="H525" s="78"/>
      <c r="I525" s="74" t="s">
        <v>1654</v>
      </c>
      <c r="J525" s="78"/>
      <c r="K525" s="78"/>
      <c r="L525" s="78"/>
      <c r="M525" s="68"/>
      <c r="N525" s="68"/>
      <c r="O525" s="68"/>
      <c r="P525" s="68"/>
      <c r="Q525" s="68"/>
      <c r="R525" s="68"/>
      <c r="S525" s="68"/>
      <c r="T525" s="68"/>
      <c r="U525" s="68"/>
      <c r="V525" s="68"/>
      <c r="W525" s="68"/>
      <c r="X525" s="68"/>
      <c r="Y525" s="68"/>
    </row>
    <row r="526" spans="1:25" ht="156.75">
      <c r="A526" s="73">
        <f t="shared" si="4"/>
        <v>524</v>
      </c>
      <c r="B526" s="194"/>
      <c r="C526" s="194"/>
      <c r="D526" s="194"/>
      <c r="E526" s="75" t="s">
        <v>1647</v>
      </c>
      <c r="F526" s="133" t="s">
        <v>530</v>
      </c>
      <c r="G526" s="74" t="s">
        <v>1655</v>
      </c>
      <c r="H526" s="78"/>
      <c r="I526" s="74" t="s">
        <v>622</v>
      </c>
      <c r="J526" s="78"/>
      <c r="K526" s="78"/>
      <c r="L526" s="78"/>
      <c r="M526" s="68"/>
      <c r="N526" s="68"/>
      <c r="O526" s="68"/>
      <c r="P526" s="68"/>
      <c r="Q526" s="68"/>
      <c r="R526" s="68"/>
      <c r="S526" s="68"/>
      <c r="T526" s="68"/>
      <c r="U526" s="68"/>
      <c r="V526" s="68"/>
      <c r="W526" s="68"/>
      <c r="X526" s="68"/>
      <c r="Y526" s="68"/>
    </row>
    <row r="527" spans="1:25" ht="171.75">
      <c r="A527" s="73">
        <f t="shared" si="4"/>
        <v>525</v>
      </c>
      <c r="B527" s="194"/>
      <c r="C527" s="194"/>
      <c r="D527" s="194"/>
      <c r="E527" s="75" t="s">
        <v>1647</v>
      </c>
      <c r="F527" s="133" t="s">
        <v>453</v>
      </c>
      <c r="G527" s="78" t="s">
        <v>1656</v>
      </c>
      <c r="H527" s="78"/>
      <c r="I527" s="74" t="s">
        <v>454</v>
      </c>
      <c r="J527" s="78"/>
      <c r="K527" s="78"/>
      <c r="L527" s="78"/>
      <c r="M527" s="68"/>
      <c r="N527" s="68"/>
      <c r="O527" s="68"/>
      <c r="P527" s="68"/>
      <c r="Q527" s="68"/>
      <c r="R527" s="68"/>
      <c r="S527" s="68"/>
      <c r="T527" s="68"/>
      <c r="U527" s="68"/>
      <c r="V527" s="68"/>
      <c r="W527" s="68"/>
      <c r="X527" s="68"/>
      <c r="Y527" s="68"/>
    </row>
    <row r="528" spans="1:25" ht="186">
      <c r="A528" s="73">
        <f t="shared" si="4"/>
        <v>526</v>
      </c>
      <c r="B528" s="194"/>
      <c r="C528" s="194"/>
      <c r="D528" s="194"/>
      <c r="E528" s="75" t="s">
        <v>1647</v>
      </c>
      <c r="F528" s="75" t="s">
        <v>1657</v>
      </c>
      <c r="G528" s="78" t="s">
        <v>1658</v>
      </c>
      <c r="H528" s="78"/>
      <c r="I528" s="74" t="s">
        <v>1659</v>
      </c>
      <c r="J528" s="78"/>
      <c r="K528" s="78"/>
      <c r="L528" s="78"/>
      <c r="M528" s="68"/>
      <c r="N528" s="68"/>
      <c r="O528" s="68"/>
      <c r="P528" s="68"/>
      <c r="Q528" s="68"/>
      <c r="R528" s="68"/>
      <c r="S528" s="68"/>
      <c r="T528" s="68"/>
      <c r="U528" s="68"/>
      <c r="V528" s="68"/>
      <c r="W528" s="68"/>
      <c r="X528" s="68"/>
      <c r="Y528" s="68"/>
    </row>
    <row r="529" spans="1:25" ht="186">
      <c r="A529" s="73">
        <f t="shared" si="4"/>
        <v>527</v>
      </c>
      <c r="B529" s="194"/>
      <c r="C529" s="194"/>
      <c r="D529" s="194"/>
      <c r="E529" s="75" t="s">
        <v>1647</v>
      </c>
      <c r="F529" s="75" t="s">
        <v>1437</v>
      </c>
      <c r="G529" s="78" t="s">
        <v>1658</v>
      </c>
      <c r="H529" s="78"/>
      <c r="I529" s="74" t="s">
        <v>1660</v>
      </c>
      <c r="J529" s="78"/>
      <c r="K529" s="78"/>
      <c r="L529" s="78"/>
      <c r="M529" s="68"/>
      <c r="N529" s="68"/>
      <c r="O529" s="68"/>
      <c r="P529" s="68"/>
      <c r="Q529" s="68"/>
      <c r="R529" s="68"/>
      <c r="S529" s="68"/>
      <c r="T529" s="68"/>
      <c r="U529" s="68"/>
      <c r="V529" s="68"/>
      <c r="W529" s="68"/>
      <c r="X529" s="68"/>
      <c r="Y529" s="68"/>
    </row>
    <row r="530" spans="1:25" ht="186">
      <c r="A530" s="73">
        <f t="shared" si="4"/>
        <v>528</v>
      </c>
      <c r="B530" s="194"/>
      <c r="C530" s="194"/>
      <c r="D530" s="194"/>
      <c r="E530" s="75" t="s">
        <v>1647</v>
      </c>
      <c r="F530" s="75" t="s">
        <v>1440</v>
      </c>
      <c r="G530" s="78" t="s">
        <v>1661</v>
      </c>
      <c r="H530" s="78"/>
      <c r="I530" s="74" t="s">
        <v>1662</v>
      </c>
      <c r="J530" s="78"/>
      <c r="K530" s="78"/>
      <c r="L530" s="78"/>
      <c r="M530" s="68"/>
      <c r="N530" s="68"/>
      <c r="O530" s="68"/>
      <c r="P530" s="68"/>
      <c r="Q530" s="68"/>
      <c r="R530" s="68"/>
      <c r="S530" s="68"/>
      <c r="T530" s="68"/>
      <c r="U530" s="68"/>
      <c r="V530" s="68"/>
      <c r="W530" s="68"/>
      <c r="X530" s="68"/>
      <c r="Y530" s="68"/>
    </row>
    <row r="531" spans="1:25" ht="186">
      <c r="A531" s="73">
        <f t="shared" si="4"/>
        <v>529</v>
      </c>
      <c r="B531" s="194"/>
      <c r="C531" s="194"/>
      <c r="D531" s="194"/>
      <c r="E531" s="75" t="s">
        <v>1647</v>
      </c>
      <c r="F531" s="75" t="s">
        <v>1444</v>
      </c>
      <c r="G531" s="78" t="s">
        <v>1661</v>
      </c>
      <c r="H531" s="78"/>
      <c r="I531" s="74" t="s">
        <v>1663</v>
      </c>
      <c r="J531" s="78"/>
      <c r="K531" s="78"/>
      <c r="L531" s="78"/>
      <c r="M531" s="68"/>
      <c r="N531" s="68"/>
      <c r="O531" s="68"/>
      <c r="P531" s="68"/>
      <c r="Q531" s="68"/>
      <c r="R531" s="68"/>
      <c r="S531" s="68"/>
      <c r="T531" s="68"/>
      <c r="U531" s="68"/>
      <c r="V531" s="68"/>
      <c r="W531" s="68"/>
      <c r="X531" s="68"/>
      <c r="Y531" s="68"/>
    </row>
    <row r="532" spans="1:25" ht="186">
      <c r="A532" s="73">
        <f t="shared" si="4"/>
        <v>530</v>
      </c>
      <c r="B532" s="194"/>
      <c r="C532" s="194"/>
      <c r="D532" s="194"/>
      <c r="E532" s="75" t="s">
        <v>1647</v>
      </c>
      <c r="F532" s="75" t="s">
        <v>1446</v>
      </c>
      <c r="G532" s="78" t="s">
        <v>1664</v>
      </c>
      <c r="H532" s="78"/>
      <c r="I532" s="74" t="s">
        <v>1665</v>
      </c>
      <c r="J532" s="78"/>
      <c r="K532" s="78"/>
      <c r="L532" s="78"/>
      <c r="M532" s="68"/>
      <c r="N532" s="68"/>
      <c r="O532" s="68"/>
      <c r="P532" s="68"/>
      <c r="Q532" s="68"/>
      <c r="R532" s="68"/>
      <c r="S532" s="68"/>
      <c r="T532" s="68"/>
      <c r="U532" s="68"/>
      <c r="V532" s="68"/>
      <c r="W532" s="68"/>
      <c r="X532" s="68"/>
      <c r="Y532" s="68"/>
    </row>
    <row r="533" spans="1:25" ht="186">
      <c r="A533" s="73">
        <f t="shared" si="4"/>
        <v>531</v>
      </c>
      <c r="B533" s="194"/>
      <c r="C533" s="194"/>
      <c r="D533" s="194"/>
      <c r="E533" s="75" t="s">
        <v>1647</v>
      </c>
      <c r="F533" s="75" t="s">
        <v>1666</v>
      </c>
      <c r="G533" s="78" t="s">
        <v>1667</v>
      </c>
      <c r="H533" s="78"/>
      <c r="I533" s="74" t="s">
        <v>1668</v>
      </c>
      <c r="J533" s="78"/>
      <c r="K533" s="78"/>
      <c r="L533" s="78"/>
      <c r="M533" s="68"/>
      <c r="N533" s="68"/>
      <c r="O533" s="68"/>
      <c r="P533" s="68"/>
      <c r="Q533" s="68"/>
      <c r="R533" s="68"/>
      <c r="S533" s="68"/>
      <c r="T533" s="68"/>
      <c r="U533" s="68"/>
      <c r="V533" s="68"/>
      <c r="W533" s="68"/>
      <c r="X533" s="68"/>
      <c r="Y533" s="68"/>
    </row>
    <row r="534" spans="1:25" ht="214.5">
      <c r="A534" s="73">
        <f t="shared" si="4"/>
        <v>532</v>
      </c>
      <c r="B534" s="194"/>
      <c r="C534" s="194"/>
      <c r="D534" s="194"/>
      <c r="E534" s="75" t="s">
        <v>1647</v>
      </c>
      <c r="F534" s="75" t="s">
        <v>1669</v>
      </c>
      <c r="G534" s="78" t="s">
        <v>1670</v>
      </c>
      <c r="H534" s="78"/>
      <c r="I534" s="74" t="s">
        <v>1671</v>
      </c>
      <c r="J534" s="78"/>
      <c r="K534" s="78"/>
      <c r="L534" s="78"/>
      <c r="M534" s="68"/>
      <c r="N534" s="68"/>
      <c r="O534" s="68"/>
      <c r="P534" s="68"/>
      <c r="Q534" s="68"/>
      <c r="R534" s="68"/>
      <c r="S534" s="68"/>
      <c r="T534" s="68"/>
      <c r="U534" s="68"/>
      <c r="V534" s="68"/>
      <c r="W534" s="68"/>
      <c r="X534" s="68"/>
      <c r="Y534" s="68"/>
    </row>
    <row r="535" spans="1:25" ht="228.75">
      <c r="A535" s="73">
        <f t="shared" si="4"/>
        <v>533</v>
      </c>
      <c r="B535" s="194"/>
      <c r="C535" s="194"/>
      <c r="D535" s="194"/>
      <c r="E535" s="75" t="s">
        <v>1647</v>
      </c>
      <c r="F535" s="75" t="s">
        <v>1459</v>
      </c>
      <c r="G535" s="78" t="s">
        <v>1672</v>
      </c>
      <c r="H535" s="78"/>
      <c r="I535" s="74" t="s">
        <v>1673</v>
      </c>
      <c r="J535" s="78"/>
      <c r="K535" s="78"/>
      <c r="L535" s="78"/>
      <c r="M535" s="68"/>
      <c r="N535" s="68"/>
      <c r="O535" s="68"/>
      <c r="P535" s="68"/>
      <c r="Q535" s="68"/>
      <c r="R535" s="68"/>
      <c r="S535" s="68"/>
      <c r="T535" s="68"/>
      <c r="U535" s="68"/>
      <c r="V535" s="68"/>
      <c r="W535" s="68"/>
      <c r="X535" s="68"/>
      <c r="Y535" s="68"/>
    </row>
    <row r="536" spans="1:25" ht="214.5">
      <c r="A536" s="73">
        <f t="shared" si="4"/>
        <v>534</v>
      </c>
      <c r="B536" s="194"/>
      <c r="C536" s="194"/>
      <c r="D536" s="194"/>
      <c r="E536" s="75" t="s">
        <v>1647</v>
      </c>
      <c r="F536" s="75" t="s">
        <v>1469</v>
      </c>
      <c r="G536" s="78" t="s">
        <v>1674</v>
      </c>
      <c r="H536" s="78"/>
      <c r="I536" s="74" t="s">
        <v>1471</v>
      </c>
      <c r="J536" s="78"/>
      <c r="K536" s="78"/>
      <c r="L536" s="78"/>
      <c r="M536" s="68"/>
      <c r="N536" s="68"/>
      <c r="O536" s="68"/>
      <c r="P536" s="68"/>
      <c r="Q536" s="68"/>
      <c r="R536" s="68"/>
      <c r="S536" s="68"/>
      <c r="T536" s="68"/>
      <c r="U536" s="68"/>
      <c r="V536" s="68"/>
      <c r="W536" s="68"/>
      <c r="X536" s="68"/>
      <c r="Y536" s="68"/>
    </row>
    <row r="537" spans="1:25" ht="228.75">
      <c r="A537" s="73">
        <f t="shared" si="4"/>
        <v>535</v>
      </c>
      <c r="B537" s="194"/>
      <c r="C537" s="194"/>
      <c r="D537" s="194"/>
      <c r="E537" s="75" t="s">
        <v>1647</v>
      </c>
      <c r="F537" s="75" t="s">
        <v>1472</v>
      </c>
      <c r="G537" s="78" t="s">
        <v>1675</v>
      </c>
      <c r="H537" s="78"/>
      <c r="I537" s="74" t="s">
        <v>1676</v>
      </c>
      <c r="J537" s="78"/>
      <c r="K537" s="78"/>
      <c r="L537" s="78"/>
      <c r="M537" s="68"/>
      <c r="N537" s="68"/>
      <c r="O537" s="68"/>
      <c r="P537" s="68"/>
      <c r="Q537" s="68"/>
      <c r="R537" s="68"/>
      <c r="S537" s="68"/>
      <c r="T537" s="68"/>
      <c r="U537" s="68"/>
      <c r="V537" s="68"/>
      <c r="W537" s="68"/>
      <c r="X537" s="68"/>
      <c r="Y537" s="68"/>
    </row>
    <row r="538" spans="1:25" ht="228.75">
      <c r="A538" s="73">
        <f t="shared" si="4"/>
        <v>536</v>
      </c>
      <c r="B538" s="194"/>
      <c r="C538" s="194"/>
      <c r="D538" s="194"/>
      <c r="E538" s="75" t="s">
        <v>1647</v>
      </c>
      <c r="F538" s="75" t="s">
        <v>1475</v>
      </c>
      <c r="G538" s="78" t="s">
        <v>1677</v>
      </c>
      <c r="H538" s="78"/>
      <c r="I538" s="74" t="s">
        <v>1678</v>
      </c>
      <c r="J538" s="78"/>
      <c r="K538" s="78"/>
      <c r="L538" s="78"/>
      <c r="M538" s="68"/>
      <c r="N538" s="68"/>
      <c r="O538" s="68"/>
      <c r="P538" s="68"/>
      <c r="Q538" s="68"/>
      <c r="R538" s="68"/>
      <c r="S538" s="68"/>
      <c r="T538" s="68"/>
      <c r="U538" s="68"/>
      <c r="V538" s="68"/>
      <c r="W538" s="68"/>
      <c r="X538" s="68"/>
      <c r="Y538" s="68"/>
    </row>
    <row r="539" spans="1:25" ht="243">
      <c r="A539" s="73">
        <f t="shared" si="4"/>
        <v>537</v>
      </c>
      <c r="B539" s="194"/>
      <c r="C539" s="194"/>
      <c r="D539" s="194"/>
      <c r="E539" s="75" t="s">
        <v>1647</v>
      </c>
      <c r="F539" s="75" t="s">
        <v>1481</v>
      </c>
      <c r="G539" s="78" t="s">
        <v>1679</v>
      </c>
      <c r="H539" s="78"/>
      <c r="I539" s="74" t="s">
        <v>1680</v>
      </c>
      <c r="J539" s="78"/>
      <c r="K539" s="78"/>
      <c r="L539" s="78"/>
      <c r="M539" s="68"/>
      <c r="N539" s="68"/>
      <c r="O539" s="68"/>
      <c r="P539" s="68"/>
      <c r="Q539" s="68"/>
      <c r="R539" s="68"/>
      <c r="S539" s="68"/>
      <c r="T539" s="68"/>
      <c r="U539" s="68"/>
      <c r="V539" s="68"/>
      <c r="W539" s="68"/>
      <c r="X539" s="68"/>
      <c r="Y539" s="68"/>
    </row>
    <row r="540" spans="1:25" ht="285.75">
      <c r="A540" s="73">
        <f t="shared" si="4"/>
        <v>538</v>
      </c>
      <c r="B540" s="194"/>
      <c r="C540" s="194"/>
      <c r="D540" s="194"/>
      <c r="E540" s="75" t="s">
        <v>1647</v>
      </c>
      <c r="F540" s="75" t="s">
        <v>1485</v>
      </c>
      <c r="G540" s="78" t="s">
        <v>1681</v>
      </c>
      <c r="H540" s="78"/>
      <c r="I540" s="74" t="s">
        <v>1682</v>
      </c>
      <c r="J540" s="78"/>
      <c r="K540" s="78"/>
      <c r="L540" s="78"/>
      <c r="M540" s="68"/>
      <c r="N540" s="68"/>
      <c r="O540" s="68"/>
      <c r="P540" s="68"/>
      <c r="Q540" s="68"/>
      <c r="R540" s="68"/>
      <c r="S540" s="68"/>
      <c r="T540" s="68"/>
      <c r="U540" s="68"/>
      <c r="V540" s="68"/>
      <c r="W540" s="68"/>
      <c r="X540" s="68"/>
      <c r="Y540" s="68"/>
    </row>
    <row r="541" spans="1:25" ht="285.75">
      <c r="A541" s="73">
        <f t="shared" si="4"/>
        <v>539</v>
      </c>
      <c r="B541" s="194"/>
      <c r="C541" s="194"/>
      <c r="D541" s="195"/>
      <c r="E541" s="75" t="s">
        <v>1647</v>
      </c>
      <c r="F541" s="75" t="s">
        <v>1683</v>
      </c>
      <c r="G541" s="78" t="s">
        <v>1684</v>
      </c>
      <c r="H541" s="78"/>
      <c r="I541" s="74" t="s">
        <v>1685</v>
      </c>
      <c r="J541" s="78"/>
      <c r="K541" s="78"/>
      <c r="L541" s="78"/>
      <c r="M541" s="68"/>
      <c r="N541" s="68"/>
      <c r="O541" s="68"/>
      <c r="P541" s="68"/>
      <c r="Q541" s="68"/>
      <c r="R541" s="68"/>
      <c r="S541" s="68"/>
      <c r="T541" s="68"/>
      <c r="U541" s="68"/>
      <c r="V541" s="68"/>
      <c r="W541" s="68"/>
      <c r="X541" s="68"/>
      <c r="Y541" s="68"/>
    </row>
    <row r="542" spans="1:25" ht="128.25">
      <c r="A542" s="88">
        <f t="shared" si="4"/>
        <v>540</v>
      </c>
      <c r="B542" s="194"/>
      <c r="C542" s="194"/>
      <c r="D542" s="200" t="s">
        <v>1686</v>
      </c>
      <c r="E542" s="134" t="s">
        <v>1687</v>
      </c>
      <c r="F542" s="75" t="s">
        <v>1257</v>
      </c>
      <c r="G542" s="84" t="s">
        <v>1688</v>
      </c>
      <c r="H542" s="78"/>
      <c r="I542" s="74" t="s">
        <v>1689</v>
      </c>
      <c r="J542" s="78"/>
      <c r="K542" s="78"/>
      <c r="L542" s="78"/>
      <c r="M542" s="68"/>
      <c r="N542" s="68"/>
      <c r="O542" s="68"/>
      <c r="P542" s="68"/>
      <c r="Q542" s="68"/>
      <c r="R542" s="68"/>
      <c r="S542" s="68"/>
      <c r="T542" s="68"/>
      <c r="U542" s="68"/>
      <c r="V542" s="68"/>
      <c r="W542" s="68"/>
      <c r="X542" s="68"/>
      <c r="Y542" s="68"/>
    </row>
    <row r="543" spans="1:25" ht="157.5">
      <c r="A543" s="73">
        <f t="shared" si="4"/>
        <v>541</v>
      </c>
      <c r="B543" s="194"/>
      <c r="C543" s="194"/>
      <c r="D543" s="194"/>
      <c r="E543" s="75" t="s">
        <v>1690</v>
      </c>
      <c r="F543" s="75" t="s">
        <v>1260</v>
      </c>
      <c r="G543" s="113" t="s">
        <v>1691</v>
      </c>
      <c r="H543" s="78"/>
      <c r="I543" s="74" t="s">
        <v>1692</v>
      </c>
      <c r="J543" s="78"/>
      <c r="K543" s="78"/>
      <c r="L543" s="78"/>
      <c r="M543" s="68"/>
      <c r="N543" s="68"/>
      <c r="O543" s="68"/>
      <c r="P543" s="68"/>
      <c r="Q543" s="68"/>
      <c r="R543" s="68"/>
      <c r="S543" s="68"/>
      <c r="T543" s="68"/>
      <c r="U543" s="68"/>
      <c r="V543" s="68"/>
      <c r="W543" s="68"/>
      <c r="X543" s="68"/>
      <c r="Y543" s="68"/>
    </row>
    <row r="544" spans="1:25" ht="157.5">
      <c r="A544" s="73">
        <f t="shared" si="4"/>
        <v>542</v>
      </c>
      <c r="B544" s="194"/>
      <c r="C544" s="194"/>
      <c r="D544" s="194"/>
      <c r="E544" s="75" t="s">
        <v>1687</v>
      </c>
      <c r="F544" s="75" t="s">
        <v>425</v>
      </c>
      <c r="G544" s="113" t="s">
        <v>1693</v>
      </c>
      <c r="H544" s="78"/>
      <c r="I544" s="74" t="s">
        <v>1694</v>
      </c>
      <c r="J544" s="78"/>
      <c r="K544" s="78"/>
      <c r="L544" s="78"/>
      <c r="M544" s="68"/>
      <c r="N544" s="68"/>
      <c r="O544" s="68"/>
      <c r="P544" s="68"/>
      <c r="Q544" s="68"/>
      <c r="R544" s="68"/>
      <c r="S544" s="68"/>
      <c r="T544" s="68"/>
      <c r="U544" s="68"/>
      <c r="V544" s="68"/>
      <c r="W544" s="68"/>
      <c r="X544" s="68"/>
      <c r="Y544" s="68"/>
    </row>
    <row r="545" spans="1:25" ht="157.5">
      <c r="A545" s="73">
        <f t="shared" si="4"/>
        <v>543</v>
      </c>
      <c r="B545" s="194"/>
      <c r="C545" s="194"/>
      <c r="D545" s="194"/>
      <c r="E545" s="75" t="s">
        <v>1695</v>
      </c>
      <c r="F545" s="75" t="s">
        <v>1696</v>
      </c>
      <c r="G545" s="113" t="s">
        <v>1697</v>
      </c>
      <c r="H545" s="78"/>
      <c r="I545" s="74" t="s">
        <v>1698</v>
      </c>
      <c r="J545" s="78"/>
      <c r="K545" s="78"/>
      <c r="L545" s="78"/>
      <c r="M545" s="68"/>
      <c r="N545" s="68"/>
      <c r="O545" s="68"/>
      <c r="P545" s="68"/>
      <c r="Q545" s="68"/>
      <c r="R545" s="68"/>
      <c r="S545" s="68"/>
      <c r="T545" s="68"/>
      <c r="U545" s="68"/>
      <c r="V545" s="68"/>
      <c r="W545" s="68"/>
      <c r="X545" s="68"/>
      <c r="Y545" s="68"/>
    </row>
    <row r="546" spans="1:25" ht="228">
      <c r="A546" s="73">
        <f t="shared" si="4"/>
        <v>544</v>
      </c>
      <c r="B546" s="194"/>
      <c r="C546" s="194"/>
      <c r="D546" s="195"/>
      <c r="E546" s="75" t="s">
        <v>1699</v>
      </c>
      <c r="F546" s="75" t="s">
        <v>1700</v>
      </c>
      <c r="G546" s="79" t="s">
        <v>1697</v>
      </c>
      <c r="H546" s="78"/>
      <c r="I546" s="74" t="s">
        <v>1701</v>
      </c>
      <c r="J546" s="78"/>
      <c r="K546" s="78"/>
      <c r="L546" s="78"/>
      <c r="M546" s="68"/>
      <c r="N546" s="68"/>
      <c r="O546" s="68"/>
      <c r="P546" s="68"/>
      <c r="Q546" s="68"/>
      <c r="R546" s="68"/>
      <c r="S546" s="68"/>
      <c r="T546" s="68"/>
      <c r="U546" s="68"/>
      <c r="V546" s="68"/>
      <c r="W546" s="68"/>
      <c r="X546" s="68"/>
      <c r="Y546" s="68"/>
    </row>
    <row r="547" spans="1:25" ht="86.25">
      <c r="A547" s="73">
        <f t="shared" si="4"/>
        <v>545</v>
      </c>
      <c r="B547" s="194"/>
      <c r="C547" s="194"/>
      <c r="D547" s="196" t="s">
        <v>1702</v>
      </c>
      <c r="E547" s="75" t="s">
        <v>1390</v>
      </c>
      <c r="F547" s="75" t="s">
        <v>1703</v>
      </c>
      <c r="G547" s="78" t="s">
        <v>1704</v>
      </c>
      <c r="H547" s="78"/>
      <c r="I547" s="74" t="s">
        <v>1705</v>
      </c>
      <c r="J547" s="78"/>
      <c r="K547" s="78"/>
      <c r="L547" s="78"/>
      <c r="M547" s="68"/>
      <c r="N547" s="68"/>
      <c r="O547" s="68"/>
      <c r="P547" s="68"/>
      <c r="Q547" s="68"/>
      <c r="R547" s="68"/>
      <c r="S547" s="68"/>
      <c r="T547" s="68"/>
      <c r="U547" s="68"/>
      <c r="V547" s="68"/>
      <c r="W547" s="68"/>
      <c r="X547" s="68"/>
      <c r="Y547" s="68"/>
    </row>
    <row r="548" spans="1:25" ht="86.25">
      <c r="A548" s="73">
        <f t="shared" si="4"/>
        <v>546</v>
      </c>
      <c r="B548" s="194"/>
      <c r="C548" s="194"/>
      <c r="D548" s="194"/>
      <c r="E548" s="75" t="s">
        <v>1390</v>
      </c>
      <c r="F548" s="75" t="s">
        <v>1706</v>
      </c>
      <c r="G548" s="78" t="s">
        <v>1707</v>
      </c>
      <c r="H548" s="78"/>
      <c r="I548" s="74" t="s">
        <v>1708</v>
      </c>
      <c r="J548" s="78"/>
      <c r="K548" s="78"/>
      <c r="L548" s="78"/>
      <c r="M548" s="68"/>
      <c r="N548" s="68"/>
      <c r="O548" s="68"/>
      <c r="P548" s="68"/>
      <c r="Q548" s="68"/>
      <c r="R548" s="68"/>
      <c r="S548" s="68"/>
      <c r="T548" s="68"/>
      <c r="U548" s="68"/>
      <c r="V548" s="68"/>
      <c r="W548" s="68"/>
      <c r="X548" s="68"/>
      <c r="Y548" s="68"/>
    </row>
    <row r="549" spans="1:25" ht="86.25">
      <c r="A549" s="73">
        <f t="shared" si="4"/>
        <v>547</v>
      </c>
      <c r="B549" s="194"/>
      <c r="C549" s="194"/>
      <c r="D549" s="194"/>
      <c r="E549" s="75" t="s">
        <v>1390</v>
      </c>
      <c r="F549" s="75" t="s">
        <v>1424</v>
      </c>
      <c r="G549" s="78" t="s">
        <v>1709</v>
      </c>
      <c r="H549" s="78"/>
      <c r="I549" s="74" t="s">
        <v>1426</v>
      </c>
      <c r="J549" s="78"/>
      <c r="K549" s="78"/>
      <c r="L549" s="78"/>
      <c r="M549" s="68"/>
      <c r="N549" s="68"/>
      <c r="O549" s="68"/>
      <c r="P549" s="68"/>
      <c r="Q549" s="68"/>
      <c r="R549" s="68"/>
      <c r="S549" s="68"/>
      <c r="T549" s="68"/>
      <c r="U549" s="68"/>
      <c r="V549" s="68"/>
      <c r="W549" s="68"/>
      <c r="X549" s="68"/>
      <c r="Y549" s="68"/>
    </row>
    <row r="550" spans="1:25" ht="128.25">
      <c r="A550" s="73">
        <f t="shared" si="4"/>
        <v>548</v>
      </c>
      <c r="B550" s="194"/>
      <c r="C550" s="194"/>
      <c r="D550" s="194"/>
      <c r="E550" s="75" t="s">
        <v>1710</v>
      </c>
      <c r="F550" s="91" t="s">
        <v>1711</v>
      </c>
      <c r="G550" s="78" t="s">
        <v>1712</v>
      </c>
      <c r="H550" s="78"/>
      <c r="I550" s="74" t="s">
        <v>1713</v>
      </c>
      <c r="J550" s="78"/>
      <c r="K550" s="78"/>
      <c r="L550" s="78"/>
      <c r="M550" s="68"/>
      <c r="N550" s="68"/>
      <c r="O550" s="68"/>
      <c r="P550" s="68"/>
      <c r="Q550" s="68"/>
      <c r="R550" s="68"/>
      <c r="S550" s="68"/>
      <c r="T550" s="68"/>
      <c r="U550" s="68"/>
      <c r="V550" s="68"/>
      <c r="W550" s="68"/>
      <c r="X550" s="68"/>
      <c r="Y550" s="68"/>
    </row>
    <row r="551" spans="1:25" ht="129">
      <c r="A551" s="73">
        <f t="shared" si="4"/>
        <v>549</v>
      </c>
      <c r="B551" s="194"/>
      <c r="C551" s="194"/>
      <c r="D551" s="194"/>
      <c r="E551" s="75" t="s">
        <v>1710</v>
      </c>
      <c r="F551" s="75" t="s">
        <v>530</v>
      </c>
      <c r="G551" s="78" t="s">
        <v>1714</v>
      </c>
      <c r="H551" s="78"/>
      <c r="I551" s="135" t="s">
        <v>622</v>
      </c>
      <c r="J551" s="78"/>
      <c r="K551" s="78"/>
      <c r="L551" s="78"/>
      <c r="M551" s="68"/>
      <c r="N551" s="68"/>
      <c r="O551" s="68"/>
      <c r="P551" s="68"/>
      <c r="Q551" s="68"/>
      <c r="R551" s="68"/>
      <c r="S551" s="68"/>
      <c r="T551" s="68"/>
      <c r="U551" s="68"/>
      <c r="V551" s="68"/>
      <c r="W551" s="68"/>
      <c r="X551" s="68"/>
      <c r="Y551" s="68"/>
    </row>
    <row r="552" spans="1:25" ht="128.25">
      <c r="A552" s="73">
        <f t="shared" si="4"/>
        <v>550</v>
      </c>
      <c r="B552" s="194"/>
      <c r="C552" s="194"/>
      <c r="D552" s="194"/>
      <c r="E552" s="75" t="s">
        <v>1710</v>
      </c>
      <c r="F552" s="75" t="s">
        <v>1715</v>
      </c>
      <c r="G552" s="78" t="s">
        <v>1716</v>
      </c>
      <c r="H552" s="78"/>
      <c r="I552" s="74" t="s">
        <v>1717</v>
      </c>
      <c r="J552" s="78"/>
      <c r="K552" s="78"/>
      <c r="L552" s="78"/>
      <c r="M552" s="68"/>
      <c r="N552" s="68"/>
      <c r="O552" s="68"/>
      <c r="P552" s="68"/>
      <c r="Q552" s="68"/>
      <c r="R552" s="68"/>
      <c r="S552" s="68"/>
      <c r="T552" s="68"/>
      <c r="U552" s="68"/>
      <c r="V552" s="68"/>
      <c r="W552" s="68"/>
      <c r="X552" s="68"/>
      <c r="Y552" s="68"/>
    </row>
    <row r="553" spans="1:25" ht="114.75">
      <c r="A553" s="73">
        <f t="shared" si="4"/>
        <v>551</v>
      </c>
      <c r="B553" s="194"/>
      <c r="C553" s="194"/>
      <c r="D553" s="194"/>
      <c r="E553" s="75" t="s">
        <v>1710</v>
      </c>
      <c r="F553" s="75" t="s">
        <v>1718</v>
      </c>
      <c r="G553" s="78" t="s">
        <v>1719</v>
      </c>
      <c r="H553" s="78"/>
      <c r="I553" s="74" t="s">
        <v>1720</v>
      </c>
      <c r="J553" s="78"/>
      <c r="K553" s="78"/>
      <c r="L553" s="78"/>
      <c r="M553" s="68"/>
      <c r="N553" s="68"/>
      <c r="O553" s="68"/>
      <c r="P553" s="68"/>
      <c r="Q553" s="68"/>
      <c r="R553" s="68"/>
      <c r="S553" s="68"/>
      <c r="T553" s="68"/>
      <c r="U553" s="68"/>
      <c r="V553" s="68"/>
      <c r="W553" s="68"/>
      <c r="X553" s="68"/>
      <c r="Y553" s="68"/>
    </row>
    <row r="554" spans="1:25" ht="114.75">
      <c r="A554" s="73">
        <f t="shared" si="4"/>
        <v>552</v>
      </c>
      <c r="B554" s="194"/>
      <c r="C554" s="194"/>
      <c r="D554" s="194"/>
      <c r="E554" s="75" t="s">
        <v>1710</v>
      </c>
      <c r="F554" s="75" t="s">
        <v>371</v>
      </c>
      <c r="G554" s="78" t="s">
        <v>1721</v>
      </c>
      <c r="H554" s="78"/>
      <c r="I554" s="74" t="s">
        <v>373</v>
      </c>
      <c r="J554" s="78"/>
      <c r="K554" s="78"/>
      <c r="L554" s="78"/>
      <c r="M554" s="68"/>
      <c r="N554" s="68"/>
      <c r="O554" s="68"/>
      <c r="P554" s="68"/>
      <c r="Q554" s="68"/>
      <c r="R554" s="68"/>
      <c r="S554" s="68"/>
      <c r="T554" s="68"/>
      <c r="U554" s="68"/>
      <c r="V554" s="68"/>
      <c r="W554" s="68"/>
      <c r="X554" s="68"/>
      <c r="Y554" s="68"/>
    </row>
    <row r="555" spans="1:25" ht="114.75">
      <c r="A555" s="73">
        <f t="shared" si="4"/>
        <v>553</v>
      </c>
      <c r="B555" s="194"/>
      <c r="C555" s="194"/>
      <c r="D555" s="194"/>
      <c r="E555" s="75" t="s">
        <v>1710</v>
      </c>
      <c r="F555" s="75" t="s">
        <v>1722</v>
      </c>
      <c r="G555" s="78" t="s">
        <v>1723</v>
      </c>
      <c r="H555" s="78"/>
      <c r="I555" s="74" t="s">
        <v>1724</v>
      </c>
      <c r="J555" s="78"/>
      <c r="K555" s="78"/>
      <c r="L555" s="78"/>
      <c r="M555" s="68"/>
      <c r="N555" s="68"/>
      <c r="O555" s="68"/>
      <c r="P555" s="68"/>
      <c r="Q555" s="68"/>
      <c r="R555" s="68"/>
      <c r="S555" s="68"/>
      <c r="T555" s="68"/>
      <c r="U555" s="68"/>
      <c r="V555" s="68"/>
      <c r="W555" s="68"/>
      <c r="X555" s="68"/>
      <c r="Y555" s="68"/>
    </row>
    <row r="556" spans="1:25" ht="114.75">
      <c r="A556" s="73">
        <f t="shared" si="4"/>
        <v>554</v>
      </c>
      <c r="B556" s="194"/>
      <c r="C556" s="194"/>
      <c r="D556" s="194"/>
      <c r="E556" s="75" t="s">
        <v>1710</v>
      </c>
      <c r="F556" s="75" t="s">
        <v>1725</v>
      </c>
      <c r="G556" s="78" t="s">
        <v>1726</v>
      </c>
      <c r="H556" s="78"/>
      <c r="I556" s="74" t="s">
        <v>1727</v>
      </c>
      <c r="J556" s="78"/>
      <c r="K556" s="78"/>
      <c r="L556" s="78"/>
      <c r="M556" s="68"/>
      <c r="N556" s="68"/>
      <c r="O556" s="68"/>
      <c r="P556" s="68"/>
      <c r="Q556" s="68"/>
      <c r="R556" s="68"/>
      <c r="S556" s="68"/>
      <c r="T556" s="68"/>
      <c r="U556" s="68"/>
      <c r="V556" s="68"/>
      <c r="W556" s="68"/>
      <c r="X556" s="68"/>
      <c r="Y556" s="68"/>
    </row>
    <row r="557" spans="1:25" ht="114.75">
      <c r="A557" s="73">
        <f t="shared" si="4"/>
        <v>555</v>
      </c>
      <c r="B557" s="194"/>
      <c r="C557" s="194"/>
      <c r="D557" s="194"/>
      <c r="E557" s="75" t="s">
        <v>1710</v>
      </c>
      <c r="F557" s="75" t="s">
        <v>1728</v>
      </c>
      <c r="G557" s="78" t="s">
        <v>1729</v>
      </c>
      <c r="H557" s="78"/>
      <c r="I557" s="74" t="s">
        <v>1730</v>
      </c>
      <c r="J557" s="78"/>
      <c r="K557" s="78"/>
      <c r="L557" s="78"/>
      <c r="M557" s="68"/>
      <c r="N557" s="68"/>
      <c r="O557" s="68"/>
      <c r="P557" s="68"/>
      <c r="Q557" s="68"/>
      <c r="R557" s="68"/>
      <c r="S557" s="68"/>
      <c r="T557" s="68"/>
      <c r="U557" s="68"/>
      <c r="V557" s="68"/>
      <c r="W557" s="68"/>
      <c r="X557" s="68"/>
      <c r="Y557" s="68"/>
    </row>
    <row r="558" spans="1:25" ht="114.75">
      <c r="A558" s="73">
        <f t="shared" si="4"/>
        <v>556</v>
      </c>
      <c r="B558" s="194"/>
      <c r="C558" s="194"/>
      <c r="D558" s="194"/>
      <c r="E558" s="75" t="s">
        <v>1710</v>
      </c>
      <c r="F558" s="75" t="s">
        <v>1731</v>
      </c>
      <c r="G558" s="78" t="s">
        <v>1732</v>
      </c>
      <c r="H558" s="78"/>
      <c r="I558" s="74" t="s">
        <v>1733</v>
      </c>
      <c r="J558" s="78"/>
      <c r="K558" s="78"/>
      <c r="L558" s="78"/>
      <c r="M558" s="68"/>
      <c r="N558" s="68"/>
      <c r="O558" s="68"/>
      <c r="P558" s="68"/>
      <c r="Q558" s="68"/>
      <c r="R558" s="68"/>
      <c r="S558" s="68"/>
      <c r="T558" s="68"/>
      <c r="U558" s="68"/>
      <c r="V558" s="68"/>
      <c r="W558" s="68"/>
      <c r="X558" s="68"/>
      <c r="Y558" s="68"/>
    </row>
    <row r="559" spans="1:25" ht="114.75">
      <c r="A559" s="73">
        <f t="shared" si="4"/>
        <v>557</v>
      </c>
      <c r="B559" s="194"/>
      <c r="C559" s="194"/>
      <c r="D559" s="194"/>
      <c r="E559" s="75" t="s">
        <v>1710</v>
      </c>
      <c r="F559" s="75" t="s">
        <v>1734</v>
      </c>
      <c r="G559" s="78" t="s">
        <v>1735</v>
      </c>
      <c r="H559" s="78"/>
      <c r="I559" s="74" t="s">
        <v>1736</v>
      </c>
      <c r="J559" s="78"/>
      <c r="K559" s="78"/>
      <c r="L559" s="78"/>
      <c r="M559" s="68"/>
      <c r="N559" s="68"/>
      <c r="O559" s="68"/>
      <c r="P559" s="68"/>
      <c r="Q559" s="68"/>
      <c r="R559" s="68"/>
      <c r="S559" s="68"/>
      <c r="T559" s="68"/>
      <c r="U559" s="68"/>
      <c r="V559" s="68"/>
      <c r="W559" s="68"/>
      <c r="X559" s="68"/>
      <c r="Y559" s="68"/>
    </row>
    <row r="560" spans="1:25" ht="129">
      <c r="A560" s="73">
        <f t="shared" si="4"/>
        <v>558</v>
      </c>
      <c r="B560" s="194"/>
      <c r="C560" s="194"/>
      <c r="D560" s="194"/>
      <c r="E560" s="75" t="s">
        <v>1710</v>
      </c>
      <c r="F560" s="75" t="s">
        <v>1737</v>
      </c>
      <c r="G560" s="78" t="s">
        <v>1738</v>
      </c>
      <c r="H560" s="78"/>
      <c r="I560" s="74" t="s">
        <v>1739</v>
      </c>
      <c r="J560" s="78"/>
      <c r="K560" s="78"/>
      <c r="L560" s="78"/>
      <c r="M560" s="68"/>
      <c r="N560" s="68"/>
      <c r="O560" s="68"/>
      <c r="P560" s="68"/>
      <c r="Q560" s="68"/>
      <c r="R560" s="68"/>
      <c r="S560" s="68"/>
      <c r="T560" s="68"/>
      <c r="U560" s="68"/>
      <c r="V560" s="68"/>
      <c r="W560" s="68"/>
      <c r="X560" s="68"/>
      <c r="Y560" s="68"/>
    </row>
    <row r="561" spans="1:25" ht="143.25">
      <c r="A561" s="73">
        <f t="shared" si="4"/>
        <v>559</v>
      </c>
      <c r="B561" s="194"/>
      <c r="C561" s="194"/>
      <c r="D561" s="194"/>
      <c r="E561" s="75" t="s">
        <v>1740</v>
      </c>
      <c r="F561" s="75" t="s">
        <v>1741</v>
      </c>
      <c r="G561" s="78" t="s">
        <v>1742</v>
      </c>
      <c r="H561" s="78"/>
      <c r="I561" s="74" t="s">
        <v>1743</v>
      </c>
      <c r="J561" s="78"/>
      <c r="K561" s="78"/>
      <c r="L561" s="78"/>
      <c r="M561" s="68"/>
      <c r="N561" s="68"/>
      <c r="O561" s="68"/>
      <c r="P561" s="68"/>
      <c r="Q561" s="68"/>
      <c r="R561" s="68"/>
      <c r="S561" s="68"/>
      <c r="T561" s="68"/>
      <c r="U561" s="68"/>
      <c r="V561" s="68"/>
      <c r="W561" s="68"/>
      <c r="X561" s="68"/>
      <c r="Y561" s="68"/>
    </row>
    <row r="562" spans="1:25" ht="143.25">
      <c r="A562" s="73">
        <f t="shared" si="4"/>
        <v>560</v>
      </c>
      <c r="B562" s="194"/>
      <c r="C562" s="194"/>
      <c r="D562" s="194"/>
      <c r="E562" s="75" t="s">
        <v>1740</v>
      </c>
      <c r="F562" s="75" t="s">
        <v>1744</v>
      </c>
      <c r="G562" s="78" t="s">
        <v>1745</v>
      </c>
      <c r="H562" s="78"/>
      <c r="I562" s="74" t="s">
        <v>1746</v>
      </c>
      <c r="J562" s="78"/>
      <c r="K562" s="78"/>
      <c r="L562" s="78"/>
      <c r="M562" s="68"/>
      <c r="N562" s="68"/>
      <c r="O562" s="68"/>
      <c r="P562" s="68"/>
      <c r="Q562" s="68"/>
      <c r="R562" s="68"/>
      <c r="S562" s="68"/>
      <c r="T562" s="68"/>
      <c r="U562" s="68"/>
      <c r="V562" s="68"/>
      <c r="W562" s="68"/>
      <c r="X562" s="68"/>
      <c r="Y562" s="68"/>
    </row>
    <row r="563" spans="1:25" ht="157.5">
      <c r="A563" s="73">
        <f t="shared" si="4"/>
        <v>561</v>
      </c>
      <c r="B563" s="194"/>
      <c r="C563" s="194"/>
      <c r="D563" s="194"/>
      <c r="E563" s="75" t="s">
        <v>1747</v>
      </c>
      <c r="F563" s="75" t="s">
        <v>1748</v>
      </c>
      <c r="G563" s="78" t="s">
        <v>1749</v>
      </c>
      <c r="H563" s="78"/>
      <c r="I563" s="74" t="s">
        <v>1750</v>
      </c>
      <c r="J563" s="78"/>
      <c r="K563" s="78"/>
      <c r="L563" s="78"/>
      <c r="M563" s="68"/>
      <c r="N563" s="68"/>
      <c r="O563" s="68"/>
      <c r="P563" s="68"/>
      <c r="Q563" s="68"/>
      <c r="R563" s="68"/>
      <c r="S563" s="68"/>
      <c r="T563" s="68"/>
      <c r="U563" s="68"/>
      <c r="V563" s="68"/>
      <c r="W563" s="68"/>
      <c r="X563" s="68"/>
      <c r="Y563" s="68"/>
    </row>
    <row r="564" spans="1:25" ht="171.75">
      <c r="A564" s="73">
        <f t="shared" si="4"/>
        <v>562</v>
      </c>
      <c r="B564" s="194"/>
      <c r="C564" s="194"/>
      <c r="D564" s="194"/>
      <c r="E564" s="75" t="s">
        <v>1751</v>
      </c>
      <c r="F564" s="75" t="s">
        <v>1752</v>
      </c>
      <c r="G564" s="78" t="s">
        <v>1753</v>
      </c>
      <c r="H564" s="78"/>
      <c r="I564" s="91" t="s">
        <v>1754</v>
      </c>
      <c r="J564" s="78"/>
      <c r="K564" s="78"/>
      <c r="L564" s="78"/>
      <c r="M564" s="68"/>
      <c r="N564" s="68"/>
      <c r="O564" s="68"/>
      <c r="P564" s="68"/>
      <c r="Q564" s="68"/>
      <c r="R564" s="68"/>
      <c r="S564" s="68"/>
      <c r="T564" s="68"/>
      <c r="U564" s="68"/>
      <c r="V564" s="68"/>
      <c r="W564" s="68"/>
      <c r="X564" s="68"/>
      <c r="Y564" s="68"/>
    </row>
    <row r="565" spans="1:25" ht="171.75">
      <c r="A565" s="73">
        <f t="shared" si="4"/>
        <v>563</v>
      </c>
      <c r="B565" s="194"/>
      <c r="C565" s="194"/>
      <c r="D565" s="194"/>
      <c r="E565" s="75" t="s">
        <v>1751</v>
      </c>
      <c r="F565" s="75" t="s">
        <v>1755</v>
      </c>
      <c r="G565" s="78" t="s">
        <v>1756</v>
      </c>
      <c r="H565" s="78"/>
      <c r="I565" s="74" t="s">
        <v>1757</v>
      </c>
      <c r="J565" s="78"/>
      <c r="K565" s="78"/>
      <c r="L565" s="78"/>
      <c r="M565" s="68"/>
      <c r="N565" s="68"/>
      <c r="O565" s="68"/>
      <c r="P565" s="68"/>
      <c r="Q565" s="68"/>
      <c r="R565" s="68"/>
      <c r="S565" s="68"/>
      <c r="T565" s="68"/>
      <c r="U565" s="68"/>
      <c r="V565" s="68"/>
      <c r="W565" s="68"/>
      <c r="X565" s="68"/>
      <c r="Y565" s="68"/>
    </row>
    <row r="566" spans="1:25" ht="143.25">
      <c r="A566" s="73">
        <f t="shared" si="4"/>
        <v>564</v>
      </c>
      <c r="B566" s="194"/>
      <c r="C566" s="194"/>
      <c r="D566" s="194"/>
      <c r="E566" s="75" t="s">
        <v>1758</v>
      </c>
      <c r="F566" s="75" t="s">
        <v>1734</v>
      </c>
      <c r="G566" s="78" t="s">
        <v>1759</v>
      </c>
      <c r="H566" s="78"/>
      <c r="I566" s="74" t="s">
        <v>1736</v>
      </c>
      <c r="J566" s="78"/>
      <c r="K566" s="78"/>
      <c r="L566" s="78"/>
      <c r="M566" s="68"/>
      <c r="N566" s="68"/>
      <c r="O566" s="68"/>
      <c r="P566" s="68"/>
      <c r="Q566" s="68"/>
      <c r="R566" s="68"/>
      <c r="S566" s="68"/>
      <c r="T566" s="68"/>
      <c r="U566" s="68"/>
      <c r="V566" s="68"/>
      <c r="W566" s="68"/>
      <c r="X566" s="68"/>
      <c r="Y566" s="68"/>
    </row>
    <row r="567" spans="1:25" ht="171.75">
      <c r="A567" s="73">
        <f t="shared" si="4"/>
        <v>565</v>
      </c>
      <c r="B567" s="194"/>
      <c r="C567" s="194"/>
      <c r="D567" s="194"/>
      <c r="E567" s="75" t="s">
        <v>1758</v>
      </c>
      <c r="F567" s="75" t="s">
        <v>1760</v>
      </c>
      <c r="G567" s="78" t="s">
        <v>1761</v>
      </c>
      <c r="H567" s="78"/>
      <c r="I567" s="74" t="s">
        <v>1762</v>
      </c>
      <c r="J567" s="78"/>
      <c r="K567" s="78"/>
      <c r="L567" s="78"/>
      <c r="M567" s="68"/>
      <c r="N567" s="68"/>
      <c r="O567" s="68"/>
      <c r="P567" s="68"/>
      <c r="Q567" s="68"/>
      <c r="R567" s="68"/>
      <c r="S567" s="68"/>
      <c r="T567" s="68"/>
      <c r="U567" s="68"/>
      <c r="V567" s="68"/>
      <c r="W567" s="68"/>
      <c r="X567" s="68"/>
      <c r="Y567" s="68"/>
    </row>
    <row r="568" spans="1:25" ht="171.75">
      <c r="A568" s="73">
        <f t="shared" si="4"/>
        <v>566</v>
      </c>
      <c r="B568" s="194"/>
      <c r="C568" s="194"/>
      <c r="D568" s="194"/>
      <c r="E568" s="75" t="s">
        <v>1763</v>
      </c>
      <c r="F568" s="75" t="s">
        <v>1764</v>
      </c>
      <c r="G568" s="78" t="s">
        <v>1765</v>
      </c>
      <c r="H568" s="78"/>
      <c r="I568" s="74" t="s">
        <v>1766</v>
      </c>
      <c r="J568" s="78"/>
      <c r="K568" s="78"/>
      <c r="L568" s="78"/>
      <c r="M568" s="68"/>
      <c r="N568" s="68"/>
      <c r="O568" s="68"/>
      <c r="P568" s="68"/>
      <c r="Q568" s="68"/>
      <c r="R568" s="68"/>
      <c r="S568" s="68"/>
      <c r="T568" s="68"/>
      <c r="U568" s="68"/>
      <c r="V568" s="68"/>
      <c r="W568" s="68"/>
      <c r="X568" s="68"/>
      <c r="Y568" s="68"/>
    </row>
    <row r="569" spans="1:25" ht="171.75">
      <c r="A569" s="73">
        <f t="shared" si="4"/>
        <v>567</v>
      </c>
      <c r="B569" s="194"/>
      <c r="C569" s="194"/>
      <c r="D569" s="194"/>
      <c r="E569" s="75" t="s">
        <v>1763</v>
      </c>
      <c r="F569" s="75" t="s">
        <v>1767</v>
      </c>
      <c r="G569" s="78" t="s">
        <v>1768</v>
      </c>
      <c r="H569" s="78"/>
      <c r="I569" s="74" t="s">
        <v>1769</v>
      </c>
      <c r="J569" s="78"/>
      <c r="K569" s="78"/>
      <c r="L569" s="78"/>
      <c r="M569" s="68"/>
      <c r="N569" s="68"/>
      <c r="O569" s="68"/>
      <c r="P569" s="68"/>
      <c r="Q569" s="68"/>
      <c r="R569" s="68"/>
      <c r="S569" s="68"/>
      <c r="T569" s="68"/>
      <c r="U569" s="68"/>
      <c r="V569" s="68"/>
      <c r="W569" s="68"/>
      <c r="X569" s="68"/>
      <c r="Y569" s="68"/>
    </row>
    <row r="570" spans="1:25" ht="200.25">
      <c r="A570" s="73">
        <f t="shared" si="4"/>
        <v>568</v>
      </c>
      <c r="B570" s="194"/>
      <c r="C570" s="194"/>
      <c r="D570" s="194"/>
      <c r="E570" s="75" t="s">
        <v>1763</v>
      </c>
      <c r="F570" s="75" t="s">
        <v>1770</v>
      </c>
      <c r="G570" s="78" t="s">
        <v>1771</v>
      </c>
      <c r="H570" s="78"/>
      <c r="I570" s="74" t="s">
        <v>1772</v>
      </c>
      <c r="J570" s="78"/>
      <c r="K570" s="78"/>
      <c r="L570" s="78"/>
      <c r="M570" s="68"/>
      <c r="N570" s="68"/>
      <c r="O570" s="68"/>
      <c r="P570" s="68"/>
      <c r="Q570" s="68"/>
      <c r="R570" s="68"/>
      <c r="S570" s="68"/>
      <c r="T570" s="68"/>
      <c r="U570" s="68"/>
      <c r="V570" s="68"/>
      <c r="W570" s="68"/>
      <c r="X570" s="68"/>
      <c r="Y570" s="68"/>
    </row>
    <row r="571" spans="1:25" ht="200.25">
      <c r="A571" s="73">
        <f t="shared" si="4"/>
        <v>569</v>
      </c>
      <c r="B571" s="194"/>
      <c r="C571" s="194"/>
      <c r="D571" s="194"/>
      <c r="E571" s="75" t="s">
        <v>1763</v>
      </c>
      <c r="F571" s="75" t="s">
        <v>1773</v>
      </c>
      <c r="G571" s="78" t="s">
        <v>1774</v>
      </c>
      <c r="H571" s="78"/>
      <c r="I571" s="74" t="s">
        <v>1775</v>
      </c>
      <c r="J571" s="78"/>
      <c r="K571" s="78"/>
      <c r="L571" s="78"/>
      <c r="M571" s="68"/>
      <c r="N571" s="68"/>
      <c r="O571" s="68"/>
      <c r="P571" s="68"/>
      <c r="Q571" s="68"/>
      <c r="R571" s="68"/>
      <c r="S571" s="68"/>
      <c r="T571" s="68"/>
      <c r="U571" s="68"/>
      <c r="V571" s="68"/>
      <c r="W571" s="68"/>
      <c r="X571" s="68"/>
      <c r="Y571" s="68"/>
    </row>
    <row r="572" spans="1:25" ht="200.25">
      <c r="A572" s="73">
        <f t="shared" si="4"/>
        <v>570</v>
      </c>
      <c r="B572" s="194"/>
      <c r="C572" s="194"/>
      <c r="D572" s="194"/>
      <c r="E572" s="75" t="s">
        <v>1763</v>
      </c>
      <c r="F572" s="75" t="s">
        <v>1776</v>
      </c>
      <c r="G572" s="78" t="s">
        <v>1777</v>
      </c>
      <c r="H572" s="78"/>
      <c r="I572" s="74" t="s">
        <v>1778</v>
      </c>
      <c r="J572" s="78"/>
      <c r="K572" s="78"/>
      <c r="L572" s="78"/>
      <c r="M572" s="68"/>
      <c r="N572" s="68"/>
      <c r="O572" s="68"/>
      <c r="P572" s="68"/>
      <c r="Q572" s="68"/>
      <c r="R572" s="68"/>
      <c r="S572" s="68"/>
      <c r="T572" s="68"/>
      <c r="U572" s="68"/>
      <c r="V572" s="68"/>
      <c r="W572" s="68"/>
      <c r="X572" s="68"/>
      <c r="Y572" s="68"/>
    </row>
    <row r="573" spans="1:25" ht="200.25">
      <c r="A573" s="73">
        <f t="shared" si="4"/>
        <v>571</v>
      </c>
      <c r="B573" s="194"/>
      <c r="C573" s="194"/>
      <c r="D573" s="194"/>
      <c r="E573" s="75" t="s">
        <v>1779</v>
      </c>
      <c r="F573" s="75" t="s">
        <v>1780</v>
      </c>
      <c r="G573" s="78" t="s">
        <v>1781</v>
      </c>
      <c r="H573" s="78"/>
      <c r="I573" s="74" t="s">
        <v>1782</v>
      </c>
      <c r="J573" s="78"/>
      <c r="K573" s="78"/>
      <c r="L573" s="78"/>
      <c r="M573" s="68"/>
      <c r="N573" s="68"/>
      <c r="O573" s="68"/>
      <c r="P573" s="68"/>
      <c r="Q573" s="68"/>
      <c r="R573" s="68"/>
      <c r="S573" s="68"/>
      <c r="T573" s="68"/>
      <c r="U573" s="68"/>
      <c r="V573" s="68"/>
      <c r="W573" s="68"/>
      <c r="X573" s="68"/>
      <c r="Y573" s="68"/>
    </row>
    <row r="574" spans="1:25" ht="200.25">
      <c r="A574" s="73">
        <f t="shared" si="4"/>
        <v>572</v>
      </c>
      <c r="B574" s="194"/>
      <c r="C574" s="194"/>
      <c r="D574" s="194"/>
      <c r="E574" s="75" t="s">
        <v>1779</v>
      </c>
      <c r="F574" s="75" t="s">
        <v>1783</v>
      </c>
      <c r="G574" s="78" t="s">
        <v>1784</v>
      </c>
      <c r="H574" s="78"/>
      <c r="I574" s="74" t="s">
        <v>1785</v>
      </c>
      <c r="J574" s="78"/>
      <c r="K574" s="78"/>
      <c r="L574" s="78"/>
      <c r="M574" s="68"/>
      <c r="N574" s="68"/>
      <c r="O574" s="68"/>
      <c r="P574" s="68"/>
      <c r="Q574" s="68"/>
      <c r="R574" s="68"/>
      <c r="S574" s="68"/>
      <c r="T574" s="68"/>
      <c r="U574" s="68"/>
      <c r="V574" s="68"/>
      <c r="W574" s="68"/>
      <c r="X574" s="68"/>
      <c r="Y574" s="68"/>
    </row>
    <row r="575" spans="1:25" ht="200.25">
      <c r="A575" s="73">
        <f t="shared" si="4"/>
        <v>573</v>
      </c>
      <c r="B575" s="194"/>
      <c r="C575" s="194"/>
      <c r="D575" s="194"/>
      <c r="E575" s="75" t="s">
        <v>1779</v>
      </c>
      <c r="F575" s="75" t="s">
        <v>1734</v>
      </c>
      <c r="G575" s="78" t="s">
        <v>1786</v>
      </c>
      <c r="H575" s="78"/>
      <c r="I575" s="74" t="s">
        <v>1787</v>
      </c>
      <c r="J575" s="78"/>
      <c r="K575" s="78"/>
      <c r="L575" s="78"/>
      <c r="M575" s="68"/>
      <c r="N575" s="68"/>
      <c r="O575" s="68"/>
      <c r="P575" s="68"/>
      <c r="Q575" s="68"/>
      <c r="R575" s="68"/>
      <c r="S575" s="68"/>
      <c r="T575" s="68"/>
      <c r="U575" s="68"/>
      <c r="V575" s="68"/>
      <c r="W575" s="68"/>
      <c r="X575" s="68"/>
      <c r="Y575" s="68"/>
    </row>
    <row r="576" spans="1:25" ht="214.5">
      <c r="A576" s="73">
        <f t="shared" si="4"/>
        <v>574</v>
      </c>
      <c r="B576" s="194"/>
      <c r="C576" s="194"/>
      <c r="D576" s="194"/>
      <c r="E576" s="75" t="s">
        <v>1779</v>
      </c>
      <c r="F576" s="75" t="s">
        <v>1788</v>
      </c>
      <c r="G576" s="78" t="s">
        <v>1789</v>
      </c>
      <c r="H576" s="78"/>
      <c r="I576" s="74" t="s">
        <v>1790</v>
      </c>
      <c r="J576" s="78"/>
      <c r="K576" s="78"/>
      <c r="L576" s="78"/>
      <c r="M576" s="68"/>
      <c r="N576" s="68"/>
      <c r="O576" s="68"/>
      <c r="P576" s="68"/>
      <c r="Q576" s="68"/>
      <c r="R576" s="68"/>
      <c r="S576" s="68"/>
      <c r="T576" s="68"/>
      <c r="U576" s="68"/>
      <c r="V576" s="68"/>
      <c r="W576" s="68"/>
      <c r="X576" s="68"/>
      <c r="Y576" s="68"/>
    </row>
    <row r="577" spans="1:25" ht="214.5">
      <c r="A577" s="73">
        <f t="shared" si="4"/>
        <v>575</v>
      </c>
      <c r="B577" s="194"/>
      <c r="C577" s="194"/>
      <c r="D577" s="195"/>
      <c r="E577" s="75" t="s">
        <v>1791</v>
      </c>
      <c r="F577" s="75" t="s">
        <v>1792</v>
      </c>
      <c r="G577" s="78" t="s">
        <v>1793</v>
      </c>
      <c r="H577" s="78"/>
      <c r="I577" s="74" t="s">
        <v>1794</v>
      </c>
      <c r="J577" s="78"/>
      <c r="K577" s="78"/>
      <c r="L577" s="78"/>
      <c r="M577" s="68"/>
      <c r="N577" s="68"/>
      <c r="O577" s="68"/>
      <c r="P577" s="68"/>
      <c r="Q577" s="68"/>
      <c r="R577" s="68"/>
      <c r="S577" s="68"/>
      <c r="T577" s="68"/>
      <c r="U577" s="68"/>
      <c r="V577" s="68"/>
      <c r="W577" s="68"/>
      <c r="X577" s="68"/>
      <c r="Y577" s="68"/>
    </row>
    <row r="578" spans="1:25" ht="114">
      <c r="A578" s="73">
        <f t="shared" si="4"/>
        <v>576</v>
      </c>
      <c r="B578" s="194"/>
      <c r="C578" s="194"/>
      <c r="D578" s="196" t="s">
        <v>1795</v>
      </c>
      <c r="E578" s="129" t="s">
        <v>1796</v>
      </c>
      <c r="F578" s="129" t="s">
        <v>1797</v>
      </c>
      <c r="G578" s="74" t="s">
        <v>1798</v>
      </c>
      <c r="H578" s="119"/>
      <c r="I578" s="74" t="s">
        <v>1799</v>
      </c>
      <c r="J578" s="78"/>
      <c r="K578" s="78"/>
      <c r="L578" s="78"/>
      <c r="M578" s="68"/>
      <c r="N578" s="68"/>
      <c r="O578" s="68"/>
      <c r="P578" s="68"/>
      <c r="Q578" s="68"/>
      <c r="R578" s="68"/>
      <c r="S578" s="68"/>
      <c r="T578" s="68"/>
      <c r="U578" s="68"/>
      <c r="V578" s="68"/>
      <c r="W578" s="68"/>
      <c r="X578" s="68"/>
      <c r="Y578" s="68"/>
    </row>
    <row r="579" spans="1:25" ht="71.25">
      <c r="A579" s="73">
        <f t="shared" si="4"/>
        <v>577</v>
      </c>
      <c r="B579" s="194"/>
      <c r="C579" s="194"/>
      <c r="D579" s="195"/>
      <c r="E579" s="129" t="s">
        <v>1796</v>
      </c>
      <c r="F579" s="129" t="s">
        <v>1800</v>
      </c>
      <c r="G579" s="74" t="s">
        <v>1801</v>
      </c>
      <c r="H579" s="119"/>
      <c r="I579" s="74" t="s">
        <v>1802</v>
      </c>
      <c r="J579" s="78"/>
      <c r="K579" s="78"/>
      <c r="L579" s="78"/>
      <c r="M579" s="68"/>
      <c r="N579" s="68"/>
      <c r="O579" s="68"/>
      <c r="P579" s="68"/>
      <c r="Q579" s="68"/>
      <c r="R579" s="68"/>
      <c r="S579" s="68"/>
      <c r="T579" s="68"/>
      <c r="U579" s="68"/>
      <c r="V579" s="68"/>
      <c r="W579" s="68"/>
      <c r="X579" s="68"/>
      <c r="Y579" s="68"/>
    </row>
    <row r="580" spans="1:25" ht="57">
      <c r="A580" s="73">
        <f t="shared" si="4"/>
        <v>578</v>
      </c>
      <c r="B580" s="194"/>
      <c r="C580" s="194"/>
      <c r="D580" s="212" t="s">
        <v>1803</v>
      </c>
      <c r="E580" s="129" t="s">
        <v>1796</v>
      </c>
      <c r="F580" s="133" t="s">
        <v>1804</v>
      </c>
      <c r="G580" s="74" t="s">
        <v>1805</v>
      </c>
      <c r="H580" s="119"/>
      <c r="I580" s="130" t="s">
        <v>1806</v>
      </c>
      <c r="J580" s="78"/>
      <c r="K580" s="78"/>
      <c r="L580" s="78"/>
      <c r="M580" s="68"/>
      <c r="N580" s="68"/>
      <c r="O580" s="68"/>
      <c r="P580" s="68"/>
      <c r="Q580" s="68"/>
      <c r="R580" s="68"/>
      <c r="S580" s="68"/>
      <c r="T580" s="68"/>
      <c r="U580" s="68"/>
      <c r="V580" s="68"/>
      <c r="W580" s="68"/>
      <c r="X580" s="68"/>
      <c r="Y580" s="68"/>
    </row>
    <row r="581" spans="1:25" ht="71.25">
      <c r="A581" s="73">
        <f t="shared" si="4"/>
        <v>579</v>
      </c>
      <c r="B581" s="194"/>
      <c r="C581" s="194"/>
      <c r="D581" s="194"/>
      <c r="E581" s="129" t="s">
        <v>1796</v>
      </c>
      <c r="F581" s="129" t="s">
        <v>1807</v>
      </c>
      <c r="G581" s="74" t="s">
        <v>1805</v>
      </c>
      <c r="H581" s="119"/>
      <c r="I581" s="74" t="s">
        <v>1808</v>
      </c>
      <c r="J581" s="78"/>
      <c r="K581" s="78"/>
      <c r="L581" s="78"/>
      <c r="M581" s="68"/>
      <c r="N581" s="68"/>
      <c r="O581" s="68"/>
      <c r="P581" s="68"/>
      <c r="Q581" s="68"/>
      <c r="R581" s="68"/>
      <c r="S581" s="68"/>
      <c r="T581" s="68"/>
      <c r="U581" s="68"/>
      <c r="V581" s="68"/>
      <c r="W581" s="68"/>
      <c r="X581" s="68"/>
      <c r="Y581" s="68"/>
    </row>
    <row r="582" spans="1:25" ht="71.25">
      <c r="A582" s="73">
        <f t="shared" si="4"/>
        <v>580</v>
      </c>
      <c r="B582" s="194"/>
      <c r="C582" s="194"/>
      <c r="D582" s="194"/>
      <c r="E582" s="129" t="s">
        <v>1796</v>
      </c>
      <c r="F582" s="129" t="s">
        <v>1809</v>
      </c>
      <c r="G582" s="74" t="s">
        <v>1810</v>
      </c>
      <c r="H582" s="119"/>
      <c r="I582" s="74" t="s">
        <v>1811</v>
      </c>
      <c r="J582" s="78"/>
      <c r="K582" s="78"/>
      <c r="L582" s="78"/>
      <c r="M582" s="68"/>
      <c r="N582" s="68"/>
      <c r="O582" s="68"/>
      <c r="P582" s="68"/>
      <c r="Q582" s="68"/>
      <c r="R582" s="68"/>
      <c r="S582" s="68"/>
      <c r="T582" s="68"/>
      <c r="U582" s="68"/>
      <c r="V582" s="68"/>
      <c r="W582" s="68"/>
      <c r="X582" s="68"/>
      <c r="Y582" s="68"/>
    </row>
    <row r="583" spans="1:25" ht="71.25">
      <c r="A583" s="73">
        <f t="shared" si="4"/>
        <v>581</v>
      </c>
      <c r="B583" s="194"/>
      <c r="C583" s="194"/>
      <c r="D583" s="194"/>
      <c r="E583" s="129" t="s">
        <v>1796</v>
      </c>
      <c r="F583" s="129" t="s">
        <v>530</v>
      </c>
      <c r="G583" s="74" t="s">
        <v>1810</v>
      </c>
      <c r="H583" s="119"/>
      <c r="I583" s="75" t="s">
        <v>1812</v>
      </c>
      <c r="J583" s="78"/>
      <c r="K583" s="78"/>
      <c r="L583" s="78"/>
      <c r="M583" s="68"/>
      <c r="N583" s="68"/>
      <c r="O583" s="68"/>
      <c r="P583" s="68"/>
      <c r="Q583" s="68"/>
      <c r="R583" s="68"/>
      <c r="S583" s="68"/>
      <c r="T583" s="68"/>
      <c r="U583" s="68"/>
      <c r="V583" s="68"/>
      <c r="W583" s="68"/>
      <c r="X583" s="68"/>
      <c r="Y583" s="68"/>
    </row>
    <row r="584" spans="1:25" ht="99.75">
      <c r="A584" s="73">
        <f t="shared" si="4"/>
        <v>582</v>
      </c>
      <c r="B584" s="194"/>
      <c r="C584" s="194"/>
      <c r="D584" s="194"/>
      <c r="E584" s="129" t="s">
        <v>1796</v>
      </c>
      <c r="F584" s="129" t="s">
        <v>1813</v>
      </c>
      <c r="G584" s="74" t="s">
        <v>1814</v>
      </c>
      <c r="H584" s="119"/>
      <c r="I584" s="136" t="s">
        <v>1815</v>
      </c>
      <c r="J584" s="78"/>
      <c r="K584" s="78"/>
      <c r="L584" s="78"/>
      <c r="M584" s="68"/>
      <c r="N584" s="68"/>
      <c r="O584" s="68"/>
      <c r="P584" s="68"/>
      <c r="Q584" s="68"/>
      <c r="R584" s="68"/>
      <c r="S584" s="68"/>
      <c r="T584" s="68"/>
      <c r="U584" s="68"/>
      <c r="V584" s="68"/>
      <c r="W584" s="68"/>
      <c r="X584" s="68"/>
      <c r="Y584" s="68"/>
    </row>
    <row r="585" spans="1:25" ht="85.5">
      <c r="A585" s="73">
        <f t="shared" si="4"/>
        <v>583</v>
      </c>
      <c r="B585" s="194"/>
      <c r="C585" s="194"/>
      <c r="D585" s="194"/>
      <c r="E585" s="129" t="s">
        <v>1796</v>
      </c>
      <c r="F585" s="80" t="s">
        <v>1816</v>
      </c>
      <c r="G585" s="74" t="s">
        <v>1817</v>
      </c>
      <c r="H585" s="119"/>
      <c r="I585" s="74" t="s">
        <v>1818</v>
      </c>
      <c r="J585" s="78"/>
      <c r="K585" s="78"/>
      <c r="L585" s="78"/>
      <c r="M585" s="68"/>
      <c r="N585" s="68"/>
      <c r="O585" s="68"/>
      <c r="P585" s="68"/>
      <c r="Q585" s="68"/>
      <c r="R585" s="68"/>
      <c r="S585" s="68"/>
      <c r="T585" s="68"/>
      <c r="U585" s="68"/>
      <c r="V585" s="68"/>
      <c r="W585" s="68"/>
      <c r="X585" s="68"/>
      <c r="Y585" s="68"/>
    </row>
    <row r="586" spans="1:25" ht="85.5">
      <c r="A586" s="73">
        <f t="shared" si="4"/>
        <v>584</v>
      </c>
      <c r="B586" s="194"/>
      <c r="C586" s="194"/>
      <c r="D586" s="194"/>
      <c r="E586" s="129" t="s">
        <v>1796</v>
      </c>
      <c r="F586" s="80" t="s">
        <v>1819</v>
      </c>
      <c r="G586" s="74" t="s">
        <v>1817</v>
      </c>
      <c r="H586" s="119"/>
      <c r="I586" s="74" t="s">
        <v>1820</v>
      </c>
      <c r="J586" s="78"/>
      <c r="K586" s="78"/>
      <c r="L586" s="78"/>
      <c r="M586" s="68"/>
      <c r="N586" s="68"/>
      <c r="O586" s="68"/>
      <c r="P586" s="68"/>
      <c r="Q586" s="68"/>
      <c r="R586" s="68"/>
      <c r="S586" s="68"/>
      <c r="T586" s="68"/>
      <c r="U586" s="68"/>
      <c r="V586" s="68"/>
      <c r="W586" s="68"/>
      <c r="X586" s="68"/>
      <c r="Y586" s="68"/>
    </row>
    <row r="587" spans="1:25" ht="114">
      <c r="A587" s="73">
        <f t="shared" si="4"/>
        <v>585</v>
      </c>
      <c r="B587" s="194"/>
      <c r="C587" s="194"/>
      <c r="D587" s="194"/>
      <c r="E587" s="129" t="s">
        <v>1796</v>
      </c>
      <c r="F587" s="80" t="s">
        <v>1821</v>
      </c>
      <c r="G587" s="74" t="s">
        <v>1822</v>
      </c>
      <c r="H587" s="119"/>
      <c r="I587" s="74" t="s">
        <v>1823</v>
      </c>
      <c r="J587" s="78"/>
      <c r="K587" s="78"/>
      <c r="L587" s="78"/>
      <c r="M587" s="68"/>
      <c r="N587" s="68"/>
      <c r="O587" s="68"/>
      <c r="P587" s="68"/>
      <c r="Q587" s="68"/>
      <c r="R587" s="68"/>
      <c r="S587" s="68"/>
      <c r="T587" s="68"/>
      <c r="U587" s="68"/>
      <c r="V587" s="68"/>
      <c r="W587" s="68"/>
      <c r="X587" s="68"/>
      <c r="Y587" s="68"/>
    </row>
    <row r="588" spans="1:25" ht="114">
      <c r="A588" s="73">
        <f t="shared" si="4"/>
        <v>586</v>
      </c>
      <c r="B588" s="194"/>
      <c r="C588" s="194"/>
      <c r="D588" s="194"/>
      <c r="E588" s="129" t="s">
        <v>1796</v>
      </c>
      <c r="F588" s="80" t="s">
        <v>1824</v>
      </c>
      <c r="G588" s="74" t="s">
        <v>1825</v>
      </c>
      <c r="H588" s="119"/>
      <c r="I588" s="74" t="s">
        <v>1826</v>
      </c>
      <c r="J588" s="78"/>
      <c r="K588" s="78"/>
      <c r="L588" s="78"/>
      <c r="M588" s="68"/>
      <c r="N588" s="68"/>
      <c r="O588" s="68"/>
      <c r="P588" s="68"/>
      <c r="Q588" s="68"/>
      <c r="R588" s="68"/>
      <c r="S588" s="68"/>
      <c r="T588" s="68"/>
      <c r="U588" s="68"/>
      <c r="V588" s="68"/>
      <c r="W588" s="68"/>
      <c r="X588" s="68"/>
      <c r="Y588" s="68"/>
    </row>
    <row r="589" spans="1:25" ht="114">
      <c r="A589" s="73">
        <f t="shared" si="4"/>
        <v>587</v>
      </c>
      <c r="B589" s="194"/>
      <c r="C589" s="194"/>
      <c r="D589" s="194"/>
      <c r="E589" s="129" t="s">
        <v>1796</v>
      </c>
      <c r="F589" s="80" t="s">
        <v>1827</v>
      </c>
      <c r="G589" s="74" t="s">
        <v>1828</v>
      </c>
      <c r="H589" s="119"/>
      <c r="I589" s="74" t="s">
        <v>1829</v>
      </c>
      <c r="J589" s="78"/>
      <c r="K589" s="78"/>
      <c r="L589" s="78"/>
      <c r="M589" s="68"/>
      <c r="N589" s="68"/>
      <c r="O589" s="68"/>
      <c r="P589" s="68"/>
      <c r="Q589" s="68"/>
      <c r="R589" s="68"/>
      <c r="S589" s="68"/>
      <c r="T589" s="68"/>
      <c r="U589" s="68"/>
      <c r="V589" s="68"/>
      <c r="W589" s="68"/>
      <c r="X589" s="68"/>
      <c r="Y589" s="68"/>
    </row>
    <row r="590" spans="1:25" ht="142.5">
      <c r="A590" s="73">
        <f t="shared" si="4"/>
        <v>588</v>
      </c>
      <c r="B590" s="194"/>
      <c r="C590" s="194"/>
      <c r="D590" s="194"/>
      <c r="E590" s="129" t="s">
        <v>1796</v>
      </c>
      <c r="F590" s="133" t="s">
        <v>1830</v>
      </c>
      <c r="G590" s="74" t="s">
        <v>1831</v>
      </c>
      <c r="H590" s="119"/>
      <c r="I590" s="74" t="s">
        <v>1832</v>
      </c>
      <c r="J590" s="78"/>
      <c r="K590" s="78"/>
      <c r="L590" s="78"/>
      <c r="M590" s="68"/>
      <c r="N590" s="68"/>
      <c r="O590" s="68"/>
      <c r="P590" s="68"/>
      <c r="Q590" s="68"/>
      <c r="R590" s="68"/>
      <c r="S590" s="68"/>
      <c r="T590" s="68"/>
      <c r="U590" s="68"/>
      <c r="V590" s="68"/>
      <c r="W590" s="68"/>
      <c r="X590" s="68"/>
      <c r="Y590" s="68"/>
    </row>
    <row r="591" spans="1:25" ht="142.5">
      <c r="A591" s="73">
        <f t="shared" si="4"/>
        <v>589</v>
      </c>
      <c r="B591" s="194"/>
      <c r="C591" s="194"/>
      <c r="D591" s="195"/>
      <c r="E591" s="129" t="s">
        <v>1833</v>
      </c>
      <c r="F591" s="75" t="s">
        <v>1834</v>
      </c>
      <c r="G591" s="74" t="s">
        <v>1831</v>
      </c>
      <c r="H591" s="119"/>
      <c r="I591" s="74" t="s">
        <v>1835</v>
      </c>
      <c r="J591" s="78"/>
      <c r="K591" s="78"/>
      <c r="L591" s="78"/>
      <c r="M591" s="68"/>
      <c r="N591" s="68"/>
      <c r="O591" s="68"/>
      <c r="P591" s="68"/>
      <c r="Q591" s="68"/>
      <c r="R591" s="68"/>
      <c r="S591" s="68"/>
      <c r="T591" s="68"/>
      <c r="U591" s="68"/>
      <c r="V591" s="68"/>
      <c r="W591" s="68"/>
      <c r="X591" s="68"/>
      <c r="Y591" s="68"/>
    </row>
    <row r="592" spans="1:25" ht="85.5">
      <c r="A592" s="73">
        <f t="shared" si="4"/>
        <v>590</v>
      </c>
      <c r="B592" s="194"/>
      <c r="C592" s="194"/>
      <c r="D592" s="212" t="s">
        <v>1836</v>
      </c>
      <c r="E592" s="129" t="s">
        <v>1837</v>
      </c>
      <c r="F592" s="133" t="s">
        <v>1838</v>
      </c>
      <c r="G592" s="74" t="s">
        <v>1839</v>
      </c>
      <c r="H592" s="119"/>
      <c r="I592" s="130" t="s">
        <v>1840</v>
      </c>
      <c r="J592" s="78"/>
      <c r="K592" s="78"/>
      <c r="L592" s="78"/>
      <c r="M592" s="68"/>
      <c r="N592" s="68"/>
      <c r="O592" s="68"/>
      <c r="P592" s="68"/>
      <c r="Q592" s="68"/>
      <c r="R592" s="68"/>
      <c r="S592" s="68"/>
      <c r="T592" s="68"/>
      <c r="U592" s="68"/>
      <c r="V592" s="68"/>
      <c r="W592" s="68"/>
      <c r="X592" s="68"/>
      <c r="Y592" s="68"/>
    </row>
    <row r="593" spans="1:25" ht="114">
      <c r="A593" s="73">
        <f t="shared" si="4"/>
        <v>591</v>
      </c>
      <c r="B593" s="194"/>
      <c r="C593" s="194"/>
      <c r="D593" s="194"/>
      <c r="E593" s="129" t="s">
        <v>1837</v>
      </c>
      <c r="F593" s="133" t="s">
        <v>1841</v>
      </c>
      <c r="G593" s="74" t="s">
        <v>1842</v>
      </c>
      <c r="H593" s="119"/>
      <c r="I593" s="74" t="s">
        <v>1843</v>
      </c>
      <c r="J593" s="78"/>
      <c r="K593" s="78"/>
      <c r="L593" s="78"/>
      <c r="M593" s="68"/>
      <c r="N593" s="68"/>
      <c r="O593" s="68"/>
      <c r="P593" s="68"/>
      <c r="Q593" s="68"/>
      <c r="R593" s="68"/>
      <c r="S593" s="68"/>
      <c r="T593" s="68"/>
      <c r="U593" s="68"/>
      <c r="V593" s="68"/>
      <c r="W593" s="68"/>
      <c r="X593" s="68"/>
      <c r="Y593" s="68"/>
    </row>
    <row r="594" spans="1:25" ht="99.75">
      <c r="A594" s="73">
        <f t="shared" si="4"/>
        <v>592</v>
      </c>
      <c r="B594" s="194"/>
      <c r="C594" s="194"/>
      <c r="D594" s="194"/>
      <c r="E594" s="129" t="s">
        <v>1844</v>
      </c>
      <c r="F594" s="75" t="s">
        <v>1257</v>
      </c>
      <c r="G594" s="74" t="s">
        <v>1845</v>
      </c>
      <c r="H594" s="119"/>
      <c r="I594" s="74" t="s">
        <v>1259</v>
      </c>
      <c r="J594" s="78"/>
      <c r="K594" s="78"/>
      <c r="L594" s="78"/>
      <c r="M594" s="68"/>
      <c r="N594" s="68"/>
      <c r="O594" s="68"/>
      <c r="P594" s="68"/>
      <c r="Q594" s="68"/>
      <c r="R594" s="68"/>
      <c r="S594" s="68"/>
      <c r="T594" s="68"/>
      <c r="U594" s="68"/>
      <c r="V594" s="68"/>
      <c r="W594" s="68"/>
      <c r="X594" s="68"/>
      <c r="Y594" s="68"/>
    </row>
    <row r="595" spans="1:25" ht="99.75">
      <c r="A595" s="73">
        <f t="shared" si="4"/>
        <v>593</v>
      </c>
      <c r="B595" s="194"/>
      <c r="C595" s="194"/>
      <c r="D595" s="194"/>
      <c r="E595" s="129" t="s">
        <v>1844</v>
      </c>
      <c r="F595" s="75" t="s">
        <v>1260</v>
      </c>
      <c r="G595" s="74" t="s">
        <v>1846</v>
      </c>
      <c r="H595" s="119"/>
      <c r="I595" s="74" t="s">
        <v>1262</v>
      </c>
      <c r="J595" s="78"/>
      <c r="K595" s="78"/>
      <c r="L595" s="78"/>
      <c r="M595" s="68"/>
      <c r="N595" s="68"/>
      <c r="O595" s="68"/>
      <c r="P595" s="68"/>
      <c r="Q595" s="68"/>
      <c r="R595" s="68"/>
      <c r="S595" s="68"/>
      <c r="T595" s="68"/>
      <c r="U595" s="68"/>
      <c r="V595" s="68"/>
      <c r="W595" s="68"/>
      <c r="X595" s="68"/>
      <c r="Y595" s="68"/>
    </row>
    <row r="596" spans="1:25" ht="114">
      <c r="A596" s="73">
        <f t="shared" si="4"/>
        <v>594</v>
      </c>
      <c r="B596" s="194"/>
      <c r="C596" s="194"/>
      <c r="D596" s="194"/>
      <c r="E596" s="129" t="s">
        <v>1844</v>
      </c>
      <c r="F596" s="75" t="s">
        <v>425</v>
      </c>
      <c r="G596" s="74" t="s">
        <v>1847</v>
      </c>
      <c r="H596" s="119"/>
      <c r="I596" s="74" t="s">
        <v>427</v>
      </c>
      <c r="J596" s="78"/>
      <c r="K596" s="78"/>
      <c r="L596" s="78"/>
      <c r="M596" s="68"/>
      <c r="N596" s="68"/>
      <c r="O596" s="68"/>
      <c r="P596" s="68"/>
      <c r="Q596" s="68"/>
      <c r="R596" s="68"/>
      <c r="S596" s="68"/>
      <c r="T596" s="68"/>
      <c r="U596" s="68"/>
      <c r="V596" s="68"/>
      <c r="W596" s="68"/>
      <c r="X596" s="68"/>
      <c r="Y596" s="68"/>
    </row>
    <row r="597" spans="1:25" ht="114">
      <c r="A597" s="73">
        <f t="shared" si="4"/>
        <v>595</v>
      </c>
      <c r="B597" s="194"/>
      <c r="C597" s="194"/>
      <c r="D597" s="194"/>
      <c r="E597" s="129" t="s">
        <v>1844</v>
      </c>
      <c r="F597" s="75" t="s">
        <v>1848</v>
      </c>
      <c r="G597" s="74" t="s">
        <v>1849</v>
      </c>
      <c r="H597" s="119"/>
      <c r="I597" s="74" t="s">
        <v>1850</v>
      </c>
      <c r="J597" s="78"/>
      <c r="K597" s="78"/>
      <c r="L597" s="78"/>
      <c r="M597" s="68"/>
      <c r="N597" s="68"/>
      <c r="O597" s="68"/>
      <c r="P597" s="68"/>
      <c r="Q597" s="68"/>
      <c r="R597" s="68"/>
      <c r="S597" s="68"/>
      <c r="T597" s="68"/>
      <c r="U597" s="68"/>
      <c r="V597" s="68"/>
      <c r="W597" s="68"/>
      <c r="X597" s="68"/>
      <c r="Y597" s="68"/>
    </row>
    <row r="598" spans="1:25" ht="114">
      <c r="A598" s="73">
        <f t="shared" si="4"/>
        <v>596</v>
      </c>
      <c r="B598" s="194"/>
      <c r="C598" s="194"/>
      <c r="D598" s="194"/>
      <c r="E598" s="129" t="s">
        <v>1851</v>
      </c>
      <c r="F598" s="75" t="s">
        <v>1852</v>
      </c>
      <c r="G598" s="74" t="s">
        <v>1849</v>
      </c>
      <c r="H598" s="119"/>
      <c r="I598" s="75" t="s">
        <v>1853</v>
      </c>
      <c r="J598" s="78"/>
      <c r="K598" s="78"/>
      <c r="L598" s="78"/>
      <c r="M598" s="68"/>
      <c r="N598" s="68"/>
      <c r="O598" s="68"/>
      <c r="P598" s="68"/>
      <c r="Q598" s="68"/>
      <c r="R598" s="68"/>
      <c r="S598" s="68"/>
      <c r="T598" s="68"/>
      <c r="U598" s="68"/>
      <c r="V598" s="68"/>
      <c r="W598" s="68"/>
      <c r="X598" s="68"/>
      <c r="Y598" s="68"/>
    </row>
    <row r="599" spans="1:25" ht="114">
      <c r="A599" s="73">
        <f t="shared" si="4"/>
        <v>597</v>
      </c>
      <c r="B599" s="194"/>
      <c r="C599" s="194"/>
      <c r="D599" s="195"/>
      <c r="E599" s="129" t="s">
        <v>1854</v>
      </c>
      <c r="F599" s="75" t="s">
        <v>1852</v>
      </c>
      <c r="G599" s="74" t="s">
        <v>1849</v>
      </c>
      <c r="H599" s="119"/>
      <c r="I599" s="75" t="s">
        <v>1855</v>
      </c>
      <c r="J599" s="78"/>
      <c r="K599" s="78"/>
      <c r="L599" s="78"/>
      <c r="M599" s="68"/>
      <c r="N599" s="68"/>
      <c r="O599" s="68"/>
      <c r="P599" s="68"/>
      <c r="Q599" s="68"/>
      <c r="R599" s="68"/>
      <c r="S599" s="68"/>
      <c r="T599" s="68"/>
      <c r="U599" s="68"/>
      <c r="V599" s="68"/>
      <c r="W599" s="68"/>
      <c r="X599" s="68"/>
      <c r="Y599" s="68"/>
    </row>
    <row r="600" spans="1:25" ht="71.25">
      <c r="A600" s="73">
        <f t="shared" si="4"/>
        <v>598</v>
      </c>
      <c r="B600" s="194"/>
      <c r="C600" s="194"/>
      <c r="D600" s="211" t="s">
        <v>1856</v>
      </c>
      <c r="E600" s="129" t="s">
        <v>1796</v>
      </c>
      <c r="F600" s="133" t="s">
        <v>1857</v>
      </c>
      <c r="G600" s="74" t="s">
        <v>1858</v>
      </c>
      <c r="H600" s="119"/>
      <c r="I600" s="130" t="s">
        <v>1859</v>
      </c>
      <c r="J600" s="78"/>
      <c r="K600" s="78"/>
      <c r="L600" s="78"/>
      <c r="M600" s="68"/>
      <c r="N600" s="68"/>
      <c r="O600" s="68"/>
      <c r="P600" s="68"/>
      <c r="Q600" s="68"/>
      <c r="R600" s="68"/>
      <c r="S600" s="68"/>
      <c r="T600" s="68"/>
      <c r="U600" s="68"/>
      <c r="V600" s="68"/>
      <c r="W600" s="68"/>
      <c r="X600" s="68"/>
      <c r="Y600" s="68"/>
    </row>
    <row r="601" spans="1:25" ht="71.25">
      <c r="A601" s="73">
        <f t="shared" si="4"/>
        <v>599</v>
      </c>
      <c r="B601" s="194"/>
      <c r="C601" s="194"/>
      <c r="D601" s="198"/>
      <c r="E601" s="129" t="s">
        <v>1796</v>
      </c>
      <c r="F601" s="129" t="s">
        <v>1860</v>
      </c>
      <c r="G601" s="74" t="s">
        <v>1858</v>
      </c>
      <c r="H601" s="119"/>
      <c r="I601" s="74" t="s">
        <v>1808</v>
      </c>
      <c r="J601" s="78"/>
      <c r="K601" s="78"/>
      <c r="L601" s="78"/>
      <c r="M601" s="68"/>
      <c r="N601" s="68"/>
      <c r="O601" s="68"/>
      <c r="P601" s="68"/>
      <c r="Q601" s="68"/>
      <c r="R601" s="68"/>
      <c r="S601" s="68"/>
      <c r="T601" s="68"/>
      <c r="U601" s="68"/>
      <c r="V601" s="68"/>
      <c r="W601" s="68"/>
      <c r="X601" s="68"/>
      <c r="Y601" s="68"/>
    </row>
    <row r="602" spans="1:25" ht="85.5">
      <c r="A602" s="73">
        <f t="shared" si="4"/>
        <v>600</v>
      </c>
      <c r="B602" s="194"/>
      <c r="C602" s="194"/>
      <c r="D602" s="198"/>
      <c r="E602" s="129" t="s">
        <v>1796</v>
      </c>
      <c r="F602" s="129" t="s">
        <v>1861</v>
      </c>
      <c r="G602" s="74" t="s">
        <v>1862</v>
      </c>
      <c r="H602" s="119"/>
      <c r="I602" s="74" t="s">
        <v>1811</v>
      </c>
      <c r="J602" s="78"/>
      <c r="K602" s="78"/>
      <c r="L602" s="78"/>
      <c r="M602" s="68"/>
      <c r="N602" s="68"/>
      <c r="O602" s="68"/>
      <c r="P602" s="68"/>
      <c r="Q602" s="68"/>
      <c r="R602" s="68"/>
      <c r="S602" s="68"/>
      <c r="T602" s="68"/>
      <c r="U602" s="68"/>
      <c r="V602" s="68"/>
      <c r="W602" s="68"/>
      <c r="X602" s="68"/>
      <c r="Y602" s="68"/>
    </row>
    <row r="603" spans="1:25" ht="85.5">
      <c r="A603" s="73">
        <f t="shared" si="4"/>
        <v>601</v>
      </c>
      <c r="B603" s="194"/>
      <c r="C603" s="194"/>
      <c r="D603" s="198"/>
      <c r="E603" s="129" t="s">
        <v>1796</v>
      </c>
      <c r="F603" s="129" t="s">
        <v>530</v>
      </c>
      <c r="G603" s="74" t="s">
        <v>1862</v>
      </c>
      <c r="H603" s="119"/>
      <c r="I603" s="75" t="s">
        <v>1812</v>
      </c>
      <c r="J603" s="78"/>
      <c r="K603" s="78"/>
      <c r="L603" s="78"/>
      <c r="M603" s="68"/>
      <c r="N603" s="68"/>
      <c r="O603" s="68"/>
      <c r="P603" s="68"/>
      <c r="Q603" s="68"/>
      <c r="R603" s="68"/>
      <c r="S603" s="68"/>
      <c r="T603" s="68"/>
      <c r="U603" s="68"/>
      <c r="V603" s="68"/>
      <c r="W603" s="68"/>
      <c r="X603" s="68"/>
      <c r="Y603" s="68"/>
    </row>
    <row r="604" spans="1:25" ht="114">
      <c r="A604" s="73">
        <f t="shared" si="4"/>
        <v>602</v>
      </c>
      <c r="B604" s="194"/>
      <c r="C604" s="194"/>
      <c r="D604" s="198"/>
      <c r="E604" s="129" t="s">
        <v>1796</v>
      </c>
      <c r="F604" s="129" t="s">
        <v>1813</v>
      </c>
      <c r="G604" s="74" t="s">
        <v>1863</v>
      </c>
      <c r="H604" s="119"/>
      <c r="I604" s="133" t="s">
        <v>1815</v>
      </c>
      <c r="J604" s="78"/>
      <c r="K604" s="78"/>
      <c r="L604" s="78"/>
      <c r="M604" s="68"/>
      <c r="N604" s="68"/>
      <c r="O604" s="68"/>
      <c r="P604" s="68"/>
      <c r="Q604" s="68"/>
      <c r="R604" s="68"/>
      <c r="S604" s="68"/>
      <c r="T604" s="68"/>
      <c r="U604" s="68"/>
      <c r="V604" s="68"/>
      <c r="W604" s="68"/>
      <c r="X604" s="68"/>
      <c r="Y604" s="68"/>
    </row>
    <row r="605" spans="1:25" ht="99.75">
      <c r="A605" s="73">
        <f t="shared" si="4"/>
        <v>603</v>
      </c>
      <c r="B605" s="194"/>
      <c r="C605" s="194"/>
      <c r="D605" s="198"/>
      <c r="E605" s="129" t="s">
        <v>1796</v>
      </c>
      <c r="F605" s="80" t="s">
        <v>1816</v>
      </c>
      <c r="G605" s="74" t="s">
        <v>1864</v>
      </c>
      <c r="H605" s="119"/>
      <c r="I605" s="74" t="s">
        <v>1818</v>
      </c>
      <c r="J605" s="78"/>
      <c r="K605" s="78"/>
      <c r="L605" s="78"/>
      <c r="M605" s="68"/>
      <c r="N605" s="68"/>
      <c r="O605" s="68"/>
      <c r="P605" s="68"/>
      <c r="Q605" s="68"/>
      <c r="R605" s="68"/>
      <c r="S605" s="68"/>
      <c r="T605" s="68"/>
      <c r="U605" s="68"/>
      <c r="V605" s="68"/>
      <c r="W605" s="68"/>
      <c r="X605" s="68"/>
      <c r="Y605" s="68"/>
    </row>
    <row r="606" spans="1:25" ht="99.75">
      <c r="A606" s="73">
        <f t="shared" si="4"/>
        <v>604</v>
      </c>
      <c r="B606" s="194"/>
      <c r="C606" s="194"/>
      <c r="D606" s="198"/>
      <c r="E606" s="129" t="s">
        <v>1796</v>
      </c>
      <c r="F606" s="80" t="s">
        <v>1819</v>
      </c>
      <c r="G606" s="74" t="s">
        <v>1864</v>
      </c>
      <c r="H606" s="119"/>
      <c r="I606" s="74" t="s">
        <v>1820</v>
      </c>
      <c r="J606" s="78"/>
      <c r="K606" s="78"/>
      <c r="L606" s="78"/>
      <c r="M606" s="68"/>
      <c r="N606" s="68"/>
      <c r="O606" s="68"/>
      <c r="P606" s="68"/>
      <c r="Q606" s="68"/>
      <c r="R606" s="68"/>
      <c r="S606" s="68"/>
      <c r="T606" s="68"/>
      <c r="U606" s="68"/>
      <c r="V606" s="68"/>
      <c r="W606" s="68"/>
      <c r="X606" s="68"/>
      <c r="Y606" s="68"/>
    </row>
    <row r="607" spans="1:25" ht="128.25">
      <c r="A607" s="73">
        <f t="shared" si="4"/>
        <v>605</v>
      </c>
      <c r="B607" s="194"/>
      <c r="C607" s="194"/>
      <c r="D607" s="198"/>
      <c r="E607" s="129" t="s">
        <v>1796</v>
      </c>
      <c r="F607" s="80" t="s">
        <v>1821</v>
      </c>
      <c r="G607" s="74" t="s">
        <v>1865</v>
      </c>
      <c r="H607" s="119"/>
      <c r="I607" s="74" t="s">
        <v>1823</v>
      </c>
      <c r="J607" s="78"/>
      <c r="K607" s="78"/>
      <c r="L607" s="78"/>
      <c r="M607" s="68"/>
      <c r="N607" s="68"/>
      <c r="O607" s="68"/>
      <c r="P607" s="68"/>
      <c r="Q607" s="68"/>
      <c r="R607" s="68"/>
      <c r="S607" s="68"/>
      <c r="T607" s="68"/>
      <c r="U607" s="68"/>
      <c r="V607" s="68"/>
      <c r="W607" s="68"/>
      <c r="X607" s="68"/>
      <c r="Y607" s="68"/>
    </row>
    <row r="608" spans="1:25" ht="128.25">
      <c r="A608" s="73">
        <f t="shared" si="4"/>
        <v>606</v>
      </c>
      <c r="B608" s="194"/>
      <c r="C608" s="194"/>
      <c r="D608" s="198"/>
      <c r="E608" s="129" t="s">
        <v>1796</v>
      </c>
      <c r="F608" s="80" t="s">
        <v>1824</v>
      </c>
      <c r="G608" s="74" t="s">
        <v>1866</v>
      </c>
      <c r="H608" s="119"/>
      <c r="I608" s="74" t="s">
        <v>1826</v>
      </c>
      <c r="J608" s="78"/>
      <c r="K608" s="78"/>
      <c r="L608" s="78"/>
      <c r="M608" s="68"/>
      <c r="N608" s="68"/>
      <c r="O608" s="68"/>
      <c r="P608" s="68"/>
      <c r="Q608" s="68"/>
      <c r="R608" s="68"/>
      <c r="S608" s="68"/>
      <c r="T608" s="68"/>
      <c r="U608" s="68"/>
      <c r="V608" s="68"/>
      <c r="W608" s="68"/>
      <c r="X608" s="68"/>
      <c r="Y608" s="68"/>
    </row>
    <row r="609" spans="1:25" ht="128.25">
      <c r="A609" s="73">
        <f t="shared" si="4"/>
        <v>607</v>
      </c>
      <c r="B609" s="194"/>
      <c r="C609" s="194"/>
      <c r="D609" s="198"/>
      <c r="E609" s="129" t="s">
        <v>1796</v>
      </c>
      <c r="F609" s="80" t="s">
        <v>1827</v>
      </c>
      <c r="G609" s="74" t="s">
        <v>1867</v>
      </c>
      <c r="H609" s="119"/>
      <c r="I609" s="74" t="s">
        <v>1829</v>
      </c>
      <c r="J609" s="78"/>
      <c r="K609" s="78"/>
      <c r="L609" s="78"/>
      <c r="M609" s="68"/>
      <c r="N609" s="68"/>
      <c r="O609" s="68"/>
      <c r="P609" s="68"/>
      <c r="Q609" s="68"/>
      <c r="R609" s="68"/>
      <c r="S609" s="68"/>
      <c r="T609" s="68"/>
      <c r="U609" s="68"/>
      <c r="V609" s="68"/>
      <c r="W609" s="68"/>
      <c r="X609" s="68"/>
      <c r="Y609" s="68"/>
    </row>
    <row r="610" spans="1:25" ht="156.75">
      <c r="A610" s="73">
        <f t="shared" si="4"/>
        <v>608</v>
      </c>
      <c r="B610" s="194"/>
      <c r="C610" s="194"/>
      <c r="D610" s="198"/>
      <c r="E610" s="129" t="s">
        <v>1796</v>
      </c>
      <c r="F610" s="133" t="s">
        <v>1868</v>
      </c>
      <c r="G610" s="74" t="s">
        <v>1869</v>
      </c>
      <c r="H610" s="119"/>
      <c r="I610" s="74" t="s">
        <v>1870</v>
      </c>
      <c r="J610" s="78"/>
      <c r="K610" s="78"/>
      <c r="L610" s="78"/>
      <c r="M610" s="68"/>
      <c r="N610" s="68"/>
      <c r="O610" s="68"/>
      <c r="P610" s="68"/>
      <c r="Q610" s="68"/>
      <c r="R610" s="68"/>
      <c r="S610" s="68"/>
      <c r="T610" s="68"/>
      <c r="U610" s="68"/>
      <c r="V610" s="68"/>
      <c r="W610" s="68"/>
      <c r="X610" s="68"/>
      <c r="Y610" s="68"/>
    </row>
    <row r="611" spans="1:25" ht="156.75">
      <c r="A611" s="73">
        <f t="shared" si="4"/>
        <v>609</v>
      </c>
      <c r="B611" s="194"/>
      <c r="C611" s="194"/>
      <c r="D611" s="198"/>
      <c r="E611" s="129" t="s">
        <v>1871</v>
      </c>
      <c r="F611" s="75" t="s">
        <v>1872</v>
      </c>
      <c r="G611" s="74" t="s">
        <v>1869</v>
      </c>
      <c r="H611" s="119"/>
      <c r="I611" s="74" t="s">
        <v>1873</v>
      </c>
      <c r="J611" s="78"/>
      <c r="K611" s="78"/>
      <c r="L611" s="78"/>
      <c r="M611" s="68"/>
      <c r="N611" s="68"/>
      <c r="O611" s="68"/>
      <c r="P611" s="68"/>
      <c r="Q611" s="68"/>
      <c r="R611" s="68"/>
      <c r="S611" s="68"/>
      <c r="T611" s="68"/>
      <c r="U611" s="68"/>
      <c r="V611" s="68"/>
      <c r="W611" s="68"/>
      <c r="X611" s="68"/>
      <c r="Y611" s="68"/>
    </row>
    <row r="612" spans="1:25" ht="85.5">
      <c r="A612" s="73">
        <f t="shared" si="4"/>
        <v>610</v>
      </c>
      <c r="B612" s="194"/>
      <c r="C612" s="194"/>
      <c r="D612" s="212" t="s">
        <v>1874</v>
      </c>
      <c r="E612" s="129" t="s">
        <v>1875</v>
      </c>
      <c r="F612" s="133" t="s">
        <v>1838</v>
      </c>
      <c r="G612" s="74" t="s">
        <v>1876</v>
      </c>
      <c r="H612" s="119"/>
      <c r="I612" s="130" t="s">
        <v>1877</v>
      </c>
      <c r="J612" s="78"/>
      <c r="K612" s="78"/>
      <c r="L612" s="78"/>
      <c r="M612" s="68"/>
      <c r="N612" s="68"/>
      <c r="O612" s="68"/>
      <c r="P612" s="68"/>
      <c r="Q612" s="68"/>
      <c r="R612" s="68"/>
      <c r="S612" s="68"/>
      <c r="T612" s="68"/>
      <c r="U612" s="68"/>
      <c r="V612" s="68"/>
      <c r="W612" s="68"/>
      <c r="X612" s="68"/>
      <c r="Y612" s="68"/>
    </row>
    <row r="613" spans="1:25" ht="114">
      <c r="A613" s="73">
        <f t="shared" si="4"/>
        <v>611</v>
      </c>
      <c r="B613" s="194"/>
      <c r="C613" s="194"/>
      <c r="D613" s="194"/>
      <c r="E613" s="129" t="s">
        <v>1875</v>
      </c>
      <c r="F613" s="133" t="s">
        <v>1878</v>
      </c>
      <c r="G613" s="74" t="s">
        <v>1879</v>
      </c>
      <c r="H613" s="119"/>
      <c r="I613" s="74" t="s">
        <v>1880</v>
      </c>
      <c r="J613" s="78"/>
      <c r="K613" s="78"/>
      <c r="L613" s="78"/>
      <c r="M613" s="68"/>
      <c r="N613" s="68"/>
      <c r="O613" s="68"/>
      <c r="P613" s="68"/>
      <c r="Q613" s="68"/>
      <c r="R613" s="68"/>
      <c r="S613" s="68"/>
      <c r="T613" s="68"/>
      <c r="U613" s="68"/>
      <c r="V613" s="68"/>
      <c r="W613" s="68"/>
      <c r="X613" s="68"/>
      <c r="Y613" s="68"/>
    </row>
    <row r="614" spans="1:25" ht="99.75">
      <c r="A614" s="73">
        <f t="shared" si="4"/>
        <v>612</v>
      </c>
      <c r="B614" s="194"/>
      <c r="C614" s="194"/>
      <c r="D614" s="194"/>
      <c r="E614" s="129" t="s">
        <v>1881</v>
      </c>
      <c r="F614" s="75" t="s">
        <v>1257</v>
      </c>
      <c r="G614" s="74" t="s">
        <v>1882</v>
      </c>
      <c r="H614" s="119"/>
      <c r="I614" s="74" t="s">
        <v>1259</v>
      </c>
      <c r="J614" s="78"/>
      <c r="K614" s="78"/>
      <c r="L614" s="78"/>
      <c r="M614" s="68"/>
      <c r="N614" s="68"/>
      <c r="O614" s="68"/>
      <c r="P614" s="68"/>
      <c r="Q614" s="68"/>
      <c r="R614" s="68"/>
      <c r="S614" s="68"/>
      <c r="T614" s="68"/>
      <c r="U614" s="68"/>
      <c r="V614" s="68"/>
      <c r="W614" s="68"/>
      <c r="X614" s="68"/>
      <c r="Y614" s="68"/>
    </row>
    <row r="615" spans="1:25" ht="99.75">
      <c r="A615" s="73">
        <f t="shared" si="4"/>
        <v>613</v>
      </c>
      <c r="B615" s="194"/>
      <c r="C615" s="194"/>
      <c r="D615" s="194"/>
      <c r="E615" s="129" t="s">
        <v>1881</v>
      </c>
      <c r="F615" s="75" t="s">
        <v>1260</v>
      </c>
      <c r="G615" s="74" t="s">
        <v>1883</v>
      </c>
      <c r="H615" s="119"/>
      <c r="I615" s="74" t="s">
        <v>1262</v>
      </c>
      <c r="J615" s="78"/>
      <c r="K615" s="78"/>
      <c r="L615" s="78"/>
      <c r="M615" s="68"/>
      <c r="N615" s="68"/>
      <c r="O615" s="68"/>
      <c r="P615" s="68"/>
      <c r="Q615" s="68"/>
      <c r="R615" s="68"/>
      <c r="S615" s="68"/>
      <c r="T615" s="68"/>
      <c r="U615" s="68"/>
      <c r="V615" s="68"/>
      <c r="W615" s="68"/>
      <c r="X615" s="68"/>
      <c r="Y615" s="68"/>
    </row>
    <row r="616" spans="1:25" ht="114">
      <c r="A616" s="73">
        <f t="shared" si="4"/>
        <v>614</v>
      </c>
      <c r="B616" s="194"/>
      <c r="C616" s="194"/>
      <c r="D616" s="194"/>
      <c r="E616" s="129" t="s">
        <v>1881</v>
      </c>
      <c r="F616" s="75" t="s">
        <v>425</v>
      </c>
      <c r="G616" s="74" t="s">
        <v>1884</v>
      </c>
      <c r="H616" s="119"/>
      <c r="I616" s="74" t="s">
        <v>427</v>
      </c>
      <c r="J616" s="78"/>
      <c r="K616" s="78"/>
      <c r="L616" s="78"/>
      <c r="M616" s="68"/>
      <c r="N616" s="68"/>
      <c r="O616" s="68"/>
      <c r="P616" s="68"/>
      <c r="Q616" s="68"/>
      <c r="R616" s="68"/>
      <c r="S616" s="68"/>
      <c r="T616" s="68"/>
      <c r="U616" s="68"/>
      <c r="V616" s="68"/>
      <c r="W616" s="68"/>
      <c r="X616" s="68"/>
      <c r="Y616" s="68"/>
    </row>
    <row r="617" spans="1:25" ht="114">
      <c r="A617" s="73">
        <f t="shared" si="4"/>
        <v>615</v>
      </c>
      <c r="B617" s="194"/>
      <c r="C617" s="194"/>
      <c r="D617" s="194"/>
      <c r="E617" s="129" t="s">
        <v>1881</v>
      </c>
      <c r="F617" s="75" t="s">
        <v>1848</v>
      </c>
      <c r="G617" s="74" t="s">
        <v>1885</v>
      </c>
      <c r="H617" s="119"/>
      <c r="I617" s="74" t="s">
        <v>1850</v>
      </c>
      <c r="J617" s="78"/>
      <c r="K617" s="78"/>
      <c r="L617" s="78"/>
      <c r="M617" s="68"/>
      <c r="N617" s="68"/>
      <c r="O617" s="68"/>
      <c r="P617" s="68"/>
      <c r="Q617" s="68"/>
      <c r="R617" s="68"/>
      <c r="S617" s="68"/>
      <c r="T617" s="68"/>
      <c r="U617" s="68"/>
      <c r="V617" s="68"/>
      <c r="W617" s="68"/>
      <c r="X617" s="68"/>
      <c r="Y617" s="68"/>
    </row>
    <row r="618" spans="1:25" ht="114">
      <c r="A618" s="73">
        <f t="shared" si="4"/>
        <v>616</v>
      </c>
      <c r="B618" s="194"/>
      <c r="C618" s="194"/>
      <c r="D618" s="194"/>
      <c r="E618" s="129" t="s">
        <v>1886</v>
      </c>
      <c r="F618" s="75" t="s">
        <v>1852</v>
      </c>
      <c r="G618" s="74" t="s">
        <v>1885</v>
      </c>
      <c r="H618" s="119"/>
      <c r="I618" s="75" t="s">
        <v>1853</v>
      </c>
      <c r="J618" s="78"/>
      <c r="K618" s="78"/>
      <c r="L618" s="78"/>
      <c r="M618" s="68"/>
      <c r="N618" s="68"/>
      <c r="O618" s="68"/>
      <c r="P618" s="68"/>
      <c r="Q618" s="68"/>
      <c r="R618" s="68"/>
      <c r="S618" s="68"/>
      <c r="T618" s="68"/>
      <c r="U618" s="68"/>
      <c r="V618" s="68"/>
      <c r="W618" s="68"/>
      <c r="X618" s="68"/>
      <c r="Y618" s="68"/>
    </row>
    <row r="619" spans="1:25" ht="114">
      <c r="A619" s="73">
        <f t="shared" si="4"/>
        <v>617</v>
      </c>
      <c r="B619" s="194"/>
      <c r="C619" s="194"/>
      <c r="D619" s="195"/>
      <c r="E619" s="129" t="s">
        <v>1887</v>
      </c>
      <c r="F619" s="75" t="s">
        <v>1852</v>
      </c>
      <c r="G619" s="74" t="s">
        <v>1885</v>
      </c>
      <c r="H619" s="119"/>
      <c r="I619" s="75" t="s">
        <v>1888</v>
      </c>
      <c r="J619" s="78"/>
      <c r="K619" s="78"/>
      <c r="L619" s="78"/>
      <c r="M619" s="68"/>
      <c r="N619" s="68"/>
      <c r="O619" s="68"/>
      <c r="P619" s="68"/>
      <c r="Q619" s="68"/>
      <c r="R619" s="68"/>
      <c r="S619" s="68"/>
      <c r="T619" s="68"/>
      <c r="U619" s="68"/>
      <c r="V619" s="68"/>
      <c r="W619" s="68"/>
      <c r="X619" s="68"/>
      <c r="Y619" s="68"/>
    </row>
    <row r="620" spans="1:25" ht="57">
      <c r="A620" s="73">
        <f t="shared" si="4"/>
        <v>618</v>
      </c>
      <c r="B620" s="194"/>
      <c r="C620" s="194"/>
      <c r="D620" s="211" t="s">
        <v>1889</v>
      </c>
      <c r="E620" s="129" t="s">
        <v>1796</v>
      </c>
      <c r="F620" s="133" t="s">
        <v>1890</v>
      </c>
      <c r="G620" s="74" t="s">
        <v>1891</v>
      </c>
      <c r="H620" s="119"/>
      <c r="I620" s="130" t="s">
        <v>1892</v>
      </c>
      <c r="J620" s="78"/>
      <c r="K620" s="78"/>
      <c r="L620" s="78"/>
      <c r="M620" s="68"/>
      <c r="N620" s="68"/>
      <c r="O620" s="68"/>
      <c r="P620" s="68"/>
      <c r="Q620" s="68"/>
      <c r="R620" s="68"/>
      <c r="S620" s="68"/>
      <c r="T620" s="68"/>
      <c r="U620" s="68"/>
      <c r="V620" s="68"/>
      <c r="W620" s="68"/>
      <c r="X620" s="68"/>
      <c r="Y620" s="68"/>
    </row>
    <row r="621" spans="1:25" ht="71.25">
      <c r="A621" s="73">
        <f t="shared" si="4"/>
        <v>619</v>
      </c>
      <c r="B621" s="194"/>
      <c r="C621" s="194"/>
      <c r="D621" s="198"/>
      <c r="E621" s="129" t="s">
        <v>1796</v>
      </c>
      <c r="F621" s="129" t="s">
        <v>1893</v>
      </c>
      <c r="G621" s="74" t="s">
        <v>1891</v>
      </c>
      <c r="H621" s="119"/>
      <c r="I621" s="74" t="s">
        <v>1808</v>
      </c>
      <c r="J621" s="78"/>
      <c r="K621" s="78"/>
      <c r="L621" s="78"/>
      <c r="M621" s="68"/>
      <c r="N621" s="68"/>
      <c r="O621" s="68"/>
      <c r="P621" s="68"/>
      <c r="Q621" s="68"/>
      <c r="R621" s="68"/>
      <c r="S621" s="68"/>
      <c r="T621" s="68"/>
      <c r="U621" s="68"/>
      <c r="V621" s="68"/>
      <c r="W621" s="68"/>
      <c r="X621" s="68"/>
      <c r="Y621" s="68"/>
    </row>
    <row r="622" spans="1:25" ht="71.25">
      <c r="A622" s="73">
        <f t="shared" si="4"/>
        <v>620</v>
      </c>
      <c r="B622" s="194"/>
      <c r="C622" s="194"/>
      <c r="D622" s="198"/>
      <c r="E622" s="129" t="s">
        <v>1796</v>
      </c>
      <c r="F622" s="129" t="s">
        <v>1894</v>
      </c>
      <c r="G622" s="74" t="s">
        <v>1895</v>
      </c>
      <c r="H622" s="119"/>
      <c r="I622" s="74" t="s">
        <v>1811</v>
      </c>
      <c r="J622" s="78"/>
      <c r="K622" s="78"/>
      <c r="L622" s="78"/>
      <c r="M622" s="68"/>
      <c r="N622" s="68"/>
      <c r="O622" s="68"/>
      <c r="P622" s="68"/>
      <c r="Q622" s="68"/>
      <c r="R622" s="68"/>
      <c r="S622" s="68"/>
      <c r="T622" s="68"/>
      <c r="U622" s="68"/>
      <c r="V622" s="68"/>
      <c r="W622" s="68"/>
      <c r="X622" s="68"/>
      <c r="Y622" s="68"/>
    </row>
    <row r="623" spans="1:25" ht="71.25">
      <c r="A623" s="73">
        <f t="shared" si="4"/>
        <v>621</v>
      </c>
      <c r="B623" s="194"/>
      <c r="C623" s="194"/>
      <c r="D623" s="198"/>
      <c r="E623" s="129" t="s">
        <v>1796</v>
      </c>
      <c r="F623" s="129" t="s">
        <v>530</v>
      </c>
      <c r="G623" s="74" t="s">
        <v>1895</v>
      </c>
      <c r="H623" s="119"/>
      <c r="I623" s="75" t="s">
        <v>1812</v>
      </c>
      <c r="J623" s="78"/>
      <c r="K623" s="78"/>
      <c r="L623" s="78"/>
      <c r="M623" s="68"/>
      <c r="N623" s="68"/>
      <c r="O623" s="68"/>
      <c r="P623" s="68"/>
      <c r="Q623" s="68"/>
      <c r="R623" s="68"/>
      <c r="S623" s="68"/>
      <c r="T623" s="68"/>
      <c r="U623" s="68"/>
      <c r="V623" s="68"/>
      <c r="W623" s="68"/>
      <c r="X623" s="68"/>
      <c r="Y623" s="68"/>
    </row>
    <row r="624" spans="1:25" ht="99.75">
      <c r="A624" s="73">
        <f t="shared" si="4"/>
        <v>622</v>
      </c>
      <c r="B624" s="194"/>
      <c r="C624" s="194"/>
      <c r="D624" s="198"/>
      <c r="E624" s="129" t="s">
        <v>1796</v>
      </c>
      <c r="F624" s="129" t="s">
        <v>1813</v>
      </c>
      <c r="G624" s="74" t="s">
        <v>1896</v>
      </c>
      <c r="H624" s="119"/>
      <c r="I624" s="136" t="s">
        <v>1815</v>
      </c>
      <c r="J624" s="78"/>
      <c r="K624" s="78"/>
      <c r="L624" s="78"/>
      <c r="M624" s="68"/>
      <c r="N624" s="68"/>
      <c r="O624" s="68"/>
      <c r="P624" s="68"/>
      <c r="Q624" s="68"/>
      <c r="R624" s="68"/>
      <c r="S624" s="68"/>
      <c r="T624" s="68"/>
      <c r="U624" s="68"/>
      <c r="V624" s="68"/>
      <c r="W624" s="68"/>
      <c r="X624" s="68"/>
      <c r="Y624" s="68"/>
    </row>
    <row r="625" spans="1:25" ht="85.5">
      <c r="A625" s="73">
        <f t="shared" si="4"/>
        <v>623</v>
      </c>
      <c r="B625" s="194"/>
      <c r="C625" s="194"/>
      <c r="D625" s="198"/>
      <c r="E625" s="129" t="s">
        <v>1796</v>
      </c>
      <c r="F625" s="80" t="s">
        <v>1816</v>
      </c>
      <c r="G625" s="74" t="s">
        <v>1897</v>
      </c>
      <c r="H625" s="119"/>
      <c r="I625" s="74" t="s">
        <v>1818</v>
      </c>
      <c r="J625" s="78"/>
      <c r="K625" s="78"/>
      <c r="L625" s="78"/>
      <c r="M625" s="68"/>
      <c r="N625" s="68"/>
      <c r="O625" s="68"/>
      <c r="P625" s="68"/>
      <c r="Q625" s="68"/>
      <c r="R625" s="68"/>
      <c r="S625" s="68"/>
      <c r="T625" s="68"/>
      <c r="U625" s="68"/>
      <c r="V625" s="68"/>
      <c r="W625" s="68"/>
      <c r="X625" s="68"/>
      <c r="Y625" s="68"/>
    </row>
    <row r="626" spans="1:25" ht="85.5">
      <c r="A626" s="73">
        <f t="shared" si="4"/>
        <v>624</v>
      </c>
      <c r="B626" s="194"/>
      <c r="C626" s="194"/>
      <c r="D626" s="198"/>
      <c r="E626" s="129" t="s">
        <v>1796</v>
      </c>
      <c r="F626" s="80" t="s">
        <v>1819</v>
      </c>
      <c r="G626" s="74" t="s">
        <v>1897</v>
      </c>
      <c r="H626" s="119"/>
      <c r="I626" s="74" t="s">
        <v>1820</v>
      </c>
      <c r="J626" s="78"/>
      <c r="K626" s="78"/>
      <c r="L626" s="78"/>
      <c r="M626" s="68"/>
      <c r="N626" s="68"/>
      <c r="O626" s="68"/>
      <c r="P626" s="68"/>
      <c r="Q626" s="68"/>
      <c r="R626" s="68"/>
      <c r="S626" s="68"/>
      <c r="T626" s="68"/>
      <c r="U626" s="68"/>
      <c r="V626" s="68"/>
      <c r="W626" s="68"/>
      <c r="X626" s="68"/>
      <c r="Y626" s="68"/>
    </row>
    <row r="627" spans="1:25" ht="114">
      <c r="A627" s="73">
        <f t="shared" si="4"/>
        <v>625</v>
      </c>
      <c r="B627" s="194"/>
      <c r="C627" s="194"/>
      <c r="D627" s="198"/>
      <c r="E627" s="129" t="s">
        <v>1796</v>
      </c>
      <c r="F627" s="80" t="s">
        <v>1821</v>
      </c>
      <c r="G627" s="74" t="s">
        <v>1898</v>
      </c>
      <c r="H627" s="119"/>
      <c r="I627" s="74" t="s">
        <v>1823</v>
      </c>
      <c r="J627" s="78"/>
      <c r="K627" s="78"/>
      <c r="L627" s="78"/>
      <c r="M627" s="68"/>
      <c r="N627" s="68"/>
      <c r="O627" s="68"/>
      <c r="P627" s="68"/>
      <c r="Q627" s="68"/>
      <c r="R627" s="68"/>
      <c r="S627" s="68"/>
      <c r="T627" s="68"/>
      <c r="U627" s="68"/>
      <c r="V627" s="68"/>
      <c r="W627" s="68"/>
      <c r="X627" s="68"/>
      <c r="Y627" s="68"/>
    </row>
    <row r="628" spans="1:25" ht="114">
      <c r="A628" s="73">
        <f t="shared" si="4"/>
        <v>626</v>
      </c>
      <c r="B628" s="194"/>
      <c r="C628" s="194"/>
      <c r="D628" s="198"/>
      <c r="E628" s="129" t="s">
        <v>1796</v>
      </c>
      <c r="F628" s="80" t="s">
        <v>1824</v>
      </c>
      <c r="G628" s="74" t="s">
        <v>1899</v>
      </c>
      <c r="H628" s="119"/>
      <c r="I628" s="74" t="s">
        <v>1826</v>
      </c>
      <c r="J628" s="78"/>
      <c r="K628" s="78"/>
      <c r="L628" s="78"/>
      <c r="M628" s="68"/>
      <c r="N628" s="68"/>
      <c r="O628" s="68"/>
      <c r="P628" s="68"/>
      <c r="Q628" s="68"/>
      <c r="R628" s="68"/>
      <c r="S628" s="68"/>
      <c r="T628" s="68"/>
      <c r="U628" s="68"/>
      <c r="V628" s="68"/>
      <c r="W628" s="68"/>
      <c r="X628" s="68"/>
      <c r="Y628" s="68"/>
    </row>
    <row r="629" spans="1:25" ht="114">
      <c r="A629" s="73">
        <f t="shared" si="4"/>
        <v>627</v>
      </c>
      <c r="B629" s="194"/>
      <c r="C629" s="194"/>
      <c r="D629" s="198"/>
      <c r="E629" s="129" t="s">
        <v>1796</v>
      </c>
      <c r="F629" s="80" t="s">
        <v>1827</v>
      </c>
      <c r="G629" s="74" t="s">
        <v>1900</v>
      </c>
      <c r="H629" s="119"/>
      <c r="I629" s="74" t="s">
        <v>1829</v>
      </c>
      <c r="J629" s="78"/>
      <c r="K629" s="78"/>
      <c r="L629" s="78"/>
      <c r="M629" s="68"/>
      <c r="N629" s="68"/>
      <c r="O629" s="68"/>
      <c r="P629" s="68"/>
      <c r="Q629" s="68"/>
      <c r="R629" s="68"/>
      <c r="S629" s="68"/>
      <c r="T629" s="68"/>
      <c r="U629" s="68"/>
      <c r="V629" s="68"/>
      <c r="W629" s="68"/>
      <c r="X629" s="68"/>
      <c r="Y629" s="68"/>
    </row>
    <row r="630" spans="1:25" ht="142.5">
      <c r="A630" s="73">
        <f t="shared" si="4"/>
        <v>628</v>
      </c>
      <c r="B630" s="194"/>
      <c r="C630" s="194"/>
      <c r="D630" s="198"/>
      <c r="E630" s="129" t="s">
        <v>1796</v>
      </c>
      <c r="F630" s="133" t="s">
        <v>1901</v>
      </c>
      <c r="G630" s="74" t="s">
        <v>1902</v>
      </c>
      <c r="H630" s="119"/>
      <c r="I630" s="74" t="s">
        <v>1903</v>
      </c>
      <c r="J630" s="78"/>
      <c r="K630" s="78"/>
      <c r="L630" s="78"/>
      <c r="M630" s="68"/>
      <c r="N630" s="68"/>
      <c r="O630" s="68"/>
      <c r="P630" s="68"/>
      <c r="Q630" s="68"/>
      <c r="R630" s="68"/>
      <c r="S630" s="68"/>
      <c r="T630" s="68"/>
      <c r="U630" s="68"/>
      <c r="V630" s="68"/>
      <c r="W630" s="68"/>
      <c r="X630" s="68"/>
      <c r="Y630" s="68"/>
    </row>
    <row r="631" spans="1:25" ht="142.5">
      <c r="A631" s="73">
        <f t="shared" si="4"/>
        <v>629</v>
      </c>
      <c r="B631" s="194"/>
      <c r="C631" s="194"/>
      <c r="D631" s="198"/>
      <c r="E631" s="129" t="s">
        <v>1904</v>
      </c>
      <c r="F631" s="75" t="s">
        <v>1905</v>
      </c>
      <c r="G631" s="74" t="s">
        <v>1902</v>
      </c>
      <c r="H631" s="119"/>
      <c r="I631" s="74" t="s">
        <v>1906</v>
      </c>
      <c r="J631" s="78"/>
      <c r="K631" s="78"/>
      <c r="L631" s="78"/>
      <c r="M631" s="68"/>
      <c r="N631" s="68"/>
      <c r="O631" s="68"/>
      <c r="P631" s="68"/>
      <c r="Q631" s="68"/>
      <c r="R631" s="68"/>
      <c r="S631" s="68"/>
      <c r="T631" s="68"/>
      <c r="U631" s="68"/>
      <c r="V631" s="68"/>
      <c r="W631" s="68"/>
      <c r="X631" s="68"/>
      <c r="Y631" s="68"/>
    </row>
    <row r="632" spans="1:25" ht="85.5">
      <c r="A632" s="73">
        <f t="shared" si="4"/>
        <v>630</v>
      </c>
      <c r="B632" s="194"/>
      <c r="C632" s="194"/>
      <c r="D632" s="212" t="s">
        <v>1907</v>
      </c>
      <c r="E632" s="129" t="s">
        <v>1908</v>
      </c>
      <c r="F632" s="133" t="s">
        <v>1838</v>
      </c>
      <c r="G632" s="74" t="s">
        <v>1909</v>
      </c>
      <c r="H632" s="119"/>
      <c r="I632" s="130" t="s">
        <v>1910</v>
      </c>
      <c r="J632" s="78"/>
      <c r="K632" s="78"/>
      <c r="L632" s="78"/>
      <c r="M632" s="68"/>
      <c r="N632" s="68"/>
      <c r="O632" s="68"/>
      <c r="P632" s="68"/>
      <c r="Q632" s="68"/>
      <c r="R632" s="68"/>
      <c r="S632" s="68"/>
      <c r="T632" s="68"/>
      <c r="U632" s="68"/>
      <c r="V632" s="68"/>
      <c r="W632" s="68"/>
      <c r="X632" s="68"/>
      <c r="Y632" s="68"/>
    </row>
    <row r="633" spans="1:25" ht="114">
      <c r="A633" s="73">
        <f t="shared" si="4"/>
        <v>631</v>
      </c>
      <c r="B633" s="194"/>
      <c r="C633" s="194"/>
      <c r="D633" s="194"/>
      <c r="E633" s="129" t="s">
        <v>1908</v>
      </c>
      <c r="F633" s="133" t="s">
        <v>1911</v>
      </c>
      <c r="G633" s="74" t="s">
        <v>1912</v>
      </c>
      <c r="H633" s="119"/>
      <c r="I633" s="74" t="s">
        <v>1913</v>
      </c>
      <c r="J633" s="78"/>
      <c r="K633" s="78"/>
      <c r="L633" s="78"/>
      <c r="M633" s="68"/>
      <c r="N633" s="68"/>
      <c r="O633" s="68"/>
      <c r="P633" s="68"/>
      <c r="Q633" s="68"/>
      <c r="R633" s="68"/>
      <c r="S633" s="68"/>
      <c r="T633" s="68"/>
      <c r="U633" s="68"/>
      <c r="V633" s="68"/>
      <c r="W633" s="68"/>
      <c r="X633" s="68"/>
      <c r="Y633" s="68"/>
    </row>
    <row r="634" spans="1:25" ht="99.75">
      <c r="A634" s="73">
        <f t="shared" si="4"/>
        <v>632</v>
      </c>
      <c r="B634" s="194"/>
      <c r="C634" s="194"/>
      <c r="D634" s="194"/>
      <c r="E634" s="129" t="s">
        <v>1914</v>
      </c>
      <c r="F634" s="75" t="s">
        <v>1257</v>
      </c>
      <c r="G634" s="74" t="s">
        <v>1915</v>
      </c>
      <c r="H634" s="119"/>
      <c r="I634" s="74" t="s">
        <v>1259</v>
      </c>
      <c r="J634" s="78"/>
      <c r="K634" s="78"/>
      <c r="L634" s="78"/>
      <c r="M634" s="68"/>
      <c r="N634" s="68"/>
      <c r="O634" s="68"/>
      <c r="P634" s="68"/>
      <c r="Q634" s="68"/>
      <c r="R634" s="68"/>
      <c r="S634" s="68"/>
      <c r="T634" s="68"/>
      <c r="U634" s="68"/>
      <c r="V634" s="68"/>
      <c r="W634" s="68"/>
      <c r="X634" s="68"/>
      <c r="Y634" s="68"/>
    </row>
    <row r="635" spans="1:25" ht="99.75">
      <c r="A635" s="73">
        <f t="shared" si="4"/>
        <v>633</v>
      </c>
      <c r="B635" s="194"/>
      <c r="C635" s="194"/>
      <c r="D635" s="194"/>
      <c r="E635" s="129" t="s">
        <v>1914</v>
      </c>
      <c r="F635" s="75" t="s">
        <v>1260</v>
      </c>
      <c r="G635" s="74" t="s">
        <v>1916</v>
      </c>
      <c r="H635" s="119"/>
      <c r="I635" s="74" t="s">
        <v>1262</v>
      </c>
      <c r="J635" s="78"/>
      <c r="K635" s="78"/>
      <c r="L635" s="78"/>
      <c r="M635" s="68"/>
      <c r="N635" s="68"/>
      <c r="O635" s="68"/>
      <c r="P635" s="68"/>
      <c r="Q635" s="68"/>
      <c r="R635" s="68"/>
      <c r="S635" s="68"/>
      <c r="T635" s="68"/>
      <c r="U635" s="68"/>
      <c r="V635" s="68"/>
      <c r="W635" s="68"/>
      <c r="X635" s="68"/>
      <c r="Y635" s="68"/>
    </row>
    <row r="636" spans="1:25" ht="114">
      <c r="A636" s="73">
        <f t="shared" si="4"/>
        <v>634</v>
      </c>
      <c r="B636" s="194"/>
      <c r="C636" s="194"/>
      <c r="D636" s="194"/>
      <c r="E636" s="129" t="s">
        <v>1914</v>
      </c>
      <c r="F636" s="75" t="s">
        <v>425</v>
      </c>
      <c r="G636" s="74" t="s">
        <v>1917</v>
      </c>
      <c r="H636" s="119"/>
      <c r="I636" s="74" t="s">
        <v>427</v>
      </c>
      <c r="J636" s="78"/>
      <c r="K636" s="78"/>
      <c r="L636" s="78"/>
      <c r="M636" s="68"/>
      <c r="N636" s="68"/>
      <c r="O636" s="68"/>
      <c r="P636" s="68"/>
      <c r="Q636" s="68"/>
      <c r="R636" s="68"/>
      <c r="S636" s="68"/>
      <c r="T636" s="68"/>
      <c r="U636" s="68"/>
      <c r="V636" s="68"/>
      <c r="W636" s="68"/>
      <c r="X636" s="68"/>
      <c r="Y636" s="68"/>
    </row>
    <row r="637" spans="1:25" ht="114">
      <c r="A637" s="73">
        <f t="shared" si="4"/>
        <v>635</v>
      </c>
      <c r="B637" s="194"/>
      <c r="C637" s="194"/>
      <c r="D637" s="194"/>
      <c r="E637" s="129" t="s">
        <v>1914</v>
      </c>
      <c r="F637" s="75" t="s">
        <v>1918</v>
      </c>
      <c r="G637" s="74" t="s">
        <v>1919</v>
      </c>
      <c r="H637" s="119"/>
      <c r="I637" s="74" t="s">
        <v>1920</v>
      </c>
      <c r="J637" s="78"/>
      <c r="K637" s="78"/>
      <c r="L637" s="78"/>
      <c r="M637" s="68"/>
      <c r="N637" s="68"/>
      <c r="O637" s="68"/>
      <c r="P637" s="68"/>
      <c r="Q637" s="68"/>
      <c r="R637" s="68"/>
      <c r="S637" s="68"/>
      <c r="T637" s="68"/>
      <c r="U637" s="68"/>
      <c r="V637" s="68"/>
      <c r="W637" s="68"/>
      <c r="X637" s="68"/>
      <c r="Y637" s="68"/>
    </row>
    <row r="638" spans="1:25" ht="114">
      <c r="A638" s="73">
        <f t="shared" si="4"/>
        <v>636</v>
      </c>
      <c r="B638" s="194"/>
      <c r="C638" s="194"/>
      <c r="D638" s="194"/>
      <c r="E638" s="129" t="s">
        <v>1921</v>
      </c>
      <c r="F638" s="75" t="s">
        <v>1852</v>
      </c>
      <c r="G638" s="74" t="s">
        <v>1919</v>
      </c>
      <c r="H638" s="119"/>
      <c r="I638" s="75" t="s">
        <v>1853</v>
      </c>
      <c r="J638" s="78"/>
      <c r="K638" s="78"/>
      <c r="L638" s="78"/>
      <c r="M638" s="68"/>
      <c r="N638" s="68"/>
      <c r="O638" s="68"/>
      <c r="P638" s="68"/>
      <c r="Q638" s="68"/>
      <c r="R638" s="68"/>
      <c r="S638" s="68"/>
      <c r="T638" s="68"/>
      <c r="U638" s="68"/>
      <c r="V638" s="68"/>
      <c r="W638" s="68"/>
      <c r="X638" s="68"/>
      <c r="Y638" s="68"/>
    </row>
    <row r="639" spans="1:25" ht="114">
      <c r="A639" s="73">
        <f t="shared" si="4"/>
        <v>637</v>
      </c>
      <c r="B639" s="194"/>
      <c r="C639" s="194"/>
      <c r="D639" s="195"/>
      <c r="E639" s="129" t="s">
        <v>1922</v>
      </c>
      <c r="F639" s="75" t="s">
        <v>1852</v>
      </c>
      <c r="G639" s="74" t="s">
        <v>1919</v>
      </c>
      <c r="H639" s="119"/>
      <c r="I639" s="75" t="s">
        <v>1855</v>
      </c>
      <c r="J639" s="78"/>
      <c r="K639" s="78"/>
      <c r="L639" s="78"/>
      <c r="M639" s="68"/>
      <c r="N639" s="68"/>
      <c r="O639" s="68"/>
      <c r="P639" s="68"/>
      <c r="Q639" s="68"/>
      <c r="R639" s="68"/>
      <c r="S639" s="68"/>
      <c r="T639" s="68"/>
      <c r="U639" s="68"/>
      <c r="V639" s="68"/>
      <c r="W639" s="68"/>
      <c r="X639" s="68"/>
      <c r="Y639" s="68"/>
    </row>
    <row r="640" spans="1:25" ht="57">
      <c r="A640" s="73">
        <f t="shared" si="4"/>
        <v>638</v>
      </c>
      <c r="B640" s="194"/>
      <c r="C640" s="194"/>
      <c r="D640" s="211" t="s">
        <v>1923</v>
      </c>
      <c r="E640" s="129" t="s">
        <v>1796</v>
      </c>
      <c r="F640" s="133" t="s">
        <v>1924</v>
      </c>
      <c r="G640" s="74" t="s">
        <v>1925</v>
      </c>
      <c r="H640" s="119"/>
      <c r="I640" s="130" t="s">
        <v>1926</v>
      </c>
      <c r="J640" s="78"/>
      <c r="K640" s="78"/>
      <c r="L640" s="78"/>
      <c r="M640" s="68"/>
      <c r="N640" s="68"/>
      <c r="O640" s="68"/>
      <c r="P640" s="68"/>
      <c r="Q640" s="68"/>
      <c r="R640" s="68"/>
      <c r="S640" s="68"/>
      <c r="T640" s="68"/>
      <c r="U640" s="68"/>
      <c r="V640" s="68"/>
      <c r="W640" s="68"/>
      <c r="X640" s="68"/>
      <c r="Y640" s="68"/>
    </row>
    <row r="641" spans="1:25" ht="71.25">
      <c r="A641" s="73">
        <f t="shared" si="4"/>
        <v>639</v>
      </c>
      <c r="B641" s="194"/>
      <c r="C641" s="194"/>
      <c r="D641" s="198"/>
      <c r="E641" s="129" t="s">
        <v>1796</v>
      </c>
      <c r="F641" s="129" t="s">
        <v>1927</v>
      </c>
      <c r="G641" s="74" t="s">
        <v>1925</v>
      </c>
      <c r="H641" s="119"/>
      <c r="I641" s="74" t="s">
        <v>1808</v>
      </c>
      <c r="J641" s="78"/>
      <c r="K641" s="78"/>
      <c r="L641" s="78"/>
      <c r="M641" s="68"/>
      <c r="N641" s="68"/>
      <c r="O641" s="68"/>
      <c r="P641" s="68"/>
      <c r="Q641" s="68"/>
      <c r="R641" s="68"/>
      <c r="S641" s="68"/>
      <c r="T641" s="68"/>
      <c r="U641" s="68"/>
      <c r="V641" s="68"/>
      <c r="W641" s="68"/>
      <c r="X641" s="68"/>
      <c r="Y641" s="68"/>
    </row>
    <row r="642" spans="1:25" ht="71.25">
      <c r="A642" s="73">
        <f t="shared" si="4"/>
        <v>640</v>
      </c>
      <c r="B642" s="194"/>
      <c r="C642" s="194"/>
      <c r="D642" s="198"/>
      <c r="E642" s="129" t="s">
        <v>1796</v>
      </c>
      <c r="F642" s="129" t="s">
        <v>1928</v>
      </c>
      <c r="G642" s="74" t="s">
        <v>1929</v>
      </c>
      <c r="H642" s="119"/>
      <c r="I642" s="74" t="s">
        <v>1811</v>
      </c>
      <c r="J642" s="78"/>
      <c r="K642" s="78"/>
      <c r="L642" s="78"/>
      <c r="M642" s="68"/>
      <c r="N642" s="68"/>
      <c r="O642" s="68"/>
      <c r="P642" s="68"/>
      <c r="Q642" s="68"/>
      <c r="R642" s="68"/>
      <c r="S642" s="68"/>
      <c r="T642" s="68"/>
      <c r="U642" s="68"/>
      <c r="V642" s="68"/>
      <c r="W642" s="68"/>
      <c r="X642" s="68"/>
      <c r="Y642" s="68"/>
    </row>
    <row r="643" spans="1:25" ht="71.25">
      <c r="A643" s="73">
        <f t="shared" si="4"/>
        <v>641</v>
      </c>
      <c r="B643" s="194"/>
      <c r="C643" s="194"/>
      <c r="D643" s="198"/>
      <c r="E643" s="129" t="s">
        <v>1796</v>
      </c>
      <c r="F643" s="129" t="s">
        <v>530</v>
      </c>
      <c r="G643" s="74" t="s">
        <v>1929</v>
      </c>
      <c r="H643" s="119"/>
      <c r="I643" s="75" t="s">
        <v>1812</v>
      </c>
      <c r="J643" s="78"/>
      <c r="K643" s="78"/>
      <c r="L643" s="78"/>
      <c r="M643" s="68"/>
      <c r="N643" s="68"/>
      <c r="O643" s="68"/>
      <c r="P643" s="68"/>
      <c r="Q643" s="68"/>
      <c r="R643" s="68"/>
      <c r="S643" s="68"/>
      <c r="T643" s="68"/>
      <c r="U643" s="68"/>
      <c r="V643" s="68"/>
      <c r="W643" s="68"/>
      <c r="X643" s="68"/>
      <c r="Y643" s="68"/>
    </row>
    <row r="644" spans="1:25" ht="99.75">
      <c r="A644" s="73">
        <f t="shared" si="4"/>
        <v>642</v>
      </c>
      <c r="B644" s="194"/>
      <c r="C644" s="194"/>
      <c r="D644" s="198"/>
      <c r="E644" s="129" t="s">
        <v>1796</v>
      </c>
      <c r="F644" s="129" t="s">
        <v>1813</v>
      </c>
      <c r="G644" s="74" t="s">
        <v>1930</v>
      </c>
      <c r="H644" s="119"/>
      <c r="I644" s="136" t="s">
        <v>1815</v>
      </c>
      <c r="J644" s="78"/>
      <c r="K644" s="78"/>
      <c r="L644" s="78"/>
      <c r="M644" s="68"/>
      <c r="N644" s="68"/>
      <c r="O644" s="68"/>
      <c r="P644" s="68"/>
      <c r="Q644" s="68"/>
      <c r="R644" s="68"/>
      <c r="S644" s="68"/>
      <c r="T644" s="68"/>
      <c r="U644" s="68"/>
      <c r="V644" s="68"/>
      <c r="W644" s="68"/>
      <c r="X644" s="68"/>
      <c r="Y644" s="68"/>
    </row>
    <row r="645" spans="1:25" ht="85.5">
      <c r="A645" s="73">
        <f t="shared" si="4"/>
        <v>643</v>
      </c>
      <c r="B645" s="194"/>
      <c r="C645" s="194"/>
      <c r="D645" s="198"/>
      <c r="E645" s="129" t="s">
        <v>1796</v>
      </c>
      <c r="F645" s="80" t="s">
        <v>1816</v>
      </c>
      <c r="G645" s="74" t="s">
        <v>1931</v>
      </c>
      <c r="H645" s="119"/>
      <c r="I645" s="74" t="s">
        <v>1818</v>
      </c>
      <c r="J645" s="78"/>
      <c r="K645" s="78"/>
      <c r="L645" s="78"/>
      <c r="M645" s="68"/>
      <c r="N645" s="68"/>
      <c r="O645" s="68"/>
      <c r="P645" s="68"/>
      <c r="Q645" s="68"/>
      <c r="R645" s="68"/>
      <c r="S645" s="68"/>
      <c r="T645" s="68"/>
      <c r="U645" s="68"/>
      <c r="V645" s="68"/>
      <c r="W645" s="68"/>
      <c r="X645" s="68"/>
      <c r="Y645" s="68"/>
    </row>
    <row r="646" spans="1:25" ht="85.5">
      <c r="A646" s="73">
        <f t="shared" si="4"/>
        <v>644</v>
      </c>
      <c r="B646" s="194"/>
      <c r="C646" s="194"/>
      <c r="D646" s="198"/>
      <c r="E646" s="129" t="s">
        <v>1796</v>
      </c>
      <c r="F646" s="80" t="s">
        <v>1819</v>
      </c>
      <c r="G646" s="74" t="s">
        <v>1931</v>
      </c>
      <c r="H646" s="119"/>
      <c r="I646" s="74" t="s">
        <v>1820</v>
      </c>
      <c r="J646" s="78"/>
      <c r="K646" s="78"/>
      <c r="L646" s="78"/>
      <c r="M646" s="68"/>
      <c r="N646" s="68"/>
      <c r="O646" s="68"/>
      <c r="P646" s="68"/>
      <c r="Q646" s="68"/>
      <c r="R646" s="68"/>
      <c r="S646" s="68"/>
      <c r="T646" s="68"/>
      <c r="U646" s="68"/>
      <c r="V646" s="68"/>
      <c r="W646" s="68"/>
      <c r="X646" s="68"/>
      <c r="Y646" s="68"/>
    </row>
    <row r="647" spans="1:25" ht="114">
      <c r="A647" s="73">
        <f t="shared" si="4"/>
        <v>645</v>
      </c>
      <c r="B647" s="194"/>
      <c r="C647" s="194"/>
      <c r="D647" s="198"/>
      <c r="E647" s="129" t="s">
        <v>1796</v>
      </c>
      <c r="F647" s="80" t="s">
        <v>1821</v>
      </c>
      <c r="G647" s="74" t="s">
        <v>1932</v>
      </c>
      <c r="H647" s="119"/>
      <c r="I647" s="74" t="s">
        <v>1823</v>
      </c>
      <c r="J647" s="78"/>
      <c r="K647" s="78"/>
      <c r="L647" s="78"/>
      <c r="M647" s="68"/>
      <c r="N647" s="68"/>
      <c r="O647" s="68"/>
      <c r="P647" s="68"/>
      <c r="Q647" s="68"/>
      <c r="R647" s="68"/>
      <c r="S647" s="68"/>
      <c r="T647" s="68"/>
      <c r="U647" s="68"/>
      <c r="V647" s="68"/>
      <c r="W647" s="68"/>
      <c r="X647" s="68"/>
      <c r="Y647" s="68"/>
    </row>
    <row r="648" spans="1:25" ht="114">
      <c r="A648" s="73">
        <f t="shared" si="4"/>
        <v>646</v>
      </c>
      <c r="B648" s="194"/>
      <c r="C648" s="194"/>
      <c r="D648" s="198"/>
      <c r="E648" s="129" t="s">
        <v>1796</v>
      </c>
      <c r="F648" s="80" t="s">
        <v>1824</v>
      </c>
      <c r="G648" s="74" t="s">
        <v>1933</v>
      </c>
      <c r="H648" s="119"/>
      <c r="I648" s="74" t="s">
        <v>1826</v>
      </c>
      <c r="J648" s="78"/>
      <c r="K648" s="78"/>
      <c r="L648" s="78"/>
      <c r="M648" s="68"/>
      <c r="N648" s="68"/>
      <c r="O648" s="68"/>
      <c r="P648" s="68"/>
      <c r="Q648" s="68"/>
      <c r="R648" s="68"/>
      <c r="S648" s="68"/>
      <c r="T648" s="68"/>
      <c r="U648" s="68"/>
      <c r="V648" s="68"/>
      <c r="W648" s="68"/>
      <c r="X648" s="68"/>
      <c r="Y648" s="68"/>
    </row>
    <row r="649" spans="1:25" ht="114">
      <c r="A649" s="73">
        <f t="shared" si="4"/>
        <v>647</v>
      </c>
      <c r="B649" s="194"/>
      <c r="C649" s="194"/>
      <c r="D649" s="198"/>
      <c r="E649" s="129" t="s">
        <v>1796</v>
      </c>
      <c r="F649" s="80" t="s">
        <v>1827</v>
      </c>
      <c r="G649" s="74" t="s">
        <v>1934</v>
      </c>
      <c r="H649" s="119"/>
      <c r="I649" s="74" t="s">
        <v>1829</v>
      </c>
      <c r="J649" s="78"/>
      <c r="K649" s="78"/>
      <c r="L649" s="78"/>
      <c r="M649" s="68"/>
      <c r="N649" s="68"/>
      <c r="O649" s="68"/>
      <c r="P649" s="68"/>
      <c r="Q649" s="68"/>
      <c r="R649" s="68"/>
      <c r="S649" s="68"/>
      <c r="T649" s="68"/>
      <c r="U649" s="68"/>
      <c r="V649" s="68"/>
      <c r="W649" s="68"/>
      <c r="X649" s="68"/>
      <c r="Y649" s="68"/>
    </row>
    <row r="650" spans="1:25" ht="142.5">
      <c r="A650" s="73">
        <f t="shared" si="4"/>
        <v>648</v>
      </c>
      <c r="B650" s="194"/>
      <c r="C650" s="194"/>
      <c r="D650" s="198"/>
      <c r="E650" s="129" t="s">
        <v>1796</v>
      </c>
      <c r="F650" s="133" t="s">
        <v>1935</v>
      </c>
      <c r="G650" s="74" t="s">
        <v>1936</v>
      </c>
      <c r="H650" s="119"/>
      <c r="I650" s="74" t="s">
        <v>1937</v>
      </c>
      <c r="J650" s="78"/>
      <c r="K650" s="78"/>
      <c r="L650" s="78"/>
      <c r="M650" s="68"/>
      <c r="N650" s="68"/>
      <c r="O650" s="68"/>
      <c r="P650" s="68"/>
      <c r="Q650" s="68"/>
      <c r="R650" s="68"/>
      <c r="S650" s="68"/>
      <c r="T650" s="68"/>
      <c r="U650" s="68"/>
      <c r="V650" s="68"/>
      <c r="W650" s="68"/>
      <c r="X650" s="68"/>
      <c r="Y650" s="68"/>
    </row>
    <row r="651" spans="1:25" ht="142.5">
      <c r="A651" s="73">
        <f t="shared" si="4"/>
        <v>649</v>
      </c>
      <c r="B651" s="194"/>
      <c r="C651" s="194"/>
      <c r="D651" s="198"/>
      <c r="E651" s="129" t="s">
        <v>1938</v>
      </c>
      <c r="F651" s="75" t="s">
        <v>1939</v>
      </c>
      <c r="G651" s="74" t="s">
        <v>1936</v>
      </c>
      <c r="H651" s="119"/>
      <c r="I651" s="74" t="s">
        <v>1940</v>
      </c>
      <c r="J651" s="78"/>
      <c r="K651" s="78"/>
      <c r="L651" s="78"/>
      <c r="M651" s="68"/>
      <c r="N651" s="68"/>
      <c r="O651" s="68"/>
      <c r="P651" s="68"/>
      <c r="Q651" s="68"/>
      <c r="R651" s="68"/>
      <c r="S651" s="68"/>
      <c r="T651" s="68"/>
      <c r="U651" s="68"/>
      <c r="V651" s="68"/>
      <c r="W651" s="68"/>
      <c r="X651" s="68"/>
      <c r="Y651" s="68"/>
    </row>
    <row r="652" spans="1:25" ht="85.5">
      <c r="A652" s="73">
        <f t="shared" si="4"/>
        <v>650</v>
      </c>
      <c r="B652" s="194"/>
      <c r="C652" s="194"/>
      <c r="D652" s="212" t="s">
        <v>1941</v>
      </c>
      <c r="E652" s="129" t="s">
        <v>1942</v>
      </c>
      <c r="F652" s="133" t="s">
        <v>1838</v>
      </c>
      <c r="G652" s="74" t="s">
        <v>1943</v>
      </c>
      <c r="H652" s="119"/>
      <c r="I652" s="130" t="s">
        <v>1944</v>
      </c>
      <c r="J652" s="78"/>
      <c r="K652" s="78"/>
      <c r="L652" s="78"/>
      <c r="M652" s="68"/>
      <c r="N652" s="68"/>
      <c r="O652" s="68"/>
      <c r="P652" s="68"/>
      <c r="Q652" s="68"/>
      <c r="R652" s="68"/>
      <c r="S652" s="68"/>
      <c r="T652" s="68"/>
      <c r="U652" s="68"/>
      <c r="V652" s="68"/>
      <c r="W652" s="68"/>
      <c r="X652" s="68"/>
      <c r="Y652" s="68"/>
    </row>
    <row r="653" spans="1:25" ht="114">
      <c r="A653" s="73">
        <f t="shared" si="4"/>
        <v>651</v>
      </c>
      <c r="B653" s="194"/>
      <c r="C653" s="194"/>
      <c r="D653" s="194"/>
      <c r="E653" s="129" t="s">
        <v>1942</v>
      </c>
      <c r="F653" s="133" t="s">
        <v>1945</v>
      </c>
      <c r="G653" s="74" t="s">
        <v>1946</v>
      </c>
      <c r="H653" s="119"/>
      <c r="I653" s="74" t="s">
        <v>1947</v>
      </c>
      <c r="J653" s="78"/>
      <c r="K653" s="78"/>
      <c r="L653" s="78"/>
      <c r="M653" s="68"/>
      <c r="N653" s="68"/>
      <c r="O653" s="68"/>
      <c r="P653" s="68"/>
      <c r="Q653" s="68"/>
      <c r="R653" s="68"/>
      <c r="S653" s="68"/>
      <c r="T653" s="68"/>
      <c r="U653" s="68"/>
      <c r="V653" s="68"/>
      <c r="W653" s="68"/>
      <c r="X653" s="68"/>
      <c r="Y653" s="68"/>
    </row>
    <row r="654" spans="1:25" ht="99.75">
      <c r="A654" s="73">
        <f t="shared" si="4"/>
        <v>652</v>
      </c>
      <c r="B654" s="194"/>
      <c r="C654" s="194"/>
      <c r="D654" s="194"/>
      <c r="E654" s="129" t="s">
        <v>1948</v>
      </c>
      <c r="F654" s="75" t="s">
        <v>1257</v>
      </c>
      <c r="G654" s="74" t="s">
        <v>1949</v>
      </c>
      <c r="H654" s="119"/>
      <c r="I654" s="74" t="s">
        <v>1259</v>
      </c>
      <c r="J654" s="78"/>
      <c r="K654" s="78"/>
      <c r="L654" s="78"/>
      <c r="M654" s="68"/>
      <c r="N654" s="68"/>
      <c r="O654" s="68"/>
      <c r="P654" s="68"/>
      <c r="Q654" s="68"/>
      <c r="R654" s="68"/>
      <c r="S654" s="68"/>
      <c r="T654" s="68"/>
      <c r="U654" s="68"/>
      <c r="V654" s="68"/>
      <c r="W654" s="68"/>
      <c r="X654" s="68"/>
      <c r="Y654" s="68"/>
    </row>
    <row r="655" spans="1:25" ht="99.75">
      <c r="A655" s="73">
        <f t="shared" si="4"/>
        <v>653</v>
      </c>
      <c r="B655" s="194"/>
      <c r="C655" s="194"/>
      <c r="D655" s="194"/>
      <c r="E655" s="129" t="s">
        <v>1948</v>
      </c>
      <c r="F655" s="75" t="s">
        <v>1260</v>
      </c>
      <c r="G655" s="74" t="s">
        <v>1950</v>
      </c>
      <c r="H655" s="119"/>
      <c r="I655" s="74" t="s">
        <v>1262</v>
      </c>
      <c r="J655" s="78"/>
      <c r="K655" s="78"/>
      <c r="L655" s="78"/>
      <c r="M655" s="68"/>
      <c r="N655" s="68"/>
      <c r="O655" s="68"/>
      <c r="P655" s="68"/>
      <c r="Q655" s="68"/>
      <c r="R655" s="68"/>
      <c r="S655" s="68"/>
      <c r="T655" s="68"/>
      <c r="U655" s="68"/>
      <c r="V655" s="68"/>
      <c r="W655" s="68"/>
      <c r="X655" s="68"/>
      <c r="Y655" s="68"/>
    </row>
    <row r="656" spans="1:25" ht="114">
      <c r="A656" s="73">
        <f t="shared" si="4"/>
        <v>654</v>
      </c>
      <c r="B656" s="194"/>
      <c r="C656" s="194"/>
      <c r="D656" s="194"/>
      <c r="E656" s="129" t="s">
        <v>1948</v>
      </c>
      <c r="F656" s="75" t="s">
        <v>425</v>
      </c>
      <c r="G656" s="74" t="s">
        <v>1951</v>
      </c>
      <c r="H656" s="119"/>
      <c r="I656" s="74" t="s">
        <v>427</v>
      </c>
      <c r="J656" s="78"/>
      <c r="K656" s="78"/>
      <c r="L656" s="78"/>
      <c r="M656" s="68"/>
      <c r="N656" s="68"/>
      <c r="O656" s="68"/>
      <c r="P656" s="68"/>
      <c r="Q656" s="68"/>
      <c r="R656" s="68"/>
      <c r="S656" s="68"/>
      <c r="T656" s="68"/>
      <c r="U656" s="68"/>
      <c r="V656" s="68"/>
      <c r="W656" s="68"/>
      <c r="X656" s="68"/>
      <c r="Y656" s="68"/>
    </row>
    <row r="657" spans="1:25" ht="114">
      <c r="A657" s="73">
        <f t="shared" si="4"/>
        <v>655</v>
      </c>
      <c r="B657" s="194"/>
      <c r="C657" s="194"/>
      <c r="D657" s="194"/>
      <c r="E657" s="129" t="s">
        <v>1948</v>
      </c>
      <c r="F657" s="75" t="s">
        <v>1918</v>
      </c>
      <c r="G657" s="74" t="s">
        <v>1952</v>
      </c>
      <c r="H657" s="119"/>
      <c r="I657" s="74" t="s">
        <v>1920</v>
      </c>
      <c r="J657" s="78"/>
      <c r="K657" s="78"/>
      <c r="L657" s="78"/>
      <c r="M657" s="68"/>
      <c r="N657" s="68"/>
      <c r="O657" s="68"/>
      <c r="P657" s="68"/>
      <c r="Q657" s="68"/>
      <c r="R657" s="68"/>
      <c r="S657" s="68"/>
      <c r="T657" s="68"/>
      <c r="U657" s="68"/>
      <c r="V657" s="68"/>
      <c r="W657" s="68"/>
      <c r="X657" s="68"/>
      <c r="Y657" s="68"/>
    </row>
    <row r="658" spans="1:25" ht="114">
      <c r="A658" s="73">
        <f t="shared" si="4"/>
        <v>656</v>
      </c>
      <c r="B658" s="194"/>
      <c r="C658" s="194"/>
      <c r="D658" s="194"/>
      <c r="E658" s="129" t="s">
        <v>1953</v>
      </c>
      <c r="F658" s="75" t="s">
        <v>1852</v>
      </c>
      <c r="G658" s="74" t="s">
        <v>1952</v>
      </c>
      <c r="H658" s="119"/>
      <c r="I658" s="75" t="s">
        <v>1853</v>
      </c>
      <c r="J658" s="78"/>
      <c r="K658" s="78"/>
      <c r="L658" s="78"/>
      <c r="M658" s="68"/>
      <c r="N658" s="68"/>
      <c r="O658" s="68"/>
      <c r="P658" s="68"/>
      <c r="Q658" s="68"/>
      <c r="R658" s="68"/>
      <c r="S658" s="68"/>
      <c r="T658" s="68"/>
      <c r="U658" s="68"/>
      <c r="V658" s="68"/>
      <c r="W658" s="68"/>
      <c r="X658" s="68"/>
      <c r="Y658" s="68"/>
    </row>
    <row r="659" spans="1:25" ht="114">
      <c r="A659" s="73">
        <f t="shared" si="4"/>
        <v>657</v>
      </c>
      <c r="B659" s="194"/>
      <c r="C659" s="194"/>
      <c r="D659" s="195"/>
      <c r="E659" s="129" t="s">
        <v>1954</v>
      </c>
      <c r="F659" s="75" t="s">
        <v>1852</v>
      </c>
      <c r="G659" s="74" t="s">
        <v>1952</v>
      </c>
      <c r="H659" s="119"/>
      <c r="I659" s="75" t="s">
        <v>1855</v>
      </c>
      <c r="J659" s="78"/>
      <c r="K659" s="78"/>
      <c r="L659" s="78"/>
      <c r="M659" s="68"/>
      <c r="N659" s="68"/>
      <c r="O659" s="68"/>
      <c r="P659" s="68"/>
      <c r="Q659" s="68"/>
      <c r="R659" s="68"/>
      <c r="S659" s="68"/>
      <c r="T659" s="68"/>
      <c r="U659" s="68"/>
      <c r="V659" s="68"/>
      <c r="W659" s="68"/>
      <c r="X659" s="68"/>
      <c r="Y659" s="68"/>
    </row>
    <row r="660" spans="1:25" ht="57">
      <c r="A660" s="73">
        <f t="shared" si="4"/>
        <v>658</v>
      </c>
      <c r="B660" s="194"/>
      <c r="C660" s="194"/>
      <c r="D660" s="211" t="s">
        <v>1955</v>
      </c>
      <c r="E660" s="129" t="s">
        <v>1796</v>
      </c>
      <c r="F660" s="133" t="s">
        <v>1956</v>
      </c>
      <c r="G660" s="74" t="s">
        <v>1957</v>
      </c>
      <c r="H660" s="119"/>
      <c r="I660" s="130" t="s">
        <v>1958</v>
      </c>
      <c r="J660" s="78"/>
      <c r="K660" s="78"/>
      <c r="L660" s="78"/>
      <c r="M660" s="68"/>
      <c r="N660" s="68"/>
      <c r="O660" s="68"/>
      <c r="P660" s="68"/>
      <c r="Q660" s="68"/>
      <c r="R660" s="68"/>
      <c r="S660" s="68"/>
      <c r="T660" s="68"/>
      <c r="U660" s="68"/>
      <c r="V660" s="68"/>
      <c r="W660" s="68"/>
      <c r="X660" s="68"/>
      <c r="Y660" s="68"/>
    </row>
    <row r="661" spans="1:25" ht="71.25">
      <c r="A661" s="73">
        <f t="shared" si="4"/>
        <v>659</v>
      </c>
      <c r="B661" s="194"/>
      <c r="C661" s="194"/>
      <c r="D661" s="198"/>
      <c r="E661" s="129" t="s">
        <v>1796</v>
      </c>
      <c r="F661" s="129" t="s">
        <v>1959</v>
      </c>
      <c r="G661" s="74" t="s">
        <v>1957</v>
      </c>
      <c r="H661" s="119"/>
      <c r="I661" s="74" t="s">
        <v>1808</v>
      </c>
      <c r="J661" s="78"/>
      <c r="K661" s="78"/>
      <c r="L661" s="78"/>
      <c r="M661" s="68"/>
      <c r="N661" s="68"/>
      <c r="O661" s="68"/>
      <c r="P661" s="68"/>
      <c r="Q661" s="68"/>
      <c r="R661" s="68"/>
      <c r="S661" s="68"/>
      <c r="T661" s="68"/>
      <c r="U661" s="68"/>
      <c r="V661" s="68"/>
      <c r="W661" s="68"/>
      <c r="X661" s="68"/>
      <c r="Y661" s="68"/>
    </row>
    <row r="662" spans="1:25" ht="71.25">
      <c r="A662" s="73">
        <f t="shared" si="4"/>
        <v>660</v>
      </c>
      <c r="B662" s="194"/>
      <c r="C662" s="194"/>
      <c r="D662" s="198"/>
      <c r="E662" s="129" t="s">
        <v>1796</v>
      </c>
      <c r="F662" s="129" t="s">
        <v>1960</v>
      </c>
      <c r="G662" s="74" t="s">
        <v>1961</v>
      </c>
      <c r="H662" s="119"/>
      <c r="I662" s="74" t="s">
        <v>1811</v>
      </c>
      <c r="J662" s="78"/>
      <c r="K662" s="78"/>
      <c r="L662" s="78"/>
      <c r="M662" s="68"/>
      <c r="N662" s="68"/>
      <c r="O662" s="68"/>
      <c r="P662" s="68"/>
      <c r="Q662" s="68"/>
      <c r="R662" s="68"/>
      <c r="S662" s="68"/>
      <c r="T662" s="68"/>
      <c r="U662" s="68"/>
      <c r="V662" s="68"/>
      <c r="W662" s="68"/>
      <c r="X662" s="68"/>
      <c r="Y662" s="68"/>
    </row>
    <row r="663" spans="1:25" ht="71.25">
      <c r="A663" s="73">
        <f t="shared" si="4"/>
        <v>661</v>
      </c>
      <c r="B663" s="194"/>
      <c r="C663" s="194"/>
      <c r="D663" s="198"/>
      <c r="E663" s="129" t="s">
        <v>1796</v>
      </c>
      <c r="F663" s="129" t="s">
        <v>530</v>
      </c>
      <c r="G663" s="74" t="s">
        <v>1961</v>
      </c>
      <c r="H663" s="119"/>
      <c r="I663" s="75" t="s">
        <v>1812</v>
      </c>
      <c r="J663" s="78"/>
      <c r="K663" s="78"/>
      <c r="L663" s="78"/>
      <c r="M663" s="68"/>
      <c r="N663" s="68"/>
      <c r="O663" s="68"/>
      <c r="P663" s="68"/>
      <c r="Q663" s="68"/>
      <c r="R663" s="68"/>
      <c r="S663" s="68"/>
      <c r="T663" s="68"/>
      <c r="U663" s="68"/>
      <c r="V663" s="68"/>
      <c r="W663" s="68"/>
      <c r="X663" s="68"/>
      <c r="Y663" s="68"/>
    </row>
    <row r="664" spans="1:25" ht="99.75">
      <c r="A664" s="73">
        <f t="shared" si="4"/>
        <v>662</v>
      </c>
      <c r="B664" s="194"/>
      <c r="C664" s="194"/>
      <c r="D664" s="198"/>
      <c r="E664" s="129" t="s">
        <v>1796</v>
      </c>
      <c r="F664" s="129" t="s">
        <v>1813</v>
      </c>
      <c r="G664" s="74" t="s">
        <v>1962</v>
      </c>
      <c r="H664" s="119"/>
      <c r="I664" s="136" t="s">
        <v>1815</v>
      </c>
      <c r="J664" s="78"/>
      <c r="K664" s="78"/>
      <c r="L664" s="78"/>
      <c r="M664" s="68"/>
      <c r="N664" s="68"/>
      <c r="O664" s="68"/>
      <c r="P664" s="68"/>
      <c r="Q664" s="68"/>
      <c r="R664" s="68"/>
      <c r="S664" s="68"/>
      <c r="T664" s="68"/>
      <c r="U664" s="68"/>
      <c r="V664" s="68"/>
      <c r="W664" s="68"/>
      <c r="X664" s="68"/>
      <c r="Y664" s="68"/>
    </row>
    <row r="665" spans="1:25" ht="85.5">
      <c r="A665" s="73">
        <f t="shared" si="4"/>
        <v>663</v>
      </c>
      <c r="B665" s="194"/>
      <c r="C665" s="194"/>
      <c r="D665" s="198"/>
      <c r="E665" s="129" t="s">
        <v>1796</v>
      </c>
      <c r="F665" s="80" t="s">
        <v>1816</v>
      </c>
      <c r="G665" s="74" t="s">
        <v>1963</v>
      </c>
      <c r="H665" s="119"/>
      <c r="I665" s="74" t="s">
        <v>1818</v>
      </c>
      <c r="J665" s="78"/>
      <c r="K665" s="78"/>
      <c r="L665" s="78"/>
      <c r="M665" s="68"/>
      <c r="N665" s="68"/>
      <c r="O665" s="68"/>
      <c r="P665" s="68"/>
      <c r="Q665" s="68"/>
      <c r="R665" s="68"/>
      <c r="S665" s="68"/>
      <c r="T665" s="68"/>
      <c r="U665" s="68"/>
      <c r="V665" s="68"/>
      <c r="W665" s="68"/>
      <c r="X665" s="68"/>
      <c r="Y665" s="68"/>
    </row>
    <row r="666" spans="1:25" ht="85.5">
      <c r="A666" s="73">
        <f t="shared" si="4"/>
        <v>664</v>
      </c>
      <c r="B666" s="194"/>
      <c r="C666" s="194"/>
      <c r="D666" s="198"/>
      <c r="E666" s="129" t="s">
        <v>1796</v>
      </c>
      <c r="F666" s="80" t="s">
        <v>1819</v>
      </c>
      <c r="G666" s="74" t="s">
        <v>1963</v>
      </c>
      <c r="H666" s="119"/>
      <c r="I666" s="74" t="s">
        <v>1820</v>
      </c>
      <c r="J666" s="78"/>
      <c r="K666" s="78"/>
      <c r="L666" s="78"/>
      <c r="M666" s="68"/>
      <c r="N666" s="68"/>
      <c r="O666" s="68"/>
      <c r="P666" s="68"/>
      <c r="Q666" s="68"/>
      <c r="R666" s="68"/>
      <c r="S666" s="68"/>
      <c r="T666" s="68"/>
      <c r="U666" s="68"/>
      <c r="V666" s="68"/>
      <c r="W666" s="68"/>
      <c r="X666" s="68"/>
      <c r="Y666" s="68"/>
    </row>
    <row r="667" spans="1:25" ht="114">
      <c r="A667" s="73">
        <f t="shared" si="4"/>
        <v>665</v>
      </c>
      <c r="B667" s="194"/>
      <c r="C667" s="194"/>
      <c r="D667" s="198"/>
      <c r="E667" s="129" t="s">
        <v>1796</v>
      </c>
      <c r="F667" s="80" t="s">
        <v>1821</v>
      </c>
      <c r="G667" s="74" t="s">
        <v>1964</v>
      </c>
      <c r="H667" s="119"/>
      <c r="I667" s="74" t="s">
        <v>1823</v>
      </c>
      <c r="J667" s="78"/>
      <c r="K667" s="78"/>
      <c r="L667" s="78"/>
      <c r="M667" s="68"/>
      <c r="N667" s="68"/>
      <c r="O667" s="68"/>
      <c r="P667" s="68"/>
      <c r="Q667" s="68"/>
      <c r="R667" s="68"/>
      <c r="S667" s="68"/>
      <c r="T667" s="68"/>
      <c r="U667" s="68"/>
      <c r="V667" s="68"/>
      <c r="W667" s="68"/>
      <c r="X667" s="68"/>
      <c r="Y667" s="68"/>
    </row>
    <row r="668" spans="1:25" ht="114">
      <c r="A668" s="73">
        <f t="shared" si="4"/>
        <v>666</v>
      </c>
      <c r="B668" s="194"/>
      <c r="C668" s="194"/>
      <c r="D668" s="198"/>
      <c r="E668" s="129" t="s">
        <v>1796</v>
      </c>
      <c r="F668" s="80" t="s">
        <v>1824</v>
      </c>
      <c r="G668" s="74" t="s">
        <v>1965</v>
      </c>
      <c r="H668" s="119"/>
      <c r="I668" s="74" t="s">
        <v>1826</v>
      </c>
      <c r="J668" s="78"/>
      <c r="K668" s="78"/>
      <c r="L668" s="78"/>
      <c r="M668" s="68"/>
      <c r="N668" s="68"/>
      <c r="O668" s="68"/>
      <c r="P668" s="68"/>
      <c r="Q668" s="68"/>
      <c r="R668" s="68"/>
      <c r="S668" s="68"/>
      <c r="T668" s="68"/>
      <c r="U668" s="68"/>
      <c r="V668" s="68"/>
      <c r="W668" s="68"/>
      <c r="X668" s="68"/>
      <c r="Y668" s="68"/>
    </row>
    <row r="669" spans="1:25" ht="114">
      <c r="A669" s="73">
        <f t="shared" si="4"/>
        <v>667</v>
      </c>
      <c r="B669" s="194"/>
      <c r="C669" s="194"/>
      <c r="D669" s="198"/>
      <c r="E669" s="129" t="s">
        <v>1796</v>
      </c>
      <c r="F669" s="80" t="s">
        <v>1827</v>
      </c>
      <c r="G669" s="74" t="s">
        <v>1966</v>
      </c>
      <c r="H669" s="119"/>
      <c r="I669" s="74" t="s">
        <v>1829</v>
      </c>
      <c r="J669" s="78"/>
      <c r="K669" s="78"/>
      <c r="L669" s="78"/>
      <c r="M669" s="68"/>
      <c r="N669" s="68"/>
      <c r="O669" s="68"/>
      <c r="P669" s="68"/>
      <c r="Q669" s="68"/>
      <c r="R669" s="68"/>
      <c r="S669" s="68"/>
      <c r="T669" s="68"/>
      <c r="U669" s="68"/>
      <c r="V669" s="68"/>
      <c r="W669" s="68"/>
      <c r="X669" s="68"/>
      <c r="Y669" s="68"/>
    </row>
    <row r="670" spans="1:25" ht="142.5">
      <c r="A670" s="73">
        <f t="shared" si="4"/>
        <v>668</v>
      </c>
      <c r="B670" s="194"/>
      <c r="C670" s="194"/>
      <c r="D670" s="198"/>
      <c r="E670" s="129" t="s">
        <v>1796</v>
      </c>
      <c r="F670" s="133" t="s">
        <v>1967</v>
      </c>
      <c r="G670" s="74" t="s">
        <v>1968</v>
      </c>
      <c r="H670" s="119"/>
      <c r="I670" s="74" t="s">
        <v>1969</v>
      </c>
      <c r="J670" s="78"/>
      <c r="K670" s="78"/>
      <c r="L670" s="78"/>
      <c r="M670" s="68"/>
      <c r="N670" s="68"/>
      <c r="O670" s="68"/>
      <c r="P670" s="68"/>
      <c r="Q670" s="68"/>
      <c r="R670" s="68"/>
      <c r="S670" s="68"/>
      <c r="T670" s="68"/>
      <c r="U670" s="68"/>
      <c r="V670" s="68"/>
      <c r="W670" s="68"/>
      <c r="X670" s="68"/>
      <c r="Y670" s="68"/>
    </row>
    <row r="671" spans="1:25" ht="142.5">
      <c r="A671" s="73">
        <f t="shared" si="4"/>
        <v>669</v>
      </c>
      <c r="B671" s="194"/>
      <c r="C671" s="194"/>
      <c r="D671" s="198"/>
      <c r="E671" s="129" t="s">
        <v>1970</v>
      </c>
      <c r="F671" s="75" t="s">
        <v>1971</v>
      </c>
      <c r="G671" s="74" t="s">
        <v>1968</v>
      </c>
      <c r="H671" s="119"/>
      <c r="I671" s="74" t="s">
        <v>1972</v>
      </c>
      <c r="J671" s="78"/>
      <c r="K671" s="78"/>
      <c r="L671" s="78"/>
      <c r="M671" s="68"/>
      <c r="N671" s="68"/>
      <c r="O671" s="68"/>
      <c r="P671" s="68"/>
      <c r="Q671" s="68"/>
      <c r="R671" s="68"/>
      <c r="S671" s="68"/>
      <c r="T671" s="68"/>
      <c r="U671" s="68"/>
      <c r="V671" s="68"/>
      <c r="W671" s="68"/>
      <c r="X671" s="68"/>
      <c r="Y671" s="68"/>
    </row>
    <row r="672" spans="1:25" ht="85.5">
      <c r="A672" s="73">
        <f t="shared" si="4"/>
        <v>670</v>
      </c>
      <c r="B672" s="194"/>
      <c r="C672" s="194"/>
      <c r="D672" s="212" t="s">
        <v>1973</v>
      </c>
      <c r="E672" s="129" t="s">
        <v>1974</v>
      </c>
      <c r="F672" s="133" t="s">
        <v>1838</v>
      </c>
      <c r="G672" s="74" t="s">
        <v>1975</v>
      </c>
      <c r="H672" s="119"/>
      <c r="I672" s="130" t="s">
        <v>1976</v>
      </c>
      <c r="J672" s="78"/>
      <c r="K672" s="78"/>
      <c r="L672" s="78"/>
      <c r="M672" s="68"/>
      <c r="N672" s="68"/>
      <c r="O672" s="68"/>
      <c r="P672" s="68"/>
      <c r="Q672" s="68"/>
      <c r="R672" s="68"/>
      <c r="S672" s="68"/>
      <c r="T672" s="68"/>
      <c r="U672" s="68"/>
      <c r="V672" s="68"/>
      <c r="W672" s="68"/>
      <c r="X672" s="68"/>
      <c r="Y672" s="68"/>
    </row>
    <row r="673" spans="1:25" ht="114">
      <c r="A673" s="73">
        <f t="shared" si="4"/>
        <v>671</v>
      </c>
      <c r="B673" s="194"/>
      <c r="C673" s="194"/>
      <c r="D673" s="194"/>
      <c r="E673" s="129" t="s">
        <v>1974</v>
      </c>
      <c r="F673" s="133" t="s">
        <v>1977</v>
      </c>
      <c r="G673" s="74" t="s">
        <v>1978</v>
      </c>
      <c r="H673" s="119"/>
      <c r="I673" s="74" t="s">
        <v>1979</v>
      </c>
      <c r="J673" s="78"/>
      <c r="K673" s="78"/>
      <c r="L673" s="78"/>
      <c r="M673" s="68"/>
      <c r="N673" s="68"/>
      <c r="O673" s="68"/>
      <c r="P673" s="68"/>
      <c r="Q673" s="68"/>
      <c r="R673" s="68"/>
      <c r="S673" s="68"/>
      <c r="T673" s="68"/>
      <c r="U673" s="68"/>
      <c r="V673" s="68"/>
      <c r="W673" s="68"/>
      <c r="X673" s="68"/>
      <c r="Y673" s="68"/>
    </row>
    <row r="674" spans="1:25" ht="99.75">
      <c r="A674" s="73">
        <f t="shared" si="4"/>
        <v>672</v>
      </c>
      <c r="B674" s="194"/>
      <c r="C674" s="194"/>
      <c r="D674" s="194"/>
      <c r="E674" s="129" t="s">
        <v>1980</v>
      </c>
      <c r="F674" s="75" t="s">
        <v>1257</v>
      </c>
      <c r="G674" s="74" t="s">
        <v>1981</v>
      </c>
      <c r="H674" s="119"/>
      <c r="I674" s="74" t="s">
        <v>1259</v>
      </c>
      <c r="J674" s="78"/>
      <c r="K674" s="78"/>
      <c r="L674" s="78"/>
      <c r="M674" s="68"/>
      <c r="N674" s="68"/>
      <c r="O674" s="68"/>
      <c r="P674" s="68"/>
      <c r="Q674" s="68"/>
      <c r="R674" s="68"/>
      <c r="S674" s="68"/>
      <c r="T674" s="68"/>
      <c r="U674" s="68"/>
      <c r="V674" s="68"/>
      <c r="W674" s="68"/>
      <c r="X674" s="68"/>
      <c r="Y674" s="68"/>
    </row>
    <row r="675" spans="1:25" ht="99.75">
      <c r="A675" s="73">
        <f t="shared" si="4"/>
        <v>673</v>
      </c>
      <c r="B675" s="194"/>
      <c r="C675" s="194"/>
      <c r="D675" s="194"/>
      <c r="E675" s="129" t="s">
        <v>1980</v>
      </c>
      <c r="F675" s="75" t="s">
        <v>1260</v>
      </c>
      <c r="G675" s="74" t="s">
        <v>1982</v>
      </c>
      <c r="H675" s="119"/>
      <c r="I675" s="74" t="s">
        <v>1262</v>
      </c>
      <c r="J675" s="78"/>
      <c r="K675" s="78"/>
      <c r="L675" s="78"/>
      <c r="M675" s="68"/>
      <c r="N675" s="68"/>
      <c r="O675" s="68"/>
      <c r="P675" s="68"/>
      <c r="Q675" s="68"/>
      <c r="R675" s="68"/>
      <c r="S675" s="68"/>
      <c r="T675" s="68"/>
      <c r="U675" s="68"/>
      <c r="V675" s="68"/>
      <c r="W675" s="68"/>
      <c r="X675" s="68"/>
      <c r="Y675" s="68"/>
    </row>
    <row r="676" spans="1:25" ht="114">
      <c r="A676" s="73">
        <f t="shared" si="4"/>
        <v>674</v>
      </c>
      <c r="B676" s="194"/>
      <c r="C676" s="194"/>
      <c r="D676" s="194"/>
      <c r="E676" s="129" t="s">
        <v>1980</v>
      </c>
      <c r="F676" s="75" t="s">
        <v>425</v>
      </c>
      <c r="G676" s="74" t="s">
        <v>1983</v>
      </c>
      <c r="H676" s="119"/>
      <c r="I676" s="74" t="s">
        <v>427</v>
      </c>
      <c r="J676" s="78"/>
      <c r="K676" s="78"/>
      <c r="L676" s="78"/>
      <c r="M676" s="68"/>
      <c r="N676" s="68"/>
      <c r="O676" s="68"/>
      <c r="P676" s="68"/>
      <c r="Q676" s="68"/>
      <c r="R676" s="68"/>
      <c r="S676" s="68"/>
      <c r="T676" s="68"/>
      <c r="U676" s="68"/>
      <c r="V676" s="68"/>
      <c r="W676" s="68"/>
      <c r="X676" s="68"/>
      <c r="Y676" s="68"/>
    </row>
    <row r="677" spans="1:25" ht="114">
      <c r="A677" s="73">
        <f t="shared" si="4"/>
        <v>675</v>
      </c>
      <c r="B677" s="194"/>
      <c r="C677" s="194"/>
      <c r="D677" s="194"/>
      <c r="E677" s="129" t="s">
        <v>1980</v>
      </c>
      <c r="F677" s="75" t="s">
        <v>1918</v>
      </c>
      <c r="G677" s="74" t="s">
        <v>1984</v>
      </c>
      <c r="H677" s="119"/>
      <c r="I677" s="74" t="s">
        <v>1920</v>
      </c>
      <c r="J677" s="78"/>
      <c r="K677" s="78"/>
      <c r="L677" s="78"/>
      <c r="M677" s="68"/>
      <c r="N677" s="68"/>
      <c r="O677" s="68"/>
      <c r="P677" s="68"/>
      <c r="Q677" s="68"/>
      <c r="R677" s="68"/>
      <c r="S677" s="68"/>
      <c r="T677" s="68"/>
      <c r="U677" s="68"/>
      <c r="V677" s="68"/>
      <c r="W677" s="68"/>
      <c r="X677" s="68"/>
      <c r="Y677" s="68"/>
    </row>
    <row r="678" spans="1:25" ht="114">
      <c r="A678" s="73">
        <f t="shared" si="4"/>
        <v>676</v>
      </c>
      <c r="B678" s="194"/>
      <c r="C678" s="194"/>
      <c r="D678" s="194"/>
      <c r="E678" s="129" t="s">
        <v>1985</v>
      </c>
      <c r="F678" s="75" t="s">
        <v>1852</v>
      </c>
      <c r="G678" s="74" t="s">
        <v>1984</v>
      </c>
      <c r="H678" s="119"/>
      <c r="I678" s="75" t="s">
        <v>1853</v>
      </c>
      <c r="J678" s="78"/>
      <c r="K678" s="78"/>
      <c r="L678" s="78"/>
      <c r="M678" s="68"/>
      <c r="N678" s="68"/>
      <c r="O678" s="68"/>
      <c r="P678" s="68"/>
      <c r="Q678" s="68"/>
      <c r="R678" s="68"/>
      <c r="S678" s="68"/>
      <c r="T678" s="68"/>
      <c r="U678" s="68"/>
      <c r="V678" s="68"/>
      <c r="W678" s="68"/>
      <c r="X678" s="68"/>
      <c r="Y678" s="68"/>
    </row>
    <row r="679" spans="1:25" ht="114">
      <c r="A679" s="73">
        <f t="shared" si="4"/>
        <v>677</v>
      </c>
      <c r="B679" s="194"/>
      <c r="C679" s="194"/>
      <c r="D679" s="195"/>
      <c r="E679" s="129" t="s">
        <v>1986</v>
      </c>
      <c r="F679" s="75" t="s">
        <v>1852</v>
      </c>
      <c r="G679" s="74" t="s">
        <v>1984</v>
      </c>
      <c r="H679" s="119"/>
      <c r="I679" s="75" t="s">
        <v>1855</v>
      </c>
      <c r="J679" s="78"/>
      <c r="K679" s="78"/>
      <c r="L679" s="78"/>
      <c r="M679" s="68"/>
      <c r="N679" s="68"/>
      <c r="O679" s="68"/>
      <c r="P679" s="68"/>
      <c r="Q679" s="68"/>
      <c r="R679" s="68"/>
      <c r="S679" s="68"/>
      <c r="T679" s="68"/>
      <c r="U679" s="68"/>
      <c r="V679" s="68"/>
      <c r="W679" s="68"/>
      <c r="X679" s="68"/>
      <c r="Y679" s="68"/>
    </row>
    <row r="680" spans="1:25" ht="71.25">
      <c r="A680" s="73">
        <f t="shared" si="4"/>
        <v>678</v>
      </c>
      <c r="B680" s="194"/>
      <c r="C680" s="194"/>
      <c r="D680" s="200" t="s">
        <v>1987</v>
      </c>
      <c r="E680" s="129" t="s">
        <v>1796</v>
      </c>
      <c r="F680" s="75" t="s">
        <v>1988</v>
      </c>
      <c r="G680" s="74" t="s">
        <v>1989</v>
      </c>
      <c r="H680" s="119"/>
      <c r="I680" s="130" t="s">
        <v>1990</v>
      </c>
      <c r="J680" s="78"/>
      <c r="K680" s="78"/>
      <c r="L680" s="78"/>
      <c r="M680" s="68"/>
      <c r="N680" s="68"/>
      <c r="O680" s="68"/>
      <c r="P680" s="68"/>
      <c r="Q680" s="68"/>
      <c r="R680" s="68"/>
      <c r="S680" s="68"/>
      <c r="T680" s="68"/>
      <c r="U680" s="68"/>
      <c r="V680" s="68"/>
      <c r="W680" s="68"/>
      <c r="X680" s="68"/>
      <c r="Y680" s="68"/>
    </row>
    <row r="681" spans="1:25" ht="99.75">
      <c r="A681" s="73">
        <f t="shared" si="4"/>
        <v>679</v>
      </c>
      <c r="B681" s="194"/>
      <c r="C681" s="194"/>
      <c r="D681" s="194"/>
      <c r="E681" s="129" t="s">
        <v>1796</v>
      </c>
      <c r="F681" s="80" t="s">
        <v>1991</v>
      </c>
      <c r="G681" s="74" t="s">
        <v>1989</v>
      </c>
      <c r="H681" s="119"/>
      <c r="I681" s="74" t="s">
        <v>1992</v>
      </c>
      <c r="J681" s="78"/>
      <c r="K681" s="78"/>
      <c r="L681" s="78"/>
      <c r="M681" s="68"/>
      <c r="N681" s="68"/>
      <c r="O681" s="68"/>
      <c r="P681" s="68"/>
      <c r="Q681" s="68"/>
      <c r="R681" s="68"/>
      <c r="S681" s="68"/>
      <c r="T681" s="68"/>
      <c r="U681" s="68"/>
      <c r="V681" s="68"/>
      <c r="W681" s="68"/>
      <c r="X681" s="68"/>
      <c r="Y681" s="68"/>
    </row>
    <row r="682" spans="1:25" ht="156.75">
      <c r="A682" s="73">
        <f t="shared" si="4"/>
        <v>680</v>
      </c>
      <c r="B682" s="194"/>
      <c r="C682" s="194"/>
      <c r="D682" s="194"/>
      <c r="E682" s="129" t="s">
        <v>1993</v>
      </c>
      <c r="F682" s="80" t="s">
        <v>1994</v>
      </c>
      <c r="G682" s="74" t="s">
        <v>1995</v>
      </c>
      <c r="H682" s="119"/>
      <c r="I682" s="74" t="s">
        <v>1996</v>
      </c>
      <c r="J682" s="78"/>
      <c r="K682" s="78"/>
      <c r="L682" s="78"/>
      <c r="M682" s="68"/>
      <c r="N682" s="68"/>
      <c r="O682" s="68"/>
      <c r="P682" s="68"/>
      <c r="Q682" s="68"/>
      <c r="R682" s="68"/>
      <c r="S682" s="68"/>
      <c r="T682" s="68"/>
      <c r="U682" s="68"/>
      <c r="V682" s="68"/>
      <c r="W682" s="68"/>
      <c r="X682" s="68"/>
      <c r="Y682" s="68"/>
    </row>
    <row r="683" spans="1:25" ht="85.5">
      <c r="A683" s="73">
        <f t="shared" si="4"/>
        <v>681</v>
      </c>
      <c r="B683" s="194"/>
      <c r="C683" s="194"/>
      <c r="D683" s="194"/>
      <c r="E683" s="129" t="s">
        <v>1993</v>
      </c>
      <c r="F683" s="80" t="s">
        <v>1997</v>
      </c>
      <c r="G683" s="74" t="s">
        <v>1998</v>
      </c>
      <c r="H683" s="119"/>
      <c r="I683" s="130" t="s">
        <v>1999</v>
      </c>
      <c r="J683" s="78"/>
      <c r="K683" s="78"/>
      <c r="L683" s="78"/>
      <c r="M683" s="68"/>
      <c r="N683" s="68"/>
      <c r="O683" s="68"/>
      <c r="P683" s="68"/>
      <c r="Q683" s="68"/>
      <c r="R683" s="68"/>
      <c r="S683" s="68"/>
      <c r="T683" s="68"/>
      <c r="U683" s="68"/>
      <c r="V683" s="68"/>
      <c r="W683" s="68"/>
      <c r="X683" s="68"/>
      <c r="Y683" s="68"/>
    </row>
    <row r="684" spans="1:25" ht="99.75">
      <c r="A684" s="73">
        <f t="shared" si="4"/>
        <v>682</v>
      </c>
      <c r="B684" s="194"/>
      <c r="C684" s="194"/>
      <c r="D684" s="194"/>
      <c r="E684" s="129" t="s">
        <v>1993</v>
      </c>
      <c r="F684" s="80" t="s">
        <v>2000</v>
      </c>
      <c r="G684" s="74" t="s">
        <v>2001</v>
      </c>
      <c r="H684" s="119"/>
      <c r="I684" s="133" t="s">
        <v>2002</v>
      </c>
      <c r="J684" s="78"/>
      <c r="K684" s="78"/>
      <c r="L684" s="78"/>
      <c r="M684" s="68"/>
      <c r="N684" s="68"/>
      <c r="O684" s="68"/>
      <c r="P684" s="68"/>
      <c r="Q684" s="68"/>
      <c r="R684" s="68"/>
      <c r="S684" s="68"/>
      <c r="T684" s="68"/>
      <c r="U684" s="68"/>
      <c r="V684" s="68"/>
      <c r="W684" s="68"/>
      <c r="X684" s="68"/>
      <c r="Y684" s="68"/>
    </row>
    <row r="685" spans="1:25" ht="114">
      <c r="A685" s="73">
        <f t="shared" si="4"/>
        <v>683</v>
      </c>
      <c r="B685" s="194"/>
      <c r="C685" s="194"/>
      <c r="D685" s="194"/>
      <c r="E685" s="129" t="s">
        <v>2003</v>
      </c>
      <c r="F685" s="80" t="s">
        <v>2004</v>
      </c>
      <c r="G685" s="74" t="s">
        <v>2005</v>
      </c>
      <c r="H685" s="119"/>
      <c r="I685" s="74" t="s">
        <v>2006</v>
      </c>
      <c r="J685" s="78"/>
      <c r="K685" s="78"/>
      <c r="L685" s="78"/>
      <c r="M685" s="68"/>
      <c r="N685" s="68"/>
      <c r="O685" s="68"/>
      <c r="P685" s="68"/>
      <c r="Q685" s="68"/>
      <c r="R685" s="68"/>
      <c r="S685" s="68"/>
      <c r="T685" s="68"/>
      <c r="U685" s="68"/>
      <c r="V685" s="68"/>
      <c r="W685" s="68"/>
      <c r="X685" s="68"/>
      <c r="Y685" s="68"/>
    </row>
    <row r="686" spans="1:25" ht="114">
      <c r="A686" s="73">
        <f t="shared" si="4"/>
        <v>684</v>
      </c>
      <c r="B686" s="194"/>
      <c r="C686" s="194"/>
      <c r="D686" s="194"/>
      <c r="E686" s="129" t="s">
        <v>2007</v>
      </c>
      <c r="F686" s="80" t="s">
        <v>2008</v>
      </c>
      <c r="G686" s="74" t="s">
        <v>2005</v>
      </c>
      <c r="H686" s="119"/>
      <c r="I686" s="74" t="s">
        <v>2009</v>
      </c>
      <c r="J686" s="78"/>
      <c r="K686" s="78"/>
      <c r="L686" s="78"/>
      <c r="M686" s="68"/>
      <c r="N686" s="68"/>
      <c r="O686" s="68"/>
      <c r="P686" s="68"/>
      <c r="Q686" s="68"/>
      <c r="R686" s="68"/>
      <c r="S686" s="68"/>
      <c r="T686" s="68"/>
      <c r="U686" s="68"/>
      <c r="V686" s="68"/>
      <c r="W686" s="68"/>
      <c r="X686" s="68"/>
      <c r="Y686" s="68"/>
    </row>
    <row r="687" spans="1:25" ht="114">
      <c r="A687" s="73">
        <f t="shared" si="4"/>
        <v>685</v>
      </c>
      <c r="B687" s="194"/>
      <c r="C687" s="194"/>
      <c r="D687" s="194"/>
      <c r="E687" s="129" t="s">
        <v>2010</v>
      </c>
      <c r="F687" s="80" t="s">
        <v>2011</v>
      </c>
      <c r="G687" s="74" t="s">
        <v>2005</v>
      </c>
      <c r="H687" s="119"/>
      <c r="I687" s="74" t="s">
        <v>2012</v>
      </c>
      <c r="J687" s="78"/>
      <c r="K687" s="78"/>
      <c r="L687" s="78"/>
      <c r="M687" s="68"/>
      <c r="N687" s="68"/>
      <c r="O687" s="68"/>
      <c r="P687" s="68"/>
      <c r="Q687" s="68"/>
      <c r="R687" s="68"/>
      <c r="S687" s="68"/>
      <c r="T687" s="68"/>
      <c r="U687" s="68"/>
      <c r="V687" s="68"/>
      <c r="W687" s="68"/>
      <c r="X687" s="68"/>
      <c r="Y687" s="68"/>
    </row>
    <row r="688" spans="1:25" ht="114">
      <c r="A688" s="73">
        <f t="shared" si="4"/>
        <v>686</v>
      </c>
      <c r="B688" s="194"/>
      <c r="C688" s="194"/>
      <c r="D688" s="194"/>
      <c r="E688" s="129" t="s">
        <v>2007</v>
      </c>
      <c r="F688" s="80" t="s">
        <v>2013</v>
      </c>
      <c r="G688" s="74" t="s">
        <v>2005</v>
      </c>
      <c r="H688" s="119"/>
      <c r="I688" s="74" t="s">
        <v>2014</v>
      </c>
      <c r="J688" s="78"/>
      <c r="K688" s="78"/>
      <c r="L688" s="78"/>
      <c r="M688" s="68"/>
      <c r="N688" s="68"/>
      <c r="O688" s="68"/>
      <c r="P688" s="68"/>
      <c r="Q688" s="68"/>
      <c r="R688" s="68"/>
      <c r="S688" s="68"/>
      <c r="T688" s="68"/>
      <c r="U688" s="68"/>
      <c r="V688" s="68"/>
      <c r="W688" s="68"/>
      <c r="X688" s="68"/>
      <c r="Y688" s="68"/>
    </row>
    <row r="689" spans="1:25" ht="156.75">
      <c r="A689" s="73">
        <f t="shared" si="4"/>
        <v>687</v>
      </c>
      <c r="B689" s="194"/>
      <c r="C689" s="194"/>
      <c r="D689" s="194"/>
      <c r="E689" s="129" t="s">
        <v>2015</v>
      </c>
      <c r="F689" s="80" t="s">
        <v>2016</v>
      </c>
      <c r="G689" s="74" t="s">
        <v>2017</v>
      </c>
      <c r="H689" s="119"/>
      <c r="I689" s="74" t="s">
        <v>2018</v>
      </c>
      <c r="J689" s="78"/>
      <c r="K689" s="78"/>
      <c r="L689" s="78"/>
      <c r="M689" s="68"/>
      <c r="N689" s="68"/>
      <c r="O689" s="68"/>
      <c r="P689" s="68"/>
      <c r="Q689" s="68"/>
      <c r="R689" s="68"/>
      <c r="S689" s="68"/>
      <c r="T689" s="68"/>
      <c r="U689" s="68"/>
      <c r="V689" s="68"/>
      <c r="W689" s="68"/>
      <c r="X689" s="68"/>
      <c r="Y689" s="68"/>
    </row>
    <row r="690" spans="1:25" ht="156.75">
      <c r="A690" s="73">
        <f t="shared" si="4"/>
        <v>688</v>
      </c>
      <c r="B690" s="194"/>
      <c r="C690" s="194"/>
      <c r="D690" s="194"/>
      <c r="E690" s="129" t="s">
        <v>2015</v>
      </c>
      <c r="F690" s="80" t="s">
        <v>2019</v>
      </c>
      <c r="G690" s="74" t="s">
        <v>2020</v>
      </c>
      <c r="H690" s="119"/>
      <c r="I690" s="74" t="s">
        <v>2021</v>
      </c>
      <c r="J690" s="78"/>
      <c r="K690" s="78"/>
      <c r="L690" s="78"/>
      <c r="M690" s="68"/>
      <c r="N690" s="68"/>
      <c r="O690" s="68"/>
      <c r="P690" s="68"/>
      <c r="Q690" s="68"/>
      <c r="R690" s="68"/>
      <c r="S690" s="68"/>
      <c r="T690" s="68"/>
      <c r="U690" s="68"/>
      <c r="V690" s="68"/>
      <c r="W690" s="68"/>
      <c r="X690" s="68"/>
      <c r="Y690" s="68"/>
    </row>
    <row r="691" spans="1:25" ht="156.75">
      <c r="A691" s="73">
        <f t="shared" si="4"/>
        <v>689</v>
      </c>
      <c r="B691" s="194"/>
      <c r="C691" s="194"/>
      <c r="D691" s="194"/>
      <c r="E691" s="129" t="s">
        <v>2015</v>
      </c>
      <c r="F691" s="80" t="s">
        <v>2022</v>
      </c>
      <c r="G691" s="74" t="s">
        <v>2023</v>
      </c>
      <c r="H691" s="119"/>
      <c r="I691" s="74" t="s">
        <v>2024</v>
      </c>
      <c r="J691" s="78"/>
      <c r="K691" s="78"/>
      <c r="L691" s="78"/>
      <c r="M691" s="68"/>
      <c r="N691" s="68"/>
      <c r="O691" s="68"/>
      <c r="P691" s="68"/>
      <c r="Q691" s="68"/>
      <c r="R691" s="68"/>
      <c r="S691" s="68"/>
      <c r="T691" s="68"/>
      <c r="U691" s="68"/>
      <c r="V691" s="68"/>
      <c r="W691" s="68"/>
      <c r="X691" s="68"/>
      <c r="Y691" s="68"/>
    </row>
    <row r="692" spans="1:25" ht="185.25">
      <c r="A692" s="73">
        <f t="shared" si="4"/>
        <v>690</v>
      </c>
      <c r="B692" s="194"/>
      <c r="C692" s="194"/>
      <c r="D692" s="194"/>
      <c r="E692" s="129" t="s">
        <v>2025</v>
      </c>
      <c r="F692" s="80" t="s">
        <v>2026</v>
      </c>
      <c r="G692" s="74" t="s">
        <v>2027</v>
      </c>
      <c r="H692" s="119"/>
      <c r="I692" s="74" t="s">
        <v>2024</v>
      </c>
      <c r="J692" s="78"/>
      <c r="K692" s="78"/>
      <c r="L692" s="78"/>
      <c r="M692" s="68"/>
      <c r="N692" s="68"/>
      <c r="O692" s="68"/>
      <c r="P692" s="68"/>
      <c r="Q692" s="68"/>
      <c r="R692" s="68"/>
      <c r="S692" s="68"/>
      <c r="T692" s="68"/>
      <c r="U692" s="68"/>
      <c r="V692" s="68"/>
      <c r="W692" s="68"/>
      <c r="X692" s="68"/>
      <c r="Y692" s="68"/>
    </row>
    <row r="693" spans="1:25" ht="156.75">
      <c r="A693" s="73">
        <f t="shared" si="4"/>
        <v>691</v>
      </c>
      <c r="B693" s="194"/>
      <c r="C693" s="194"/>
      <c r="D693" s="194"/>
      <c r="E693" s="129" t="s">
        <v>2028</v>
      </c>
      <c r="F693" s="80" t="s">
        <v>2029</v>
      </c>
      <c r="G693" s="74" t="s">
        <v>2023</v>
      </c>
      <c r="H693" s="119"/>
      <c r="I693" s="74" t="s">
        <v>2018</v>
      </c>
      <c r="J693" s="78"/>
      <c r="K693" s="78"/>
      <c r="L693" s="78"/>
      <c r="M693" s="68"/>
      <c r="N693" s="68"/>
      <c r="O693" s="68"/>
      <c r="P693" s="68"/>
      <c r="Q693" s="68"/>
      <c r="R693" s="68"/>
      <c r="S693" s="68"/>
      <c r="T693" s="68"/>
      <c r="U693" s="68"/>
      <c r="V693" s="68"/>
      <c r="W693" s="68"/>
      <c r="X693" s="68"/>
      <c r="Y693" s="68"/>
    </row>
    <row r="694" spans="1:25" ht="71.25">
      <c r="A694" s="73">
        <f t="shared" si="4"/>
        <v>692</v>
      </c>
      <c r="B694" s="194"/>
      <c r="C694" s="194"/>
      <c r="D694" s="194"/>
      <c r="E694" s="129" t="s">
        <v>2030</v>
      </c>
      <c r="F694" s="80" t="s">
        <v>2031</v>
      </c>
      <c r="G694" s="74" t="s">
        <v>2032</v>
      </c>
      <c r="H694" s="119"/>
      <c r="I694" s="74" t="s">
        <v>1216</v>
      </c>
      <c r="J694" s="78"/>
      <c r="K694" s="78"/>
      <c r="L694" s="78"/>
      <c r="M694" s="68"/>
      <c r="N694" s="68"/>
      <c r="O694" s="68"/>
      <c r="P694" s="68"/>
      <c r="Q694" s="68"/>
      <c r="R694" s="68"/>
      <c r="S694" s="68"/>
      <c r="T694" s="68"/>
      <c r="U694" s="68"/>
      <c r="V694" s="68"/>
      <c r="W694" s="68"/>
      <c r="X694" s="68"/>
      <c r="Y694" s="68"/>
    </row>
    <row r="695" spans="1:25" ht="71.25">
      <c r="A695" s="73">
        <f t="shared" si="4"/>
        <v>693</v>
      </c>
      <c r="B695" s="194"/>
      <c r="C695" s="194"/>
      <c r="D695" s="194"/>
      <c r="E695" s="129" t="s">
        <v>2030</v>
      </c>
      <c r="F695" s="80" t="s">
        <v>2033</v>
      </c>
      <c r="G695" s="74" t="s">
        <v>2034</v>
      </c>
      <c r="H695" s="119"/>
      <c r="I695" s="74" t="s">
        <v>2035</v>
      </c>
      <c r="J695" s="78"/>
      <c r="K695" s="78"/>
      <c r="L695" s="78"/>
      <c r="M695" s="68"/>
      <c r="N695" s="68"/>
      <c r="O695" s="68"/>
      <c r="P695" s="68"/>
      <c r="Q695" s="68"/>
      <c r="R695" s="68"/>
      <c r="S695" s="68"/>
      <c r="T695" s="68"/>
      <c r="U695" s="68"/>
      <c r="V695" s="68"/>
      <c r="W695" s="68"/>
      <c r="X695" s="68"/>
      <c r="Y695" s="68"/>
    </row>
    <row r="696" spans="1:25" ht="71.25">
      <c r="A696" s="73">
        <f t="shared" si="4"/>
        <v>694</v>
      </c>
      <c r="B696" s="194"/>
      <c r="C696" s="194"/>
      <c r="D696" s="194"/>
      <c r="E696" s="129" t="s">
        <v>2030</v>
      </c>
      <c r="F696" s="80" t="s">
        <v>2036</v>
      </c>
      <c r="G696" s="74" t="s">
        <v>2034</v>
      </c>
      <c r="H696" s="119"/>
      <c r="I696" s="74" t="s">
        <v>2037</v>
      </c>
      <c r="J696" s="78"/>
      <c r="K696" s="78"/>
      <c r="L696" s="78"/>
      <c r="M696" s="68"/>
      <c r="N696" s="68"/>
      <c r="O696" s="68"/>
      <c r="P696" s="68"/>
      <c r="Q696" s="68"/>
      <c r="R696" s="68"/>
      <c r="S696" s="68"/>
      <c r="T696" s="68"/>
      <c r="U696" s="68"/>
      <c r="V696" s="68"/>
      <c r="W696" s="68"/>
      <c r="X696" s="68"/>
      <c r="Y696" s="68"/>
    </row>
    <row r="697" spans="1:25" ht="71.25">
      <c r="A697" s="73">
        <f t="shared" si="4"/>
        <v>695</v>
      </c>
      <c r="B697" s="194"/>
      <c r="C697" s="194"/>
      <c r="D697" s="194"/>
      <c r="E697" s="129" t="s">
        <v>2038</v>
      </c>
      <c r="F697" s="80" t="s">
        <v>530</v>
      </c>
      <c r="G697" s="74" t="s">
        <v>2034</v>
      </c>
      <c r="H697" s="119"/>
      <c r="I697" s="75" t="s">
        <v>1812</v>
      </c>
      <c r="J697" s="78"/>
      <c r="K697" s="78"/>
      <c r="L697" s="78"/>
      <c r="M697" s="68"/>
      <c r="N697" s="68"/>
      <c r="O697" s="68"/>
      <c r="P697" s="68"/>
      <c r="Q697" s="68"/>
      <c r="R697" s="68"/>
      <c r="S697" s="68"/>
      <c r="T697" s="68"/>
      <c r="U697" s="68"/>
      <c r="V697" s="68"/>
      <c r="W697" s="68"/>
      <c r="X697" s="68"/>
      <c r="Y697" s="68"/>
    </row>
    <row r="698" spans="1:25" ht="99.75">
      <c r="A698" s="73">
        <f t="shared" si="4"/>
        <v>696</v>
      </c>
      <c r="B698" s="194"/>
      <c r="C698" s="194"/>
      <c r="D698" s="194"/>
      <c r="E698" s="129" t="s">
        <v>2038</v>
      </c>
      <c r="F698" s="80" t="s">
        <v>1813</v>
      </c>
      <c r="G698" s="74" t="s">
        <v>2039</v>
      </c>
      <c r="H698" s="119"/>
      <c r="I698" s="133" t="s">
        <v>1815</v>
      </c>
      <c r="J698" s="78"/>
      <c r="K698" s="78"/>
      <c r="L698" s="78"/>
      <c r="M698" s="68"/>
      <c r="N698" s="68"/>
      <c r="O698" s="68"/>
      <c r="P698" s="68"/>
      <c r="Q698" s="68"/>
      <c r="R698" s="68"/>
      <c r="S698" s="68"/>
      <c r="T698" s="68"/>
      <c r="U698" s="68"/>
      <c r="V698" s="68"/>
      <c r="W698" s="68"/>
      <c r="X698" s="68"/>
      <c r="Y698" s="68"/>
    </row>
    <row r="699" spans="1:25" ht="85.5">
      <c r="A699" s="73">
        <f t="shared" si="4"/>
        <v>697</v>
      </c>
      <c r="B699" s="194"/>
      <c r="C699" s="194"/>
      <c r="D699" s="194"/>
      <c r="E699" s="129" t="s">
        <v>2038</v>
      </c>
      <c r="F699" s="80" t="s">
        <v>1816</v>
      </c>
      <c r="G699" s="74" t="s">
        <v>2040</v>
      </c>
      <c r="H699" s="119"/>
      <c r="I699" s="74" t="s">
        <v>1818</v>
      </c>
      <c r="J699" s="78"/>
      <c r="K699" s="78"/>
      <c r="L699" s="78"/>
      <c r="M699" s="68"/>
      <c r="N699" s="68"/>
      <c r="O699" s="68"/>
      <c r="P699" s="68"/>
      <c r="Q699" s="68"/>
      <c r="R699" s="68"/>
      <c r="S699" s="68"/>
      <c r="T699" s="68"/>
      <c r="U699" s="68"/>
      <c r="V699" s="68"/>
      <c r="W699" s="68"/>
      <c r="X699" s="68"/>
      <c r="Y699" s="68"/>
    </row>
    <row r="700" spans="1:25" ht="85.5">
      <c r="A700" s="73">
        <f t="shared" si="4"/>
        <v>698</v>
      </c>
      <c r="B700" s="194"/>
      <c r="C700" s="194"/>
      <c r="D700" s="194"/>
      <c r="E700" s="129" t="s">
        <v>2038</v>
      </c>
      <c r="F700" s="80" t="s">
        <v>1819</v>
      </c>
      <c r="G700" s="74" t="s">
        <v>2040</v>
      </c>
      <c r="H700" s="119"/>
      <c r="I700" s="74" t="s">
        <v>1820</v>
      </c>
      <c r="J700" s="78"/>
      <c r="K700" s="78"/>
      <c r="L700" s="78"/>
      <c r="M700" s="68"/>
      <c r="N700" s="68"/>
      <c r="O700" s="68"/>
      <c r="P700" s="68"/>
      <c r="Q700" s="68"/>
      <c r="R700" s="68"/>
      <c r="S700" s="68"/>
      <c r="T700" s="68"/>
      <c r="U700" s="68"/>
      <c r="V700" s="68"/>
      <c r="W700" s="68"/>
      <c r="X700" s="68"/>
      <c r="Y700" s="68"/>
    </row>
    <row r="701" spans="1:25" ht="114">
      <c r="A701" s="73">
        <f t="shared" si="4"/>
        <v>699</v>
      </c>
      <c r="B701" s="194"/>
      <c r="C701" s="194"/>
      <c r="D701" s="194"/>
      <c r="E701" s="129" t="s">
        <v>2038</v>
      </c>
      <c r="F701" s="80" t="s">
        <v>1821</v>
      </c>
      <c r="G701" s="74" t="s">
        <v>2041</v>
      </c>
      <c r="H701" s="119"/>
      <c r="I701" s="74" t="s">
        <v>1823</v>
      </c>
      <c r="J701" s="78"/>
      <c r="K701" s="78"/>
      <c r="L701" s="78"/>
      <c r="M701" s="68"/>
      <c r="N701" s="68"/>
      <c r="O701" s="68"/>
      <c r="P701" s="68"/>
      <c r="Q701" s="68"/>
      <c r="R701" s="68"/>
      <c r="S701" s="68"/>
      <c r="T701" s="68"/>
      <c r="U701" s="68"/>
      <c r="V701" s="68"/>
      <c r="W701" s="68"/>
      <c r="X701" s="68"/>
      <c r="Y701" s="68"/>
    </row>
    <row r="702" spans="1:25" ht="114">
      <c r="A702" s="73">
        <f t="shared" si="4"/>
        <v>700</v>
      </c>
      <c r="B702" s="194"/>
      <c r="C702" s="194"/>
      <c r="D702" s="194"/>
      <c r="E702" s="129" t="s">
        <v>2038</v>
      </c>
      <c r="F702" s="80" t="s">
        <v>1824</v>
      </c>
      <c r="G702" s="74" t="s">
        <v>2042</v>
      </c>
      <c r="H702" s="119"/>
      <c r="I702" s="74" t="s">
        <v>1826</v>
      </c>
      <c r="J702" s="78"/>
      <c r="K702" s="78"/>
      <c r="L702" s="78"/>
      <c r="M702" s="68"/>
      <c r="N702" s="68"/>
      <c r="O702" s="68"/>
      <c r="P702" s="68"/>
      <c r="Q702" s="68"/>
      <c r="R702" s="68"/>
      <c r="S702" s="68"/>
      <c r="T702" s="68"/>
      <c r="U702" s="68"/>
      <c r="V702" s="68"/>
      <c r="W702" s="68"/>
      <c r="X702" s="68"/>
      <c r="Y702" s="68"/>
    </row>
    <row r="703" spans="1:25" ht="114">
      <c r="A703" s="73">
        <f t="shared" si="4"/>
        <v>701</v>
      </c>
      <c r="B703" s="194"/>
      <c r="C703" s="194"/>
      <c r="D703" s="194"/>
      <c r="E703" s="129" t="s">
        <v>2038</v>
      </c>
      <c r="F703" s="80" t="s">
        <v>2043</v>
      </c>
      <c r="G703" s="74" t="s">
        <v>2044</v>
      </c>
      <c r="H703" s="119"/>
      <c r="I703" s="74" t="s">
        <v>2045</v>
      </c>
      <c r="J703" s="78"/>
      <c r="K703" s="78"/>
      <c r="L703" s="78"/>
      <c r="M703" s="68"/>
      <c r="N703" s="68"/>
      <c r="O703" s="68"/>
      <c r="P703" s="68"/>
      <c r="Q703" s="68"/>
      <c r="R703" s="68"/>
      <c r="S703" s="68"/>
      <c r="T703" s="68"/>
      <c r="U703" s="68"/>
      <c r="V703" s="68"/>
      <c r="W703" s="68"/>
      <c r="X703" s="68"/>
      <c r="Y703" s="68"/>
    </row>
    <row r="704" spans="1:25" ht="114">
      <c r="A704" s="73">
        <f t="shared" si="4"/>
        <v>702</v>
      </c>
      <c r="B704" s="194"/>
      <c r="C704" s="194"/>
      <c r="D704" s="194"/>
      <c r="E704" s="129" t="s">
        <v>2038</v>
      </c>
      <c r="F704" s="80" t="s">
        <v>2046</v>
      </c>
      <c r="G704" s="74" t="s">
        <v>2047</v>
      </c>
      <c r="H704" s="119"/>
      <c r="I704" s="132" t="s">
        <v>2048</v>
      </c>
      <c r="J704" s="78"/>
      <c r="K704" s="78"/>
      <c r="L704" s="78"/>
      <c r="M704" s="68"/>
      <c r="N704" s="68"/>
      <c r="O704" s="68"/>
      <c r="P704" s="68"/>
      <c r="Q704" s="68"/>
      <c r="R704" s="68"/>
      <c r="S704" s="68"/>
      <c r="T704" s="68"/>
      <c r="U704" s="68"/>
      <c r="V704" s="68"/>
      <c r="W704" s="68"/>
      <c r="X704" s="68"/>
      <c r="Y704" s="68"/>
    </row>
    <row r="705" spans="1:25" ht="142.5">
      <c r="A705" s="73">
        <f t="shared" si="4"/>
        <v>703</v>
      </c>
      <c r="B705" s="194"/>
      <c r="C705" s="194"/>
      <c r="D705" s="194"/>
      <c r="E705" s="129" t="s">
        <v>2038</v>
      </c>
      <c r="F705" s="75" t="s">
        <v>2049</v>
      </c>
      <c r="G705" s="74" t="s">
        <v>2050</v>
      </c>
      <c r="H705" s="119"/>
      <c r="I705" s="74" t="s">
        <v>2051</v>
      </c>
      <c r="J705" s="78"/>
      <c r="K705" s="78"/>
      <c r="L705" s="78"/>
      <c r="M705" s="68"/>
      <c r="N705" s="68"/>
      <c r="O705" s="68"/>
      <c r="P705" s="68"/>
      <c r="Q705" s="68"/>
      <c r="R705" s="68"/>
      <c r="S705" s="68"/>
      <c r="T705" s="68"/>
      <c r="U705" s="68"/>
      <c r="V705" s="68"/>
      <c r="W705" s="68"/>
      <c r="X705" s="68"/>
      <c r="Y705" s="68"/>
    </row>
    <row r="706" spans="1:25" ht="142.5">
      <c r="A706" s="73">
        <f t="shared" si="4"/>
        <v>704</v>
      </c>
      <c r="B706" s="194"/>
      <c r="C706" s="194"/>
      <c r="D706" s="194"/>
      <c r="E706" s="129" t="s">
        <v>2038</v>
      </c>
      <c r="F706" s="75" t="s">
        <v>2052</v>
      </c>
      <c r="G706" s="74" t="s">
        <v>2050</v>
      </c>
      <c r="H706" s="119"/>
      <c r="I706" s="74" t="s">
        <v>2053</v>
      </c>
      <c r="J706" s="78"/>
      <c r="K706" s="78"/>
      <c r="L706" s="78"/>
      <c r="M706" s="68"/>
      <c r="N706" s="68"/>
      <c r="O706" s="68"/>
      <c r="P706" s="68"/>
      <c r="Q706" s="68"/>
      <c r="R706" s="68"/>
      <c r="S706" s="68"/>
      <c r="T706" s="68"/>
      <c r="U706" s="68"/>
      <c r="V706" s="68"/>
      <c r="W706" s="68"/>
      <c r="X706" s="68"/>
      <c r="Y706" s="68"/>
    </row>
    <row r="707" spans="1:25" ht="142.5">
      <c r="A707" s="73">
        <f t="shared" si="4"/>
        <v>705</v>
      </c>
      <c r="B707" s="194"/>
      <c r="C707" s="194"/>
      <c r="D707" s="194"/>
      <c r="E707" s="129" t="s">
        <v>2038</v>
      </c>
      <c r="F707" s="75" t="s">
        <v>2054</v>
      </c>
      <c r="G707" s="74" t="s">
        <v>2055</v>
      </c>
      <c r="H707" s="119"/>
      <c r="I707" s="74" t="s">
        <v>2056</v>
      </c>
      <c r="J707" s="78"/>
      <c r="K707" s="78"/>
      <c r="L707" s="78"/>
      <c r="M707" s="68"/>
      <c r="N707" s="68"/>
      <c r="O707" s="68"/>
      <c r="P707" s="68"/>
      <c r="Q707" s="68"/>
      <c r="R707" s="68"/>
      <c r="S707" s="68"/>
      <c r="T707" s="68"/>
      <c r="U707" s="68"/>
      <c r="V707" s="68"/>
      <c r="W707" s="68"/>
      <c r="X707" s="68"/>
      <c r="Y707" s="68"/>
    </row>
    <row r="708" spans="1:25" ht="142.5">
      <c r="A708" s="73">
        <f t="shared" si="4"/>
        <v>706</v>
      </c>
      <c r="B708" s="194"/>
      <c r="C708" s="194"/>
      <c r="D708" s="195"/>
      <c r="E708" s="129" t="s">
        <v>2057</v>
      </c>
      <c r="F708" s="74" t="s">
        <v>2058</v>
      </c>
      <c r="G708" s="74" t="s">
        <v>2050</v>
      </c>
      <c r="H708" s="119"/>
      <c r="I708" s="74" t="s">
        <v>2059</v>
      </c>
      <c r="J708" s="78"/>
      <c r="K708" s="78"/>
      <c r="L708" s="78"/>
      <c r="M708" s="68"/>
      <c r="N708" s="68"/>
      <c r="O708" s="68"/>
      <c r="P708" s="68"/>
      <c r="Q708" s="68"/>
      <c r="R708" s="68"/>
      <c r="S708" s="68"/>
      <c r="T708" s="68"/>
      <c r="U708" s="68"/>
      <c r="V708" s="68"/>
      <c r="W708" s="68"/>
      <c r="X708" s="68"/>
      <c r="Y708" s="68"/>
    </row>
    <row r="709" spans="1:25" ht="85.5">
      <c r="A709" s="73">
        <f t="shared" si="4"/>
        <v>707</v>
      </c>
      <c r="B709" s="194"/>
      <c r="C709" s="194"/>
      <c r="D709" s="200" t="s">
        <v>2060</v>
      </c>
      <c r="E709" s="129" t="s">
        <v>2061</v>
      </c>
      <c r="F709" s="75" t="s">
        <v>2062</v>
      </c>
      <c r="G709" s="74" t="s">
        <v>2063</v>
      </c>
      <c r="H709" s="119"/>
      <c r="I709" s="74" t="s">
        <v>2064</v>
      </c>
      <c r="J709" s="78"/>
      <c r="K709" s="78"/>
      <c r="L709" s="78"/>
      <c r="M709" s="68"/>
      <c r="N709" s="68"/>
      <c r="O709" s="68"/>
      <c r="P709" s="68"/>
      <c r="Q709" s="68"/>
      <c r="R709" s="68"/>
      <c r="S709" s="68"/>
      <c r="T709" s="68"/>
      <c r="U709" s="68"/>
      <c r="V709" s="68"/>
      <c r="W709" s="68"/>
      <c r="X709" s="68"/>
      <c r="Y709" s="68"/>
    </row>
    <row r="710" spans="1:25" ht="128.25">
      <c r="A710" s="73">
        <f t="shared" si="4"/>
        <v>708</v>
      </c>
      <c r="B710" s="194"/>
      <c r="C710" s="194"/>
      <c r="D710" s="194"/>
      <c r="E710" s="129" t="s">
        <v>2061</v>
      </c>
      <c r="F710" s="75" t="s">
        <v>2065</v>
      </c>
      <c r="G710" s="74" t="s">
        <v>2066</v>
      </c>
      <c r="H710" s="119"/>
      <c r="I710" s="74" t="s">
        <v>2067</v>
      </c>
      <c r="J710" s="78"/>
      <c r="K710" s="78"/>
      <c r="L710" s="78"/>
      <c r="M710" s="68"/>
      <c r="N710" s="68"/>
      <c r="O710" s="68"/>
      <c r="P710" s="68"/>
      <c r="Q710" s="68"/>
      <c r="R710" s="68"/>
      <c r="S710" s="68"/>
      <c r="T710" s="68"/>
      <c r="U710" s="68"/>
      <c r="V710" s="68"/>
      <c r="W710" s="68"/>
      <c r="X710" s="68"/>
      <c r="Y710" s="68"/>
    </row>
    <row r="711" spans="1:25" ht="128.25">
      <c r="A711" s="73">
        <f t="shared" si="4"/>
        <v>709</v>
      </c>
      <c r="B711" s="194"/>
      <c r="C711" s="194"/>
      <c r="D711" s="194"/>
      <c r="E711" s="129" t="s">
        <v>2061</v>
      </c>
      <c r="F711" s="75" t="s">
        <v>2068</v>
      </c>
      <c r="G711" s="74" t="s">
        <v>2069</v>
      </c>
      <c r="H711" s="119"/>
      <c r="I711" s="74" t="s">
        <v>2070</v>
      </c>
      <c r="J711" s="78"/>
      <c r="K711" s="78"/>
      <c r="L711" s="78"/>
      <c r="M711" s="68"/>
      <c r="N711" s="68"/>
      <c r="O711" s="68"/>
      <c r="P711" s="68"/>
      <c r="Q711" s="68"/>
      <c r="R711" s="68"/>
      <c r="S711" s="68"/>
      <c r="T711" s="68"/>
      <c r="U711" s="68"/>
      <c r="V711" s="68"/>
      <c r="W711" s="68"/>
      <c r="X711" s="68"/>
      <c r="Y711" s="68"/>
    </row>
    <row r="712" spans="1:25" ht="142.5">
      <c r="A712" s="73">
        <f t="shared" si="4"/>
        <v>710</v>
      </c>
      <c r="B712" s="194"/>
      <c r="C712" s="194"/>
      <c r="D712" s="194"/>
      <c r="E712" s="129" t="s">
        <v>2071</v>
      </c>
      <c r="F712" s="75" t="s">
        <v>2072</v>
      </c>
      <c r="G712" s="74" t="s">
        <v>2073</v>
      </c>
      <c r="H712" s="119"/>
      <c r="I712" s="74" t="s">
        <v>2074</v>
      </c>
      <c r="J712" s="78"/>
      <c r="K712" s="78"/>
      <c r="L712" s="78"/>
      <c r="M712" s="68"/>
      <c r="N712" s="68"/>
      <c r="O712" s="68"/>
      <c r="P712" s="68"/>
      <c r="Q712" s="68"/>
      <c r="R712" s="68"/>
      <c r="S712" s="68"/>
      <c r="T712" s="68"/>
      <c r="U712" s="68"/>
      <c r="V712" s="68"/>
      <c r="W712" s="68"/>
      <c r="X712" s="68"/>
      <c r="Y712" s="68"/>
    </row>
    <row r="713" spans="1:25" ht="99.75">
      <c r="A713" s="73">
        <f t="shared" si="4"/>
        <v>711</v>
      </c>
      <c r="B713" s="194"/>
      <c r="C713" s="194"/>
      <c r="D713" s="194"/>
      <c r="E713" s="129" t="s">
        <v>2075</v>
      </c>
      <c r="F713" s="75" t="s">
        <v>1257</v>
      </c>
      <c r="G713" s="74" t="s">
        <v>2076</v>
      </c>
      <c r="H713" s="119"/>
      <c r="I713" s="74" t="s">
        <v>1259</v>
      </c>
      <c r="J713" s="78"/>
      <c r="K713" s="78"/>
      <c r="L713" s="78"/>
      <c r="M713" s="68"/>
      <c r="N713" s="68"/>
      <c r="O713" s="68"/>
      <c r="P713" s="68"/>
      <c r="Q713" s="68"/>
      <c r="R713" s="68"/>
      <c r="S713" s="68"/>
      <c r="T713" s="68"/>
      <c r="U713" s="68"/>
      <c r="V713" s="68"/>
      <c r="W713" s="68"/>
      <c r="X713" s="68"/>
      <c r="Y713" s="68"/>
    </row>
    <row r="714" spans="1:25" ht="99.75">
      <c r="A714" s="73">
        <f t="shared" si="4"/>
        <v>712</v>
      </c>
      <c r="B714" s="194"/>
      <c r="C714" s="194"/>
      <c r="D714" s="194"/>
      <c r="E714" s="129" t="s">
        <v>2075</v>
      </c>
      <c r="F714" s="75" t="s">
        <v>1260</v>
      </c>
      <c r="G714" s="74" t="s">
        <v>2077</v>
      </c>
      <c r="H714" s="119"/>
      <c r="I714" s="74" t="s">
        <v>1262</v>
      </c>
      <c r="J714" s="78"/>
      <c r="K714" s="78"/>
      <c r="L714" s="78"/>
      <c r="M714" s="68"/>
      <c r="N714" s="68"/>
      <c r="O714" s="68"/>
      <c r="P714" s="68"/>
      <c r="Q714" s="68"/>
      <c r="R714" s="68"/>
      <c r="S714" s="68"/>
      <c r="T714" s="68"/>
      <c r="U714" s="68"/>
      <c r="V714" s="68"/>
      <c r="W714" s="68"/>
      <c r="X714" s="68"/>
      <c r="Y714" s="68"/>
    </row>
    <row r="715" spans="1:25" ht="114">
      <c r="A715" s="73">
        <f t="shared" si="4"/>
        <v>713</v>
      </c>
      <c r="B715" s="194"/>
      <c r="C715" s="194"/>
      <c r="D715" s="194"/>
      <c r="E715" s="129" t="s">
        <v>2075</v>
      </c>
      <c r="F715" s="75" t="s">
        <v>425</v>
      </c>
      <c r="G715" s="74" t="s">
        <v>2078</v>
      </c>
      <c r="H715" s="119"/>
      <c r="I715" s="74" t="s">
        <v>427</v>
      </c>
      <c r="J715" s="78"/>
      <c r="K715" s="78"/>
      <c r="L715" s="78"/>
      <c r="M715" s="68"/>
      <c r="N715" s="68"/>
      <c r="O715" s="68"/>
      <c r="P715" s="68"/>
      <c r="Q715" s="68"/>
      <c r="R715" s="68"/>
      <c r="S715" s="68"/>
      <c r="T715" s="68"/>
      <c r="U715" s="68"/>
      <c r="V715" s="68"/>
      <c r="W715" s="68"/>
      <c r="X715" s="68"/>
      <c r="Y715" s="68"/>
    </row>
    <row r="716" spans="1:25" ht="114">
      <c r="A716" s="73">
        <f t="shared" si="4"/>
        <v>714</v>
      </c>
      <c r="B716" s="194"/>
      <c r="C716" s="194"/>
      <c r="D716" s="194"/>
      <c r="E716" s="129" t="s">
        <v>2075</v>
      </c>
      <c r="F716" s="75" t="s">
        <v>2079</v>
      </c>
      <c r="G716" s="74" t="s">
        <v>2080</v>
      </c>
      <c r="H716" s="119"/>
      <c r="I716" s="74" t="s">
        <v>2081</v>
      </c>
      <c r="J716" s="78"/>
      <c r="K716" s="78"/>
      <c r="L716" s="78"/>
      <c r="M716" s="68"/>
      <c r="N716" s="68"/>
      <c r="O716" s="68"/>
      <c r="P716" s="68"/>
      <c r="Q716" s="68"/>
      <c r="R716" s="68"/>
      <c r="S716" s="68"/>
      <c r="T716" s="68"/>
      <c r="U716" s="68"/>
      <c r="V716" s="68"/>
      <c r="W716" s="68"/>
      <c r="X716" s="68"/>
      <c r="Y716" s="68"/>
    </row>
    <row r="717" spans="1:25" ht="114">
      <c r="A717" s="73">
        <f t="shared" si="4"/>
        <v>715</v>
      </c>
      <c r="B717" s="194"/>
      <c r="C717" s="194"/>
      <c r="D717" s="195"/>
      <c r="E717" s="129" t="s">
        <v>2075</v>
      </c>
      <c r="F717" s="75" t="s">
        <v>2082</v>
      </c>
      <c r="G717" s="74" t="s">
        <v>2080</v>
      </c>
      <c r="H717" s="119"/>
      <c r="I717" s="75" t="s">
        <v>1268</v>
      </c>
      <c r="J717" s="78"/>
      <c r="K717" s="78"/>
      <c r="L717" s="78"/>
      <c r="M717" s="68"/>
      <c r="N717" s="68"/>
      <c r="O717" s="68"/>
      <c r="P717" s="68"/>
      <c r="Q717" s="68"/>
      <c r="R717" s="68"/>
      <c r="S717" s="68"/>
      <c r="T717" s="68"/>
      <c r="U717" s="68"/>
      <c r="V717" s="68"/>
      <c r="W717" s="68"/>
      <c r="X717" s="68"/>
      <c r="Y717" s="68"/>
    </row>
    <row r="718" spans="1:25">
      <c r="A718" s="73">
        <f t="shared" si="4"/>
        <v>716</v>
      </c>
      <c r="B718" s="194"/>
      <c r="C718" s="194"/>
      <c r="D718" s="74"/>
      <c r="E718" s="78"/>
      <c r="F718" s="74"/>
      <c r="G718" s="78"/>
      <c r="H718" s="78"/>
      <c r="I718" s="74"/>
      <c r="J718" s="78"/>
      <c r="K718" s="78"/>
      <c r="L718" s="78"/>
      <c r="M718" s="68"/>
      <c r="N718" s="68"/>
      <c r="O718" s="68"/>
      <c r="P718" s="68"/>
      <c r="Q718" s="68"/>
      <c r="R718" s="68"/>
      <c r="S718" s="68"/>
      <c r="T718" s="68"/>
      <c r="U718" s="68"/>
      <c r="V718" s="68"/>
      <c r="W718" s="68"/>
      <c r="X718" s="68"/>
      <c r="Y718" s="68"/>
    </row>
    <row r="719" spans="1:25" ht="43.5">
      <c r="A719" s="73">
        <f t="shared" si="4"/>
        <v>717</v>
      </c>
      <c r="B719" s="194"/>
      <c r="C719" s="194"/>
      <c r="D719" s="196" t="s">
        <v>2083</v>
      </c>
      <c r="E719" s="78" t="s">
        <v>2084</v>
      </c>
      <c r="F719" s="74" t="s">
        <v>2085</v>
      </c>
      <c r="G719" s="78" t="s">
        <v>2086</v>
      </c>
      <c r="H719" s="78"/>
      <c r="I719" s="74" t="s">
        <v>2087</v>
      </c>
      <c r="J719" s="78"/>
      <c r="K719" s="78"/>
      <c r="L719" s="78"/>
      <c r="M719" s="68"/>
      <c r="N719" s="68"/>
      <c r="O719" s="68"/>
      <c r="P719" s="68"/>
      <c r="Q719" s="68"/>
      <c r="R719" s="68"/>
      <c r="S719" s="68"/>
      <c r="T719" s="68"/>
      <c r="U719" s="68"/>
      <c r="V719" s="68"/>
      <c r="W719" s="68"/>
      <c r="X719" s="68"/>
      <c r="Y719" s="68"/>
    </row>
    <row r="720" spans="1:25" ht="43.5">
      <c r="A720" s="73">
        <f t="shared" si="4"/>
        <v>718</v>
      </c>
      <c r="B720" s="194"/>
      <c r="C720" s="194"/>
      <c r="D720" s="194"/>
      <c r="E720" s="78" t="s">
        <v>2084</v>
      </c>
      <c r="F720" s="74" t="s">
        <v>2088</v>
      </c>
      <c r="G720" s="78" t="s">
        <v>2089</v>
      </c>
      <c r="H720" s="78"/>
      <c r="I720" s="74" t="s">
        <v>2090</v>
      </c>
      <c r="J720" s="78"/>
      <c r="K720" s="78"/>
      <c r="L720" s="78"/>
      <c r="M720" s="68"/>
      <c r="N720" s="68"/>
      <c r="O720" s="68"/>
      <c r="P720" s="68"/>
      <c r="Q720" s="68"/>
      <c r="R720" s="68"/>
      <c r="S720" s="68"/>
      <c r="T720" s="68"/>
      <c r="U720" s="68"/>
      <c r="V720" s="68"/>
      <c r="W720" s="68"/>
      <c r="X720" s="68"/>
      <c r="Y720" s="68"/>
    </row>
    <row r="721" spans="1:25" ht="99.75">
      <c r="A721" s="73">
        <f t="shared" si="4"/>
        <v>719</v>
      </c>
      <c r="B721" s="194"/>
      <c r="C721" s="194"/>
      <c r="D721" s="194"/>
      <c r="E721" s="78" t="s">
        <v>2084</v>
      </c>
      <c r="F721" s="74" t="s">
        <v>2091</v>
      </c>
      <c r="G721" s="74" t="s">
        <v>2092</v>
      </c>
      <c r="H721" s="78"/>
      <c r="I721" s="74" t="s">
        <v>2093</v>
      </c>
      <c r="J721" s="78"/>
      <c r="K721" s="78"/>
      <c r="L721" s="78"/>
      <c r="M721" s="68"/>
      <c r="N721" s="68"/>
      <c r="O721" s="68"/>
      <c r="P721" s="68"/>
      <c r="Q721" s="68"/>
      <c r="R721" s="68"/>
      <c r="S721" s="68"/>
      <c r="T721" s="68"/>
      <c r="U721" s="68"/>
      <c r="V721" s="68"/>
      <c r="W721" s="68"/>
      <c r="X721" s="68"/>
      <c r="Y721" s="68"/>
    </row>
    <row r="722" spans="1:25" ht="142.5">
      <c r="A722" s="73">
        <f t="shared" si="4"/>
        <v>720</v>
      </c>
      <c r="B722" s="194"/>
      <c r="C722" s="194"/>
      <c r="D722" s="195"/>
      <c r="E722" s="78" t="s">
        <v>2094</v>
      </c>
      <c r="F722" s="74" t="s">
        <v>2095</v>
      </c>
      <c r="G722" s="74" t="s">
        <v>2092</v>
      </c>
      <c r="H722" s="78"/>
      <c r="I722" s="74" t="s">
        <v>2096</v>
      </c>
      <c r="J722" s="78"/>
      <c r="K722" s="78"/>
      <c r="L722" s="78"/>
      <c r="M722" s="68"/>
      <c r="N722" s="68"/>
      <c r="O722" s="68"/>
      <c r="P722" s="68"/>
      <c r="Q722" s="68"/>
      <c r="R722" s="68"/>
      <c r="S722" s="68"/>
      <c r="T722" s="68"/>
      <c r="U722" s="68"/>
      <c r="V722" s="68"/>
      <c r="W722" s="68"/>
      <c r="X722" s="68"/>
      <c r="Y722" s="68"/>
    </row>
    <row r="723" spans="1:25" ht="57.75">
      <c r="A723" s="73">
        <f t="shared" si="4"/>
        <v>721</v>
      </c>
      <c r="B723" s="194"/>
      <c r="C723" s="194"/>
      <c r="D723" s="196" t="s">
        <v>2097</v>
      </c>
      <c r="E723" s="78" t="s">
        <v>2094</v>
      </c>
      <c r="F723" s="74" t="s">
        <v>2098</v>
      </c>
      <c r="G723" s="74" t="s">
        <v>2099</v>
      </c>
      <c r="H723" s="78"/>
      <c r="I723" s="74" t="s">
        <v>2100</v>
      </c>
      <c r="J723" s="78"/>
      <c r="K723" s="78"/>
      <c r="L723" s="78"/>
      <c r="M723" s="68"/>
      <c r="N723" s="68"/>
      <c r="O723" s="68"/>
      <c r="P723" s="68"/>
      <c r="Q723" s="68"/>
      <c r="R723" s="68"/>
      <c r="S723" s="68"/>
      <c r="T723" s="68"/>
      <c r="U723" s="68"/>
      <c r="V723" s="68"/>
      <c r="W723" s="68"/>
      <c r="X723" s="68"/>
      <c r="Y723" s="68"/>
    </row>
    <row r="724" spans="1:25" ht="85.5">
      <c r="A724" s="73">
        <f t="shared" si="4"/>
        <v>722</v>
      </c>
      <c r="B724" s="194"/>
      <c r="C724" s="194"/>
      <c r="D724" s="194"/>
      <c r="E724" s="78" t="s">
        <v>2101</v>
      </c>
      <c r="F724" s="74" t="s">
        <v>2102</v>
      </c>
      <c r="G724" s="74" t="s">
        <v>2103</v>
      </c>
      <c r="H724" s="78"/>
      <c r="I724" s="74" t="s">
        <v>2104</v>
      </c>
      <c r="J724" s="78"/>
      <c r="K724" s="78"/>
      <c r="L724" s="78"/>
      <c r="M724" s="68"/>
      <c r="N724" s="68"/>
      <c r="O724" s="68"/>
      <c r="P724" s="68"/>
      <c r="Q724" s="68"/>
      <c r="R724" s="68"/>
      <c r="S724" s="68"/>
      <c r="T724" s="68"/>
      <c r="U724" s="68"/>
      <c r="V724" s="68"/>
      <c r="W724" s="68"/>
      <c r="X724" s="68"/>
      <c r="Y724" s="68"/>
    </row>
    <row r="725" spans="1:25" ht="99.75">
      <c r="A725" s="73">
        <f t="shared" si="4"/>
        <v>723</v>
      </c>
      <c r="B725" s="194"/>
      <c r="C725" s="194"/>
      <c r="D725" s="194"/>
      <c r="E725" s="78" t="s">
        <v>2105</v>
      </c>
      <c r="F725" s="74" t="s">
        <v>2106</v>
      </c>
      <c r="G725" s="74" t="s">
        <v>2103</v>
      </c>
      <c r="H725" s="78"/>
      <c r="I725" s="74" t="s">
        <v>2107</v>
      </c>
      <c r="J725" s="78"/>
      <c r="K725" s="78"/>
      <c r="L725" s="78"/>
      <c r="M725" s="68"/>
      <c r="N725" s="68"/>
      <c r="O725" s="68"/>
      <c r="P725" s="68"/>
      <c r="Q725" s="68"/>
      <c r="R725" s="68"/>
      <c r="S725" s="68"/>
      <c r="T725" s="68"/>
      <c r="U725" s="68"/>
      <c r="V725" s="68"/>
      <c r="W725" s="68"/>
      <c r="X725" s="68"/>
      <c r="Y725" s="68"/>
    </row>
    <row r="726" spans="1:25" ht="142.5">
      <c r="A726" s="73">
        <f t="shared" si="4"/>
        <v>724</v>
      </c>
      <c r="B726" s="194"/>
      <c r="C726" s="194"/>
      <c r="D726" s="194"/>
      <c r="E726" s="74" t="s">
        <v>2105</v>
      </c>
      <c r="F726" s="74" t="s">
        <v>2108</v>
      </c>
      <c r="G726" s="74" t="s">
        <v>2109</v>
      </c>
      <c r="H726" s="78"/>
      <c r="I726" s="74" t="s">
        <v>2110</v>
      </c>
      <c r="J726" s="78"/>
      <c r="K726" s="78"/>
      <c r="L726" s="78"/>
      <c r="M726" s="68"/>
      <c r="N726" s="68"/>
      <c r="O726" s="68"/>
      <c r="P726" s="68"/>
      <c r="Q726" s="68"/>
      <c r="R726" s="68"/>
      <c r="S726" s="68"/>
      <c r="T726" s="68"/>
      <c r="U726" s="68"/>
      <c r="V726" s="68"/>
      <c r="W726" s="68"/>
      <c r="X726" s="68"/>
      <c r="Y726" s="68"/>
    </row>
    <row r="727" spans="1:25" ht="85.5">
      <c r="A727" s="73">
        <f t="shared" si="4"/>
        <v>725</v>
      </c>
      <c r="B727" s="194"/>
      <c r="C727" s="194"/>
      <c r="D727" s="194"/>
      <c r="E727" s="74" t="s">
        <v>2105</v>
      </c>
      <c r="F727" s="74" t="s">
        <v>371</v>
      </c>
      <c r="G727" s="74" t="s">
        <v>2111</v>
      </c>
      <c r="H727" s="78"/>
      <c r="I727" s="74" t="s">
        <v>373</v>
      </c>
      <c r="J727" s="78"/>
      <c r="K727" s="78"/>
      <c r="L727" s="78"/>
      <c r="M727" s="68"/>
      <c r="N727" s="68"/>
      <c r="O727" s="68"/>
      <c r="P727" s="68"/>
      <c r="Q727" s="68"/>
      <c r="R727" s="68"/>
      <c r="S727" s="68"/>
      <c r="T727" s="68"/>
      <c r="U727" s="68"/>
      <c r="V727" s="68"/>
      <c r="W727" s="68"/>
      <c r="X727" s="68"/>
      <c r="Y727" s="68"/>
    </row>
    <row r="728" spans="1:25" ht="99.75">
      <c r="A728" s="73">
        <f t="shared" si="4"/>
        <v>726</v>
      </c>
      <c r="B728" s="194"/>
      <c r="C728" s="194"/>
      <c r="D728" s="194"/>
      <c r="E728" s="74" t="s">
        <v>2112</v>
      </c>
      <c r="F728" s="74" t="s">
        <v>2113</v>
      </c>
      <c r="G728" s="74" t="s">
        <v>2114</v>
      </c>
      <c r="H728" s="78"/>
      <c r="I728" s="74" t="s">
        <v>2115</v>
      </c>
      <c r="J728" s="78"/>
      <c r="K728" s="78"/>
      <c r="L728" s="78"/>
      <c r="M728" s="68"/>
      <c r="N728" s="68"/>
      <c r="O728" s="68"/>
      <c r="P728" s="68"/>
      <c r="Q728" s="68"/>
      <c r="R728" s="68"/>
      <c r="S728" s="68"/>
      <c r="T728" s="68"/>
      <c r="U728" s="68"/>
      <c r="V728" s="68"/>
      <c r="W728" s="68"/>
      <c r="X728" s="68"/>
      <c r="Y728" s="68"/>
    </row>
    <row r="729" spans="1:25" ht="99.75">
      <c r="A729" s="73">
        <f t="shared" si="4"/>
        <v>727</v>
      </c>
      <c r="B729" s="194"/>
      <c r="C729" s="194"/>
      <c r="D729" s="194"/>
      <c r="E729" s="74" t="s">
        <v>2112</v>
      </c>
      <c r="F729" s="74" t="s">
        <v>2116</v>
      </c>
      <c r="G729" s="74" t="s">
        <v>2117</v>
      </c>
      <c r="H729" s="78"/>
      <c r="I729" s="74" t="s">
        <v>2118</v>
      </c>
      <c r="J729" s="78"/>
      <c r="K729" s="78"/>
      <c r="L729" s="78"/>
      <c r="M729" s="68"/>
      <c r="N729" s="68"/>
      <c r="O729" s="68"/>
      <c r="P729" s="68"/>
      <c r="Q729" s="68"/>
      <c r="R729" s="68"/>
      <c r="S729" s="68"/>
      <c r="T729" s="68"/>
      <c r="U729" s="68"/>
      <c r="V729" s="68"/>
      <c r="W729" s="68"/>
      <c r="X729" s="68"/>
      <c r="Y729" s="68"/>
    </row>
    <row r="730" spans="1:25" ht="99.75">
      <c r="A730" s="73">
        <f t="shared" si="4"/>
        <v>728</v>
      </c>
      <c r="B730" s="194"/>
      <c r="C730" s="194"/>
      <c r="D730" s="194"/>
      <c r="E730" s="74" t="s">
        <v>2112</v>
      </c>
      <c r="F730" s="74" t="s">
        <v>2119</v>
      </c>
      <c r="G730" s="74" t="s">
        <v>2120</v>
      </c>
      <c r="H730" s="78"/>
      <c r="I730" s="74" t="s">
        <v>2121</v>
      </c>
      <c r="J730" s="78"/>
      <c r="K730" s="78"/>
      <c r="L730" s="78"/>
      <c r="M730" s="68"/>
      <c r="N730" s="68"/>
      <c r="O730" s="68"/>
      <c r="P730" s="68"/>
      <c r="Q730" s="68"/>
      <c r="R730" s="68"/>
      <c r="S730" s="68"/>
      <c r="T730" s="68"/>
      <c r="U730" s="68"/>
      <c r="V730" s="68"/>
      <c r="W730" s="68"/>
      <c r="X730" s="68"/>
      <c r="Y730" s="68"/>
    </row>
    <row r="731" spans="1:25" ht="99.75">
      <c r="A731" s="73">
        <f t="shared" si="4"/>
        <v>729</v>
      </c>
      <c r="B731" s="194"/>
      <c r="C731" s="194"/>
      <c r="D731" s="194"/>
      <c r="E731" s="74" t="s">
        <v>2122</v>
      </c>
      <c r="F731" s="74" t="s">
        <v>2123</v>
      </c>
      <c r="G731" s="74" t="s">
        <v>2124</v>
      </c>
      <c r="H731" s="78"/>
      <c r="I731" s="74" t="s">
        <v>2125</v>
      </c>
      <c r="J731" s="78"/>
      <c r="K731" s="78"/>
      <c r="L731" s="78"/>
      <c r="M731" s="68"/>
      <c r="N731" s="68"/>
      <c r="O731" s="68"/>
      <c r="P731" s="68"/>
      <c r="Q731" s="68"/>
      <c r="R731" s="68"/>
      <c r="S731" s="68"/>
      <c r="T731" s="68"/>
      <c r="U731" s="68"/>
      <c r="V731" s="68"/>
      <c r="W731" s="68"/>
      <c r="X731" s="68"/>
      <c r="Y731" s="68"/>
    </row>
    <row r="732" spans="1:25" ht="156.75">
      <c r="A732" s="73">
        <f t="shared" si="4"/>
        <v>730</v>
      </c>
      <c r="B732" s="194"/>
      <c r="C732" s="194"/>
      <c r="D732" s="194"/>
      <c r="E732" s="74" t="s">
        <v>2126</v>
      </c>
      <c r="F732" s="74" t="s">
        <v>2127</v>
      </c>
      <c r="G732" s="74" t="s">
        <v>2128</v>
      </c>
      <c r="H732" s="78"/>
      <c r="I732" s="74" t="s">
        <v>2129</v>
      </c>
      <c r="J732" s="78"/>
      <c r="K732" s="78"/>
      <c r="L732" s="78"/>
      <c r="M732" s="68"/>
      <c r="N732" s="68"/>
      <c r="O732" s="68"/>
      <c r="P732" s="68"/>
      <c r="Q732" s="68"/>
      <c r="R732" s="68"/>
      <c r="S732" s="68"/>
      <c r="T732" s="68"/>
      <c r="U732" s="68"/>
      <c r="V732" s="68"/>
      <c r="W732" s="68"/>
      <c r="X732" s="68"/>
      <c r="Y732" s="68"/>
    </row>
    <row r="733" spans="1:25" ht="114">
      <c r="A733" s="73">
        <f t="shared" si="4"/>
        <v>731</v>
      </c>
      <c r="B733" s="194"/>
      <c r="C733" s="194"/>
      <c r="D733" s="194"/>
      <c r="E733" s="74" t="s">
        <v>2130</v>
      </c>
      <c r="F733" s="74" t="s">
        <v>2131</v>
      </c>
      <c r="G733" s="74" t="s">
        <v>2132</v>
      </c>
      <c r="H733" s="78"/>
      <c r="I733" s="74" t="s">
        <v>2133</v>
      </c>
      <c r="J733" s="78"/>
      <c r="K733" s="78"/>
      <c r="L733" s="78"/>
      <c r="M733" s="68"/>
      <c r="N733" s="68"/>
      <c r="O733" s="68"/>
      <c r="P733" s="68"/>
      <c r="Q733" s="68"/>
      <c r="R733" s="68"/>
      <c r="S733" s="68"/>
      <c r="T733" s="68"/>
      <c r="U733" s="68"/>
      <c r="V733" s="68"/>
      <c r="W733" s="68"/>
      <c r="X733" s="68"/>
      <c r="Y733" s="68"/>
    </row>
    <row r="734" spans="1:25" ht="128.25">
      <c r="A734" s="73">
        <f t="shared" si="4"/>
        <v>732</v>
      </c>
      <c r="B734" s="194"/>
      <c r="C734" s="194"/>
      <c r="D734" s="194"/>
      <c r="E734" s="74" t="s">
        <v>2134</v>
      </c>
      <c r="F734" s="74" t="s">
        <v>2135</v>
      </c>
      <c r="G734" s="74" t="s">
        <v>2132</v>
      </c>
      <c r="H734" s="78"/>
      <c r="I734" s="74" t="s">
        <v>2136</v>
      </c>
      <c r="J734" s="78"/>
      <c r="K734" s="78"/>
      <c r="L734" s="78"/>
      <c r="M734" s="68"/>
      <c r="N734" s="68"/>
      <c r="O734" s="68"/>
      <c r="P734" s="68"/>
      <c r="Q734" s="68"/>
      <c r="R734" s="68"/>
      <c r="S734" s="68"/>
      <c r="T734" s="68"/>
      <c r="U734" s="68"/>
      <c r="V734" s="68"/>
      <c r="W734" s="68"/>
      <c r="X734" s="68"/>
      <c r="Y734" s="68"/>
    </row>
    <row r="735" spans="1:25" ht="128.25">
      <c r="A735" s="73">
        <f t="shared" si="4"/>
        <v>733</v>
      </c>
      <c r="B735" s="194"/>
      <c r="C735" s="194"/>
      <c r="D735" s="194"/>
      <c r="E735" s="74" t="s">
        <v>2137</v>
      </c>
      <c r="F735" s="74" t="s">
        <v>2138</v>
      </c>
      <c r="G735" s="74" t="s">
        <v>2139</v>
      </c>
      <c r="H735" s="78"/>
      <c r="I735" s="74" t="s">
        <v>2136</v>
      </c>
      <c r="J735" s="78"/>
      <c r="K735" s="78"/>
      <c r="L735" s="78"/>
      <c r="M735" s="68"/>
      <c r="N735" s="68"/>
      <c r="O735" s="68"/>
      <c r="P735" s="68"/>
      <c r="Q735" s="68"/>
      <c r="R735" s="68"/>
      <c r="S735" s="68"/>
      <c r="T735" s="68"/>
      <c r="U735" s="68"/>
      <c r="V735" s="68"/>
      <c r="W735" s="68"/>
      <c r="X735" s="68"/>
      <c r="Y735" s="68"/>
    </row>
    <row r="736" spans="1:25" ht="142.5">
      <c r="A736" s="73">
        <f t="shared" si="4"/>
        <v>734</v>
      </c>
      <c r="B736" s="194"/>
      <c r="C736" s="194"/>
      <c r="D736" s="194"/>
      <c r="E736" s="74" t="s">
        <v>2140</v>
      </c>
      <c r="F736" s="74" t="s">
        <v>2141</v>
      </c>
      <c r="G736" s="74" t="s">
        <v>2142</v>
      </c>
      <c r="H736" s="78"/>
      <c r="I736" s="74" t="s">
        <v>2143</v>
      </c>
      <c r="J736" s="78"/>
      <c r="K736" s="78"/>
      <c r="L736" s="78"/>
      <c r="M736" s="68"/>
      <c r="N736" s="68"/>
      <c r="O736" s="68"/>
      <c r="P736" s="68"/>
      <c r="Q736" s="68"/>
      <c r="R736" s="68"/>
      <c r="S736" s="68"/>
      <c r="T736" s="68"/>
      <c r="U736" s="68"/>
      <c r="V736" s="68"/>
      <c r="W736" s="68"/>
      <c r="X736" s="68"/>
      <c r="Y736" s="68"/>
    </row>
    <row r="737" spans="1:25" ht="114">
      <c r="A737" s="73">
        <f t="shared" si="4"/>
        <v>735</v>
      </c>
      <c r="B737" s="194"/>
      <c r="C737" s="194"/>
      <c r="D737" s="194"/>
      <c r="E737" s="74" t="s">
        <v>2144</v>
      </c>
      <c r="F737" s="74" t="s">
        <v>2145</v>
      </c>
      <c r="G737" s="74" t="s">
        <v>2146</v>
      </c>
      <c r="H737" s="78"/>
      <c r="I737" s="74" t="s">
        <v>2147</v>
      </c>
      <c r="J737" s="78"/>
      <c r="K737" s="78"/>
      <c r="L737" s="78"/>
      <c r="M737" s="68"/>
      <c r="N737" s="68"/>
      <c r="O737" s="68"/>
      <c r="P737" s="68"/>
      <c r="Q737" s="68"/>
      <c r="R737" s="68"/>
      <c r="S737" s="68"/>
      <c r="T737" s="68"/>
      <c r="U737" s="68"/>
      <c r="V737" s="68"/>
      <c r="W737" s="68"/>
      <c r="X737" s="68"/>
      <c r="Y737" s="68"/>
    </row>
    <row r="738" spans="1:25" ht="128.25">
      <c r="A738" s="73">
        <f t="shared" si="4"/>
        <v>736</v>
      </c>
      <c r="B738" s="194"/>
      <c r="C738" s="194"/>
      <c r="D738" s="194"/>
      <c r="E738" s="74" t="s">
        <v>2148</v>
      </c>
      <c r="F738" s="74" t="s">
        <v>2149</v>
      </c>
      <c r="G738" s="74" t="s">
        <v>2150</v>
      </c>
      <c r="H738" s="78"/>
      <c r="I738" s="74" t="s">
        <v>2151</v>
      </c>
      <c r="J738" s="78"/>
      <c r="K738" s="78"/>
      <c r="L738" s="78"/>
      <c r="M738" s="68"/>
      <c r="N738" s="68"/>
      <c r="O738" s="68"/>
      <c r="P738" s="68"/>
      <c r="Q738" s="68"/>
      <c r="R738" s="68"/>
      <c r="S738" s="68"/>
      <c r="T738" s="68"/>
      <c r="U738" s="68"/>
      <c r="V738" s="68"/>
      <c r="W738" s="68"/>
      <c r="X738" s="68"/>
      <c r="Y738" s="68"/>
    </row>
    <row r="739" spans="1:25" ht="114">
      <c r="A739" s="73">
        <f t="shared" si="4"/>
        <v>737</v>
      </c>
      <c r="B739" s="194"/>
      <c r="C739" s="194"/>
      <c r="D739" s="195"/>
      <c r="E739" s="74" t="s">
        <v>2148</v>
      </c>
      <c r="F739" s="74" t="s">
        <v>2152</v>
      </c>
      <c r="G739" s="74" t="s">
        <v>2150</v>
      </c>
      <c r="H739" s="78"/>
      <c r="I739" s="74" t="s">
        <v>416</v>
      </c>
      <c r="J739" s="78"/>
      <c r="K739" s="78"/>
      <c r="L739" s="78"/>
      <c r="M739" s="68"/>
      <c r="N739" s="68"/>
      <c r="O739" s="68"/>
      <c r="P739" s="68"/>
      <c r="Q739" s="68"/>
      <c r="R739" s="68"/>
      <c r="S739" s="68"/>
      <c r="T739" s="68"/>
      <c r="U739" s="68"/>
      <c r="V739" s="68"/>
      <c r="W739" s="68"/>
      <c r="X739" s="68"/>
      <c r="Y739" s="68"/>
    </row>
    <row r="740" spans="1:25" ht="99.75">
      <c r="A740" s="73">
        <f t="shared" si="4"/>
        <v>738</v>
      </c>
      <c r="B740" s="194"/>
      <c r="C740" s="194"/>
      <c r="D740" s="196" t="s">
        <v>2153</v>
      </c>
      <c r="E740" s="74" t="s">
        <v>2154</v>
      </c>
      <c r="F740" s="74" t="s">
        <v>2155</v>
      </c>
      <c r="G740" s="74" t="s">
        <v>2156</v>
      </c>
      <c r="H740" s="78"/>
      <c r="I740" s="74" t="s">
        <v>2157</v>
      </c>
      <c r="J740" s="78"/>
      <c r="K740" s="78"/>
      <c r="L740" s="78"/>
      <c r="M740" s="68"/>
      <c r="N740" s="68"/>
      <c r="O740" s="68"/>
      <c r="P740" s="68"/>
      <c r="Q740" s="68"/>
      <c r="R740" s="68"/>
      <c r="S740" s="68"/>
      <c r="T740" s="68"/>
      <c r="U740" s="68"/>
      <c r="V740" s="68"/>
      <c r="W740" s="68"/>
      <c r="X740" s="68"/>
      <c r="Y740" s="68"/>
    </row>
    <row r="741" spans="1:25" ht="99.75">
      <c r="A741" s="73">
        <f t="shared" si="4"/>
        <v>739</v>
      </c>
      <c r="B741" s="194"/>
      <c r="C741" s="194"/>
      <c r="D741" s="194"/>
      <c r="E741" s="74" t="s">
        <v>2154</v>
      </c>
      <c r="F741" s="74" t="s">
        <v>2158</v>
      </c>
      <c r="G741" s="74" t="s">
        <v>2159</v>
      </c>
      <c r="H741" s="78"/>
      <c r="I741" s="74" t="s">
        <v>2160</v>
      </c>
      <c r="J741" s="78"/>
      <c r="K741" s="78"/>
      <c r="L741" s="78"/>
      <c r="M741" s="68"/>
      <c r="N741" s="68"/>
      <c r="O741" s="68"/>
      <c r="P741" s="68"/>
      <c r="Q741" s="68"/>
      <c r="R741" s="68"/>
      <c r="S741" s="68"/>
      <c r="T741" s="68"/>
      <c r="U741" s="68"/>
      <c r="V741" s="68"/>
      <c r="W741" s="68"/>
      <c r="X741" s="68"/>
      <c r="Y741" s="68"/>
    </row>
    <row r="742" spans="1:25" ht="99.75">
      <c r="A742" s="73">
        <f t="shared" si="4"/>
        <v>740</v>
      </c>
      <c r="B742" s="194"/>
      <c r="C742" s="194"/>
      <c r="D742" s="194"/>
      <c r="E742" s="74" t="s">
        <v>2161</v>
      </c>
      <c r="F742" s="74" t="s">
        <v>2162</v>
      </c>
      <c r="G742" s="74" t="s">
        <v>2163</v>
      </c>
      <c r="H742" s="78"/>
      <c r="I742" s="74" t="s">
        <v>2164</v>
      </c>
      <c r="J742" s="78"/>
      <c r="K742" s="78"/>
      <c r="L742" s="78"/>
      <c r="M742" s="68"/>
      <c r="N742" s="68"/>
      <c r="O742" s="68"/>
      <c r="P742" s="68"/>
      <c r="Q742" s="68"/>
      <c r="R742" s="68"/>
      <c r="S742" s="68"/>
      <c r="T742" s="68"/>
      <c r="U742" s="68"/>
      <c r="V742" s="68"/>
      <c r="W742" s="68"/>
      <c r="X742" s="68"/>
      <c r="Y742" s="68"/>
    </row>
    <row r="743" spans="1:25" ht="114">
      <c r="A743" s="73">
        <f t="shared" si="4"/>
        <v>741</v>
      </c>
      <c r="B743" s="194"/>
      <c r="C743" s="194"/>
      <c r="D743" s="194"/>
      <c r="E743" s="74" t="s">
        <v>2161</v>
      </c>
      <c r="F743" s="74" t="s">
        <v>2165</v>
      </c>
      <c r="G743" s="74" t="s">
        <v>2166</v>
      </c>
      <c r="H743" s="78"/>
      <c r="I743" s="74" t="s">
        <v>2167</v>
      </c>
      <c r="J743" s="78"/>
      <c r="K743" s="78"/>
      <c r="L743" s="78"/>
      <c r="M743" s="68"/>
      <c r="N743" s="68"/>
      <c r="O743" s="68"/>
      <c r="P743" s="68"/>
      <c r="Q743" s="68"/>
      <c r="R743" s="68"/>
      <c r="S743" s="68"/>
      <c r="T743" s="68"/>
      <c r="U743" s="68"/>
      <c r="V743" s="68"/>
      <c r="W743" s="68"/>
      <c r="X743" s="68"/>
      <c r="Y743" s="68"/>
    </row>
    <row r="744" spans="1:25" ht="114">
      <c r="A744" s="73">
        <f t="shared" si="4"/>
        <v>742</v>
      </c>
      <c r="B744" s="194"/>
      <c r="C744" s="194"/>
      <c r="D744" s="194"/>
      <c r="E744" s="74" t="s">
        <v>2168</v>
      </c>
      <c r="F744" s="74" t="s">
        <v>2169</v>
      </c>
      <c r="G744" s="74" t="s">
        <v>2166</v>
      </c>
      <c r="H744" s="78"/>
      <c r="I744" s="74" t="s">
        <v>2170</v>
      </c>
      <c r="J744" s="78"/>
      <c r="K744" s="78"/>
      <c r="L744" s="78"/>
      <c r="M744" s="68"/>
      <c r="N744" s="68"/>
      <c r="O744" s="68"/>
      <c r="P744" s="68"/>
      <c r="Q744" s="68"/>
      <c r="R744" s="68"/>
      <c r="S744" s="68"/>
      <c r="T744" s="68"/>
      <c r="U744" s="68"/>
      <c r="V744" s="68"/>
      <c r="W744" s="68"/>
      <c r="X744" s="68"/>
      <c r="Y744" s="68"/>
    </row>
    <row r="745" spans="1:25" ht="128.25">
      <c r="A745" s="73">
        <f t="shared" si="4"/>
        <v>743</v>
      </c>
      <c r="B745" s="194"/>
      <c r="C745" s="194"/>
      <c r="D745" s="194"/>
      <c r="E745" s="74" t="s">
        <v>2168</v>
      </c>
      <c r="F745" s="74" t="s">
        <v>453</v>
      </c>
      <c r="G745" s="74" t="s">
        <v>2171</v>
      </c>
      <c r="H745" s="78"/>
      <c r="I745" s="74" t="s">
        <v>623</v>
      </c>
      <c r="J745" s="78"/>
      <c r="K745" s="78"/>
      <c r="L745" s="78"/>
      <c r="M745" s="68"/>
      <c r="N745" s="68"/>
      <c r="O745" s="68"/>
      <c r="P745" s="68"/>
      <c r="Q745" s="68"/>
      <c r="R745" s="68"/>
      <c r="S745" s="68"/>
      <c r="T745" s="68"/>
      <c r="U745" s="68"/>
      <c r="V745" s="68"/>
      <c r="W745" s="68"/>
      <c r="X745" s="68"/>
      <c r="Y745" s="68"/>
    </row>
    <row r="746" spans="1:25" ht="114">
      <c r="A746" s="73">
        <f t="shared" si="4"/>
        <v>744</v>
      </c>
      <c r="B746" s="194"/>
      <c r="C746" s="194"/>
      <c r="D746" s="194"/>
      <c r="E746" s="74" t="s">
        <v>2168</v>
      </c>
      <c r="F746" s="74" t="s">
        <v>2172</v>
      </c>
      <c r="G746" s="74" t="s">
        <v>2173</v>
      </c>
      <c r="H746" s="78"/>
      <c r="I746" s="74" t="s">
        <v>2174</v>
      </c>
      <c r="J746" s="78"/>
      <c r="K746" s="78"/>
      <c r="L746" s="78"/>
      <c r="M746" s="68"/>
      <c r="N746" s="68"/>
      <c r="O746" s="68"/>
      <c r="P746" s="68"/>
      <c r="Q746" s="68"/>
      <c r="R746" s="68"/>
      <c r="S746" s="68"/>
      <c r="T746" s="68"/>
      <c r="U746" s="68"/>
      <c r="V746" s="68"/>
      <c r="W746" s="68"/>
      <c r="X746" s="68"/>
      <c r="Y746" s="68"/>
    </row>
    <row r="747" spans="1:25" ht="99.75">
      <c r="A747" s="73">
        <f t="shared" si="4"/>
        <v>745</v>
      </c>
      <c r="B747" s="194"/>
      <c r="C747" s="194"/>
      <c r="D747" s="194"/>
      <c r="E747" s="74" t="s">
        <v>2161</v>
      </c>
      <c r="F747" s="74" t="s">
        <v>2175</v>
      </c>
      <c r="G747" s="74" t="s">
        <v>2176</v>
      </c>
      <c r="H747" s="78"/>
      <c r="I747" s="74" t="s">
        <v>2177</v>
      </c>
      <c r="J747" s="78"/>
      <c r="K747" s="78"/>
      <c r="L747" s="78"/>
      <c r="M747" s="68"/>
      <c r="N747" s="68"/>
      <c r="O747" s="68"/>
      <c r="P747" s="68"/>
      <c r="Q747" s="68"/>
      <c r="R747" s="68"/>
      <c r="S747" s="68"/>
      <c r="T747" s="68"/>
      <c r="U747" s="68"/>
      <c r="V747" s="68"/>
      <c r="W747" s="68"/>
      <c r="X747" s="68"/>
      <c r="Y747" s="68"/>
    </row>
    <row r="748" spans="1:25" ht="99.75">
      <c r="A748" s="73">
        <f t="shared" si="4"/>
        <v>746</v>
      </c>
      <c r="B748" s="194"/>
      <c r="C748" s="194"/>
      <c r="D748" s="194"/>
      <c r="E748" s="74" t="s">
        <v>2161</v>
      </c>
      <c r="F748" s="74" t="s">
        <v>2178</v>
      </c>
      <c r="G748" s="74" t="s">
        <v>2176</v>
      </c>
      <c r="H748" s="78"/>
      <c r="I748" s="74" t="s">
        <v>2179</v>
      </c>
      <c r="J748" s="78"/>
      <c r="K748" s="78"/>
      <c r="L748" s="78"/>
      <c r="M748" s="68"/>
      <c r="N748" s="68"/>
      <c r="O748" s="68"/>
      <c r="P748" s="68"/>
      <c r="Q748" s="68"/>
      <c r="R748" s="68"/>
      <c r="S748" s="68"/>
      <c r="T748" s="68"/>
      <c r="U748" s="68"/>
      <c r="V748" s="68"/>
      <c r="W748" s="68"/>
      <c r="X748" s="68"/>
      <c r="Y748" s="68"/>
    </row>
    <row r="749" spans="1:25" ht="114">
      <c r="A749" s="73">
        <f t="shared" si="4"/>
        <v>747</v>
      </c>
      <c r="B749" s="194"/>
      <c r="C749" s="194"/>
      <c r="D749" s="195"/>
      <c r="E749" s="74" t="s">
        <v>2161</v>
      </c>
      <c r="F749" s="74" t="s">
        <v>1462</v>
      </c>
      <c r="G749" s="74" t="s">
        <v>2180</v>
      </c>
      <c r="H749" s="78"/>
      <c r="I749" s="74" t="s">
        <v>1464</v>
      </c>
      <c r="J749" s="78"/>
      <c r="K749" s="78"/>
      <c r="L749" s="78"/>
      <c r="M749" s="68"/>
      <c r="N749" s="68"/>
      <c r="O749" s="68"/>
      <c r="P749" s="68"/>
      <c r="Q749" s="68"/>
      <c r="R749" s="68"/>
      <c r="S749" s="68"/>
      <c r="T749" s="68"/>
      <c r="U749" s="68"/>
      <c r="V749" s="68"/>
      <c r="W749" s="68"/>
      <c r="X749" s="68"/>
      <c r="Y749" s="68"/>
    </row>
    <row r="750" spans="1:25" ht="71.25">
      <c r="A750" s="73">
        <f t="shared" si="4"/>
        <v>748</v>
      </c>
      <c r="B750" s="194"/>
      <c r="C750" s="194"/>
      <c r="D750" s="196" t="s">
        <v>2181</v>
      </c>
      <c r="E750" s="74" t="s">
        <v>2101</v>
      </c>
      <c r="F750" s="74" t="s">
        <v>2098</v>
      </c>
      <c r="G750" s="84" t="s">
        <v>2182</v>
      </c>
      <c r="H750" s="78"/>
      <c r="I750" s="74" t="s">
        <v>514</v>
      </c>
      <c r="J750" s="78"/>
      <c r="K750" s="78"/>
      <c r="L750" s="78"/>
      <c r="M750" s="68"/>
      <c r="N750" s="68"/>
      <c r="O750" s="68"/>
      <c r="P750" s="68"/>
      <c r="Q750" s="68"/>
      <c r="R750" s="68"/>
      <c r="S750" s="68"/>
      <c r="T750" s="68"/>
      <c r="U750" s="68"/>
      <c r="V750" s="68"/>
      <c r="W750" s="68"/>
      <c r="X750" s="68"/>
      <c r="Y750" s="68"/>
    </row>
    <row r="751" spans="1:25" ht="85.5">
      <c r="A751" s="73">
        <f t="shared" si="4"/>
        <v>749</v>
      </c>
      <c r="B751" s="194"/>
      <c r="C751" s="194"/>
      <c r="D751" s="194"/>
      <c r="E751" s="74" t="s">
        <v>2101</v>
      </c>
      <c r="F751" s="74" t="s">
        <v>2183</v>
      </c>
      <c r="G751" s="84" t="s">
        <v>2184</v>
      </c>
      <c r="H751" s="78"/>
      <c r="I751" s="74" t="s">
        <v>2104</v>
      </c>
      <c r="J751" s="78"/>
      <c r="K751" s="78"/>
      <c r="L751" s="78"/>
      <c r="M751" s="68"/>
      <c r="N751" s="68"/>
      <c r="O751" s="68"/>
      <c r="P751" s="68"/>
      <c r="Q751" s="68"/>
      <c r="R751" s="68"/>
      <c r="S751" s="68"/>
      <c r="T751" s="68"/>
      <c r="U751" s="68"/>
      <c r="V751" s="68"/>
      <c r="W751" s="68"/>
      <c r="X751" s="68"/>
      <c r="Y751" s="68"/>
    </row>
    <row r="752" spans="1:25" ht="128.25">
      <c r="A752" s="73">
        <f t="shared" si="4"/>
        <v>750</v>
      </c>
      <c r="B752" s="194"/>
      <c r="C752" s="194"/>
      <c r="D752" s="194"/>
      <c r="E752" s="74" t="s">
        <v>2185</v>
      </c>
      <c r="F752" s="84" t="s">
        <v>2186</v>
      </c>
      <c r="G752" s="84" t="s">
        <v>2187</v>
      </c>
      <c r="H752" s="78"/>
      <c r="I752" s="74" t="s">
        <v>2188</v>
      </c>
      <c r="J752" s="78"/>
      <c r="K752" s="78"/>
      <c r="L752" s="78"/>
      <c r="M752" s="68"/>
      <c r="N752" s="68"/>
      <c r="O752" s="68"/>
      <c r="P752" s="68"/>
      <c r="Q752" s="68"/>
      <c r="R752" s="68"/>
      <c r="S752" s="68"/>
      <c r="T752" s="68"/>
      <c r="U752" s="68"/>
      <c r="V752" s="68"/>
      <c r="W752" s="68"/>
      <c r="X752" s="68"/>
      <c r="Y752" s="68"/>
    </row>
    <row r="753" spans="1:25" ht="242.25">
      <c r="A753" s="73">
        <f t="shared" si="4"/>
        <v>751</v>
      </c>
      <c r="B753" s="194"/>
      <c r="C753" s="194"/>
      <c r="D753" s="194"/>
      <c r="E753" s="74" t="s">
        <v>2185</v>
      </c>
      <c r="F753" s="74" t="s">
        <v>2189</v>
      </c>
      <c r="G753" s="84" t="s">
        <v>2187</v>
      </c>
      <c r="H753" s="78"/>
      <c r="I753" s="74" t="s">
        <v>2190</v>
      </c>
      <c r="J753" s="78"/>
      <c r="K753" s="78"/>
      <c r="L753" s="78"/>
      <c r="M753" s="68"/>
      <c r="N753" s="68"/>
      <c r="O753" s="68"/>
      <c r="P753" s="68"/>
      <c r="Q753" s="68"/>
      <c r="R753" s="68"/>
      <c r="S753" s="68"/>
      <c r="T753" s="68"/>
      <c r="U753" s="68"/>
      <c r="V753" s="68"/>
      <c r="W753" s="68"/>
      <c r="X753" s="68"/>
      <c r="Y753" s="68"/>
    </row>
    <row r="754" spans="1:25" ht="99.75">
      <c r="A754" s="73">
        <f t="shared" si="4"/>
        <v>752</v>
      </c>
      <c r="B754" s="194"/>
      <c r="C754" s="194"/>
      <c r="D754" s="194"/>
      <c r="E754" s="74" t="s">
        <v>2185</v>
      </c>
      <c r="F754" s="74" t="s">
        <v>2191</v>
      </c>
      <c r="G754" s="84" t="s">
        <v>2187</v>
      </c>
      <c r="H754" s="78"/>
      <c r="I754" s="74" t="s">
        <v>2192</v>
      </c>
      <c r="J754" s="78"/>
      <c r="K754" s="78"/>
      <c r="L754" s="78"/>
      <c r="M754" s="68"/>
      <c r="N754" s="68"/>
      <c r="O754" s="68"/>
      <c r="P754" s="68"/>
      <c r="Q754" s="68"/>
      <c r="R754" s="68"/>
      <c r="S754" s="68"/>
      <c r="T754" s="68"/>
      <c r="U754" s="68"/>
      <c r="V754" s="68"/>
      <c r="W754" s="68"/>
      <c r="X754" s="68"/>
      <c r="Y754" s="68"/>
    </row>
    <row r="755" spans="1:25" ht="99.75">
      <c r="A755" s="73">
        <f t="shared" si="4"/>
        <v>753</v>
      </c>
      <c r="B755" s="194"/>
      <c r="C755" s="194"/>
      <c r="D755" s="194"/>
      <c r="E755" s="74" t="s">
        <v>2185</v>
      </c>
      <c r="F755" s="74" t="s">
        <v>371</v>
      </c>
      <c r="G755" s="84" t="s">
        <v>2193</v>
      </c>
      <c r="H755" s="78"/>
      <c r="I755" s="84" t="s">
        <v>373</v>
      </c>
      <c r="J755" s="78"/>
      <c r="K755" s="78"/>
      <c r="L755" s="78"/>
      <c r="M755" s="68"/>
      <c r="N755" s="68"/>
      <c r="O755" s="68"/>
      <c r="P755" s="68"/>
      <c r="Q755" s="68"/>
      <c r="R755" s="68"/>
      <c r="S755" s="68"/>
      <c r="T755" s="68"/>
      <c r="U755" s="68"/>
      <c r="V755" s="68"/>
      <c r="W755" s="68"/>
      <c r="X755" s="68"/>
      <c r="Y755" s="68"/>
    </row>
    <row r="756" spans="1:25" ht="99.75">
      <c r="A756" s="73">
        <f t="shared" si="4"/>
        <v>754</v>
      </c>
      <c r="B756" s="194"/>
      <c r="C756" s="194"/>
      <c r="D756" s="194"/>
      <c r="E756" s="74" t="s">
        <v>2194</v>
      </c>
      <c r="F756" s="74" t="s">
        <v>2195</v>
      </c>
      <c r="G756" s="84" t="s">
        <v>2196</v>
      </c>
      <c r="H756" s="78"/>
      <c r="I756" s="84" t="s">
        <v>2197</v>
      </c>
      <c r="J756" s="78"/>
      <c r="K756" s="78"/>
      <c r="L756" s="78"/>
      <c r="M756" s="68"/>
      <c r="N756" s="68"/>
      <c r="O756" s="68"/>
      <c r="P756" s="68"/>
      <c r="Q756" s="68"/>
      <c r="R756" s="68"/>
      <c r="S756" s="68"/>
      <c r="T756" s="68"/>
      <c r="U756" s="68"/>
      <c r="V756" s="68"/>
      <c r="W756" s="68"/>
      <c r="X756" s="68"/>
      <c r="Y756" s="68"/>
    </row>
    <row r="757" spans="1:25" ht="99.75">
      <c r="A757" s="73">
        <f t="shared" si="4"/>
        <v>755</v>
      </c>
      <c r="B757" s="194"/>
      <c r="C757" s="194"/>
      <c r="D757" s="194"/>
      <c r="E757" s="74" t="s">
        <v>2194</v>
      </c>
      <c r="F757" s="74" t="s">
        <v>2198</v>
      </c>
      <c r="G757" s="84" t="s">
        <v>2199</v>
      </c>
      <c r="H757" s="78"/>
      <c r="I757" s="74" t="s">
        <v>2200</v>
      </c>
      <c r="J757" s="78"/>
      <c r="K757" s="78"/>
      <c r="L757" s="78"/>
      <c r="M757" s="68"/>
      <c r="N757" s="68"/>
      <c r="O757" s="68"/>
      <c r="P757" s="68"/>
      <c r="Q757" s="68"/>
      <c r="R757" s="68"/>
      <c r="S757" s="68"/>
      <c r="T757" s="68"/>
      <c r="U757" s="68"/>
      <c r="V757" s="68"/>
      <c r="W757" s="68"/>
      <c r="X757" s="68"/>
      <c r="Y757" s="68"/>
    </row>
    <row r="758" spans="1:25" ht="99.75">
      <c r="A758" s="73">
        <f t="shared" si="4"/>
        <v>756</v>
      </c>
      <c r="B758" s="194"/>
      <c r="C758" s="194"/>
      <c r="D758" s="194"/>
      <c r="E758" s="74" t="s">
        <v>2201</v>
      </c>
      <c r="F758" s="74" t="s">
        <v>2202</v>
      </c>
      <c r="G758" s="84" t="s">
        <v>2203</v>
      </c>
      <c r="H758" s="78"/>
      <c r="I758" s="74" t="s">
        <v>2204</v>
      </c>
      <c r="J758" s="78"/>
      <c r="K758" s="78"/>
      <c r="L758" s="78"/>
      <c r="M758" s="68"/>
      <c r="N758" s="68"/>
      <c r="O758" s="68"/>
      <c r="P758" s="68"/>
      <c r="Q758" s="68"/>
      <c r="R758" s="68"/>
      <c r="S758" s="68"/>
      <c r="T758" s="68"/>
      <c r="U758" s="68"/>
      <c r="V758" s="68"/>
      <c r="W758" s="68"/>
      <c r="X758" s="68"/>
      <c r="Y758" s="68"/>
    </row>
    <row r="759" spans="1:25" ht="128.25">
      <c r="A759" s="73">
        <f t="shared" si="4"/>
        <v>757</v>
      </c>
      <c r="B759" s="194"/>
      <c r="C759" s="194"/>
      <c r="D759" s="194"/>
      <c r="E759" s="74" t="s">
        <v>2205</v>
      </c>
      <c r="F759" s="74" t="s">
        <v>1462</v>
      </c>
      <c r="G759" s="84" t="s">
        <v>2206</v>
      </c>
      <c r="H759" s="78"/>
      <c r="I759" s="74" t="s">
        <v>2207</v>
      </c>
      <c r="J759" s="78"/>
      <c r="K759" s="78"/>
      <c r="L759" s="78"/>
      <c r="M759" s="68"/>
      <c r="N759" s="68"/>
      <c r="O759" s="68"/>
      <c r="P759" s="68"/>
      <c r="Q759" s="68"/>
      <c r="R759" s="68"/>
      <c r="S759" s="68"/>
      <c r="T759" s="68"/>
      <c r="U759" s="68"/>
      <c r="V759" s="68"/>
      <c r="W759" s="68"/>
      <c r="X759" s="68"/>
      <c r="Y759" s="68"/>
    </row>
    <row r="760" spans="1:25" ht="128.25">
      <c r="A760" s="73">
        <f t="shared" si="4"/>
        <v>758</v>
      </c>
      <c r="B760" s="194"/>
      <c r="C760" s="194"/>
      <c r="D760" s="194"/>
      <c r="E760" s="74" t="s">
        <v>2208</v>
      </c>
      <c r="F760" s="74" t="s">
        <v>2209</v>
      </c>
      <c r="G760" s="84" t="s">
        <v>2210</v>
      </c>
      <c r="H760" s="78"/>
      <c r="I760" s="74" t="s">
        <v>2211</v>
      </c>
      <c r="J760" s="78"/>
      <c r="K760" s="78"/>
      <c r="L760" s="78"/>
      <c r="M760" s="68"/>
      <c r="N760" s="68"/>
      <c r="O760" s="68"/>
      <c r="P760" s="68"/>
      <c r="Q760" s="68"/>
      <c r="R760" s="68"/>
      <c r="S760" s="68"/>
      <c r="T760" s="68"/>
      <c r="U760" s="68"/>
      <c r="V760" s="68"/>
      <c r="W760" s="68"/>
      <c r="X760" s="68"/>
      <c r="Y760" s="68"/>
    </row>
    <row r="761" spans="1:25" ht="114">
      <c r="A761" s="73">
        <f t="shared" si="4"/>
        <v>759</v>
      </c>
      <c r="B761" s="194"/>
      <c r="C761" s="194"/>
      <c r="D761" s="194"/>
      <c r="E761" s="74" t="s">
        <v>2212</v>
      </c>
      <c r="F761" s="74" t="s">
        <v>2213</v>
      </c>
      <c r="G761" s="84" t="s">
        <v>2210</v>
      </c>
      <c r="H761" s="78"/>
      <c r="I761" s="74" t="s">
        <v>2214</v>
      </c>
      <c r="J761" s="78"/>
      <c r="K761" s="78"/>
      <c r="L761" s="78"/>
      <c r="M761" s="68"/>
      <c r="N761" s="68"/>
      <c r="O761" s="68"/>
      <c r="P761" s="68"/>
      <c r="Q761" s="68"/>
      <c r="R761" s="68"/>
      <c r="S761" s="68"/>
      <c r="T761" s="68"/>
      <c r="U761" s="68"/>
      <c r="V761" s="68"/>
      <c r="W761" s="68"/>
      <c r="X761" s="68"/>
      <c r="Y761" s="68"/>
    </row>
    <row r="762" spans="1:25" ht="128.25">
      <c r="A762" s="73">
        <f t="shared" si="4"/>
        <v>760</v>
      </c>
      <c r="B762" s="194"/>
      <c r="C762" s="194"/>
      <c r="D762" s="194"/>
      <c r="E762" s="74" t="s">
        <v>2215</v>
      </c>
      <c r="F762" s="74" t="s">
        <v>2216</v>
      </c>
      <c r="G762" s="84" t="s">
        <v>2217</v>
      </c>
      <c r="H762" s="78"/>
      <c r="I762" s="74" t="s">
        <v>2218</v>
      </c>
      <c r="J762" s="78"/>
      <c r="K762" s="78"/>
      <c r="L762" s="78"/>
      <c r="M762" s="68"/>
      <c r="N762" s="68"/>
      <c r="O762" s="68"/>
      <c r="P762" s="68"/>
      <c r="Q762" s="68"/>
      <c r="R762" s="68"/>
      <c r="S762" s="68"/>
      <c r="T762" s="68"/>
      <c r="U762" s="68"/>
      <c r="V762" s="68"/>
      <c r="W762" s="68"/>
      <c r="X762" s="68"/>
      <c r="Y762" s="68"/>
    </row>
    <row r="763" spans="1:25" ht="128.25">
      <c r="A763" s="73">
        <f t="shared" si="4"/>
        <v>761</v>
      </c>
      <c r="B763" s="194"/>
      <c r="C763" s="194"/>
      <c r="D763" s="194"/>
      <c r="E763" s="74" t="s">
        <v>2208</v>
      </c>
      <c r="F763" s="74" t="s">
        <v>2219</v>
      </c>
      <c r="G763" s="84" t="s">
        <v>2220</v>
      </c>
      <c r="H763" s="78"/>
      <c r="I763" s="74" t="s">
        <v>2221</v>
      </c>
      <c r="J763" s="78"/>
      <c r="K763" s="78"/>
      <c r="L763" s="78"/>
      <c r="M763" s="68"/>
      <c r="N763" s="68"/>
      <c r="O763" s="68"/>
      <c r="P763" s="68"/>
      <c r="Q763" s="68"/>
      <c r="R763" s="68"/>
      <c r="S763" s="68"/>
      <c r="T763" s="68"/>
      <c r="U763" s="68"/>
      <c r="V763" s="68"/>
      <c r="W763" s="68"/>
      <c r="X763" s="68"/>
      <c r="Y763" s="68"/>
    </row>
    <row r="764" spans="1:25" ht="128.25">
      <c r="A764" s="73">
        <f t="shared" si="4"/>
        <v>762</v>
      </c>
      <c r="B764" s="194"/>
      <c r="C764" s="194"/>
      <c r="D764" s="194"/>
      <c r="E764" s="74" t="s">
        <v>2208</v>
      </c>
      <c r="F764" s="74" t="s">
        <v>2222</v>
      </c>
      <c r="G764" s="84" t="s">
        <v>2223</v>
      </c>
      <c r="H764" s="78"/>
      <c r="I764" s="74" t="s">
        <v>2224</v>
      </c>
      <c r="J764" s="78"/>
      <c r="K764" s="78"/>
      <c r="L764" s="78"/>
      <c r="M764" s="68"/>
      <c r="N764" s="68"/>
      <c r="O764" s="68"/>
      <c r="P764" s="68"/>
      <c r="Q764" s="68"/>
      <c r="R764" s="68"/>
      <c r="S764" s="68"/>
      <c r="T764" s="68"/>
      <c r="U764" s="68"/>
      <c r="V764" s="68"/>
      <c r="W764" s="68"/>
      <c r="X764" s="68"/>
      <c r="Y764" s="68"/>
    </row>
    <row r="765" spans="1:25" ht="142.5">
      <c r="A765" s="73">
        <f t="shared" si="4"/>
        <v>763</v>
      </c>
      <c r="B765" s="194"/>
      <c r="C765" s="194"/>
      <c r="D765" s="194"/>
      <c r="E765" s="74" t="s">
        <v>2225</v>
      </c>
      <c r="F765" s="74" t="s">
        <v>2226</v>
      </c>
      <c r="G765" s="84" t="s">
        <v>2227</v>
      </c>
      <c r="H765" s="78"/>
      <c r="I765" s="74" t="s">
        <v>2228</v>
      </c>
      <c r="J765" s="78"/>
      <c r="K765" s="78"/>
      <c r="L765" s="78"/>
      <c r="M765" s="68"/>
      <c r="N765" s="68"/>
      <c r="O765" s="68"/>
      <c r="P765" s="68"/>
      <c r="Q765" s="68"/>
      <c r="R765" s="68"/>
      <c r="S765" s="68"/>
      <c r="T765" s="68"/>
      <c r="U765" s="68"/>
      <c r="V765" s="68"/>
      <c r="W765" s="68"/>
      <c r="X765" s="68"/>
      <c r="Y765" s="68"/>
    </row>
    <row r="766" spans="1:25" ht="128.25">
      <c r="A766" s="73">
        <f t="shared" si="4"/>
        <v>764</v>
      </c>
      <c r="B766" s="194"/>
      <c r="C766" s="194"/>
      <c r="D766" s="194"/>
      <c r="E766" s="74" t="s">
        <v>2208</v>
      </c>
      <c r="F766" s="74" t="s">
        <v>2229</v>
      </c>
      <c r="G766" s="84" t="s">
        <v>2230</v>
      </c>
      <c r="H766" s="78"/>
      <c r="I766" s="74" t="s">
        <v>2231</v>
      </c>
      <c r="J766" s="78"/>
      <c r="K766" s="78"/>
      <c r="L766" s="78"/>
      <c r="M766" s="68"/>
      <c r="N766" s="68"/>
      <c r="O766" s="68"/>
      <c r="P766" s="68"/>
      <c r="Q766" s="68"/>
      <c r="R766" s="68"/>
      <c r="S766" s="68"/>
      <c r="T766" s="68"/>
      <c r="U766" s="68"/>
      <c r="V766" s="68"/>
      <c r="W766" s="68"/>
      <c r="X766" s="68"/>
      <c r="Y766" s="68"/>
    </row>
    <row r="767" spans="1:25" ht="128.25">
      <c r="A767" s="73">
        <f t="shared" si="4"/>
        <v>765</v>
      </c>
      <c r="B767" s="194"/>
      <c r="C767" s="194"/>
      <c r="D767" s="194"/>
      <c r="E767" s="74" t="s">
        <v>2232</v>
      </c>
      <c r="F767" s="74" t="s">
        <v>2233</v>
      </c>
      <c r="G767" s="84" t="s">
        <v>2234</v>
      </c>
      <c r="H767" s="78"/>
      <c r="I767" s="74" t="s">
        <v>2235</v>
      </c>
      <c r="J767" s="78"/>
      <c r="K767" s="78"/>
      <c r="L767" s="78"/>
      <c r="M767" s="68"/>
      <c r="N767" s="68"/>
      <c r="O767" s="68"/>
      <c r="P767" s="68"/>
      <c r="Q767" s="68"/>
      <c r="R767" s="68"/>
      <c r="S767" s="68"/>
      <c r="T767" s="68"/>
      <c r="U767" s="68"/>
      <c r="V767" s="68"/>
      <c r="W767" s="68"/>
      <c r="X767" s="68"/>
      <c r="Y767" s="68"/>
    </row>
    <row r="768" spans="1:25" ht="128.25">
      <c r="A768" s="73">
        <f t="shared" si="4"/>
        <v>766</v>
      </c>
      <c r="B768" s="194"/>
      <c r="C768" s="194"/>
      <c r="D768" s="194"/>
      <c r="E768" s="74" t="s">
        <v>2208</v>
      </c>
      <c r="F768" s="74" t="s">
        <v>2236</v>
      </c>
      <c r="G768" s="84" t="s">
        <v>2237</v>
      </c>
      <c r="H768" s="78"/>
      <c r="I768" s="74" t="s">
        <v>1727</v>
      </c>
      <c r="J768" s="78"/>
      <c r="K768" s="78"/>
      <c r="L768" s="78"/>
      <c r="M768" s="68"/>
      <c r="N768" s="68"/>
      <c r="O768" s="68"/>
      <c r="P768" s="68"/>
      <c r="Q768" s="68"/>
      <c r="R768" s="68"/>
      <c r="S768" s="68"/>
      <c r="T768" s="68"/>
      <c r="U768" s="68"/>
      <c r="V768" s="68"/>
      <c r="W768" s="68"/>
      <c r="X768" s="68"/>
      <c r="Y768" s="68"/>
    </row>
    <row r="769" spans="1:25" ht="128.25">
      <c r="A769" s="73">
        <f t="shared" si="4"/>
        <v>767</v>
      </c>
      <c r="B769" s="194"/>
      <c r="C769" s="194"/>
      <c r="D769" s="194"/>
      <c r="E769" s="74" t="s">
        <v>2208</v>
      </c>
      <c r="F769" s="74" t="s">
        <v>2238</v>
      </c>
      <c r="G769" s="84" t="s">
        <v>2239</v>
      </c>
      <c r="H769" s="78"/>
      <c r="I769" s="74" t="s">
        <v>2240</v>
      </c>
      <c r="J769" s="78"/>
      <c r="K769" s="78"/>
      <c r="L769" s="78"/>
      <c r="M769" s="68"/>
      <c r="N769" s="68"/>
      <c r="O769" s="68"/>
      <c r="P769" s="68"/>
      <c r="Q769" s="68"/>
      <c r="R769" s="68"/>
      <c r="S769" s="68"/>
      <c r="T769" s="68"/>
      <c r="U769" s="68"/>
      <c r="V769" s="68"/>
      <c r="W769" s="68"/>
      <c r="X769" s="68"/>
      <c r="Y769" s="68"/>
    </row>
    <row r="770" spans="1:25" ht="128.25">
      <c r="A770" s="73">
        <f t="shared" si="4"/>
        <v>768</v>
      </c>
      <c r="B770" s="194"/>
      <c r="C770" s="194"/>
      <c r="D770" s="194"/>
      <c r="E770" s="74" t="s">
        <v>2208</v>
      </c>
      <c r="F770" s="74" t="s">
        <v>2241</v>
      </c>
      <c r="G770" s="84" t="s">
        <v>2242</v>
      </c>
      <c r="H770" s="78"/>
      <c r="I770" s="74" t="s">
        <v>2243</v>
      </c>
      <c r="J770" s="78"/>
      <c r="K770" s="78"/>
      <c r="L770" s="78"/>
      <c r="M770" s="68"/>
      <c r="N770" s="68"/>
      <c r="O770" s="68"/>
      <c r="P770" s="68"/>
      <c r="Q770" s="68"/>
      <c r="R770" s="68"/>
      <c r="S770" s="68"/>
      <c r="T770" s="68"/>
      <c r="U770" s="68"/>
      <c r="V770" s="68"/>
      <c r="W770" s="68"/>
      <c r="X770" s="68"/>
      <c r="Y770" s="68"/>
    </row>
    <row r="771" spans="1:25" ht="128.25">
      <c r="A771" s="73">
        <f t="shared" si="4"/>
        <v>769</v>
      </c>
      <c r="B771" s="194"/>
      <c r="C771" s="194"/>
      <c r="D771" s="194"/>
      <c r="E771" s="74" t="s">
        <v>2208</v>
      </c>
      <c r="F771" s="74" t="s">
        <v>2244</v>
      </c>
      <c r="G771" s="84" t="s">
        <v>2245</v>
      </c>
      <c r="H771" s="78"/>
      <c r="I771" s="84" t="s">
        <v>2246</v>
      </c>
      <c r="J771" s="78"/>
      <c r="K771" s="78"/>
      <c r="L771" s="78"/>
      <c r="M771" s="68"/>
      <c r="N771" s="68"/>
      <c r="O771" s="68"/>
      <c r="P771" s="68"/>
      <c r="Q771" s="68"/>
      <c r="R771" s="68"/>
      <c r="S771" s="68"/>
      <c r="T771" s="68"/>
      <c r="U771" s="68"/>
      <c r="V771" s="68"/>
      <c r="W771" s="68"/>
      <c r="X771" s="68"/>
      <c r="Y771" s="68"/>
    </row>
    <row r="772" spans="1:25" ht="128.25">
      <c r="A772" s="73">
        <f t="shared" si="4"/>
        <v>770</v>
      </c>
      <c r="B772" s="194"/>
      <c r="C772" s="194"/>
      <c r="D772" s="194"/>
      <c r="E772" s="74" t="s">
        <v>2208</v>
      </c>
      <c r="F772" s="74" t="s">
        <v>1734</v>
      </c>
      <c r="G772" s="84" t="s">
        <v>2247</v>
      </c>
      <c r="H772" s="78"/>
      <c r="I772" s="84" t="s">
        <v>1736</v>
      </c>
      <c r="J772" s="78"/>
      <c r="K772" s="78"/>
      <c r="L772" s="78"/>
      <c r="M772" s="68"/>
      <c r="N772" s="68"/>
      <c r="O772" s="68"/>
      <c r="P772" s="68"/>
      <c r="Q772" s="68"/>
      <c r="R772" s="68"/>
      <c r="S772" s="68"/>
      <c r="T772" s="68"/>
      <c r="U772" s="68"/>
      <c r="V772" s="68"/>
      <c r="W772" s="68"/>
      <c r="X772" s="68"/>
      <c r="Y772" s="68"/>
    </row>
    <row r="773" spans="1:25" ht="156.75">
      <c r="A773" s="73">
        <f t="shared" si="4"/>
        <v>771</v>
      </c>
      <c r="B773" s="194"/>
      <c r="C773" s="194"/>
      <c r="D773" s="194"/>
      <c r="E773" s="74" t="s">
        <v>2248</v>
      </c>
      <c r="F773" s="74" t="s">
        <v>2249</v>
      </c>
      <c r="G773" s="74" t="s">
        <v>2250</v>
      </c>
      <c r="H773" s="78"/>
      <c r="I773" s="74" t="s">
        <v>2251</v>
      </c>
      <c r="J773" s="78"/>
      <c r="K773" s="78"/>
      <c r="L773" s="78"/>
      <c r="M773" s="68"/>
      <c r="N773" s="68"/>
      <c r="O773" s="68"/>
      <c r="P773" s="68"/>
      <c r="Q773" s="68"/>
      <c r="R773" s="68"/>
      <c r="S773" s="68"/>
      <c r="T773" s="68"/>
      <c r="U773" s="68"/>
      <c r="V773" s="68"/>
      <c r="W773" s="68"/>
      <c r="X773" s="68"/>
      <c r="Y773" s="68"/>
    </row>
    <row r="774" spans="1:25" ht="156.75">
      <c r="A774" s="73">
        <f t="shared" si="4"/>
        <v>772</v>
      </c>
      <c r="B774" s="194"/>
      <c r="C774" s="194"/>
      <c r="D774" s="194"/>
      <c r="E774" s="74" t="s">
        <v>2252</v>
      </c>
      <c r="F774" s="74" t="s">
        <v>2253</v>
      </c>
      <c r="G774" s="74" t="s">
        <v>2254</v>
      </c>
      <c r="H774" s="78"/>
      <c r="I774" s="74" t="s">
        <v>2255</v>
      </c>
      <c r="J774" s="78"/>
      <c r="K774" s="78"/>
      <c r="L774" s="78"/>
      <c r="M774" s="68"/>
      <c r="N774" s="68"/>
      <c r="O774" s="68"/>
      <c r="P774" s="68"/>
      <c r="Q774" s="68"/>
      <c r="R774" s="68"/>
      <c r="S774" s="68"/>
      <c r="T774" s="68"/>
      <c r="U774" s="68"/>
      <c r="V774" s="68"/>
      <c r="W774" s="68"/>
      <c r="X774" s="68"/>
      <c r="Y774" s="68"/>
    </row>
    <row r="775" spans="1:25" ht="185.25">
      <c r="A775" s="73">
        <f t="shared" si="4"/>
        <v>773</v>
      </c>
      <c r="B775" s="194"/>
      <c r="C775" s="194"/>
      <c r="D775" s="194"/>
      <c r="E775" s="74" t="s">
        <v>2256</v>
      </c>
      <c r="F775" s="74" t="s">
        <v>2257</v>
      </c>
      <c r="G775" s="74" t="s">
        <v>2258</v>
      </c>
      <c r="H775" s="78"/>
      <c r="I775" s="74" t="s">
        <v>2259</v>
      </c>
      <c r="J775" s="78"/>
      <c r="K775" s="78"/>
      <c r="L775" s="78"/>
      <c r="M775" s="68"/>
      <c r="N775" s="68"/>
      <c r="O775" s="68"/>
      <c r="P775" s="68"/>
      <c r="Q775" s="68"/>
      <c r="R775" s="68"/>
      <c r="S775" s="68"/>
      <c r="T775" s="68"/>
      <c r="U775" s="68"/>
      <c r="V775" s="68"/>
      <c r="W775" s="68"/>
      <c r="X775" s="68"/>
      <c r="Y775" s="68"/>
    </row>
    <row r="776" spans="1:25" ht="185.25">
      <c r="A776" s="73">
        <f t="shared" si="4"/>
        <v>774</v>
      </c>
      <c r="B776" s="194"/>
      <c r="C776" s="194"/>
      <c r="D776" s="194"/>
      <c r="E776" s="74" t="s">
        <v>2260</v>
      </c>
      <c r="F776" s="74" t="s">
        <v>2261</v>
      </c>
      <c r="G776" s="74" t="s">
        <v>2262</v>
      </c>
      <c r="H776" s="78"/>
      <c r="I776" s="74" t="s">
        <v>2259</v>
      </c>
      <c r="J776" s="78"/>
      <c r="K776" s="78"/>
      <c r="L776" s="78"/>
      <c r="M776" s="68"/>
      <c r="N776" s="68"/>
      <c r="O776" s="68"/>
      <c r="P776" s="68"/>
      <c r="Q776" s="68"/>
      <c r="R776" s="68"/>
      <c r="S776" s="68"/>
      <c r="T776" s="68"/>
      <c r="U776" s="68"/>
      <c r="V776" s="68"/>
      <c r="W776" s="68"/>
      <c r="X776" s="68"/>
      <c r="Y776" s="68"/>
    </row>
    <row r="777" spans="1:25" ht="156.75">
      <c r="A777" s="73">
        <f t="shared" si="4"/>
        <v>775</v>
      </c>
      <c r="B777" s="194"/>
      <c r="C777" s="194"/>
      <c r="D777" s="194"/>
      <c r="E777" s="74" t="s">
        <v>2252</v>
      </c>
      <c r="F777" s="74" t="s">
        <v>2263</v>
      </c>
      <c r="G777" s="74" t="s">
        <v>2264</v>
      </c>
      <c r="H777" s="78"/>
      <c r="I777" s="74" t="s">
        <v>2265</v>
      </c>
      <c r="J777" s="78"/>
      <c r="K777" s="78"/>
      <c r="L777" s="78"/>
      <c r="M777" s="68"/>
      <c r="N777" s="68"/>
      <c r="O777" s="68"/>
      <c r="P777" s="68"/>
      <c r="Q777" s="68"/>
      <c r="R777" s="68"/>
      <c r="S777" s="68"/>
      <c r="T777" s="68"/>
      <c r="U777" s="68"/>
      <c r="V777" s="68"/>
      <c r="W777" s="68"/>
      <c r="X777" s="68"/>
      <c r="Y777" s="68"/>
    </row>
    <row r="778" spans="1:25" ht="128.25">
      <c r="A778" s="73">
        <f t="shared" si="4"/>
        <v>776</v>
      </c>
      <c r="B778" s="194"/>
      <c r="C778" s="194"/>
      <c r="D778" s="194"/>
      <c r="E778" s="74" t="s">
        <v>2208</v>
      </c>
      <c r="F778" s="74" t="s">
        <v>2266</v>
      </c>
      <c r="G778" s="74" t="s">
        <v>2267</v>
      </c>
      <c r="H778" s="78"/>
      <c r="I778" s="74" t="s">
        <v>2147</v>
      </c>
      <c r="J778" s="78"/>
      <c r="K778" s="78"/>
      <c r="L778" s="78"/>
      <c r="M778" s="68"/>
      <c r="N778" s="68"/>
      <c r="O778" s="68"/>
      <c r="P778" s="68"/>
      <c r="Q778" s="68"/>
      <c r="R778" s="68"/>
      <c r="S778" s="68"/>
      <c r="T778" s="68"/>
      <c r="U778" s="68"/>
      <c r="V778" s="68"/>
      <c r="W778" s="68"/>
      <c r="X778" s="68"/>
      <c r="Y778" s="68"/>
    </row>
    <row r="779" spans="1:25" ht="128.25">
      <c r="A779" s="73">
        <f t="shared" si="4"/>
        <v>777</v>
      </c>
      <c r="B779" s="194"/>
      <c r="C779" s="194"/>
      <c r="D779" s="195"/>
      <c r="E779" s="74" t="s">
        <v>2208</v>
      </c>
      <c r="F779" s="74" t="s">
        <v>2149</v>
      </c>
      <c r="G779" s="74" t="s">
        <v>2268</v>
      </c>
      <c r="H779" s="78"/>
      <c r="I779" s="74" t="s">
        <v>2269</v>
      </c>
      <c r="J779" s="78"/>
      <c r="K779" s="78"/>
      <c r="L779" s="78"/>
      <c r="M779" s="68"/>
      <c r="N779" s="68"/>
      <c r="O779" s="68"/>
      <c r="P779" s="68"/>
      <c r="Q779" s="68"/>
      <c r="R779" s="68"/>
      <c r="S779" s="68"/>
      <c r="T779" s="68"/>
      <c r="U779" s="68"/>
      <c r="V779" s="68"/>
      <c r="W779" s="68"/>
      <c r="X779" s="68"/>
      <c r="Y779" s="68"/>
    </row>
    <row r="780" spans="1:25">
      <c r="A780" s="73">
        <f t="shared" si="4"/>
        <v>778</v>
      </c>
      <c r="B780" s="194"/>
      <c r="C780" s="194"/>
      <c r="D780" s="137"/>
      <c r="E780" s="74"/>
      <c r="F780" s="74"/>
      <c r="G780" s="74"/>
      <c r="H780" s="78"/>
      <c r="I780" s="74"/>
      <c r="J780" s="78"/>
      <c r="K780" s="78"/>
      <c r="L780" s="78"/>
      <c r="M780" s="68"/>
      <c r="N780" s="68"/>
      <c r="O780" s="68"/>
      <c r="P780" s="68"/>
      <c r="Q780" s="68"/>
      <c r="R780" s="68"/>
      <c r="S780" s="68"/>
      <c r="T780" s="68"/>
      <c r="U780" s="68"/>
      <c r="V780" s="68"/>
      <c r="W780" s="68"/>
      <c r="X780" s="68"/>
      <c r="Y780" s="68"/>
    </row>
    <row r="781" spans="1:25" ht="72">
      <c r="A781" s="73">
        <f t="shared" si="4"/>
        <v>779</v>
      </c>
      <c r="B781" s="194"/>
      <c r="C781" s="194"/>
      <c r="D781" s="196" t="s">
        <v>2270</v>
      </c>
      <c r="E781" s="74" t="s">
        <v>2094</v>
      </c>
      <c r="F781" s="74" t="s">
        <v>2271</v>
      </c>
      <c r="G781" s="78" t="s">
        <v>2272</v>
      </c>
      <c r="H781" s="78"/>
      <c r="I781" s="74" t="s">
        <v>514</v>
      </c>
      <c r="J781" s="78"/>
      <c r="K781" s="78"/>
      <c r="L781" s="78"/>
      <c r="M781" s="68"/>
      <c r="N781" s="68"/>
      <c r="O781" s="68"/>
      <c r="P781" s="68"/>
      <c r="Q781" s="68"/>
      <c r="R781" s="68"/>
      <c r="S781" s="68"/>
      <c r="T781" s="68"/>
      <c r="U781" s="68"/>
      <c r="V781" s="68"/>
      <c r="W781" s="68"/>
      <c r="X781" s="68"/>
      <c r="Y781" s="68"/>
    </row>
    <row r="782" spans="1:25" ht="86.25">
      <c r="A782" s="73">
        <f t="shared" si="4"/>
        <v>780</v>
      </c>
      <c r="B782" s="194"/>
      <c r="C782" s="194"/>
      <c r="D782" s="194"/>
      <c r="E782" s="74" t="s">
        <v>2094</v>
      </c>
      <c r="F782" s="74" t="s">
        <v>2273</v>
      </c>
      <c r="G782" s="78" t="s">
        <v>2274</v>
      </c>
      <c r="H782" s="78"/>
      <c r="I782" s="74" t="s">
        <v>2104</v>
      </c>
      <c r="J782" s="78"/>
      <c r="K782" s="78"/>
      <c r="L782" s="78"/>
      <c r="M782" s="68"/>
      <c r="N782" s="68"/>
      <c r="O782" s="68"/>
      <c r="P782" s="68"/>
      <c r="Q782" s="68"/>
      <c r="R782" s="68"/>
      <c r="S782" s="68"/>
      <c r="T782" s="68"/>
      <c r="U782" s="68"/>
      <c r="V782" s="68"/>
      <c r="W782" s="68"/>
      <c r="X782" s="68"/>
      <c r="Y782" s="68"/>
    </row>
    <row r="783" spans="1:25" ht="156.75">
      <c r="A783" s="73">
        <f t="shared" si="4"/>
        <v>781</v>
      </c>
      <c r="B783" s="194"/>
      <c r="C783" s="194"/>
      <c r="D783" s="194"/>
      <c r="E783" s="74" t="s">
        <v>2275</v>
      </c>
      <c r="F783" s="74" t="s">
        <v>2276</v>
      </c>
      <c r="G783" s="74" t="s">
        <v>2274</v>
      </c>
      <c r="H783" s="78"/>
      <c r="I783" s="74" t="s">
        <v>2277</v>
      </c>
      <c r="J783" s="78"/>
      <c r="K783" s="78"/>
      <c r="L783" s="78"/>
      <c r="M783" s="68"/>
      <c r="N783" s="68"/>
      <c r="O783" s="68"/>
      <c r="P783" s="68"/>
      <c r="Q783" s="68"/>
      <c r="R783" s="68"/>
      <c r="S783" s="68"/>
      <c r="T783" s="68"/>
      <c r="U783" s="68"/>
      <c r="V783" s="68"/>
      <c r="W783" s="68"/>
      <c r="X783" s="68"/>
      <c r="Y783" s="68"/>
    </row>
    <row r="784" spans="1:25" ht="270.75">
      <c r="A784" s="73">
        <f t="shared" si="4"/>
        <v>782</v>
      </c>
      <c r="B784" s="194"/>
      <c r="C784" s="194"/>
      <c r="D784" s="194"/>
      <c r="E784" s="74" t="s">
        <v>2275</v>
      </c>
      <c r="F784" s="74" t="s">
        <v>2278</v>
      </c>
      <c r="G784" s="74" t="s">
        <v>2279</v>
      </c>
      <c r="H784" s="78"/>
      <c r="I784" s="74" t="s">
        <v>2280</v>
      </c>
      <c r="J784" s="78"/>
      <c r="K784" s="78"/>
      <c r="L784" s="78"/>
      <c r="M784" s="68"/>
      <c r="N784" s="68"/>
      <c r="O784" s="68"/>
      <c r="P784" s="68"/>
      <c r="Q784" s="68"/>
      <c r="R784" s="68"/>
      <c r="S784" s="68"/>
      <c r="T784" s="68"/>
      <c r="U784" s="68"/>
      <c r="V784" s="68"/>
      <c r="W784" s="68"/>
      <c r="X784" s="68"/>
      <c r="Y784" s="68"/>
    </row>
    <row r="785" spans="1:25" ht="99.75">
      <c r="A785" s="73">
        <f t="shared" si="4"/>
        <v>783</v>
      </c>
      <c r="B785" s="194"/>
      <c r="C785" s="194"/>
      <c r="D785" s="194"/>
      <c r="E785" s="74" t="s">
        <v>2275</v>
      </c>
      <c r="F785" s="74" t="s">
        <v>371</v>
      </c>
      <c r="G785" s="74" t="s">
        <v>2281</v>
      </c>
      <c r="H785" s="78"/>
      <c r="I785" s="74" t="s">
        <v>373</v>
      </c>
      <c r="J785" s="78"/>
      <c r="K785" s="78"/>
      <c r="L785" s="78"/>
      <c r="M785" s="68"/>
      <c r="N785" s="68"/>
      <c r="O785" s="68"/>
      <c r="P785" s="68"/>
      <c r="Q785" s="68"/>
      <c r="R785" s="68"/>
      <c r="S785" s="68"/>
      <c r="T785" s="68"/>
      <c r="U785" s="68"/>
      <c r="V785" s="68"/>
      <c r="W785" s="68"/>
      <c r="X785" s="68"/>
      <c r="Y785" s="68"/>
    </row>
    <row r="786" spans="1:25" ht="99.75">
      <c r="A786" s="73">
        <f t="shared" si="4"/>
        <v>784</v>
      </c>
      <c r="B786" s="194"/>
      <c r="C786" s="194"/>
      <c r="D786" s="194"/>
      <c r="E786" s="74" t="s">
        <v>2275</v>
      </c>
      <c r="F786" s="74" t="s">
        <v>2282</v>
      </c>
      <c r="G786" s="74" t="s">
        <v>2283</v>
      </c>
      <c r="H786" s="78"/>
      <c r="I786" s="74" t="s">
        <v>2284</v>
      </c>
      <c r="J786" s="78"/>
      <c r="K786" s="78"/>
      <c r="L786" s="78"/>
      <c r="M786" s="68"/>
      <c r="N786" s="68"/>
      <c r="O786" s="68"/>
      <c r="P786" s="68"/>
      <c r="Q786" s="68"/>
      <c r="R786" s="68"/>
      <c r="S786" s="68"/>
      <c r="T786" s="68"/>
      <c r="U786" s="68"/>
      <c r="V786" s="68"/>
      <c r="W786" s="68"/>
      <c r="X786" s="68"/>
      <c r="Y786" s="68"/>
    </row>
    <row r="787" spans="1:25" ht="85.5">
      <c r="A787" s="73">
        <f t="shared" si="4"/>
        <v>785</v>
      </c>
      <c r="B787" s="194"/>
      <c r="C787" s="194"/>
      <c r="D787" s="194"/>
      <c r="E787" s="74" t="s">
        <v>2275</v>
      </c>
      <c r="F787" s="74" t="s">
        <v>2285</v>
      </c>
      <c r="G787" s="74" t="s">
        <v>2286</v>
      </c>
      <c r="H787" s="78"/>
      <c r="I787" s="74" t="s">
        <v>2287</v>
      </c>
      <c r="J787" s="78"/>
      <c r="K787" s="78"/>
      <c r="L787" s="78"/>
      <c r="M787" s="68"/>
      <c r="N787" s="68"/>
      <c r="O787" s="68"/>
      <c r="P787" s="68"/>
      <c r="Q787" s="68"/>
      <c r="R787" s="68"/>
      <c r="S787" s="68"/>
      <c r="T787" s="68"/>
      <c r="U787" s="68"/>
      <c r="V787" s="68"/>
      <c r="W787" s="68"/>
      <c r="X787" s="68"/>
      <c r="Y787" s="68"/>
    </row>
    <row r="788" spans="1:25" ht="85.5">
      <c r="A788" s="73">
        <f t="shared" si="4"/>
        <v>786</v>
      </c>
      <c r="B788" s="194"/>
      <c r="C788" s="194"/>
      <c r="D788" s="194"/>
      <c r="E788" s="74" t="s">
        <v>2275</v>
      </c>
      <c r="F788" s="74" t="s">
        <v>2288</v>
      </c>
      <c r="G788" s="74" t="s">
        <v>2289</v>
      </c>
      <c r="H788" s="78"/>
      <c r="I788" s="74" t="s">
        <v>2290</v>
      </c>
      <c r="J788" s="78"/>
      <c r="K788" s="78"/>
      <c r="L788" s="78"/>
      <c r="M788" s="68"/>
      <c r="N788" s="68"/>
      <c r="O788" s="68"/>
      <c r="P788" s="68"/>
      <c r="Q788" s="68"/>
      <c r="R788" s="68"/>
      <c r="S788" s="68"/>
      <c r="T788" s="68"/>
      <c r="U788" s="68"/>
      <c r="V788" s="68"/>
      <c r="W788" s="68"/>
      <c r="X788" s="68"/>
      <c r="Y788" s="68"/>
    </row>
    <row r="789" spans="1:25" ht="85.5">
      <c r="A789" s="73">
        <f t="shared" si="4"/>
        <v>787</v>
      </c>
      <c r="B789" s="194"/>
      <c r="C789" s="194"/>
      <c r="D789" s="194"/>
      <c r="E789" s="74" t="s">
        <v>2275</v>
      </c>
      <c r="F789" s="74" t="s">
        <v>2291</v>
      </c>
      <c r="G789" s="74" t="s">
        <v>2292</v>
      </c>
      <c r="H789" s="78"/>
      <c r="I789" s="74" t="s">
        <v>2293</v>
      </c>
      <c r="J789" s="78"/>
      <c r="K789" s="78"/>
      <c r="L789" s="78"/>
      <c r="M789" s="68"/>
      <c r="N789" s="68"/>
      <c r="O789" s="68"/>
      <c r="P789" s="68"/>
      <c r="Q789" s="68"/>
      <c r="R789" s="68"/>
      <c r="S789" s="68"/>
      <c r="T789" s="68"/>
      <c r="U789" s="68"/>
      <c r="V789" s="68"/>
      <c r="W789" s="68"/>
      <c r="X789" s="68"/>
      <c r="Y789" s="68"/>
    </row>
    <row r="790" spans="1:25" ht="85.5">
      <c r="A790" s="73">
        <f t="shared" si="4"/>
        <v>788</v>
      </c>
      <c r="B790" s="194"/>
      <c r="C790" s="194"/>
      <c r="D790" s="194"/>
      <c r="E790" s="74" t="s">
        <v>2275</v>
      </c>
      <c r="F790" s="74" t="s">
        <v>2294</v>
      </c>
      <c r="G790" s="74" t="s">
        <v>2295</v>
      </c>
      <c r="H790" s="78"/>
      <c r="I790" s="74" t="s">
        <v>2296</v>
      </c>
      <c r="J790" s="78"/>
      <c r="K790" s="78"/>
      <c r="L790" s="78"/>
      <c r="M790" s="68"/>
      <c r="N790" s="68"/>
      <c r="O790" s="68"/>
      <c r="P790" s="68"/>
      <c r="Q790" s="68"/>
      <c r="R790" s="68"/>
      <c r="S790" s="68"/>
      <c r="T790" s="68"/>
      <c r="U790" s="68"/>
      <c r="V790" s="68"/>
      <c r="W790" s="68"/>
      <c r="X790" s="68"/>
      <c r="Y790" s="68"/>
    </row>
    <row r="791" spans="1:25" ht="99.75">
      <c r="A791" s="73">
        <f t="shared" si="4"/>
        <v>789</v>
      </c>
      <c r="B791" s="194"/>
      <c r="C791" s="194"/>
      <c r="D791" s="194"/>
      <c r="E791" s="74" t="s">
        <v>2297</v>
      </c>
      <c r="F791" s="74" t="s">
        <v>2298</v>
      </c>
      <c r="G791" s="74" t="s">
        <v>2299</v>
      </c>
      <c r="H791" s="78"/>
      <c r="I791" s="74" t="s">
        <v>2300</v>
      </c>
      <c r="J791" s="78"/>
      <c r="K791" s="78"/>
      <c r="L791" s="78"/>
      <c r="M791" s="68"/>
      <c r="N791" s="68"/>
      <c r="O791" s="68"/>
      <c r="P791" s="68"/>
      <c r="Q791" s="68"/>
      <c r="R791" s="68"/>
      <c r="S791" s="68"/>
      <c r="T791" s="68"/>
      <c r="U791" s="68"/>
      <c r="V791" s="68"/>
      <c r="W791" s="68"/>
      <c r="X791" s="68"/>
      <c r="Y791" s="68"/>
    </row>
    <row r="792" spans="1:25" ht="128.25">
      <c r="A792" s="73">
        <f t="shared" si="4"/>
        <v>790</v>
      </c>
      <c r="B792" s="194"/>
      <c r="C792" s="194"/>
      <c r="D792" s="194"/>
      <c r="E792" s="74" t="s">
        <v>2301</v>
      </c>
      <c r="F792" s="74" t="s">
        <v>2302</v>
      </c>
      <c r="G792" s="74" t="s">
        <v>2303</v>
      </c>
      <c r="H792" s="78"/>
      <c r="I792" s="130" t="s">
        <v>2304</v>
      </c>
      <c r="J792" s="78"/>
      <c r="K792" s="78"/>
      <c r="L792" s="78"/>
      <c r="M792" s="68"/>
      <c r="N792" s="68"/>
      <c r="O792" s="68"/>
      <c r="P792" s="68"/>
      <c r="Q792" s="68"/>
      <c r="R792" s="68"/>
      <c r="S792" s="68"/>
      <c r="T792" s="68"/>
      <c r="U792" s="68"/>
      <c r="V792" s="68"/>
      <c r="W792" s="68"/>
      <c r="X792" s="68"/>
      <c r="Y792" s="68"/>
    </row>
    <row r="793" spans="1:25" ht="142.5">
      <c r="A793" s="73">
        <f t="shared" si="4"/>
        <v>791</v>
      </c>
      <c r="B793" s="194"/>
      <c r="C793" s="194"/>
      <c r="D793" s="194"/>
      <c r="E793" s="74" t="s">
        <v>2301</v>
      </c>
      <c r="F793" s="74" t="s">
        <v>1734</v>
      </c>
      <c r="G793" s="74" t="s">
        <v>2305</v>
      </c>
      <c r="H793" s="78"/>
      <c r="I793" s="74" t="s">
        <v>1736</v>
      </c>
      <c r="J793" s="78"/>
      <c r="K793" s="78"/>
      <c r="L793" s="78"/>
      <c r="M793" s="68"/>
      <c r="N793" s="68"/>
      <c r="O793" s="68"/>
      <c r="P793" s="68"/>
      <c r="Q793" s="68"/>
      <c r="R793" s="68"/>
      <c r="S793" s="68"/>
      <c r="T793" s="68"/>
      <c r="U793" s="68"/>
      <c r="V793" s="68"/>
      <c r="W793" s="68"/>
      <c r="X793" s="68"/>
      <c r="Y793" s="68"/>
    </row>
    <row r="794" spans="1:25" ht="156.75">
      <c r="A794" s="73">
        <f t="shared" si="4"/>
        <v>792</v>
      </c>
      <c r="B794" s="194"/>
      <c r="C794" s="194"/>
      <c r="D794" s="194"/>
      <c r="E794" s="74" t="s">
        <v>2306</v>
      </c>
      <c r="F794" s="74" t="s">
        <v>2307</v>
      </c>
      <c r="G794" s="74" t="s">
        <v>2308</v>
      </c>
      <c r="H794" s="78"/>
      <c r="I794" s="74" t="s">
        <v>2309</v>
      </c>
      <c r="J794" s="78"/>
      <c r="K794" s="78"/>
      <c r="L794" s="78"/>
      <c r="M794" s="68"/>
      <c r="N794" s="68"/>
      <c r="O794" s="68"/>
      <c r="P794" s="68"/>
      <c r="Q794" s="68"/>
      <c r="R794" s="68"/>
      <c r="S794" s="68"/>
      <c r="T794" s="68"/>
      <c r="U794" s="68"/>
      <c r="V794" s="68"/>
      <c r="W794" s="68"/>
      <c r="X794" s="68"/>
      <c r="Y794" s="68"/>
    </row>
    <row r="795" spans="1:25" ht="156.75">
      <c r="A795" s="73">
        <f t="shared" si="4"/>
        <v>793</v>
      </c>
      <c r="B795" s="194"/>
      <c r="C795" s="194"/>
      <c r="D795" s="194"/>
      <c r="E795" s="74" t="s">
        <v>2310</v>
      </c>
      <c r="F795" s="74" t="s">
        <v>2311</v>
      </c>
      <c r="G795" s="74" t="s">
        <v>2312</v>
      </c>
      <c r="H795" s="78"/>
      <c r="I795" s="74" t="s">
        <v>2313</v>
      </c>
      <c r="J795" s="78"/>
      <c r="K795" s="78"/>
      <c r="L795" s="78"/>
      <c r="M795" s="68"/>
      <c r="N795" s="68"/>
      <c r="O795" s="68"/>
      <c r="P795" s="68"/>
      <c r="Q795" s="68"/>
      <c r="R795" s="68"/>
      <c r="S795" s="68"/>
      <c r="T795" s="68"/>
      <c r="U795" s="68"/>
      <c r="V795" s="68"/>
      <c r="W795" s="68"/>
      <c r="X795" s="68"/>
      <c r="Y795" s="68"/>
    </row>
    <row r="796" spans="1:25" ht="171">
      <c r="A796" s="73">
        <f t="shared" si="4"/>
        <v>794</v>
      </c>
      <c r="B796" s="194"/>
      <c r="C796" s="194"/>
      <c r="D796" s="194"/>
      <c r="E796" s="74" t="s">
        <v>2314</v>
      </c>
      <c r="F796" s="74" t="s">
        <v>2315</v>
      </c>
      <c r="G796" s="74" t="s">
        <v>2308</v>
      </c>
      <c r="H796" s="78"/>
      <c r="I796" s="74" t="s">
        <v>2316</v>
      </c>
      <c r="J796" s="78"/>
      <c r="K796" s="78"/>
      <c r="L796" s="78"/>
      <c r="M796" s="68"/>
      <c r="N796" s="68"/>
      <c r="O796" s="68"/>
      <c r="P796" s="68"/>
      <c r="Q796" s="68"/>
      <c r="R796" s="68"/>
      <c r="S796" s="68"/>
      <c r="T796" s="68"/>
      <c r="U796" s="68"/>
      <c r="V796" s="68"/>
      <c r="W796" s="68"/>
      <c r="X796" s="68"/>
      <c r="Y796" s="68"/>
    </row>
    <row r="797" spans="1:25" ht="156.75">
      <c r="A797" s="73">
        <f t="shared" si="4"/>
        <v>795</v>
      </c>
      <c r="B797" s="194"/>
      <c r="C797" s="195"/>
      <c r="D797" s="195"/>
      <c r="E797" s="74" t="s">
        <v>2317</v>
      </c>
      <c r="F797" s="74" t="s">
        <v>2318</v>
      </c>
      <c r="G797" s="74" t="s">
        <v>2308</v>
      </c>
      <c r="H797" s="78"/>
      <c r="I797" s="74" t="s">
        <v>2319</v>
      </c>
      <c r="J797" s="78"/>
      <c r="K797" s="78"/>
      <c r="L797" s="78"/>
      <c r="M797" s="68"/>
      <c r="N797" s="68"/>
      <c r="O797" s="68"/>
      <c r="P797" s="68"/>
      <c r="Q797" s="68"/>
      <c r="R797" s="68"/>
      <c r="S797" s="68"/>
      <c r="T797" s="68"/>
      <c r="U797" s="68"/>
      <c r="V797" s="68"/>
      <c r="W797" s="68"/>
      <c r="X797" s="68"/>
      <c r="Y797" s="68"/>
    </row>
    <row r="798" spans="1:25">
      <c r="A798" s="73">
        <f t="shared" si="4"/>
        <v>796</v>
      </c>
      <c r="B798" s="194"/>
      <c r="C798" s="137"/>
      <c r="D798" s="121"/>
      <c r="E798" s="74"/>
      <c r="F798" s="74"/>
      <c r="G798" s="74"/>
      <c r="H798" s="78"/>
      <c r="I798" s="74"/>
      <c r="J798" s="78"/>
      <c r="K798" s="78"/>
      <c r="L798" s="78"/>
      <c r="M798" s="68"/>
      <c r="N798" s="68"/>
      <c r="O798" s="68"/>
      <c r="P798" s="68"/>
      <c r="Q798" s="68"/>
      <c r="R798" s="68"/>
      <c r="S798" s="68"/>
      <c r="T798" s="68"/>
      <c r="U798" s="68"/>
      <c r="V798" s="68"/>
      <c r="W798" s="68"/>
      <c r="X798" s="68"/>
      <c r="Y798" s="68"/>
    </row>
    <row r="799" spans="1:25" ht="100.5">
      <c r="A799" s="73">
        <f t="shared" si="4"/>
        <v>797</v>
      </c>
      <c r="B799" s="194"/>
      <c r="C799" s="200" t="s">
        <v>2320</v>
      </c>
      <c r="D799" s="210" t="s">
        <v>2321</v>
      </c>
      <c r="E799" s="78" t="s">
        <v>2322</v>
      </c>
      <c r="F799" s="74" t="s">
        <v>2323</v>
      </c>
      <c r="G799" s="74" t="s">
        <v>2324</v>
      </c>
      <c r="H799" s="78"/>
      <c r="I799" s="74" t="s">
        <v>2325</v>
      </c>
      <c r="J799" s="78"/>
      <c r="K799" s="78"/>
      <c r="L799" s="78"/>
      <c r="M799" s="68"/>
      <c r="N799" s="68"/>
      <c r="O799" s="68"/>
      <c r="P799" s="68"/>
      <c r="Q799" s="68"/>
      <c r="R799" s="68"/>
      <c r="S799" s="68"/>
      <c r="T799" s="68"/>
      <c r="U799" s="68"/>
      <c r="V799" s="68"/>
      <c r="W799" s="68"/>
      <c r="X799" s="68"/>
      <c r="Y799" s="68"/>
    </row>
    <row r="800" spans="1:25" ht="114">
      <c r="A800" s="73">
        <f t="shared" si="4"/>
        <v>798</v>
      </c>
      <c r="B800" s="194"/>
      <c r="C800" s="194"/>
      <c r="D800" s="194"/>
      <c r="E800" s="78" t="s">
        <v>2322</v>
      </c>
      <c r="F800" s="74" t="s">
        <v>2326</v>
      </c>
      <c r="G800" s="74" t="s">
        <v>2327</v>
      </c>
      <c r="H800" s="78"/>
      <c r="I800" s="74" t="s">
        <v>2328</v>
      </c>
      <c r="J800" s="78"/>
      <c r="K800" s="78"/>
      <c r="L800" s="78"/>
      <c r="M800" s="68"/>
      <c r="N800" s="68"/>
      <c r="O800" s="68"/>
      <c r="P800" s="68"/>
      <c r="Q800" s="68"/>
      <c r="R800" s="68"/>
      <c r="S800" s="68"/>
      <c r="T800" s="68"/>
      <c r="U800" s="68"/>
      <c r="V800" s="68"/>
      <c r="W800" s="68"/>
      <c r="X800" s="68"/>
      <c r="Y800" s="68"/>
    </row>
    <row r="801" spans="1:25" ht="114">
      <c r="A801" s="73">
        <f t="shared" si="4"/>
        <v>799</v>
      </c>
      <c r="B801" s="194"/>
      <c r="C801" s="194"/>
      <c r="D801" s="194"/>
      <c r="E801" s="78" t="s">
        <v>2322</v>
      </c>
      <c r="F801" s="74" t="s">
        <v>2329</v>
      </c>
      <c r="G801" s="74" t="s">
        <v>2330</v>
      </c>
      <c r="H801" s="78"/>
      <c r="I801" s="74" t="s">
        <v>2331</v>
      </c>
      <c r="J801" s="78"/>
      <c r="K801" s="78"/>
      <c r="L801" s="78"/>
      <c r="M801" s="68"/>
      <c r="N801" s="68"/>
      <c r="O801" s="68"/>
      <c r="P801" s="68"/>
      <c r="Q801" s="68"/>
      <c r="R801" s="68"/>
      <c r="S801" s="68"/>
      <c r="T801" s="68"/>
      <c r="U801" s="68"/>
      <c r="V801" s="68"/>
      <c r="W801" s="68"/>
      <c r="X801" s="68"/>
      <c r="Y801" s="68"/>
    </row>
    <row r="802" spans="1:25" ht="100.5">
      <c r="A802" s="73">
        <f t="shared" si="4"/>
        <v>800</v>
      </c>
      <c r="B802" s="194"/>
      <c r="C802" s="194"/>
      <c r="D802" s="194"/>
      <c r="E802" s="78" t="s">
        <v>2322</v>
      </c>
      <c r="F802" s="74" t="s">
        <v>2332</v>
      </c>
      <c r="G802" s="74" t="s">
        <v>2333</v>
      </c>
      <c r="H802" s="78"/>
      <c r="I802" s="74" t="s">
        <v>2334</v>
      </c>
      <c r="J802" s="78"/>
      <c r="K802" s="78"/>
      <c r="L802" s="78"/>
      <c r="M802" s="68"/>
      <c r="N802" s="68"/>
      <c r="O802" s="68"/>
      <c r="P802" s="68"/>
      <c r="Q802" s="68"/>
      <c r="R802" s="68"/>
      <c r="S802" s="68"/>
      <c r="T802" s="68"/>
      <c r="U802" s="68"/>
      <c r="V802" s="68"/>
      <c r="W802" s="68"/>
      <c r="X802" s="68"/>
      <c r="Y802" s="68"/>
    </row>
    <row r="803" spans="1:25" ht="128.25">
      <c r="A803" s="73">
        <f t="shared" si="4"/>
        <v>801</v>
      </c>
      <c r="B803" s="194"/>
      <c r="C803" s="194"/>
      <c r="D803" s="194"/>
      <c r="E803" s="78" t="s">
        <v>2322</v>
      </c>
      <c r="F803" s="74" t="s">
        <v>2335</v>
      </c>
      <c r="G803" s="74" t="s">
        <v>2336</v>
      </c>
      <c r="H803" s="78"/>
      <c r="I803" s="74" t="s">
        <v>2337</v>
      </c>
      <c r="J803" s="78"/>
      <c r="K803" s="78"/>
      <c r="L803" s="78"/>
      <c r="M803" s="68"/>
      <c r="N803" s="68"/>
      <c r="O803" s="68"/>
      <c r="P803" s="68"/>
      <c r="Q803" s="68"/>
      <c r="R803" s="68"/>
      <c r="S803" s="68"/>
      <c r="T803" s="68"/>
      <c r="U803" s="68"/>
      <c r="V803" s="68"/>
      <c r="W803" s="68"/>
      <c r="X803" s="68"/>
      <c r="Y803" s="68"/>
    </row>
    <row r="804" spans="1:25" ht="100.5">
      <c r="A804" s="73">
        <f t="shared" si="4"/>
        <v>802</v>
      </c>
      <c r="B804" s="194"/>
      <c r="C804" s="194"/>
      <c r="D804" s="209" t="s">
        <v>2338</v>
      </c>
      <c r="E804" s="78" t="s">
        <v>2322</v>
      </c>
      <c r="F804" s="74" t="s">
        <v>2339</v>
      </c>
      <c r="G804" s="74" t="s">
        <v>2340</v>
      </c>
      <c r="H804" s="78"/>
      <c r="I804" s="74" t="s">
        <v>2341</v>
      </c>
      <c r="J804" s="78"/>
      <c r="K804" s="78"/>
      <c r="L804" s="78"/>
      <c r="M804" s="68"/>
      <c r="N804" s="68"/>
      <c r="O804" s="68"/>
      <c r="P804" s="68"/>
      <c r="Q804" s="68"/>
      <c r="R804" s="68"/>
      <c r="S804" s="68"/>
      <c r="T804" s="68"/>
      <c r="U804" s="68"/>
      <c r="V804" s="68"/>
      <c r="W804" s="68"/>
      <c r="X804" s="68"/>
      <c r="Y804" s="68"/>
    </row>
    <row r="805" spans="1:25" ht="99.75">
      <c r="A805" s="73">
        <f t="shared" si="4"/>
        <v>803</v>
      </c>
      <c r="B805" s="194"/>
      <c r="C805" s="194"/>
      <c r="D805" s="198"/>
      <c r="E805" s="78" t="s">
        <v>2342</v>
      </c>
      <c r="F805" s="74" t="s">
        <v>2343</v>
      </c>
      <c r="G805" s="74" t="s">
        <v>2344</v>
      </c>
      <c r="H805" s="78"/>
      <c r="I805" s="74" t="s">
        <v>2345</v>
      </c>
      <c r="J805" s="78"/>
      <c r="K805" s="78"/>
      <c r="L805" s="78"/>
      <c r="M805" s="68"/>
      <c r="N805" s="68"/>
      <c r="O805" s="68"/>
      <c r="P805" s="68"/>
      <c r="Q805" s="68"/>
      <c r="R805" s="68"/>
      <c r="S805" s="68"/>
      <c r="T805" s="68"/>
      <c r="U805" s="68"/>
      <c r="V805" s="68"/>
      <c r="W805" s="68"/>
      <c r="X805" s="68"/>
      <c r="Y805" s="68"/>
    </row>
    <row r="806" spans="1:25" ht="114">
      <c r="A806" s="73">
        <f t="shared" si="4"/>
        <v>804</v>
      </c>
      <c r="B806" s="194"/>
      <c r="C806" s="194"/>
      <c r="D806" s="198"/>
      <c r="E806" s="78" t="s">
        <v>2346</v>
      </c>
      <c r="F806" s="74" t="s">
        <v>2347</v>
      </c>
      <c r="G806" s="74" t="s">
        <v>2348</v>
      </c>
      <c r="H806" s="78"/>
      <c r="I806" s="74" t="s">
        <v>2349</v>
      </c>
      <c r="J806" s="78"/>
      <c r="K806" s="78"/>
      <c r="L806" s="78"/>
      <c r="M806" s="68"/>
      <c r="N806" s="68"/>
      <c r="O806" s="68"/>
      <c r="P806" s="68"/>
      <c r="Q806" s="68"/>
      <c r="R806" s="68"/>
      <c r="S806" s="68"/>
      <c r="T806" s="68"/>
      <c r="U806" s="68"/>
      <c r="V806" s="68"/>
      <c r="W806" s="68"/>
      <c r="X806" s="68"/>
      <c r="Y806" s="68"/>
    </row>
    <row r="807" spans="1:25" ht="128.25">
      <c r="A807" s="73">
        <f t="shared" si="4"/>
        <v>805</v>
      </c>
      <c r="B807" s="194"/>
      <c r="C807" s="194"/>
      <c r="D807" s="198"/>
      <c r="E807" s="78" t="s">
        <v>2322</v>
      </c>
      <c r="F807" s="74" t="s">
        <v>2329</v>
      </c>
      <c r="G807" s="74" t="s">
        <v>2350</v>
      </c>
      <c r="H807" s="78"/>
      <c r="I807" s="74" t="s">
        <v>2351</v>
      </c>
      <c r="J807" s="78"/>
      <c r="K807" s="78"/>
      <c r="L807" s="78"/>
      <c r="M807" s="68"/>
      <c r="N807" s="68"/>
      <c r="O807" s="68"/>
      <c r="P807" s="68"/>
      <c r="Q807" s="68"/>
      <c r="R807" s="68"/>
      <c r="S807" s="68"/>
      <c r="T807" s="68"/>
      <c r="U807" s="68"/>
      <c r="V807" s="68"/>
      <c r="W807" s="68"/>
      <c r="X807" s="68"/>
      <c r="Y807" s="68"/>
    </row>
    <row r="808" spans="1:25" ht="114">
      <c r="A808" s="73">
        <f t="shared" si="4"/>
        <v>806</v>
      </c>
      <c r="B808" s="194"/>
      <c r="C808" s="194"/>
      <c r="D808" s="198"/>
      <c r="E808" s="78" t="s">
        <v>2322</v>
      </c>
      <c r="F808" s="74" t="s">
        <v>2352</v>
      </c>
      <c r="G808" s="74" t="s">
        <v>2353</v>
      </c>
      <c r="H808" s="78"/>
      <c r="I808" s="74" t="s">
        <v>2354</v>
      </c>
      <c r="J808" s="78"/>
      <c r="K808" s="78"/>
      <c r="L808" s="78"/>
      <c r="M808" s="68"/>
      <c r="N808" s="68"/>
      <c r="O808" s="68"/>
      <c r="P808" s="68"/>
      <c r="Q808" s="68"/>
      <c r="R808" s="68"/>
      <c r="S808" s="68"/>
      <c r="T808" s="68"/>
      <c r="U808" s="68"/>
      <c r="V808" s="68"/>
      <c r="W808" s="68"/>
      <c r="X808" s="68"/>
      <c r="Y808" s="68"/>
    </row>
    <row r="809" spans="1:25" ht="100.5">
      <c r="A809" s="73">
        <f t="shared" si="4"/>
        <v>807</v>
      </c>
      <c r="B809" s="194"/>
      <c r="C809" s="195"/>
      <c r="D809" s="198"/>
      <c r="E809" s="78" t="s">
        <v>2322</v>
      </c>
      <c r="F809" s="74" t="s">
        <v>2355</v>
      </c>
      <c r="G809" s="74" t="s">
        <v>2356</v>
      </c>
      <c r="H809" s="78"/>
      <c r="I809" s="138" t="s">
        <v>2357</v>
      </c>
      <c r="J809" s="78"/>
      <c r="K809" s="78"/>
      <c r="L809" s="78"/>
      <c r="M809" s="68"/>
      <c r="N809" s="68"/>
      <c r="O809" s="68"/>
      <c r="P809" s="68"/>
      <c r="Q809" s="68"/>
      <c r="R809" s="68"/>
      <c r="S809" s="68"/>
      <c r="T809" s="68"/>
      <c r="U809" s="68"/>
      <c r="V809" s="68"/>
      <c r="W809" s="68"/>
      <c r="X809" s="68"/>
      <c r="Y809" s="68"/>
    </row>
    <row r="810" spans="1:25">
      <c r="A810" s="73">
        <f t="shared" si="4"/>
        <v>808</v>
      </c>
      <c r="B810" s="194"/>
      <c r="C810" s="78"/>
      <c r="D810" s="121"/>
      <c r="E810" s="78"/>
      <c r="F810" s="74"/>
      <c r="G810" s="78"/>
      <c r="H810" s="78"/>
      <c r="I810" s="74"/>
      <c r="J810" s="78"/>
      <c r="K810" s="78"/>
      <c r="L810" s="78"/>
      <c r="M810" s="68"/>
      <c r="N810" s="68"/>
      <c r="O810" s="68"/>
      <c r="P810" s="68"/>
      <c r="Q810" s="68"/>
      <c r="R810" s="68"/>
      <c r="S810" s="68"/>
      <c r="T810" s="68"/>
      <c r="U810" s="68"/>
      <c r="V810" s="68"/>
      <c r="W810" s="68"/>
      <c r="X810" s="68"/>
      <c r="Y810" s="68"/>
    </row>
    <row r="811" spans="1:25">
      <c r="A811" s="73">
        <f t="shared" si="4"/>
        <v>809</v>
      </c>
      <c r="B811" s="194"/>
      <c r="C811" s="78"/>
      <c r="D811" s="121"/>
      <c r="E811" s="78"/>
      <c r="F811" s="74"/>
      <c r="G811" s="78"/>
      <c r="H811" s="78"/>
      <c r="I811" s="74"/>
      <c r="J811" s="78"/>
      <c r="K811" s="78"/>
      <c r="L811" s="78"/>
      <c r="M811" s="68"/>
      <c r="N811" s="68"/>
      <c r="O811" s="68"/>
      <c r="P811" s="68"/>
      <c r="Q811" s="68"/>
      <c r="R811" s="68"/>
      <c r="S811" s="68"/>
      <c r="T811" s="68"/>
      <c r="U811" s="68"/>
      <c r="V811" s="68"/>
      <c r="W811" s="68"/>
      <c r="X811" s="68"/>
      <c r="Y811" s="68"/>
    </row>
    <row r="812" spans="1:25" ht="28.5">
      <c r="A812" s="73">
        <f t="shared" si="4"/>
        <v>810</v>
      </c>
      <c r="B812" s="194"/>
      <c r="C812" s="196" t="s">
        <v>2358</v>
      </c>
      <c r="D812" s="196" t="s">
        <v>2359</v>
      </c>
      <c r="E812" s="75" t="s">
        <v>2360</v>
      </c>
      <c r="F812" s="75" t="s">
        <v>2361</v>
      </c>
      <c r="G812" s="74" t="s">
        <v>2362</v>
      </c>
      <c r="H812" s="139"/>
      <c r="I812" s="74" t="s">
        <v>2363</v>
      </c>
      <c r="J812" s="78"/>
      <c r="K812" s="78"/>
      <c r="L812" s="78"/>
      <c r="M812" s="68"/>
      <c r="N812" s="68"/>
      <c r="O812" s="68"/>
      <c r="P812" s="68"/>
      <c r="Q812" s="68"/>
      <c r="R812" s="68"/>
      <c r="S812" s="68"/>
      <c r="T812" s="68"/>
      <c r="U812" s="68"/>
      <c r="V812" s="68"/>
      <c r="W812" s="68"/>
      <c r="X812" s="68"/>
      <c r="Y812" s="68"/>
    </row>
    <row r="813" spans="1:25" ht="57">
      <c r="A813" s="73">
        <f t="shared" si="4"/>
        <v>811</v>
      </c>
      <c r="B813" s="194"/>
      <c r="C813" s="194"/>
      <c r="D813" s="194"/>
      <c r="E813" s="75" t="s">
        <v>2364</v>
      </c>
      <c r="F813" s="75" t="s">
        <v>2365</v>
      </c>
      <c r="G813" s="74" t="s">
        <v>2362</v>
      </c>
      <c r="H813" s="139"/>
      <c r="I813" s="80" t="s">
        <v>2366</v>
      </c>
      <c r="J813" s="78"/>
      <c r="K813" s="78"/>
      <c r="L813" s="78"/>
      <c r="M813" s="68"/>
      <c r="N813" s="68"/>
      <c r="O813" s="68"/>
      <c r="P813" s="68"/>
      <c r="Q813" s="68"/>
      <c r="R813" s="68"/>
      <c r="S813" s="68"/>
      <c r="T813" s="68"/>
      <c r="U813" s="68"/>
      <c r="V813" s="68"/>
      <c r="W813" s="68"/>
      <c r="X813" s="68"/>
      <c r="Y813" s="68"/>
    </row>
    <row r="814" spans="1:25" ht="99.75">
      <c r="A814" s="73">
        <f t="shared" si="4"/>
        <v>812</v>
      </c>
      <c r="B814" s="194"/>
      <c r="C814" s="194"/>
      <c r="D814" s="194"/>
      <c r="E814" s="75" t="s">
        <v>2364</v>
      </c>
      <c r="F814" s="75" t="s">
        <v>2367</v>
      </c>
      <c r="G814" s="74" t="s">
        <v>2362</v>
      </c>
      <c r="H814" s="139"/>
      <c r="I814" s="80" t="s">
        <v>2368</v>
      </c>
      <c r="J814" s="78"/>
      <c r="K814" s="78"/>
      <c r="L814" s="78"/>
      <c r="M814" s="68"/>
      <c r="N814" s="68"/>
      <c r="O814" s="68"/>
      <c r="P814" s="68"/>
      <c r="Q814" s="68"/>
      <c r="R814" s="68"/>
      <c r="S814" s="68"/>
      <c r="T814" s="68"/>
      <c r="U814" s="68"/>
      <c r="V814" s="68"/>
      <c r="W814" s="68"/>
      <c r="X814" s="68"/>
      <c r="Y814" s="68"/>
    </row>
    <row r="815" spans="1:25" ht="57">
      <c r="A815" s="73">
        <f t="shared" si="4"/>
        <v>813</v>
      </c>
      <c r="B815" s="194"/>
      <c r="C815" s="194"/>
      <c r="D815" s="194"/>
      <c r="E815" s="75" t="s">
        <v>2364</v>
      </c>
      <c r="F815" s="75" t="s">
        <v>2369</v>
      </c>
      <c r="G815" s="74" t="s">
        <v>2362</v>
      </c>
      <c r="H815" s="139"/>
      <c r="I815" s="80" t="s">
        <v>2370</v>
      </c>
      <c r="J815" s="78"/>
      <c r="K815" s="78"/>
      <c r="L815" s="78"/>
      <c r="M815" s="68"/>
      <c r="N815" s="68"/>
      <c r="O815" s="68"/>
      <c r="P815" s="68"/>
      <c r="Q815" s="68"/>
      <c r="R815" s="68"/>
      <c r="S815" s="68"/>
      <c r="T815" s="68"/>
      <c r="U815" s="68"/>
      <c r="V815" s="68"/>
      <c r="W815" s="68"/>
      <c r="X815" s="68"/>
      <c r="Y815" s="68"/>
    </row>
    <row r="816" spans="1:25" ht="57">
      <c r="A816" s="73">
        <f t="shared" si="4"/>
        <v>814</v>
      </c>
      <c r="B816" s="194"/>
      <c r="C816" s="194"/>
      <c r="D816" s="194"/>
      <c r="E816" s="75" t="s">
        <v>2364</v>
      </c>
      <c r="F816" s="75" t="s">
        <v>2371</v>
      </c>
      <c r="G816" s="74" t="s">
        <v>2362</v>
      </c>
      <c r="H816" s="139"/>
      <c r="I816" s="80" t="s">
        <v>2372</v>
      </c>
      <c r="J816" s="78"/>
      <c r="K816" s="78"/>
      <c r="L816" s="78"/>
      <c r="M816" s="68"/>
      <c r="N816" s="68"/>
      <c r="O816" s="68"/>
      <c r="P816" s="68"/>
      <c r="Q816" s="68"/>
      <c r="R816" s="68"/>
      <c r="S816" s="68"/>
      <c r="T816" s="68"/>
      <c r="U816" s="68"/>
      <c r="V816" s="68"/>
      <c r="W816" s="68"/>
      <c r="X816" s="68"/>
      <c r="Y816" s="68"/>
    </row>
    <row r="817" spans="1:25" ht="71.25">
      <c r="A817" s="73">
        <f t="shared" si="4"/>
        <v>815</v>
      </c>
      <c r="B817" s="194"/>
      <c r="C817" s="194"/>
      <c r="D817" s="194"/>
      <c r="E817" s="75" t="s">
        <v>2364</v>
      </c>
      <c r="F817" s="75" t="s">
        <v>2373</v>
      </c>
      <c r="G817" s="74" t="s">
        <v>2362</v>
      </c>
      <c r="H817" s="139"/>
      <c r="I817" s="80" t="s">
        <v>2374</v>
      </c>
      <c r="J817" s="78"/>
      <c r="K817" s="78"/>
      <c r="L817" s="78"/>
      <c r="M817" s="68"/>
      <c r="N817" s="68"/>
      <c r="O817" s="68"/>
      <c r="P817" s="68"/>
      <c r="Q817" s="68"/>
      <c r="R817" s="68"/>
      <c r="S817" s="68"/>
      <c r="T817" s="68"/>
      <c r="U817" s="68"/>
      <c r="V817" s="68"/>
      <c r="W817" s="68"/>
      <c r="X817" s="68"/>
      <c r="Y817" s="68"/>
    </row>
    <row r="818" spans="1:25" ht="99.75">
      <c r="A818" s="73">
        <f t="shared" si="4"/>
        <v>816</v>
      </c>
      <c r="B818" s="194"/>
      <c r="C818" s="194"/>
      <c r="D818" s="194"/>
      <c r="E818" s="75" t="s">
        <v>2364</v>
      </c>
      <c r="F818" s="75" t="s">
        <v>2375</v>
      </c>
      <c r="G818" s="74" t="s">
        <v>2376</v>
      </c>
      <c r="H818" s="139"/>
      <c r="I818" s="80" t="s">
        <v>2377</v>
      </c>
      <c r="J818" s="78"/>
      <c r="K818" s="78"/>
      <c r="L818" s="78"/>
      <c r="M818" s="68"/>
      <c r="N818" s="68"/>
      <c r="O818" s="68"/>
      <c r="P818" s="68"/>
      <c r="Q818" s="68"/>
      <c r="R818" s="68"/>
      <c r="S818" s="68"/>
      <c r="T818" s="68"/>
      <c r="U818" s="68"/>
      <c r="V818" s="68"/>
      <c r="W818" s="68"/>
      <c r="X818" s="68"/>
      <c r="Y818" s="68"/>
    </row>
    <row r="819" spans="1:25" ht="71.25">
      <c r="A819" s="73">
        <f t="shared" si="4"/>
        <v>817</v>
      </c>
      <c r="B819" s="194"/>
      <c r="C819" s="194"/>
      <c r="D819" s="195"/>
      <c r="E819" s="75" t="s">
        <v>2364</v>
      </c>
      <c r="F819" s="75" t="s">
        <v>2378</v>
      </c>
      <c r="G819" s="74" t="s">
        <v>2379</v>
      </c>
      <c r="H819" s="139"/>
      <c r="I819" s="140" t="s">
        <v>2380</v>
      </c>
      <c r="J819" s="78"/>
      <c r="K819" s="78"/>
      <c r="L819" s="78"/>
      <c r="M819" s="68"/>
      <c r="N819" s="68"/>
      <c r="O819" s="68"/>
      <c r="P819" s="68"/>
      <c r="Q819" s="68"/>
      <c r="R819" s="68"/>
      <c r="S819" s="68"/>
      <c r="T819" s="68"/>
      <c r="U819" s="68"/>
      <c r="V819" s="68"/>
      <c r="W819" s="68"/>
      <c r="X819" s="68"/>
      <c r="Y819" s="68"/>
    </row>
    <row r="820" spans="1:25" ht="57">
      <c r="A820" s="73">
        <f t="shared" si="4"/>
        <v>818</v>
      </c>
      <c r="B820" s="194"/>
      <c r="C820" s="194"/>
      <c r="D820" s="196" t="s">
        <v>2381</v>
      </c>
      <c r="E820" s="75" t="s">
        <v>2364</v>
      </c>
      <c r="F820" s="75" t="s">
        <v>2382</v>
      </c>
      <c r="G820" s="74" t="s">
        <v>2383</v>
      </c>
      <c r="H820" s="139"/>
      <c r="I820" s="129" t="s">
        <v>2384</v>
      </c>
      <c r="J820" s="78"/>
      <c r="K820" s="78"/>
      <c r="L820" s="78"/>
      <c r="M820" s="68"/>
      <c r="N820" s="68"/>
      <c r="O820" s="68"/>
      <c r="P820" s="68"/>
      <c r="Q820" s="68"/>
      <c r="R820" s="68"/>
      <c r="S820" s="68"/>
      <c r="T820" s="68"/>
      <c r="U820" s="68"/>
      <c r="V820" s="68"/>
      <c r="W820" s="68"/>
      <c r="X820" s="68"/>
      <c r="Y820" s="68"/>
    </row>
    <row r="821" spans="1:25" ht="114">
      <c r="A821" s="73">
        <f t="shared" si="4"/>
        <v>819</v>
      </c>
      <c r="B821" s="194"/>
      <c r="C821" s="194"/>
      <c r="D821" s="194"/>
      <c r="E821" s="75" t="s">
        <v>2385</v>
      </c>
      <c r="F821" s="75" t="s">
        <v>2386</v>
      </c>
      <c r="G821" s="74" t="s">
        <v>2387</v>
      </c>
      <c r="H821" s="139"/>
      <c r="I821" s="129" t="s">
        <v>2388</v>
      </c>
      <c r="J821" s="78"/>
      <c r="K821" s="78"/>
      <c r="L821" s="78"/>
      <c r="M821" s="68"/>
      <c r="N821" s="68"/>
      <c r="O821" s="68"/>
      <c r="P821" s="68"/>
      <c r="Q821" s="68"/>
      <c r="R821" s="68"/>
      <c r="S821" s="68"/>
      <c r="T821" s="68"/>
      <c r="U821" s="68"/>
      <c r="V821" s="68"/>
      <c r="W821" s="68"/>
      <c r="X821" s="68"/>
      <c r="Y821" s="68"/>
    </row>
    <row r="822" spans="1:25" ht="114">
      <c r="A822" s="73">
        <f t="shared" si="4"/>
        <v>820</v>
      </c>
      <c r="B822" s="194"/>
      <c r="C822" s="194"/>
      <c r="D822" s="194"/>
      <c r="E822" s="75" t="s">
        <v>2385</v>
      </c>
      <c r="F822" s="75" t="s">
        <v>2389</v>
      </c>
      <c r="G822" s="74" t="s">
        <v>2387</v>
      </c>
      <c r="H822" s="139"/>
      <c r="I822" s="129" t="s">
        <v>2390</v>
      </c>
      <c r="J822" s="78"/>
      <c r="K822" s="78"/>
      <c r="L822" s="78"/>
      <c r="M822" s="68"/>
      <c r="N822" s="68"/>
      <c r="O822" s="68"/>
      <c r="P822" s="68"/>
      <c r="Q822" s="68"/>
      <c r="R822" s="68"/>
      <c r="S822" s="68"/>
      <c r="T822" s="68"/>
      <c r="U822" s="68"/>
      <c r="V822" s="68"/>
      <c r="W822" s="68"/>
      <c r="X822" s="68"/>
      <c r="Y822" s="68"/>
    </row>
    <row r="823" spans="1:25" ht="114">
      <c r="A823" s="73">
        <f t="shared" si="4"/>
        <v>821</v>
      </c>
      <c r="B823" s="194"/>
      <c r="C823" s="194"/>
      <c r="D823" s="194"/>
      <c r="E823" s="75" t="s">
        <v>2385</v>
      </c>
      <c r="F823" s="75" t="s">
        <v>2391</v>
      </c>
      <c r="G823" s="74" t="s">
        <v>2387</v>
      </c>
      <c r="H823" s="139"/>
      <c r="I823" s="129" t="s">
        <v>2392</v>
      </c>
      <c r="J823" s="78"/>
      <c r="K823" s="78"/>
      <c r="L823" s="78"/>
      <c r="M823" s="68"/>
      <c r="N823" s="68"/>
      <c r="O823" s="68"/>
      <c r="P823" s="68"/>
      <c r="Q823" s="68"/>
      <c r="R823" s="68"/>
      <c r="S823" s="68"/>
      <c r="T823" s="68"/>
      <c r="U823" s="68"/>
      <c r="V823" s="68"/>
      <c r="W823" s="68"/>
      <c r="X823" s="68"/>
      <c r="Y823" s="68"/>
    </row>
    <row r="824" spans="1:25" ht="114">
      <c r="A824" s="73">
        <f t="shared" si="4"/>
        <v>822</v>
      </c>
      <c r="B824" s="194"/>
      <c r="C824" s="194"/>
      <c r="D824" s="195"/>
      <c r="E824" s="75" t="s">
        <v>2385</v>
      </c>
      <c r="F824" s="75" t="s">
        <v>2393</v>
      </c>
      <c r="G824" s="74" t="s">
        <v>2387</v>
      </c>
      <c r="H824" s="139"/>
      <c r="I824" s="129" t="s">
        <v>2394</v>
      </c>
      <c r="J824" s="78"/>
      <c r="K824" s="78"/>
      <c r="L824" s="78"/>
      <c r="M824" s="68"/>
      <c r="N824" s="68"/>
      <c r="O824" s="68"/>
      <c r="P824" s="68"/>
      <c r="Q824" s="68"/>
      <c r="R824" s="68"/>
      <c r="S824" s="68"/>
      <c r="T824" s="68"/>
      <c r="U824" s="68"/>
      <c r="V824" s="68"/>
      <c r="W824" s="68"/>
      <c r="X824" s="68"/>
      <c r="Y824" s="68"/>
    </row>
    <row r="825" spans="1:25" ht="114">
      <c r="A825" s="73">
        <f t="shared" si="4"/>
        <v>823</v>
      </c>
      <c r="B825" s="194"/>
      <c r="C825" s="194"/>
      <c r="D825" s="196" t="s">
        <v>2395</v>
      </c>
      <c r="E825" s="75" t="s">
        <v>2385</v>
      </c>
      <c r="F825" s="75" t="s">
        <v>2396</v>
      </c>
      <c r="G825" s="74" t="s">
        <v>2397</v>
      </c>
      <c r="H825" s="139"/>
      <c r="I825" s="74" t="s">
        <v>2398</v>
      </c>
      <c r="J825" s="78"/>
      <c r="K825" s="78"/>
      <c r="L825" s="78"/>
      <c r="M825" s="68"/>
      <c r="N825" s="68"/>
      <c r="O825" s="68"/>
      <c r="P825" s="68"/>
      <c r="Q825" s="68"/>
      <c r="R825" s="68"/>
      <c r="S825" s="68"/>
      <c r="T825" s="68"/>
      <c r="U825" s="68"/>
      <c r="V825" s="68"/>
      <c r="W825" s="68"/>
      <c r="X825" s="68"/>
      <c r="Y825" s="68"/>
    </row>
    <row r="826" spans="1:25" ht="128.25">
      <c r="A826" s="73">
        <f t="shared" si="4"/>
        <v>824</v>
      </c>
      <c r="B826" s="194"/>
      <c r="C826" s="194"/>
      <c r="D826" s="194"/>
      <c r="E826" s="75" t="s">
        <v>2385</v>
      </c>
      <c r="F826" s="75" t="s">
        <v>2399</v>
      </c>
      <c r="G826" s="74" t="s">
        <v>2397</v>
      </c>
      <c r="H826" s="139"/>
      <c r="I826" s="74" t="s">
        <v>2400</v>
      </c>
      <c r="J826" s="78"/>
      <c r="K826" s="78"/>
      <c r="L826" s="78"/>
      <c r="M826" s="68"/>
      <c r="N826" s="68"/>
      <c r="O826" s="68"/>
      <c r="P826" s="68"/>
      <c r="Q826" s="68"/>
      <c r="R826" s="68"/>
      <c r="S826" s="68"/>
      <c r="T826" s="68"/>
      <c r="U826" s="68"/>
      <c r="V826" s="68"/>
      <c r="W826" s="68"/>
      <c r="X826" s="68"/>
      <c r="Y826" s="68"/>
    </row>
    <row r="827" spans="1:25" ht="213.75">
      <c r="A827" s="73">
        <f t="shared" si="4"/>
        <v>825</v>
      </c>
      <c r="B827" s="194"/>
      <c r="C827" s="194"/>
      <c r="D827" s="194"/>
      <c r="E827" s="75" t="s">
        <v>2385</v>
      </c>
      <c r="F827" s="75" t="s">
        <v>2401</v>
      </c>
      <c r="G827" s="74" t="s">
        <v>2397</v>
      </c>
      <c r="H827" s="139"/>
      <c r="I827" s="74" t="s">
        <v>2402</v>
      </c>
      <c r="J827" s="78"/>
      <c r="K827" s="78"/>
      <c r="L827" s="78"/>
      <c r="M827" s="68"/>
      <c r="N827" s="68"/>
      <c r="O827" s="68"/>
      <c r="P827" s="68"/>
      <c r="Q827" s="68"/>
      <c r="R827" s="68"/>
      <c r="S827" s="68"/>
      <c r="T827" s="68"/>
      <c r="U827" s="68"/>
      <c r="V827" s="68"/>
      <c r="W827" s="68"/>
      <c r="X827" s="68"/>
      <c r="Y827" s="68"/>
    </row>
    <row r="828" spans="1:25" ht="114">
      <c r="A828" s="73">
        <f t="shared" si="4"/>
        <v>826</v>
      </c>
      <c r="B828" s="194"/>
      <c r="C828" s="194"/>
      <c r="D828" s="194"/>
      <c r="E828" s="75" t="s">
        <v>2385</v>
      </c>
      <c r="F828" s="75" t="s">
        <v>2403</v>
      </c>
      <c r="G828" s="74" t="s">
        <v>2404</v>
      </c>
      <c r="H828" s="139"/>
      <c r="I828" s="74" t="s">
        <v>2405</v>
      </c>
      <c r="J828" s="78"/>
      <c r="K828" s="78"/>
      <c r="L828" s="78"/>
      <c r="M828" s="68"/>
      <c r="N828" s="68"/>
      <c r="O828" s="68"/>
      <c r="P828" s="68"/>
      <c r="Q828" s="68"/>
      <c r="R828" s="68"/>
      <c r="S828" s="68"/>
      <c r="T828" s="68"/>
      <c r="U828" s="68"/>
      <c r="V828" s="68"/>
      <c r="W828" s="68"/>
      <c r="X828" s="68"/>
      <c r="Y828" s="68"/>
    </row>
    <row r="829" spans="1:25" ht="114">
      <c r="A829" s="73">
        <f t="shared" si="4"/>
        <v>827</v>
      </c>
      <c r="B829" s="194"/>
      <c r="C829" s="194"/>
      <c r="D829" s="194"/>
      <c r="E829" s="75" t="s">
        <v>2385</v>
      </c>
      <c r="F829" s="75" t="s">
        <v>2403</v>
      </c>
      <c r="G829" s="74" t="s">
        <v>2404</v>
      </c>
      <c r="H829" s="139"/>
      <c r="I829" s="74" t="s">
        <v>2405</v>
      </c>
      <c r="J829" s="78"/>
      <c r="K829" s="78"/>
      <c r="L829" s="78"/>
      <c r="M829" s="68"/>
      <c r="N829" s="68"/>
      <c r="O829" s="68"/>
      <c r="P829" s="68"/>
      <c r="Q829" s="68"/>
      <c r="R829" s="68"/>
      <c r="S829" s="68"/>
      <c r="T829" s="68"/>
      <c r="U829" s="68"/>
      <c r="V829" s="68"/>
      <c r="W829" s="68"/>
      <c r="X829" s="68"/>
      <c r="Y829" s="68"/>
    </row>
    <row r="830" spans="1:25" ht="114">
      <c r="A830" s="73">
        <f t="shared" si="4"/>
        <v>828</v>
      </c>
      <c r="B830" s="194"/>
      <c r="C830" s="194"/>
      <c r="D830" s="194"/>
      <c r="E830" s="75" t="s">
        <v>2385</v>
      </c>
      <c r="F830" s="75" t="s">
        <v>2406</v>
      </c>
      <c r="G830" s="74" t="s">
        <v>2407</v>
      </c>
      <c r="H830" s="139"/>
      <c r="I830" s="74" t="s">
        <v>2408</v>
      </c>
      <c r="J830" s="78"/>
      <c r="K830" s="78"/>
      <c r="L830" s="78"/>
      <c r="M830" s="68"/>
      <c r="N830" s="68"/>
      <c r="O830" s="68"/>
      <c r="P830" s="68"/>
      <c r="Q830" s="68"/>
      <c r="R830" s="68"/>
      <c r="S830" s="68"/>
      <c r="T830" s="68"/>
      <c r="U830" s="68"/>
      <c r="V830" s="68"/>
      <c r="W830" s="68"/>
      <c r="X830" s="68"/>
      <c r="Y830" s="68"/>
    </row>
    <row r="831" spans="1:25" ht="114">
      <c r="A831" s="73">
        <f t="shared" si="4"/>
        <v>829</v>
      </c>
      <c r="B831" s="194"/>
      <c r="C831" s="194"/>
      <c r="D831" s="194"/>
      <c r="E831" s="75" t="s">
        <v>2385</v>
      </c>
      <c r="F831" s="75" t="s">
        <v>2409</v>
      </c>
      <c r="G831" s="74" t="s">
        <v>2410</v>
      </c>
      <c r="H831" s="139"/>
      <c r="I831" s="74" t="s">
        <v>2411</v>
      </c>
      <c r="J831" s="78"/>
      <c r="K831" s="78"/>
      <c r="L831" s="78"/>
      <c r="M831" s="68"/>
      <c r="N831" s="68"/>
      <c r="O831" s="68"/>
      <c r="P831" s="68"/>
      <c r="Q831" s="68"/>
      <c r="R831" s="68"/>
      <c r="S831" s="68"/>
      <c r="T831" s="68"/>
      <c r="U831" s="68"/>
      <c r="V831" s="68"/>
      <c r="W831" s="68"/>
      <c r="X831" s="68"/>
      <c r="Y831" s="68"/>
    </row>
    <row r="832" spans="1:25" ht="114">
      <c r="A832" s="73">
        <f t="shared" si="4"/>
        <v>830</v>
      </c>
      <c r="B832" s="194"/>
      <c r="C832" s="194"/>
      <c r="D832" s="194"/>
      <c r="E832" s="75" t="s">
        <v>2385</v>
      </c>
      <c r="F832" s="75" t="s">
        <v>2412</v>
      </c>
      <c r="G832" s="74" t="s">
        <v>2413</v>
      </c>
      <c r="H832" s="139"/>
      <c r="I832" s="74" t="s">
        <v>2414</v>
      </c>
      <c r="J832" s="78"/>
      <c r="K832" s="78"/>
      <c r="L832" s="78"/>
      <c r="M832" s="68"/>
      <c r="N832" s="68"/>
      <c r="O832" s="68"/>
      <c r="P832" s="68"/>
      <c r="Q832" s="68"/>
      <c r="R832" s="68"/>
      <c r="S832" s="68"/>
      <c r="T832" s="68"/>
      <c r="U832" s="68"/>
      <c r="V832" s="68"/>
      <c r="W832" s="68"/>
      <c r="X832" s="68"/>
      <c r="Y832" s="68"/>
    </row>
    <row r="833" spans="1:25" ht="114">
      <c r="A833" s="73">
        <f t="shared" si="4"/>
        <v>831</v>
      </c>
      <c r="B833" s="194"/>
      <c r="C833" s="194"/>
      <c r="D833" s="194"/>
      <c r="E833" s="75" t="s">
        <v>2385</v>
      </c>
      <c r="F833" s="75" t="s">
        <v>2415</v>
      </c>
      <c r="G833" s="74" t="s">
        <v>2416</v>
      </c>
      <c r="H833" s="139"/>
      <c r="I833" s="74" t="s">
        <v>2417</v>
      </c>
      <c r="J833" s="78"/>
      <c r="K833" s="78"/>
      <c r="L833" s="78"/>
      <c r="M833" s="68"/>
      <c r="N833" s="68"/>
      <c r="O833" s="68"/>
      <c r="P833" s="68"/>
      <c r="Q833" s="68"/>
      <c r="R833" s="68"/>
      <c r="S833" s="68"/>
      <c r="T833" s="68"/>
      <c r="U833" s="68"/>
      <c r="V833" s="68"/>
      <c r="W833" s="68"/>
      <c r="X833" s="68"/>
      <c r="Y833" s="68"/>
    </row>
    <row r="834" spans="1:25" ht="114">
      <c r="A834" s="73">
        <f t="shared" si="4"/>
        <v>832</v>
      </c>
      <c r="B834" s="194"/>
      <c r="C834" s="194"/>
      <c r="D834" s="194"/>
      <c r="E834" s="75" t="s">
        <v>2385</v>
      </c>
      <c r="F834" s="75" t="s">
        <v>2418</v>
      </c>
      <c r="G834" s="74" t="s">
        <v>2416</v>
      </c>
      <c r="H834" s="139"/>
      <c r="I834" s="74" t="s">
        <v>2417</v>
      </c>
      <c r="J834" s="78"/>
      <c r="K834" s="78"/>
      <c r="L834" s="78"/>
      <c r="M834" s="68"/>
      <c r="N834" s="68"/>
      <c r="O834" s="68"/>
      <c r="P834" s="68"/>
      <c r="Q834" s="68"/>
      <c r="R834" s="68"/>
      <c r="S834" s="68"/>
      <c r="T834" s="68"/>
      <c r="U834" s="68"/>
      <c r="V834" s="68"/>
      <c r="W834" s="68"/>
      <c r="X834" s="68"/>
      <c r="Y834" s="68"/>
    </row>
    <row r="835" spans="1:25" ht="114">
      <c r="A835" s="73">
        <f t="shared" si="4"/>
        <v>833</v>
      </c>
      <c r="B835" s="194"/>
      <c r="C835" s="194"/>
      <c r="D835" s="194"/>
      <c r="E835" s="75" t="s">
        <v>2385</v>
      </c>
      <c r="F835" s="75" t="s">
        <v>2419</v>
      </c>
      <c r="G835" s="74" t="s">
        <v>2416</v>
      </c>
      <c r="H835" s="139"/>
      <c r="I835" s="74" t="s">
        <v>2417</v>
      </c>
      <c r="J835" s="78"/>
      <c r="K835" s="78"/>
      <c r="L835" s="78"/>
      <c r="M835" s="68"/>
      <c r="N835" s="68"/>
      <c r="O835" s="68"/>
      <c r="P835" s="68"/>
      <c r="Q835" s="68"/>
      <c r="R835" s="68"/>
      <c r="S835" s="68"/>
      <c r="T835" s="68"/>
      <c r="U835" s="68"/>
      <c r="V835" s="68"/>
      <c r="W835" s="68"/>
      <c r="X835" s="68"/>
      <c r="Y835" s="68"/>
    </row>
    <row r="836" spans="1:25" ht="114">
      <c r="A836" s="73">
        <f t="shared" si="4"/>
        <v>834</v>
      </c>
      <c r="B836" s="194"/>
      <c r="C836" s="194"/>
      <c r="D836" s="194"/>
      <c r="E836" s="75" t="s">
        <v>2385</v>
      </c>
      <c r="F836" s="75" t="s">
        <v>2420</v>
      </c>
      <c r="G836" s="74" t="s">
        <v>2421</v>
      </c>
      <c r="H836" s="139"/>
      <c r="I836" s="74" t="s">
        <v>2422</v>
      </c>
      <c r="J836" s="78"/>
      <c r="K836" s="78"/>
      <c r="L836" s="78"/>
      <c r="M836" s="68"/>
      <c r="N836" s="68"/>
      <c r="O836" s="68"/>
      <c r="P836" s="68"/>
      <c r="Q836" s="68"/>
      <c r="R836" s="68"/>
      <c r="S836" s="68"/>
      <c r="T836" s="68"/>
      <c r="U836" s="68"/>
      <c r="V836" s="68"/>
      <c r="W836" s="68"/>
      <c r="X836" s="68"/>
      <c r="Y836" s="68"/>
    </row>
    <row r="837" spans="1:25" ht="114">
      <c r="A837" s="73">
        <f t="shared" si="4"/>
        <v>835</v>
      </c>
      <c r="B837" s="194"/>
      <c r="C837" s="194"/>
      <c r="D837" s="194"/>
      <c r="E837" s="75" t="s">
        <v>2385</v>
      </c>
      <c r="F837" s="75" t="s">
        <v>2423</v>
      </c>
      <c r="G837" s="74" t="s">
        <v>2424</v>
      </c>
      <c r="H837" s="139"/>
      <c r="I837" s="74" t="s">
        <v>2425</v>
      </c>
      <c r="J837" s="78"/>
      <c r="K837" s="78"/>
      <c r="L837" s="78"/>
      <c r="M837" s="68"/>
      <c r="N837" s="68"/>
      <c r="O837" s="68"/>
      <c r="P837" s="68"/>
      <c r="Q837" s="68"/>
      <c r="R837" s="68"/>
      <c r="S837" s="68"/>
      <c r="T837" s="68"/>
      <c r="U837" s="68"/>
      <c r="V837" s="68"/>
      <c r="W837" s="68"/>
      <c r="X837" s="68"/>
      <c r="Y837" s="68"/>
    </row>
    <row r="838" spans="1:25" ht="142.5">
      <c r="A838" s="73">
        <f t="shared" si="4"/>
        <v>836</v>
      </c>
      <c r="B838" s="194"/>
      <c r="C838" s="194"/>
      <c r="D838" s="194"/>
      <c r="E838" s="75" t="s">
        <v>2385</v>
      </c>
      <c r="F838" s="75" t="s">
        <v>2426</v>
      </c>
      <c r="G838" s="74" t="s">
        <v>2427</v>
      </c>
      <c r="H838" s="139"/>
      <c r="I838" s="74" t="s">
        <v>2428</v>
      </c>
      <c r="J838" s="78"/>
      <c r="K838" s="78"/>
      <c r="L838" s="78"/>
      <c r="M838" s="68"/>
      <c r="N838" s="68"/>
      <c r="O838" s="68"/>
      <c r="P838" s="68"/>
      <c r="Q838" s="68"/>
      <c r="R838" s="68"/>
      <c r="S838" s="68"/>
      <c r="T838" s="68"/>
      <c r="U838" s="68"/>
      <c r="V838" s="68"/>
      <c r="W838" s="68"/>
      <c r="X838" s="68"/>
      <c r="Y838" s="68"/>
    </row>
    <row r="839" spans="1:25" ht="142.5">
      <c r="A839" s="73">
        <f t="shared" si="4"/>
        <v>837</v>
      </c>
      <c r="B839" s="194"/>
      <c r="C839" s="194"/>
      <c r="D839" s="194"/>
      <c r="E839" s="75" t="s">
        <v>2385</v>
      </c>
      <c r="F839" s="75" t="s">
        <v>2429</v>
      </c>
      <c r="G839" s="74" t="s">
        <v>2430</v>
      </c>
      <c r="H839" s="139"/>
      <c r="I839" s="74" t="s">
        <v>2431</v>
      </c>
      <c r="J839" s="78"/>
      <c r="K839" s="78"/>
      <c r="L839" s="78"/>
      <c r="M839" s="68"/>
      <c r="N839" s="68"/>
      <c r="O839" s="68"/>
      <c r="P839" s="68"/>
      <c r="Q839" s="68"/>
      <c r="R839" s="68"/>
      <c r="S839" s="68"/>
      <c r="T839" s="68"/>
      <c r="U839" s="68"/>
      <c r="V839" s="68"/>
      <c r="W839" s="68"/>
      <c r="X839" s="68"/>
      <c r="Y839" s="68"/>
    </row>
    <row r="840" spans="1:25" ht="142.5">
      <c r="A840" s="73">
        <f t="shared" si="4"/>
        <v>838</v>
      </c>
      <c r="B840" s="194"/>
      <c r="C840" s="194"/>
      <c r="D840" s="194"/>
      <c r="E840" s="75" t="s">
        <v>2385</v>
      </c>
      <c r="F840" s="75" t="s">
        <v>2429</v>
      </c>
      <c r="G840" s="74" t="s">
        <v>2430</v>
      </c>
      <c r="H840" s="139"/>
      <c r="I840" s="74" t="s">
        <v>2431</v>
      </c>
      <c r="J840" s="78"/>
      <c r="K840" s="78"/>
      <c r="L840" s="78"/>
      <c r="M840" s="68"/>
      <c r="N840" s="68"/>
      <c r="O840" s="68"/>
      <c r="P840" s="68"/>
      <c r="Q840" s="68"/>
      <c r="R840" s="68"/>
      <c r="S840" s="68"/>
      <c r="T840" s="68"/>
      <c r="U840" s="68"/>
      <c r="V840" s="68"/>
      <c r="W840" s="68"/>
      <c r="X840" s="68"/>
      <c r="Y840" s="68"/>
    </row>
    <row r="841" spans="1:25" ht="142.5">
      <c r="A841" s="73">
        <f t="shared" si="4"/>
        <v>839</v>
      </c>
      <c r="B841" s="194"/>
      <c r="C841" s="194"/>
      <c r="D841" s="194"/>
      <c r="E841" s="75" t="s">
        <v>2432</v>
      </c>
      <c r="F841" s="75" t="s">
        <v>2433</v>
      </c>
      <c r="G841" s="74" t="s">
        <v>2434</v>
      </c>
      <c r="H841" s="139"/>
      <c r="I841" s="74" t="s">
        <v>2435</v>
      </c>
      <c r="J841" s="78"/>
      <c r="K841" s="78"/>
      <c r="L841" s="78"/>
      <c r="M841" s="68"/>
      <c r="N841" s="68"/>
      <c r="O841" s="68"/>
      <c r="P841" s="68"/>
      <c r="Q841" s="68"/>
      <c r="R841" s="68"/>
      <c r="S841" s="68"/>
      <c r="T841" s="68"/>
      <c r="U841" s="68"/>
      <c r="V841" s="68"/>
      <c r="W841" s="68"/>
      <c r="X841" s="68"/>
      <c r="Y841" s="68"/>
    </row>
    <row r="842" spans="1:25" ht="142.5">
      <c r="A842" s="73">
        <f t="shared" si="4"/>
        <v>840</v>
      </c>
      <c r="B842" s="194"/>
      <c r="C842" s="194"/>
      <c r="D842" s="195"/>
      <c r="E842" s="75" t="s">
        <v>2436</v>
      </c>
      <c r="F842" s="75" t="s">
        <v>2433</v>
      </c>
      <c r="G842" s="74" t="s">
        <v>2437</v>
      </c>
      <c r="H842" s="139"/>
      <c r="I842" s="74" t="s">
        <v>2435</v>
      </c>
      <c r="J842" s="78"/>
      <c r="K842" s="78"/>
      <c r="L842" s="78"/>
      <c r="M842" s="68"/>
      <c r="N842" s="68"/>
      <c r="O842" s="68"/>
      <c r="P842" s="68"/>
      <c r="Q842" s="68"/>
      <c r="R842" s="68"/>
      <c r="S842" s="68"/>
      <c r="T842" s="68"/>
      <c r="U842" s="68"/>
      <c r="V842" s="68"/>
      <c r="W842" s="68"/>
      <c r="X842" s="68"/>
      <c r="Y842" s="68"/>
    </row>
    <row r="843" spans="1:25" ht="71.25">
      <c r="A843" s="73">
        <f t="shared" si="4"/>
        <v>841</v>
      </c>
      <c r="B843" s="194"/>
      <c r="C843" s="194"/>
      <c r="D843" s="202" t="s">
        <v>2438</v>
      </c>
      <c r="E843" s="75" t="s">
        <v>2439</v>
      </c>
      <c r="F843" s="75" t="s">
        <v>2440</v>
      </c>
      <c r="G843" s="74" t="s">
        <v>2441</v>
      </c>
      <c r="H843" s="139"/>
      <c r="I843" s="74" t="s">
        <v>2398</v>
      </c>
      <c r="J843" s="78"/>
      <c r="K843" s="78"/>
      <c r="L843" s="78"/>
      <c r="M843" s="68"/>
      <c r="N843" s="68"/>
      <c r="O843" s="68"/>
      <c r="P843" s="68"/>
      <c r="Q843" s="68"/>
      <c r="R843" s="68"/>
      <c r="S843" s="68"/>
      <c r="T843" s="68"/>
      <c r="U843" s="68"/>
      <c r="V843" s="68"/>
      <c r="W843" s="68"/>
      <c r="X843" s="68"/>
      <c r="Y843" s="68"/>
    </row>
    <row r="844" spans="1:25" ht="128.25">
      <c r="A844" s="73">
        <f t="shared" si="4"/>
        <v>842</v>
      </c>
      <c r="B844" s="194"/>
      <c r="C844" s="194"/>
      <c r="D844" s="194"/>
      <c r="E844" s="75" t="s">
        <v>2439</v>
      </c>
      <c r="F844" s="75" t="s">
        <v>2399</v>
      </c>
      <c r="G844" s="74" t="s">
        <v>2397</v>
      </c>
      <c r="H844" s="139"/>
      <c r="I844" s="74" t="s">
        <v>2400</v>
      </c>
      <c r="J844" s="78"/>
      <c r="K844" s="78"/>
      <c r="L844" s="78"/>
      <c r="M844" s="68"/>
      <c r="N844" s="68"/>
      <c r="O844" s="68"/>
      <c r="P844" s="68"/>
      <c r="Q844" s="68"/>
      <c r="R844" s="68"/>
      <c r="S844" s="68"/>
      <c r="T844" s="68"/>
      <c r="U844" s="68"/>
      <c r="V844" s="68"/>
      <c r="W844" s="68"/>
      <c r="X844" s="68"/>
      <c r="Y844" s="68"/>
    </row>
    <row r="845" spans="1:25" ht="228">
      <c r="A845" s="73">
        <f t="shared" si="4"/>
        <v>843</v>
      </c>
      <c r="B845" s="194"/>
      <c r="C845" s="194"/>
      <c r="D845" s="194"/>
      <c r="E845" s="75" t="s">
        <v>2439</v>
      </c>
      <c r="F845" s="75" t="s">
        <v>2442</v>
      </c>
      <c r="G845" s="74" t="s">
        <v>2397</v>
      </c>
      <c r="H845" s="139"/>
      <c r="I845" s="74" t="s">
        <v>2443</v>
      </c>
      <c r="J845" s="78"/>
      <c r="K845" s="78"/>
      <c r="L845" s="78"/>
      <c r="M845" s="68"/>
      <c r="N845" s="68"/>
      <c r="O845" s="68"/>
      <c r="P845" s="68"/>
      <c r="Q845" s="68"/>
      <c r="R845" s="68"/>
      <c r="S845" s="68"/>
      <c r="T845" s="68"/>
      <c r="U845" s="68"/>
      <c r="V845" s="68"/>
      <c r="W845" s="68"/>
      <c r="X845" s="68"/>
      <c r="Y845" s="68"/>
    </row>
    <row r="846" spans="1:25" ht="156.75">
      <c r="A846" s="73">
        <f t="shared" si="4"/>
        <v>844</v>
      </c>
      <c r="B846" s="194"/>
      <c r="C846" s="194"/>
      <c r="D846" s="194"/>
      <c r="E846" s="75" t="s">
        <v>2439</v>
      </c>
      <c r="F846" s="75" t="s">
        <v>2444</v>
      </c>
      <c r="G846" s="74" t="s">
        <v>2445</v>
      </c>
      <c r="H846" s="139"/>
      <c r="I846" s="74" t="s">
        <v>2446</v>
      </c>
      <c r="J846" s="78"/>
      <c r="K846" s="78"/>
      <c r="L846" s="78"/>
      <c r="M846" s="68"/>
      <c r="N846" s="68"/>
      <c r="O846" s="68"/>
      <c r="P846" s="68"/>
      <c r="Q846" s="68"/>
      <c r="R846" s="68"/>
      <c r="S846" s="68"/>
      <c r="T846" s="68"/>
      <c r="U846" s="68"/>
      <c r="V846" s="68"/>
      <c r="W846" s="68"/>
      <c r="X846" s="68"/>
      <c r="Y846" s="68"/>
    </row>
    <row r="847" spans="1:25" ht="114">
      <c r="A847" s="73">
        <f t="shared" si="4"/>
        <v>845</v>
      </c>
      <c r="B847" s="194"/>
      <c r="C847" s="194"/>
      <c r="D847" s="194"/>
      <c r="E847" s="75" t="s">
        <v>2439</v>
      </c>
      <c r="F847" s="75" t="s">
        <v>2447</v>
      </c>
      <c r="G847" s="74" t="s">
        <v>2448</v>
      </c>
      <c r="H847" s="139"/>
      <c r="I847" s="74" t="s">
        <v>2449</v>
      </c>
      <c r="J847" s="78"/>
      <c r="K847" s="78"/>
      <c r="L847" s="78"/>
      <c r="M847" s="68"/>
      <c r="N847" s="68"/>
      <c r="O847" s="68"/>
      <c r="P847" s="68"/>
      <c r="Q847" s="68"/>
      <c r="R847" s="68"/>
      <c r="S847" s="68"/>
      <c r="T847" s="68"/>
      <c r="U847" s="68"/>
      <c r="V847" s="68"/>
      <c r="W847" s="68"/>
      <c r="X847" s="68"/>
      <c r="Y847" s="68"/>
    </row>
    <row r="848" spans="1:25" ht="128.25">
      <c r="A848" s="73">
        <f t="shared" si="4"/>
        <v>846</v>
      </c>
      <c r="B848" s="194"/>
      <c r="C848" s="194"/>
      <c r="D848" s="194"/>
      <c r="E848" s="75" t="s">
        <v>2439</v>
      </c>
      <c r="F848" s="75" t="s">
        <v>2450</v>
      </c>
      <c r="G848" s="74" t="s">
        <v>2451</v>
      </c>
      <c r="H848" s="139"/>
      <c r="I848" s="74" t="s">
        <v>2452</v>
      </c>
      <c r="J848" s="78"/>
      <c r="K848" s="78"/>
      <c r="L848" s="78"/>
      <c r="M848" s="68"/>
      <c r="N848" s="68"/>
      <c r="O848" s="68"/>
      <c r="P848" s="68"/>
      <c r="Q848" s="68"/>
      <c r="R848" s="68"/>
      <c r="S848" s="68"/>
      <c r="T848" s="68"/>
      <c r="U848" s="68"/>
      <c r="V848" s="68"/>
      <c r="W848" s="68"/>
      <c r="X848" s="68"/>
      <c r="Y848" s="68"/>
    </row>
    <row r="849" spans="1:25" ht="128.25">
      <c r="A849" s="73">
        <f t="shared" si="4"/>
        <v>847</v>
      </c>
      <c r="B849" s="194"/>
      <c r="C849" s="194"/>
      <c r="D849" s="194"/>
      <c r="E849" s="75" t="s">
        <v>2453</v>
      </c>
      <c r="F849" s="75" t="s">
        <v>2450</v>
      </c>
      <c r="G849" s="74" t="s">
        <v>2451</v>
      </c>
      <c r="H849" s="139"/>
      <c r="I849" s="74" t="s">
        <v>2452</v>
      </c>
      <c r="J849" s="78"/>
      <c r="K849" s="78"/>
      <c r="L849" s="78"/>
      <c r="M849" s="68"/>
      <c r="N849" s="68"/>
      <c r="O849" s="68"/>
      <c r="P849" s="68"/>
      <c r="Q849" s="68"/>
      <c r="R849" s="68"/>
      <c r="S849" s="68"/>
      <c r="T849" s="68"/>
      <c r="U849" s="68"/>
      <c r="V849" s="68"/>
      <c r="W849" s="68"/>
      <c r="X849" s="68"/>
      <c r="Y849" s="68"/>
    </row>
    <row r="850" spans="1:25" ht="114">
      <c r="A850" s="73">
        <f t="shared" si="4"/>
        <v>848</v>
      </c>
      <c r="B850" s="194"/>
      <c r="C850" s="194"/>
      <c r="D850" s="194"/>
      <c r="E850" s="75" t="s">
        <v>2454</v>
      </c>
      <c r="F850" s="75" t="s">
        <v>2455</v>
      </c>
      <c r="G850" s="74" t="s">
        <v>2456</v>
      </c>
      <c r="H850" s="139"/>
      <c r="I850" s="74" t="s">
        <v>2452</v>
      </c>
      <c r="J850" s="78"/>
      <c r="K850" s="78"/>
      <c r="L850" s="78"/>
      <c r="M850" s="68"/>
      <c r="N850" s="68"/>
      <c r="O850" s="68"/>
      <c r="P850" s="68"/>
      <c r="Q850" s="68"/>
      <c r="R850" s="68"/>
      <c r="S850" s="68"/>
      <c r="T850" s="68"/>
      <c r="U850" s="68"/>
      <c r="V850" s="68"/>
      <c r="W850" s="68"/>
      <c r="X850" s="68"/>
      <c r="Y850" s="68"/>
    </row>
    <row r="851" spans="1:25" ht="142.5">
      <c r="A851" s="73">
        <f t="shared" si="4"/>
        <v>849</v>
      </c>
      <c r="B851" s="194"/>
      <c r="C851" s="194"/>
      <c r="D851" s="194"/>
      <c r="E851" s="75" t="s">
        <v>2457</v>
      </c>
      <c r="F851" s="75" t="s">
        <v>2423</v>
      </c>
      <c r="G851" s="74" t="s">
        <v>2458</v>
      </c>
      <c r="H851" s="139"/>
      <c r="I851" s="74" t="s">
        <v>2425</v>
      </c>
      <c r="J851" s="78"/>
      <c r="K851" s="78"/>
      <c r="L851" s="78"/>
      <c r="M851" s="68"/>
      <c r="N851" s="68"/>
      <c r="O851" s="68"/>
      <c r="P851" s="68"/>
      <c r="Q851" s="68"/>
      <c r="R851" s="68"/>
      <c r="S851" s="68"/>
      <c r="T851" s="68"/>
      <c r="U851" s="68"/>
      <c r="V851" s="68"/>
      <c r="W851" s="68"/>
      <c r="X851" s="68"/>
      <c r="Y851" s="68"/>
    </row>
    <row r="852" spans="1:25" ht="99.75">
      <c r="A852" s="73">
        <f t="shared" si="4"/>
        <v>850</v>
      </c>
      <c r="B852" s="194"/>
      <c r="C852" s="194"/>
      <c r="D852" s="194"/>
      <c r="E852" s="75" t="s">
        <v>2459</v>
      </c>
      <c r="F852" s="75" t="s">
        <v>2460</v>
      </c>
      <c r="G852" s="74" t="s">
        <v>2461</v>
      </c>
      <c r="H852" s="139"/>
      <c r="I852" s="74" t="s">
        <v>2462</v>
      </c>
      <c r="J852" s="78"/>
      <c r="K852" s="78"/>
      <c r="L852" s="78"/>
      <c r="M852" s="68"/>
      <c r="N852" s="68"/>
      <c r="O852" s="68"/>
      <c r="P852" s="68"/>
      <c r="Q852" s="68"/>
      <c r="R852" s="68"/>
      <c r="S852" s="68"/>
      <c r="T852" s="68"/>
      <c r="U852" s="68"/>
      <c r="V852" s="68"/>
      <c r="W852" s="68"/>
      <c r="X852" s="68"/>
      <c r="Y852" s="68"/>
    </row>
    <row r="853" spans="1:25" ht="99.75">
      <c r="A853" s="73">
        <f t="shared" si="4"/>
        <v>851</v>
      </c>
      <c r="B853" s="194"/>
      <c r="C853" s="194"/>
      <c r="D853" s="194"/>
      <c r="E853" s="75" t="s">
        <v>2459</v>
      </c>
      <c r="F853" s="75" t="s">
        <v>2463</v>
      </c>
      <c r="G853" s="74" t="s">
        <v>2461</v>
      </c>
      <c r="H853" s="139"/>
      <c r="I853" s="74" t="s">
        <v>2464</v>
      </c>
      <c r="J853" s="78"/>
      <c r="K853" s="78"/>
      <c r="L853" s="78"/>
      <c r="M853" s="68"/>
      <c r="N853" s="68"/>
      <c r="O853" s="68"/>
      <c r="P853" s="68"/>
      <c r="Q853" s="68"/>
      <c r="R853" s="68"/>
      <c r="S853" s="68"/>
      <c r="T853" s="68"/>
      <c r="U853" s="68"/>
      <c r="V853" s="68"/>
      <c r="W853" s="68"/>
      <c r="X853" s="68"/>
      <c r="Y853" s="68"/>
    </row>
    <row r="854" spans="1:25" ht="142.5">
      <c r="A854" s="73">
        <f t="shared" si="4"/>
        <v>852</v>
      </c>
      <c r="B854" s="194"/>
      <c r="C854" s="194"/>
      <c r="D854" s="195"/>
      <c r="E854" s="75" t="s">
        <v>2459</v>
      </c>
      <c r="F854" s="75" t="s">
        <v>2465</v>
      </c>
      <c r="G854" s="74" t="s">
        <v>2466</v>
      </c>
      <c r="H854" s="139"/>
      <c r="I854" s="74" t="s">
        <v>2467</v>
      </c>
      <c r="J854" s="78"/>
      <c r="K854" s="78"/>
      <c r="L854" s="78"/>
      <c r="M854" s="68"/>
      <c r="N854" s="68"/>
      <c r="O854" s="68"/>
      <c r="P854" s="68"/>
      <c r="Q854" s="68"/>
      <c r="R854" s="68"/>
      <c r="S854" s="68"/>
      <c r="T854" s="68"/>
      <c r="U854" s="68"/>
      <c r="V854" s="68"/>
      <c r="W854" s="68"/>
      <c r="X854" s="68"/>
      <c r="Y854" s="68"/>
    </row>
    <row r="855" spans="1:25" ht="75">
      <c r="A855" s="73">
        <f t="shared" si="4"/>
        <v>853</v>
      </c>
      <c r="B855" s="194"/>
      <c r="C855" s="194"/>
      <c r="D855" s="196" t="s">
        <v>2468</v>
      </c>
      <c r="E855" s="75" t="s">
        <v>2469</v>
      </c>
      <c r="F855" s="141" t="s">
        <v>1257</v>
      </c>
      <c r="G855" s="74" t="s">
        <v>2470</v>
      </c>
      <c r="H855" s="142"/>
      <c r="I855" s="143" t="s">
        <v>1259</v>
      </c>
      <c r="J855" s="78"/>
      <c r="K855" s="78"/>
      <c r="L855" s="78"/>
      <c r="M855" s="68"/>
      <c r="N855" s="68"/>
      <c r="O855" s="68"/>
      <c r="P855" s="68"/>
      <c r="Q855" s="68"/>
      <c r="R855" s="68"/>
      <c r="S855" s="68"/>
      <c r="T855" s="68"/>
      <c r="U855" s="68"/>
      <c r="V855" s="68"/>
      <c r="W855" s="68"/>
      <c r="X855" s="68"/>
      <c r="Y855" s="68"/>
    </row>
    <row r="856" spans="1:25" ht="71.25">
      <c r="A856" s="73">
        <f t="shared" si="4"/>
        <v>854</v>
      </c>
      <c r="B856" s="194"/>
      <c r="C856" s="194"/>
      <c r="D856" s="194"/>
      <c r="E856" s="75" t="s">
        <v>2469</v>
      </c>
      <c r="F856" s="141" t="s">
        <v>2471</v>
      </c>
      <c r="G856" s="74" t="s">
        <v>2470</v>
      </c>
      <c r="H856" s="142"/>
      <c r="I856" s="143" t="s">
        <v>2472</v>
      </c>
      <c r="J856" s="78"/>
      <c r="K856" s="78"/>
      <c r="L856" s="78"/>
      <c r="M856" s="68"/>
      <c r="N856" s="68"/>
      <c r="O856" s="68"/>
      <c r="P856" s="68"/>
      <c r="Q856" s="68"/>
      <c r="R856" s="68"/>
      <c r="S856" s="68"/>
      <c r="T856" s="68"/>
      <c r="U856" s="68"/>
      <c r="V856" s="68"/>
      <c r="W856" s="68"/>
      <c r="X856" s="68"/>
      <c r="Y856" s="68"/>
    </row>
    <row r="857" spans="1:25" ht="71.25">
      <c r="A857" s="73">
        <f t="shared" si="4"/>
        <v>855</v>
      </c>
      <c r="B857" s="194"/>
      <c r="C857" s="194"/>
      <c r="D857" s="194"/>
      <c r="E857" s="144" t="s">
        <v>2473</v>
      </c>
      <c r="F857" s="141" t="s">
        <v>425</v>
      </c>
      <c r="G857" s="145" t="s">
        <v>2474</v>
      </c>
      <c r="H857" s="142"/>
      <c r="I857" s="143" t="s">
        <v>427</v>
      </c>
      <c r="J857" s="78"/>
      <c r="K857" s="78"/>
      <c r="L857" s="78"/>
      <c r="M857" s="68"/>
      <c r="N857" s="68"/>
      <c r="O857" s="68"/>
      <c r="P857" s="68"/>
      <c r="Q857" s="68"/>
      <c r="R857" s="68"/>
      <c r="S857" s="68"/>
      <c r="T857" s="68"/>
      <c r="U857" s="68"/>
      <c r="V857" s="68"/>
      <c r="W857" s="68"/>
      <c r="X857" s="68"/>
      <c r="Y857" s="68"/>
    </row>
    <row r="858" spans="1:25" ht="114">
      <c r="A858" s="73">
        <f t="shared" si="4"/>
        <v>856</v>
      </c>
      <c r="B858" s="194"/>
      <c r="C858" s="194"/>
      <c r="D858" s="194"/>
      <c r="E858" s="144" t="s">
        <v>2473</v>
      </c>
      <c r="F858" s="75" t="s">
        <v>2475</v>
      </c>
      <c r="G858" s="145" t="s">
        <v>2476</v>
      </c>
      <c r="H858" s="142"/>
      <c r="I858" s="143" t="s">
        <v>2477</v>
      </c>
      <c r="J858" s="78"/>
      <c r="K858" s="78"/>
      <c r="L858" s="78"/>
      <c r="M858" s="68"/>
      <c r="N858" s="68"/>
      <c r="O858" s="68"/>
      <c r="P858" s="68"/>
      <c r="Q858" s="68"/>
      <c r="R858" s="68"/>
      <c r="S858" s="68"/>
      <c r="T858" s="68"/>
      <c r="U858" s="68"/>
      <c r="V858" s="68"/>
      <c r="W858" s="68"/>
      <c r="X858" s="68"/>
      <c r="Y858" s="68"/>
    </row>
    <row r="859" spans="1:25" ht="71.25">
      <c r="A859" s="73">
        <f t="shared" si="4"/>
        <v>857</v>
      </c>
      <c r="B859" s="194"/>
      <c r="C859" s="194"/>
      <c r="D859" s="194"/>
      <c r="E859" s="144" t="s">
        <v>2473</v>
      </c>
      <c r="F859" s="141" t="s">
        <v>2478</v>
      </c>
      <c r="G859" s="145" t="s">
        <v>2476</v>
      </c>
      <c r="H859" s="142"/>
      <c r="I859" s="141" t="s">
        <v>2479</v>
      </c>
      <c r="J859" s="78"/>
      <c r="K859" s="78"/>
      <c r="L859" s="78"/>
      <c r="M859" s="68"/>
      <c r="N859" s="68"/>
      <c r="O859" s="68"/>
      <c r="P859" s="68"/>
      <c r="Q859" s="68"/>
      <c r="R859" s="68"/>
      <c r="S859" s="68"/>
      <c r="T859" s="68"/>
      <c r="U859" s="68"/>
      <c r="V859" s="68"/>
      <c r="W859" s="68"/>
      <c r="X859" s="68"/>
      <c r="Y859" s="68"/>
    </row>
    <row r="860" spans="1:25" ht="114">
      <c r="A860" s="73">
        <f t="shared" si="4"/>
        <v>858</v>
      </c>
      <c r="B860" s="194"/>
      <c r="C860" s="194"/>
      <c r="D860" s="194"/>
      <c r="E860" s="144" t="s">
        <v>2473</v>
      </c>
      <c r="F860" s="141" t="s">
        <v>2480</v>
      </c>
      <c r="G860" s="145" t="s">
        <v>2481</v>
      </c>
      <c r="H860" s="142"/>
      <c r="I860" s="141" t="s">
        <v>2482</v>
      </c>
      <c r="J860" s="78"/>
      <c r="K860" s="78"/>
      <c r="L860" s="78"/>
      <c r="M860" s="68"/>
      <c r="N860" s="68"/>
      <c r="O860" s="68"/>
      <c r="P860" s="68"/>
      <c r="Q860" s="68"/>
      <c r="R860" s="68"/>
      <c r="S860" s="68"/>
      <c r="T860" s="68"/>
      <c r="U860" s="68"/>
      <c r="V860" s="68"/>
      <c r="W860" s="68"/>
      <c r="X860" s="68"/>
      <c r="Y860" s="68"/>
    </row>
    <row r="861" spans="1:25" ht="99.75">
      <c r="A861" s="73">
        <f t="shared" si="4"/>
        <v>859</v>
      </c>
      <c r="B861" s="194"/>
      <c r="C861" s="194"/>
      <c r="D861" s="194"/>
      <c r="E861" s="144" t="s">
        <v>2483</v>
      </c>
      <c r="F861" s="141" t="s">
        <v>2484</v>
      </c>
      <c r="G861" s="145" t="s">
        <v>2485</v>
      </c>
      <c r="H861" s="142"/>
      <c r="I861" s="141" t="s">
        <v>2486</v>
      </c>
      <c r="J861" s="78"/>
      <c r="K861" s="78"/>
      <c r="L861" s="78"/>
      <c r="M861" s="68"/>
      <c r="N861" s="68"/>
      <c r="O861" s="68"/>
      <c r="P861" s="68"/>
      <c r="Q861" s="68"/>
      <c r="R861" s="68"/>
      <c r="S861" s="68"/>
      <c r="T861" s="68"/>
      <c r="U861" s="68"/>
      <c r="V861" s="68"/>
      <c r="W861" s="68"/>
      <c r="X861" s="68"/>
      <c r="Y861" s="68"/>
    </row>
    <row r="862" spans="1:25" ht="114">
      <c r="A862" s="73">
        <f t="shared" si="4"/>
        <v>860</v>
      </c>
      <c r="B862" s="194"/>
      <c r="C862" s="194"/>
      <c r="D862" s="194"/>
      <c r="E862" s="144" t="s">
        <v>2487</v>
      </c>
      <c r="F862" s="141" t="s">
        <v>2488</v>
      </c>
      <c r="G862" s="145" t="s">
        <v>2481</v>
      </c>
      <c r="H862" s="142"/>
      <c r="I862" s="141" t="s">
        <v>2489</v>
      </c>
      <c r="J862" s="78"/>
      <c r="K862" s="78"/>
      <c r="L862" s="78"/>
      <c r="M862" s="68"/>
      <c r="N862" s="68"/>
      <c r="O862" s="68"/>
      <c r="P862" s="68"/>
      <c r="Q862" s="68"/>
      <c r="R862" s="68"/>
      <c r="S862" s="68"/>
      <c r="T862" s="68"/>
      <c r="U862" s="68"/>
      <c r="V862" s="68"/>
      <c r="W862" s="68"/>
      <c r="X862" s="68"/>
      <c r="Y862" s="68"/>
    </row>
    <row r="863" spans="1:25" ht="99.75">
      <c r="A863" s="73">
        <f t="shared" si="4"/>
        <v>861</v>
      </c>
      <c r="B863" s="194"/>
      <c r="C863" s="194"/>
      <c r="D863" s="195"/>
      <c r="E863" s="144" t="s">
        <v>2487</v>
      </c>
      <c r="F863" s="141" t="s">
        <v>2490</v>
      </c>
      <c r="G863" s="145" t="s">
        <v>2485</v>
      </c>
      <c r="H863" s="142"/>
      <c r="I863" s="141" t="s">
        <v>2491</v>
      </c>
      <c r="J863" s="78"/>
      <c r="K863" s="78"/>
      <c r="L863" s="78"/>
      <c r="M863" s="68"/>
      <c r="N863" s="68"/>
      <c r="O863" s="68"/>
      <c r="P863" s="68"/>
      <c r="Q863" s="68"/>
      <c r="R863" s="68"/>
      <c r="S863" s="68"/>
      <c r="T863" s="68"/>
      <c r="U863" s="68"/>
      <c r="V863" s="68"/>
      <c r="W863" s="68"/>
      <c r="X863" s="68"/>
      <c r="Y863" s="68"/>
    </row>
    <row r="864" spans="1:25" ht="57">
      <c r="A864" s="73">
        <f t="shared" si="4"/>
        <v>862</v>
      </c>
      <c r="B864" s="194"/>
      <c r="C864" s="194"/>
      <c r="D864" s="196" t="s">
        <v>2492</v>
      </c>
      <c r="E864" s="75" t="s">
        <v>2493</v>
      </c>
      <c r="F864" s="75" t="s">
        <v>2494</v>
      </c>
      <c r="G864" s="74" t="s">
        <v>2495</v>
      </c>
      <c r="H864" s="139"/>
      <c r="I864" s="74" t="s">
        <v>2496</v>
      </c>
      <c r="J864" s="78"/>
      <c r="K864" s="78"/>
      <c r="L864" s="78"/>
      <c r="M864" s="68"/>
      <c r="N864" s="68"/>
      <c r="O864" s="68"/>
      <c r="P864" s="68"/>
      <c r="Q864" s="68"/>
      <c r="R864" s="68"/>
      <c r="S864" s="68"/>
      <c r="T864" s="68"/>
      <c r="U864" s="68"/>
      <c r="V864" s="68"/>
      <c r="W864" s="68"/>
      <c r="X864" s="68"/>
      <c r="Y864" s="68"/>
    </row>
    <row r="865" spans="1:25" ht="99.75">
      <c r="A865" s="73">
        <f t="shared" si="4"/>
        <v>863</v>
      </c>
      <c r="B865" s="194"/>
      <c r="C865" s="194"/>
      <c r="D865" s="194"/>
      <c r="E865" s="75" t="s">
        <v>2497</v>
      </c>
      <c r="F865" s="75" t="s">
        <v>2498</v>
      </c>
      <c r="G865" s="74" t="s">
        <v>2499</v>
      </c>
      <c r="H865" s="139"/>
      <c r="I865" s="80" t="s">
        <v>2500</v>
      </c>
      <c r="J865" s="78"/>
      <c r="K865" s="78"/>
      <c r="L865" s="78"/>
      <c r="M865" s="68"/>
      <c r="N865" s="68"/>
      <c r="O865" s="68"/>
      <c r="P865" s="68"/>
      <c r="Q865" s="68"/>
      <c r="R865" s="68"/>
      <c r="S865" s="68"/>
      <c r="T865" s="68"/>
      <c r="U865" s="68"/>
      <c r="V865" s="68"/>
      <c r="W865" s="68"/>
      <c r="X865" s="68"/>
      <c r="Y865" s="68"/>
    </row>
    <row r="866" spans="1:25" ht="159">
      <c r="A866" s="73">
        <f t="shared" si="4"/>
        <v>864</v>
      </c>
      <c r="B866" s="194"/>
      <c r="C866" s="194"/>
      <c r="D866" s="195"/>
      <c r="E866" s="75" t="s">
        <v>2501</v>
      </c>
      <c r="F866" s="75" t="s">
        <v>2502</v>
      </c>
      <c r="G866" s="74" t="s">
        <v>2503</v>
      </c>
      <c r="H866" s="139"/>
      <c r="I866" s="80" t="s">
        <v>2504</v>
      </c>
      <c r="J866" s="78"/>
      <c r="K866" s="78"/>
      <c r="L866" s="78"/>
      <c r="M866" s="68"/>
      <c r="N866" s="68"/>
      <c r="O866" s="68"/>
      <c r="P866" s="68"/>
      <c r="Q866" s="68"/>
      <c r="R866" s="68"/>
      <c r="S866" s="68"/>
      <c r="T866" s="68"/>
      <c r="U866" s="68"/>
      <c r="V866" s="68"/>
      <c r="W866" s="68"/>
      <c r="X866" s="68"/>
      <c r="Y866" s="68"/>
    </row>
    <row r="867" spans="1:25" ht="71.25">
      <c r="A867" s="88">
        <f t="shared" si="4"/>
        <v>865</v>
      </c>
      <c r="B867" s="194"/>
      <c r="C867" s="194"/>
      <c r="D867" s="196" t="s">
        <v>2505</v>
      </c>
      <c r="E867" s="75" t="s">
        <v>2506</v>
      </c>
      <c r="F867" s="75" t="s">
        <v>2507</v>
      </c>
      <c r="G867" s="74" t="s">
        <v>2508</v>
      </c>
      <c r="H867" s="139"/>
      <c r="I867" s="143" t="s">
        <v>2509</v>
      </c>
      <c r="J867" s="78"/>
      <c r="K867" s="78"/>
      <c r="L867" s="78"/>
      <c r="M867" s="68"/>
      <c r="N867" s="68"/>
      <c r="O867" s="68"/>
      <c r="P867" s="68"/>
      <c r="Q867" s="68"/>
      <c r="R867" s="68"/>
      <c r="S867" s="68"/>
      <c r="T867" s="68"/>
      <c r="U867" s="68"/>
      <c r="V867" s="68"/>
      <c r="W867" s="68"/>
      <c r="X867" s="68"/>
      <c r="Y867" s="68"/>
    </row>
    <row r="868" spans="1:25" ht="71.25">
      <c r="A868" s="88">
        <f t="shared" si="4"/>
        <v>866</v>
      </c>
      <c r="B868" s="194"/>
      <c r="C868" s="194"/>
      <c r="D868" s="194"/>
      <c r="E868" s="75" t="s">
        <v>2506</v>
      </c>
      <c r="F868" s="75" t="s">
        <v>2507</v>
      </c>
      <c r="G868" s="74" t="s">
        <v>2508</v>
      </c>
      <c r="H868" s="139"/>
      <c r="I868" s="143" t="s">
        <v>2509</v>
      </c>
      <c r="J868" s="78"/>
      <c r="K868" s="78"/>
      <c r="L868" s="78"/>
      <c r="M868" s="68"/>
      <c r="N868" s="68"/>
      <c r="O868" s="68"/>
      <c r="P868" s="68"/>
      <c r="Q868" s="68"/>
      <c r="R868" s="68"/>
      <c r="S868" s="68"/>
      <c r="T868" s="68"/>
      <c r="U868" s="68"/>
      <c r="V868" s="68"/>
      <c r="W868" s="68"/>
      <c r="X868" s="68"/>
      <c r="Y868" s="68"/>
    </row>
    <row r="869" spans="1:25" ht="142.5">
      <c r="A869" s="88">
        <f t="shared" si="4"/>
        <v>867</v>
      </c>
      <c r="B869" s="194"/>
      <c r="C869" s="194"/>
      <c r="D869" s="194"/>
      <c r="E869" s="75" t="s">
        <v>2506</v>
      </c>
      <c r="F869" s="75" t="s">
        <v>2510</v>
      </c>
      <c r="G869" s="74" t="s">
        <v>2508</v>
      </c>
      <c r="H869" s="139"/>
      <c r="I869" s="143" t="s">
        <v>2511</v>
      </c>
      <c r="J869" s="78"/>
      <c r="K869" s="78"/>
      <c r="L869" s="78"/>
      <c r="M869" s="68"/>
      <c r="N869" s="68"/>
      <c r="O869" s="68"/>
      <c r="P869" s="68"/>
      <c r="Q869" s="68"/>
      <c r="R869" s="68"/>
      <c r="S869" s="68"/>
      <c r="T869" s="68"/>
      <c r="U869" s="68"/>
      <c r="V869" s="68"/>
      <c r="W869" s="68"/>
      <c r="X869" s="68"/>
      <c r="Y869" s="68"/>
    </row>
    <row r="870" spans="1:25" ht="85.5">
      <c r="A870" s="88">
        <f t="shared" si="4"/>
        <v>868</v>
      </c>
      <c r="B870" s="194"/>
      <c r="C870" s="194"/>
      <c r="D870" s="194"/>
      <c r="E870" s="75" t="s">
        <v>2512</v>
      </c>
      <c r="F870" s="75" t="s">
        <v>2513</v>
      </c>
      <c r="G870" s="74" t="s">
        <v>2508</v>
      </c>
      <c r="H870" s="139"/>
      <c r="I870" s="143" t="s">
        <v>2514</v>
      </c>
      <c r="J870" s="78"/>
      <c r="K870" s="78"/>
      <c r="L870" s="78"/>
      <c r="M870" s="68"/>
      <c r="N870" s="68"/>
      <c r="O870" s="68"/>
      <c r="P870" s="68"/>
      <c r="Q870" s="68"/>
      <c r="R870" s="68"/>
      <c r="S870" s="68"/>
      <c r="T870" s="68"/>
      <c r="U870" s="68"/>
      <c r="V870" s="68"/>
      <c r="W870" s="68"/>
      <c r="X870" s="68"/>
      <c r="Y870" s="68"/>
    </row>
    <row r="871" spans="1:25" ht="85.5">
      <c r="A871" s="88">
        <f t="shared" si="4"/>
        <v>869</v>
      </c>
      <c r="B871" s="194"/>
      <c r="C871" s="194"/>
      <c r="D871" s="194"/>
      <c r="E871" s="75" t="s">
        <v>2515</v>
      </c>
      <c r="F871" s="75" t="s">
        <v>2513</v>
      </c>
      <c r="G871" s="74" t="s">
        <v>2508</v>
      </c>
      <c r="H871" s="139"/>
      <c r="I871" s="143" t="s">
        <v>2514</v>
      </c>
      <c r="J871" s="78"/>
      <c r="K871" s="78"/>
      <c r="L871" s="78"/>
      <c r="M871" s="68"/>
      <c r="N871" s="68"/>
      <c r="O871" s="68"/>
      <c r="P871" s="68"/>
      <c r="Q871" s="68"/>
      <c r="R871" s="68"/>
      <c r="S871" s="68"/>
      <c r="T871" s="68"/>
      <c r="U871" s="68"/>
      <c r="V871" s="68"/>
      <c r="W871" s="68"/>
      <c r="X871" s="68"/>
      <c r="Y871" s="68"/>
    </row>
    <row r="872" spans="1:25" ht="71.25">
      <c r="A872" s="88">
        <f t="shared" si="4"/>
        <v>870</v>
      </c>
      <c r="B872" s="194"/>
      <c r="C872" s="194"/>
      <c r="D872" s="194"/>
      <c r="E872" s="75" t="s">
        <v>2515</v>
      </c>
      <c r="F872" s="75" t="s">
        <v>2516</v>
      </c>
      <c r="G872" s="74" t="s">
        <v>2517</v>
      </c>
      <c r="H872" s="139"/>
      <c r="I872" s="143" t="s">
        <v>2518</v>
      </c>
      <c r="J872" s="78"/>
      <c r="K872" s="78"/>
      <c r="L872" s="78"/>
      <c r="M872" s="68"/>
      <c r="N872" s="68"/>
      <c r="O872" s="68"/>
      <c r="P872" s="68"/>
      <c r="Q872" s="68"/>
      <c r="R872" s="68"/>
      <c r="S872" s="68"/>
      <c r="T872" s="68"/>
      <c r="U872" s="68"/>
      <c r="V872" s="68"/>
      <c r="W872" s="68"/>
      <c r="X872" s="68"/>
      <c r="Y872" s="68"/>
    </row>
    <row r="873" spans="1:25" ht="85.5">
      <c r="A873" s="88">
        <f t="shared" si="4"/>
        <v>871</v>
      </c>
      <c r="B873" s="194"/>
      <c r="C873" s="194"/>
      <c r="D873" s="194"/>
      <c r="E873" s="75" t="s">
        <v>2515</v>
      </c>
      <c r="F873" s="75" t="s">
        <v>2519</v>
      </c>
      <c r="G873" s="74" t="s">
        <v>2520</v>
      </c>
      <c r="H873" s="139"/>
      <c r="I873" s="143" t="s">
        <v>2521</v>
      </c>
      <c r="J873" s="78"/>
      <c r="K873" s="78"/>
      <c r="L873" s="78"/>
      <c r="M873" s="68"/>
      <c r="N873" s="68"/>
      <c r="O873" s="68"/>
      <c r="P873" s="68"/>
      <c r="Q873" s="68"/>
      <c r="R873" s="68"/>
      <c r="S873" s="68"/>
      <c r="T873" s="68"/>
      <c r="U873" s="68"/>
      <c r="V873" s="68"/>
      <c r="W873" s="68"/>
      <c r="X873" s="68"/>
      <c r="Y873" s="68"/>
    </row>
    <row r="874" spans="1:25" ht="85.5">
      <c r="A874" s="88">
        <f t="shared" si="4"/>
        <v>872</v>
      </c>
      <c r="B874" s="194"/>
      <c r="C874" s="194"/>
      <c r="D874" s="194"/>
      <c r="E874" s="75" t="s">
        <v>2515</v>
      </c>
      <c r="F874" s="75" t="s">
        <v>2522</v>
      </c>
      <c r="G874" s="74" t="s">
        <v>2523</v>
      </c>
      <c r="H874" s="139"/>
      <c r="I874" s="143" t="s">
        <v>2524</v>
      </c>
      <c r="J874" s="78"/>
      <c r="K874" s="78"/>
      <c r="L874" s="78"/>
      <c r="M874" s="68"/>
      <c r="N874" s="68"/>
      <c r="O874" s="68"/>
      <c r="P874" s="68"/>
      <c r="Q874" s="68"/>
      <c r="R874" s="68"/>
      <c r="S874" s="68"/>
      <c r="T874" s="68"/>
      <c r="U874" s="68"/>
      <c r="V874" s="68"/>
      <c r="W874" s="68"/>
      <c r="X874" s="68"/>
      <c r="Y874" s="68"/>
    </row>
    <row r="875" spans="1:25" ht="85.5">
      <c r="A875" s="88">
        <f t="shared" si="4"/>
        <v>873</v>
      </c>
      <c r="B875" s="194"/>
      <c r="C875" s="194"/>
      <c r="D875" s="194"/>
      <c r="E875" s="75" t="s">
        <v>2515</v>
      </c>
      <c r="F875" s="75" t="s">
        <v>2525</v>
      </c>
      <c r="G875" s="74" t="s">
        <v>2526</v>
      </c>
      <c r="H875" s="139"/>
      <c r="I875" s="143" t="s">
        <v>2524</v>
      </c>
      <c r="J875" s="78"/>
      <c r="K875" s="78"/>
      <c r="L875" s="78"/>
      <c r="M875" s="68"/>
      <c r="N875" s="68"/>
      <c r="O875" s="68"/>
      <c r="P875" s="68"/>
      <c r="Q875" s="68"/>
      <c r="R875" s="68"/>
      <c r="S875" s="68"/>
      <c r="T875" s="68"/>
      <c r="U875" s="68"/>
      <c r="V875" s="68"/>
      <c r="W875" s="68"/>
      <c r="X875" s="68"/>
      <c r="Y875" s="68"/>
    </row>
    <row r="876" spans="1:25" ht="99.75">
      <c r="A876" s="88">
        <f t="shared" si="4"/>
        <v>874</v>
      </c>
      <c r="B876" s="194"/>
      <c r="C876" s="194"/>
      <c r="D876" s="194"/>
      <c r="E876" s="75" t="s">
        <v>2515</v>
      </c>
      <c r="F876" s="75" t="s">
        <v>2527</v>
      </c>
      <c r="G876" s="74" t="s">
        <v>2528</v>
      </c>
      <c r="H876" s="139"/>
      <c r="I876" s="143" t="s">
        <v>2524</v>
      </c>
      <c r="J876" s="78"/>
      <c r="K876" s="78"/>
      <c r="L876" s="78"/>
      <c r="M876" s="68"/>
      <c r="N876" s="68"/>
      <c r="O876" s="68"/>
      <c r="P876" s="68"/>
      <c r="Q876" s="68"/>
      <c r="R876" s="68"/>
      <c r="S876" s="68"/>
      <c r="T876" s="68"/>
      <c r="U876" s="68"/>
      <c r="V876" s="68"/>
      <c r="W876" s="68"/>
      <c r="X876" s="68"/>
      <c r="Y876" s="68"/>
    </row>
    <row r="877" spans="1:25" ht="99.75">
      <c r="A877" s="88">
        <f t="shared" si="4"/>
        <v>875</v>
      </c>
      <c r="B877" s="194"/>
      <c r="C877" s="194"/>
      <c r="D877" s="194"/>
      <c r="E877" s="75" t="s">
        <v>2515</v>
      </c>
      <c r="F877" s="75" t="s">
        <v>2529</v>
      </c>
      <c r="G877" s="74" t="s">
        <v>2530</v>
      </c>
      <c r="H877" s="139"/>
      <c r="I877" s="143" t="s">
        <v>2524</v>
      </c>
      <c r="J877" s="78"/>
      <c r="K877" s="78"/>
      <c r="L877" s="78"/>
      <c r="M877" s="68"/>
      <c r="N877" s="68"/>
      <c r="O877" s="68"/>
      <c r="P877" s="68"/>
      <c r="Q877" s="68"/>
      <c r="R877" s="68"/>
      <c r="S877" s="68"/>
      <c r="T877" s="68"/>
      <c r="U877" s="68"/>
      <c r="V877" s="68"/>
      <c r="W877" s="68"/>
      <c r="X877" s="68"/>
      <c r="Y877" s="68"/>
    </row>
    <row r="878" spans="1:25" ht="85.5">
      <c r="A878" s="88">
        <f t="shared" si="4"/>
        <v>876</v>
      </c>
      <c r="B878" s="194"/>
      <c r="C878" s="194"/>
      <c r="D878" s="194"/>
      <c r="E878" s="75" t="s">
        <v>2515</v>
      </c>
      <c r="F878" s="75" t="s">
        <v>2531</v>
      </c>
      <c r="G878" s="74" t="s">
        <v>2532</v>
      </c>
      <c r="H878" s="139"/>
      <c r="I878" s="143" t="s">
        <v>2533</v>
      </c>
      <c r="J878" s="78"/>
      <c r="K878" s="78"/>
      <c r="L878" s="78"/>
      <c r="M878" s="68"/>
      <c r="N878" s="68"/>
      <c r="O878" s="68"/>
      <c r="P878" s="68"/>
      <c r="Q878" s="68"/>
      <c r="R878" s="68"/>
      <c r="S878" s="68"/>
      <c r="T878" s="68"/>
      <c r="U878" s="68"/>
      <c r="V878" s="68"/>
      <c r="W878" s="68"/>
      <c r="X878" s="68"/>
      <c r="Y878" s="68"/>
    </row>
    <row r="879" spans="1:25" ht="99.75">
      <c r="A879" s="88">
        <f t="shared" si="4"/>
        <v>877</v>
      </c>
      <c r="B879" s="194"/>
      <c r="C879" s="194"/>
      <c r="D879" s="194"/>
      <c r="E879" s="75" t="s">
        <v>2515</v>
      </c>
      <c r="F879" s="75" t="s">
        <v>2534</v>
      </c>
      <c r="G879" s="74" t="s">
        <v>2535</v>
      </c>
      <c r="H879" s="139"/>
      <c r="I879" s="143" t="s">
        <v>2536</v>
      </c>
      <c r="J879" s="78"/>
      <c r="K879" s="78"/>
      <c r="L879" s="78"/>
      <c r="M879" s="68"/>
      <c r="N879" s="68"/>
      <c r="O879" s="68"/>
      <c r="P879" s="68"/>
      <c r="Q879" s="68"/>
      <c r="R879" s="68"/>
      <c r="S879" s="68"/>
      <c r="T879" s="68"/>
      <c r="U879" s="68"/>
      <c r="V879" s="68"/>
      <c r="W879" s="68"/>
      <c r="X879" s="68"/>
      <c r="Y879" s="68"/>
    </row>
    <row r="880" spans="1:25" ht="71.25">
      <c r="A880" s="88">
        <f t="shared" si="4"/>
        <v>878</v>
      </c>
      <c r="B880" s="194"/>
      <c r="C880" s="194"/>
      <c r="D880" s="194"/>
      <c r="E880" s="75" t="s">
        <v>2515</v>
      </c>
      <c r="F880" s="75" t="s">
        <v>2537</v>
      </c>
      <c r="G880" s="74" t="s">
        <v>2538</v>
      </c>
      <c r="H880" s="139"/>
      <c r="I880" s="143" t="s">
        <v>2539</v>
      </c>
      <c r="J880" s="78"/>
      <c r="K880" s="78"/>
      <c r="L880" s="78"/>
      <c r="M880" s="68"/>
      <c r="N880" s="68"/>
      <c r="O880" s="68"/>
      <c r="P880" s="68"/>
      <c r="Q880" s="68"/>
      <c r="R880" s="68"/>
      <c r="S880" s="68"/>
      <c r="T880" s="68"/>
      <c r="U880" s="68"/>
      <c r="V880" s="68"/>
      <c r="W880" s="68"/>
      <c r="X880" s="68"/>
      <c r="Y880" s="68"/>
    </row>
    <row r="881" spans="1:25" ht="71.25">
      <c r="A881" s="88">
        <f t="shared" si="4"/>
        <v>879</v>
      </c>
      <c r="B881" s="194"/>
      <c r="C881" s="194"/>
      <c r="D881" s="194"/>
      <c r="E881" s="75" t="s">
        <v>2515</v>
      </c>
      <c r="F881" s="75" t="s">
        <v>2537</v>
      </c>
      <c r="G881" s="74" t="s">
        <v>2538</v>
      </c>
      <c r="H881" s="139"/>
      <c r="I881" s="143" t="s">
        <v>2539</v>
      </c>
      <c r="J881" s="78"/>
      <c r="K881" s="78"/>
      <c r="L881" s="78"/>
      <c r="M881" s="68"/>
      <c r="N881" s="68"/>
      <c r="O881" s="68"/>
      <c r="P881" s="68"/>
      <c r="Q881" s="68"/>
      <c r="R881" s="68"/>
      <c r="S881" s="68"/>
      <c r="T881" s="68"/>
      <c r="U881" s="68"/>
      <c r="V881" s="68"/>
      <c r="W881" s="68"/>
      <c r="X881" s="68"/>
      <c r="Y881" s="68"/>
    </row>
    <row r="882" spans="1:25" ht="114">
      <c r="A882" s="88">
        <f t="shared" si="4"/>
        <v>880</v>
      </c>
      <c r="B882" s="194"/>
      <c r="C882" s="194"/>
      <c r="D882" s="194"/>
      <c r="E882" s="75" t="s">
        <v>2515</v>
      </c>
      <c r="F882" s="75" t="s">
        <v>2540</v>
      </c>
      <c r="G882" s="74" t="s">
        <v>2541</v>
      </c>
      <c r="H882" s="139"/>
      <c r="I882" s="143" t="s">
        <v>2542</v>
      </c>
      <c r="J882" s="78"/>
      <c r="K882" s="78"/>
      <c r="L882" s="78"/>
      <c r="M882" s="68"/>
      <c r="N882" s="68"/>
      <c r="O882" s="68"/>
      <c r="P882" s="68"/>
      <c r="Q882" s="68"/>
      <c r="R882" s="68"/>
      <c r="S882" s="68"/>
      <c r="T882" s="68"/>
      <c r="U882" s="68"/>
      <c r="V882" s="68"/>
      <c r="W882" s="68"/>
      <c r="X882" s="68"/>
      <c r="Y882" s="68"/>
    </row>
    <row r="883" spans="1:25" ht="99.75">
      <c r="A883" s="88">
        <f t="shared" si="4"/>
        <v>881</v>
      </c>
      <c r="B883" s="194"/>
      <c r="C883" s="194"/>
      <c r="D883" s="195"/>
      <c r="E883" s="75" t="s">
        <v>2515</v>
      </c>
      <c r="F883" s="75" t="s">
        <v>2543</v>
      </c>
      <c r="G883" s="74" t="s">
        <v>2544</v>
      </c>
      <c r="H883" s="139"/>
      <c r="I883" s="143" t="s">
        <v>2545</v>
      </c>
      <c r="J883" s="78"/>
      <c r="K883" s="78"/>
      <c r="L883" s="78"/>
      <c r="M883" s="68"/>
      <c r="N883" s="68"/>
      <c r="O883" s="68"/>
      <c r="P883" s="68"/>
      <c r="Q883" s="68"/>
      <c r="R883" s="68"/>
      <c r="S883" s="68"/>
      <c r="T883" s="68"/>
      <c r="U883" s="68"/>
      <c r="V883" s="68"/>
      <c r="W883" s="68"/>
      <c r="X883" s="68"/>
      <c r="Y883" s="68"/>
    </row>
    <row r="884" spans="1:25" ht="71.25">
      <c r="A884" s="73">
        <f t="shared" si="4"/>
        <v>882</v>
      </c>
      <c r="B884" s="194"/>
      <c r="C884" s="194"/>
      <c r="D884" s="197" t="s">
        <v>2546</v>
      </c>
      <c r="E884" s="75" t="s">
        <v>2506</v>
      </c>
      <c r="F884" s="75" t="s">
        <v>2547</v>
      </c>
      <c r="G884" s="74" t="s">
        <v>2548</v>
      </c>
      <c r="H884" s="139"/>
      <c r="I884" s="143" t="s">
        <v>2549</v>
      </c>
      <c r="J884" s="78"/>
      <c r="K884" s="78"/>
      <c r="L884" s="78"/>
      <c r="M884" s="68"/>
      <c r="N884" s="68"/>
      <c r="O884" s="68"/>
      <c r="P884" s="68"/>
      <c r="Q884" s="68"/>
      <c r="R884" s="68"/>
      <c r="S884" s="68"/>
      <c r="T884" s="68"/>
      <c r="U884" s="68"/>
      <c r="V884" s="68"/>
      <c r="W884" s="68"/>
      <c r="X884" s="68"/>
      <c r="Y884" s="68"/>
    </row>
    <row r="885" spans="1:25" ht="71.25">
      <c r="A885" s="73">
        <f t="shared" si="4"/>
        <v>883</v>
      </c>
      <c r="B885" s="194"/>
      <c r="C885" s="194"/>
      <c r="D885" s="198"/>
      <c r="E885" s="75" t="s">
        <v>2506</v>
      </c>
      <c r="F885" s="75" t="s">
        <v>2547</v>
      </c>
      <c r="G885" s="74" t="s">
        <v>2548</v>
      </c>
      <c r="H885" s="139"/>
      <c r="I885" s="143" t="s">
        <v>2550</v>
      </c>
      <c r="J885" s="78"/>
      <c r="K885" s="78"/>
      <c r="L885" s="78"/>
      <c r="M885" s="68"/>
      <c r="N885" s="68"/>
      <c r="O885" s="68"/>
      <c r="P885" s="68"/>
      <c r="Q885" s="68"/>
      <c r="R885" s="68"/>
      <c r="S885" s="68"/>
      <c r="T885" s="68"/>
      <c r="U885" s="68"/>
      <c r="V885" s="68"/>
      <c r="W885" s="68"/>
      <c r="X885" s="68"/>
      <c r="Y885" s="68"/>
    </row>
    <row r="886" spans="1:25" ht="142.5">
      <c r="A886" s="73">
        <f t="shared" si="4"/>
        <v>884</v>
      </c>
      <c r="B886" s="194"/>
      <c r="C886" s="194"/>
      <c r="D886" s="198"/>
      <c r="E886" s="75" t="s">
        <v>2506</v>
      </c>
      <c r="F886" s="75" t="s">
        <v>2551</v>
      </c>
      <c r="G886" s="74" t="s">
        <v>2548</v>
      </c>
      <c r="H886" s="139"/>
      <c r="I886" s="143" t="s">
        <v>2552</v>
      </c>
      <c r="J886" s="78"/>
      <c r="K886" s="78"/>
      <c r="L886" s="78"/>
      <c r="M886" s="68"/>
      <c r="N886" s="68"/>
      <c r="O886" s="68"/>
      <c r="P886" s="68"/>
      <c r="Q886" s="68"/>
      <c r="R886" s="68"/>
      <c r="S886" s="68"/>
      <c r="T886" s="68"/>
      <c r="U886" s="68"/>
      <c r="V886" s="68"/>
      <c r="W886" s="68"/>
      <c r="X886" s="68"/>
      <c r="Y886" s="68"/>
    </row>
    <row r="887" spans="1:25" ht="71.25">
      <c r="A887" s="73">
        <f t="shared" si="4"/>
        <v>885</v>
      </c>
      <c r="B887" s="194"/>
      <c r="C887" s="194"/>
      <c r="D887" s="198"/>
      <c r="E887" s="75" t="s">
        <v>2515</v>
      </c>
      <c r="F887" s="75" t="s">
        <v>2553</v>
      </c>
      <c r="G887" s="74" t="s">
        <v>2554</v>
      </c>
      <c r="H887" s="139"/>
      <c r="I887" s="143" t="s">
        <v>2518</v>
      </c>
      <c r="J887" s="78"/>
      <c r="K887" s="78"/>
      <c r="L887" s="78"/>
      <c r="M887" s="68"/>
      <c r="N887" s="68"/>
      <c r="O887" s="68"/>
      <c r="P887" s="68"/>
      <c r="Q887" s="68"/>
      <c r="R887" s="68"/>
      <c r="S887" s="68"/>
      <c r="T887" s="68"/>
      <c r="U887" s="68"/>
      <c r="V887" s="68"/>
      <c r="W887" s="68"/>
      <c r="X887" s="68"/>
      <c r="Y887" s="68"/>
    </row>
    <row r="888" spans="1:25" ht="85.5">
      <c r="A888" s="73">
        <f t="shared" si="4"/>
        <v>886</v>
      </c>
      <c r="B888" s="194"/>
      <c r="C888" s="194"/>
      <c r="D888" s="198"/>
      <c r="E888" s="75" t="s">
        <v>2515</v>
      </c>
      <c r="F888" s="75" t="s">
        <v>2519</v>
      </c>
      <c r="G888" s="74" t="s">
        <v>2555</v>
      </c>
      <c r="H888" s="139"/>
      <c r="I888" s="143" t="s">
        <v>2521</v>
      </c>
      <c r="J888" s="78"/>
      <c r="K888" s="78"/>
      <c r="L888" s="78"/>
      <c r="M888" s="68"/>
      <c r="N888" s="68"/>
      <c r="O888" s="68"/>
      <c r="P888" s="68"/>
      <c r="Q888" s="68"/>
      <c r="R888" s="68"/>
      <c r="S888" s="68"/>
      <c r="T888" s="68"/>
      <c r="U888" s="68"/>
      <c r="V888" s="68"/>
      <c r="W888" s="68"/>
      <c r="X888" s="68"/>
      <c r="Y888" s="68"/>
    </row>
    <row r="889" spans="1:25" ht="85.5">
      <c r="A889" s="73">
        <f t="shared" si="4"/>
        <v>887</v>
      </c>
      <c r="B889" s="194"/>
      <c r="C889" s="194"/>
      <c r="D889" s="198"/>
      <c r="E889" s="75" t="s">
        <v>2515</v>
      </c>
      <c r="F889" s="75" t="s">
        <v>2556</v>
      </c>
      <c r="G889" s="74" t="s">
        <v>2557</v>
      </c>
      <c r="H889" s="139"/>
      <c r="I889" s="143" t="s">
        <v>2558</v>
      </c>
      <c r="J889" s="78"/>
      <c r="K889" s="78"/>
      <c r="L889" s="78"/>
      <c r="M889" s="68"/>
      <c r="N889" s="68"/>
      <c r="O889" s="68"/>
      <c r="P889" s="68"/>
      <c r="Q889" s="68"/>
      <c r="R889" s="68"/>
      <c r="S889" s="68"/>
      <c r="T889" s="68"/>
      <c r="U889" s="68"/>
      <c r="V889" s="68"/>
      <c r="W889" s="68"/>
      <c r="X889" s="68"/>
      <c r="Y889" s="68"/>
    </row>
    <row r="890" spans="1:25" ht="85.5">
      <c r="A890" s="73">
        <f t="shared" si="4"/>
        <v>888</v>
      </c>
      <c r="B890" s="194"/>
      <c r="C890" s="194"/>
      <c r="D890" s="198"/>
      <c r="E890" s="75" t="s">
        <v>2515</v>
      </c>
      <c r="F890" s="75" t="s">
        <v>2559</v>
      </c>
      <c r="G890" s="74" t="s">
        <v>2560</v>
      </c>
      <c r="H890" s="139"/>
      <c r="I890" s="143" t="s">
        <v>2558</v>
      </c>
      <c r="J890" s="78"/>
      <c r="K890" s="78"/>
      <c r="L890" s="78"/>
      <c r="M890" s="68"/>
      <c r="N890" s="68"/>
      <c r="O890" s="68"/>
      <c r="P890" s="68"/>
      <c r="Q890" s="68"/>
      <c r="R890" s="68"/>
      <c r="S890" s="68"/>
      <c r="T890" s="68"/>
      <c r="U890" s="68"/>
      <c r="V890" s="68"/>
      <c r="W890" s="68"/>
      <c r="X890" s="68"/>
      <c r="Y890" s="68"/>
    </row>
    <row r="891" spans="1:25" ht="99.75">
      <c r="A891" s="73">
        <f t="shared" si="4"/>
        <v>889</v>
      </c>
      <c r="B891" s="194"/>
      <c r="C891" s="194"/>
      <c r="D891" s="198"/>
      <c r="E891" s="75" t="s">
        <v>2515</v>
      </c>
      <c r="F891" s="75" t="s">
        <v>2561</v>
      </c>
      <c r="G891" s="74" t="s">
        <v>2562</v>
      </c>
      <c r="H891" s="139"/>
      <c r="I891" s="143" t="s">
        <v>2558</v>
      </c>
      <c r="J891" s="78"/>
      <c r="K891" s="78"/>
      <c r="L891" s="78"/>
      <c r="M891" s="68"/>
      <c r="N891" s="68"/>
      <c r="O891" s="68"/>
      <c r="P891" s="68"/>
      <c r="Q891" s="68"/>
      <c r="R891" s="68"/>
      <c r="S891" s="68"/>
      <c r="T891" s="68"/>
      <c r="U891" s="68"/>
      <c r="V891" s="68"/>
      <c r="W891" s="68"/>
      <c r="X891" s="68"/>
      <c r="Y891" s="68"/>
    </row>
    <row r="892" spans="1:25" ht="99.75">
      <c r="A892" s="73">
        <f t="shared" si="4"/>
        <v>890</v>
      </c>
      <c r="B892" s="194"/>
      <c r="C892" s="194"/>
      <c r="D892" s="198"/>
      <c r="E892" s="75" t="s">
        <v>2515</v>
      </c>
      <c r="F892" s="75" t="s">
        <v>2563</v>
      </c>
      <c r="G892" s="74" t="s">
        <v>2564</v>
      </c>
      <c r="H892" s="139"/>
      <c r="I892" s="143" t="s">
        <v>2558</v>
      </c>
      <c r="J892" s="78"/>
      <c r="K892" s="78"/>
      <c r="L892" s="78"/>
      <c r="M892" s="68"/>
      <c r="N892" s="68"/>
      <c r="O892" s="68"/>
      <c r="P892" s="68"/>
      <c r="Q892" s="68"/>
      <c r="R892" s="68"/>
      <c r="S892" s="68"/>
      <c r="T892" s="68"/>
      <c r="U892" s="68"/>
      <c r="V892" s="68"/>
      <c r="W892" s="68"/>
      <c r="X892" s="68"/>
      <c r="Y892" s="68"/>
    </row>
    <row r="893" spans="1:25" ht="85.5">
      <c r="A893" s="73">
        <f t="shared" si="4"/>
        <v>891</v>
      </c>
      <c r="B893" s="194"/>
      <c r="C893" s="194"/>
      <c r="D893" s="198"/>
      <c r="E893" s="75" t="s">
        <v>2515</v>
      </c>
      <c r="F893" s="75" t="s">
        <v>2565</v>
      </c>
      <c r="G893" s="74" t="s">
        <v>2566</v>
      </c>
      <c r="H893" s="139"/>
      <c r="I893" s="143" t="s">
        <v>2533</v>
      </c>
      <c r="J893" s="78"/>
      <c r="K893" s="78"/>
      <c r="L893" s="78"/>
      <c r="M893" s="68"/>
      <c r="N893" s="68"/>
      <c r="O893" s="68"/>
      <c r="P893" s="68"/>
      <c r="Q893" s="68"/>
      <c r="R893" s="68"/>
      <c r="S893" s="68"/>
      <c r="T893" s="68"/>
      <c r="U893" s="68"/>
      <c r="V893" s="68"/>
      <c r="W893" s="68"/>
      <c r="X893" s="68"/>
      <c r="Y893" s="68"/>
    </row>
    <row r="894" spans="1:25" ht="99.75">
      <c r="A894" s="73">
        <f t="shared" si="4"/>
        <v>892</v>
      </c>
      <c r="B894" s="194"/>
      <c r="C894" s="194"/>
      <c r="D894" s="198"/>
      <c r="E894" s="75" t="s">
        <v>2515</v>
      </c>
      <c r="F894" s="75" t="s">
        <v>2567</v>
      </c>
      <c r="G894" s="74" t="s">
        <v>2568</v>
      </c>
      <c r="H894" s="139"/>
      <c r="I894" s="143" t="s">
        <v>2569</v>
      </c>
      <c r="J894" s="78"/>
      <c r="K894" s="78"/>
      <c r="L894" s="78"/>
      <c r="M894" s="68"/>
      <c r="N894" s="68"/>
      <c r="O894" s="68"/>
      <c r="P894" s="68"/>
      <c r="Q894" s="68"/>
      <c r="R894" s="68"/>
      <c r="S894" s="68"/>
      <c r="T894" s="68"/>
      <c r="U894" s="68"/>
      <c r="V894" s="68"/>
      <c r="W894" s="68"/>
      <c r="X894" s="68"/>
      <c r="Y894" s="68"/>
    </row>
    <row r="895" spans="1:25" ht="85.5">
      <c r="A895" s="73">
        <f t="shared" si="4"/>
        <v>893</v>
      </c>
      <c r="B895" s="194"/>
      <c r="C895" s="194"/>
      <c r="D895" s="198"/>
      <c r="E895" s="75" t="s">
        <v>2570</v>
      </c>
      <c r="F895" s="75" t="s">
        <v>2571</v>
      </c>
      <c r="G895" s="74" t="s">
        <v>2572</v>
      </c>
      <c r="H895" s="139"/>
      <c r="I895" s="143" t="s">
        <v>2573</v>
      </c>
      <c r="J895" s="78"/>
      <c r="K895" s="78"/>
      <c r="L895" s="78"/>
      <c r="M895" s="68"/>
      <c r="N895" s="68"/>
      <c r="O895" s="68"/>
      <c r="P895" s="68"/>
      <c r="Q895" s="68"/>
      <c r="R895" s="68"/>
      <c r="S895" s="68"/>
      <c r="T895" s="68"/>
      <c r="U895" s="68"/>
      <c r="V895" s="68"/>
      <c r="W895" s="68"/>
      <c r="X895" s="68"/>
      <c r="Y895" s="68"/>
    </row>
    <row r="896" spans="1:25" ht="85.5">
      <c r="A896" s="73">
        <f t="shared" si="4"/>
        <v>894</v>
      </c>
      <c r="B896" s="194"/>
      <c r="C896" s="195"/>
      <c r="D896" s="199"/>
      <c r="E896" s="75" t="s">
        <v>2570</v>
      </c>
      <c r="F896" s="75" t="s">
        <v>2574</v>
      </c>
      <c r="G896" s="74" t="s">
        <v>2575</v>
      </c>
      <c r="H896" s="139"/>
      <c r="I896" s="143" t="s">
        <v>2576</v>
      </c>
      <c r="J896" s="78"/>
      <c r="K896" s="78"/>
      <c r="L896" s="78"/>
      <c r="M896" s="68"/>
      <c r="N896" s="68"/>
      <c r="O896" s="68"/>
      <c r="P896" s="68"/>
      <c r="Q896" s="68"/>
      <c r="R896" s="68"/>
      <c r="S896" s="68"/>
      <c r="T896" s="68"/>
      <c r="U896" s="68"/>
      <c r="V896" s="68"/>
      <c r="W896" s="68"/>
      <c r="X896" s="68"/>
      <c r="Y896" s="68"/>
    </row>
    <row r="897" spans="1:25">
      <c r="A897" s="73">
        <f t="shared" si="4"/>
        <v>895</v>
      </c>
      <c r="B897" s="194"/>
      <c r="C897" s="68"/>
      <c r="D897" s="86"/>
      <c r="E897" s="68"/>
      <c r="F897" s="86"/>
      <c r="G897" s="68"/>
      <c r="H897" s="68"/>
      <c r="I897" s="86"/>
      <c r="J897" s="78"/>
      <c r="K897" s="78"/>
      <c r="L897" s="78"/>
      <c r="M897" s="68"/>
      <c r="N897" s="68"/>
      <c r="O897" s="68"/>
      <c r="P897" s="68"/>
      <c r="Q897" s="68"/>
      <c r="R897" s="68"/>
      <c r="S897" s="68"/>
      <c r="T897" s="68"/>
      <c r="U897" s="68"/>
      <c r="V897" s="68"/>
      <c r="W897" s="68"/>
      <c r="X897" s="68"/>
      <c r="Y897" s="68"/>
    </row>
    <row r="898" spans="1:25" ht="29.25">
      <c r="A898" s="146">
        <f t="shared" si="4"/>
        <v>896</v>
      </c>
      <c r="B898" s="194"/>
      <c r="C898" s="196" t="s">
        <v>2577</v>
      </c>
      <c r="D898" s="196" t="s">
        <v>2578</v>
      </c>
      <c r="E898" s="78" t="s">
        <v>2579</v>
      </c>
      <c r="F898" s="74" t="s">
        <v>2580</v>
      </c>
      <c r="G898" s="74" t="s">
        <v>2581</v>
      </c>
      <c r="H898" s="78"/>
      <c r="I898" s="74" t="s">
        <v>2582</v>
      </c>
      <c r="J898" s="78"/>
      <c r="K898" s="78"/>
      <c r="L898" s="78"/>
      <c r="M898" s="68"/>
      <c r="N898" s="68"/>
      <c r="O898" s="68"/>
      <c r="P898" s="68"/>
      <c r="Q898" s="68"/>
      <c r="R898" s="68"/>
      <c r="S898" s="68"/>
      <c r="T898" s="68"/>
      <c r="U898" s="68"/>
      <c r="V898" s="68"/>
      <c r="W898" s="68"/>
      <c r="X898" s="68"/>
      <c r="Y898" s="68"/>
    </row>
    <row r="899" spans="1:25" ht="114">
      <c r="A899" s="88">
        <f t="shared" si="4"/>
        <v>897</v>
      </c>
      <c r="B899" s="194"/>
      <c r="C899" s="194"/>
      <c r="D899" s="194"/>
      <c r="E899" s="74" t="s">
        <v>2583</v>
      </c>
      <c r="F899" s="74" t="s">
        <v>2584</v>
      </c>
      <c r="G899" s="74" t="s">
        <v>2581</v>
      </c>
      <c r="H899" s="78"/>
      <c r="I899" s="74" t="s">
        <v>2585</v>
      </c>
      <c r="J899" s="78"/>
      <c r="K899" s="78"/>
      <c r="L899" s="78"/>
      <c r="M899" s="68"/>
      <c r="N899" s="68"/>
      <c r="O899" s="68"/>
      <c r="P899" s="68"/>
      <c r="Q899" s="68"/>
      <c r="R899" s="68"/>
      <c r="S899" s="68"/>
      <c r="T899" s="68"/>
      <c r="U899" s="68"/>
      <c r="V899" s="68"/>
      <c r="W899" s="68"/>
      <c r="X899" s="68"/>
      <c r="Y899" s="68"/>
    </row>
    <row r="900" spans="1:25" ht="185.25">
      <c r="A900" s="88">
        <f t="shared" si="4"/>
        <v>898</v>
      </c>
      <c r="B900" s="194"/>
      <c r="C900" s="194"/>
      <c r="D900" s="194"/>
      <c r="E900" s="74" t="s">
        <v>2586</v>
      </c>
      <c r="F900" s="74" t="s">
        <v>2587</v>
      </c>
      <c r="G900" s="74" t="s">
        <v>2581</v>
      </c>
      <c r="H900" s="78"/>
      <c r="I900" s="74" t="s">
        <v>2588</v>
      </c>
      <c r="J900" s="78"/>
      <c r="K900" s="78"/>
      <c r="L900" s="78"/>
      <c r="M900" s="68"/>
      <c r="N900" s="68"/>
      <c r="O900" s="68"/>
      <c r="P900" s="68"/>
      <c r="Q900" s="68"/>
      <c r="R900" s="68"/>
      <c r="S900" s="68"/>
      <c r="T900" s="68"/>
      <c r="U900" s="68"/>
      <c r="V900" s="68"/>
      <c r="W900" s="68"/>
      <c r="X900" s="68"/>
      <c r="Y900" s="68"/>
    </row>
    <row r="901" spans="1:25" ht="71.25">
      <c r="A901" s="88">
        <f t="shared" si="4"/>
        <v>899</v>
      </c>
      <c r="B901" s="194"/>
      <c r="C901" s="194"/>
      <c r="D901" s="195"/>
      <c r="E901" s="74" t="s">
        <v>2586</v>
      </c>
      <c r="F901" s="74" t="s">
        <v>2589</v>
      </c>
      <c r="G901" s="74" t="s">
        <v>2590</v>
      </c>
      <c r="H901" s="78"/>
      <c r="I901" s="74" t="s">
        <v>2591</v>
      </c>
      <c r="J901" s="78"/>
      <c r="K901" s="78"/>
      <c r="L901" s="78"/>
      <c r="M901" s="68"/>
      <c r="N901" s="68"/>
      <c r="O901" s="68"/>
      <c r="P901" s="68"/>
      <c r="Q901" s="68"/>
      <c r="R901" s="68"/>
      <c r="S901" s="68"/>
      <c r="T901" s="68"/>
      <c r="U901" s="68"/>
      <c r="V901" s="68"/>
      <c r="W901" s="68"/>
      <c r="X901" s="68"/>
      <c r="Y901" s="68"/>
    </row>
    <row r="902" spans="1:25" ht="85.5">
      <c r="A902" s="88">
        <f t="shared" si="4"/>
        <v>900</v>
      </c>
      <c r="B902" s="194"/>
      <c r="C902" s="194"/>
      <c r="D902" s="200" t="s">
        <v>2592</v>
      </c>
      <c r="E902" s="74" t="s">
        <v>2593</v>
      </c>
      <c r="F902" s="74" t="s">
        <v>2594</v>
      </c>
      <c r="G902" s="74" t="s">
        <v>2590</v>
      </c>
      <c r="H902" s="78"/>
      <c r="I902" s="74" t="s">
        <v>2595</v>
      </c>
      <c r="J902" s="78"/>
      <c r="K902" s="78"/>
      <c r="L902" s="78"/>
      <c r="M902" s="68"/>
      <c r="N902" s="68"/>
      <c r="O902" s="68"/>
      <c r="P902" s="68"/>
      <c r="Q902" s="68"/>
      <c r="R902" s="68"/>
      <c r="S902" s="68"/>
      <c r="T902" s="68"/>
      <c r="U902" s="68"/>
      <c r="V902" s="68"/>
      <c r="W902" s="68"/>
      <c r="X902" s="68"/>
      <c r="Y902" s="68"/>
    </row>
    <row r="903" spans="1:25" ht="85.5">
      <c r="A903" s="88">
        <f t="shared" si="4"/>
        <v>901</v>
      </c>
      <c r="B903" s="194"/>
      <c r="C903" s="194"/>
      <c r="D903" s="194"/>
      <c r="E903" s="74" t="s">
        <v>2593</v>
      </c>
      <c r="F903" s="74" t="s">
        <v>2596</v>
      </c>
      <c r="G903" s="74" t="s">
        <v>2597</v>
      </c>
      <c r="H903" s="78"/>
      <c r="I903" s="74" t="s">
        <v>2598</v>
      </c>
      <c r="J903" s="78"/>
      <c r="K903" s="78"/>
      <c r="L903" s="78"/>
      <c r="M903" s="68"/>
      <c r="N903" s="68"/>
      <c r="O903" s="68"/>
      <c r="P903" s="68"/>
      <c r="Q903" s="68"/>
      <c r="R903" s="68"/>
      <c r="S903" s="68"/>
      <c r="T903" s="68"/>
      <c r="U903" s="68"/>
      <c r="V903" s="68"/>
      <c r="W903" s="68"/>
      <c r="X903" s="68"/>
      <c r="Y903" s="68"/>
    </row>
    <row r="904" spans="1:25" ht="114">
      <c r="A904" s="73">
        <f t="shared" si="4"/>
        <v>902</v>
      </c>
      <c r="B904" s="194"/>
      <c r="C904" s="194"/>
      <c r="D904" s="194"/>
      <c r="E904" s="74" t="s">
        <v>2593</v>
      </c>
      <c r="F904" s="74" t="s">
        <v>2599</v>
      </c>
      <c r="G904" s="74" t="s">
        <v>2600</v>
      </c>
      <c r="H904" s="78"/>
      <c r="I904" s="74" t="s">
        <v>2524</v>
      </c>
      <c r="J904" s="78"/>
      <c r="K904" s="78"/>
      <c r="L904" s="78"/>
      <c r="M904" s="68"/>
      <c r="N904" s="68"/>
      <c r="O904" s="68"/>
      <c r="P904" s="68"/>
      <c r="Q904" s="68"/>
      <c r="R904" s="68"/>
      <c r="S904" s="68"/>
      <c r="T904" s="68"/>
      <c r="U904" s="68"/>
      <c r="V904" s="68"/>
      <c r="W904" s="68"/>
      <c r="X904" s="68"/>
      <c r="Y904" s="68"/>
    </row>
    <row r="905" spans="1:25" ht="114">
      <c r="A905" s="73"/>
      <c r="B905" s="194"/>
      <c r="C905" s="194"/>
      <c r="D905" s="194"/>
      <c r="E905" s="74" t="s">
        <v>2593</v>
      </c>
      <c r="F905" s="74" t="s">
        <v>2601</v>
      </c>
      <c r="G905" s="74" t="s">
        <v>2602</v>
      </c>
      <c r="H905" s="78"/>
      <c r="I905" s="74" t="s">
        <v>2603</v>
      </c>
      <c r="J905" s="78"/>
      <c r="K905" s="78"/>
      <c r="L905" s="78"/>
      <c r="M905" s="68"/>
      <c r="N905" s="68"/>
      <c r="O905" s="68"/>
      <c r="P905" s="68"/>
      <c r="Q905" s="68"/>
      <c r="R905" s="68"/>
      <c r="S905" s="68"/>
      <c r="T905" s="68"/>
      <c r="U905" s="68"/>
      <c r="V905" s="68"/>
      <c r="W905" s="68"/>
      <c r="X905" s="68"/>
      <c r="Y905" s="68"/>
    </row>
    <row r="906" spans="1:25" ht="114">
      <c r="A906" s="73">
        <f>ROW()-2</f>
        <v>904</v>
      </c>
      <c r="B906" s="194"/>
      <c r="C906" s="194"/>
      <c r="D906" s="194"/>
      <c r="E906" s="74" t="s">
        <v>2593</v>
      </c>
      <c r="F906" s="74" t="s">
        <v>2604</v>
      </c>
      <c r="G906" s="74" t="s">
        <v>2605</v>
      </c>
      <c r="H906" s="78"/>
      <c r="I906" s="74" t="s">
        <v>2524</v>
      </c>
      <c r="J906" s="78"/>
      <c r="K906" s="78"/>
      <c r="L906" s="78"/>
      <c r="M906" s="68"/>
      <c r="N906" s="68"/>
      <c r="O906" s="68"/>
      <c r="P906" s="68"/>
      <c r="Q906" s="68"/>
      <c r="R906" s="68"/>
      <c r="S906" s="68"/>
      <c r="T906" s="68"/>
      <c r="U906" s="68"/>
      <c r="V906" s="68"/>
      <c r="W906" s="68"/>
      <c r="X906" s="68"/>
      <c r="Y906" s="68"/>
    </row>
    <row r="907" spans="1:25" ht="114">
      <c r="A907" s="73"/>
      <c r="B907" s="194"/>
      <c r="C907" s="194"/>
      <c r="D907" s="194"/>
      <c r="E907" s="74" t="s">
        <v>2593</v>
      </c>
      <c r="F907" s="74" t="s">
        <v>2606</v>
      </c>
      <c r="G907" s="74" t="s">
        <v>2607</v>
      </c>
      <c r="H907" s="78"/>
      <c r="I907" s="74" t="s">
        <v>2608</v>
      </c>
      <c r="J907" s="78"/>
      <c r="K907" s="78"/>
      <c r="L907" s="78"/>
      <c r="M907" s="68"/>
      <c r="N907" s="68"/>
      <c r="O907" s="68"/>
      <c r="P907" s="68"/>
      <c r="Q907" s="68"/>
      <c r="R907" s="68"/>
      <c r="S907" s="68"/>
      <c r="T907" s="68"/>
      <c r="U907" s="68"/>
      <c r="V907" s="68"/>
      <c r="W907" s="68"/>
      <c r="X907" s="68"/>
      <c r="Y907" s="68"/>
    </row>
    <row r="908" spans="1:25" ht="114">
      <c r="A908" s="73">
        <f t="shared" ref="A908:A1024" si="5">ROW()-2</f>
        <v>906</v>
      </c>
      <c r="B908" s="194"/>
      <c r="C908" s="194"/>
      <c r="D908" s="194"/>
      <c r="E908" s="74" t="s">
        <v>2593</v>
      </c>
      <c r="F908" s="74" t="s">
        <v>2609</v>
      </c>
      <c r="G908" s="74" t="s">
        <v>2610</v>
      </c>
      <c r="H908" s="78"/>
      <c r="I908" s="74" t="s">
        <v>2611</v>
      </c>
      <c r="J908" s="78"/>
      <c r="K908" s="78"/>
      <c r="L908" s="78"/>
      <c r="M908" s="68"/>
      <c r="N908" s="68"/>
      <c r="O908" s="68"/>
      <c r="P908" s="68"/>
      <c r="Q908" s="68"/>
      <c r="R908" s="68"/>
      <c r="S908" s="68"/>
      <c r="T908" s="68"/>
      <c r="U908" s="68"/>
      <c r="V908" s="68"/>
      <c r="W908" s="68"/>
      <c r="X908" s="68"/>
      <c r="Y908" s="68"/>
    </row>
    <row r="909" spans="1:25" ht="128.25">
      <c r="A909" s="73">
        <f t="shared" si="5"/>
        <v>907</v>
      </c>
      <c r="B909" s="194"/>
      <c r="C909" s="194"/>
      <c r="D909" s="194"/>
      <c r="E909" s="74" t="s">
        <v>2612</v>
      </c>
      <c r="F909" s="74" t="s">
        <v>2613</v>
      </c>
      <c r="G909" s="74" t="s">
        <v>2614</v>
      </c>
      <c r="H909" s="78"/>
      <c r="I909" s="74" t="s">
        <v>2615</v>
      </c>
      <c r="J909" s="78"/>
      <c r="K909" s="78"/>
      <c r="L909" s="78"/>
      <c r="M909" s="68"/>
      <c r="N909" s="68"/>
      <c r="O909" s="68"/>
      <c r="P909" s="68"/>
      <c r="Q909" s="68"/>
      <c r="R909" s="68"/>
      <c r="S909" s="68"/>
      <c r="T909" s="68"/>
      <c r="U909" s="68"/>
      <c r="V909" s="68"/>
      <c r="W909" s="68"/>
      <c r="X909" s="68"/>
      <c r="Y909" s="68"/>
    </row>
    <row r="910" spans="1:25" ht="128.25">
      <c r="A910" s="73">
        <f t="shared" si="5"/>
        <v>908</v>
      </c>
      <c r="B910" s="194"/>
      <c r="C910" s="194"/>
      <c r="D910" s="194"/>
      <c r="E910" s="74" t="s">
        <v>2616</v>
      </c>
      <c r="F910" s="74" t="s">
        <v>2617</v>
      </c>
      <c r="G910" s="74" t="s">
        <v>2618</v>
      </c>
      <c r="H910" s="78"/>
      <c r="I910" s="74" t="s">
        <v>2619</v>
      </c>
      <c r="J910" s="78"/>
      <c r="K910" s="78"/>
      <c r="L910" s="78"/>
      <c r="M910" s="68"/>
      <c r="N910" s="68"/>
      <c r="O910" s="68"/>
      <c r="P910" s="68"/>
      <c r="Q910" s="68"/>
      <c r="R910" s="68"/>
      <c r="S910" s="68"/>
      <c r="T910" s="68"/>
      <c r="U910" s="68"/>
      <c r="V910" s="68"/>
      <c r="W910" s="68"/>
      <c r="X910" s="68"/>
      <c r="Y910" s="68"/>
    </row>
    <row r="911" spans="1:25" ht="99.75">
      <c r="A911" s="73">
        <f t="shared" si="5"/>
        <v>909</v>
      </c>
      <c r="B911" s="194"/>
      <c r="C911" s="194"/>
      <c r="D911" s="194"/>
      <c r="E911" s="78" t="s">
        <v>2593</v>
      </c>
      <c r="F911" s="74" t="s">
        <v>2620</v>
      </c>
      <c r="G911" s="74" t="s">
        <v>2621</v>
      </c>
      <c r="H911" s="78"/>
      <c r="I911" s="74" t="s">
        <v>2622</v>
      </c>
      <c r="J911" s="78"/>
      <c r="K911" s="78"/>
      <c r="L911" s="78"/>
      <c r="M911" s="68"/>
      <c r="N911" s="68"/>
      <c r="O911" s="68"/>
      <c r="P911" s="68"/>
      <c r="Q911" s="68"/>
      <c r="R911" s="68"/>
      <c r="S911" s="68"/>
      <c r="T911" s="68"/>
      <c r="U911" s="68"/>
      <c r="V911" s="68"/>
      <c r="W911" s="68"/>
      <c r="X911" s="68"/>
      <c r="Y911" s="68"/>
    </row>
    <row r="912" spans="1:25" ht="114.75">
      <c r="A912" s="73">
        <f t="shared" si="5"/>
        <v>910</v>
      </c>
      <c r="B912" s="194"/>
      <c r="C912" s="194"/>
      <c r="D912" s="194"/>
      <c r="E912" s="78" t="s">
        <v>2623</v>
      </c>
      <c r="F912" s="74" t="s">
        <v>2624</v>
      </c>
      <c r="G912" s="74" t="s">
        <v>2625</v>
      </c>
      <c r="H912" s="78"/>
      <c r="I912" s="74" t="s">
        <v>2626</v>
      </c>
      <c r="J912" s="78"/>
      <c r="K912" s="78"/>
      <c r="L912" s="78"/>
      <c r="M912" s="68"/>
      <c r="N912" s="68"/>
      <c r="O912" s="68"/>
      <c r="P912" s="68"/>
      <c r="Q912" s="68"/>
      <c r="R912" s="68"/>
      <c r="S912" s="68"/>
      <c r="T912" s="68"/>
      <c r="U912" s="68"/>
      <c r="V912" s="68"/>
      <c r="W912" s="68"/>
      <c r="X912" s="68"/>
      <c r="Y912" s="68"/>
    </row>
    <row r="913" spans="1:25" ht="128.25">
      <c r="A913" s="73">
        <f t="shared" si="5"/>
        <v>911</v>
      </c>
      <c r="B913" s="194"/>
      <c r="C913" s="194"/>
      <c r="D913" s="195"/>
      <c r="E913" s="78" t="s">
        <v>2623</v>
      </c>
      <c r="F913" s="74" t="s">
        <v>2627</v>
      </c>
      <c r="G913" s="74" t="s">
        <v>2628</v>
      </c>
      <c r="H913" s="78"/>
      <c r="I913" s="74" t="s">
        <v>2629</v>
      </c>
      <c r="J913" s="78"/>
      <c r="K913" s="78"/>
      <c r="L913" s="78"/>
      <c r="M913" s="68"/>
      <c r="N913" s="68"/>
      <c r="O913" s="68"/>
      <c r="P913" s="68"/>
      <c r="Q913" s="68"/>
      <c r="R913" s="68"/>
      <c r="S913" s="68"/>
      <c r="T913" s="68"/>
      <c r="U913" s="68"/>
      <c r="V913" s="68"/>
      <c r="W913" s="68"/>
      <c r="X913" s="68"/>
      <c r="Y913" s="68"/>
    </row>
    <row r="914" spans="1:25" ht="85.5">
      <c r="A914" s="73">
        <f t="shared" si="5"/>
        <v>912</v>
      </c>
      <c r="B914" s="194"/>
      <c r="C914" s="194"/>
      <c r="D914" s="201" t="s">
        <v>2630</v>
      </c>
      <c r="E914" s="78" t="s">
        <v>2586</v>
      </c>
      <c r="F914" s="74" t="s">
        <v>2631</v>
      </c>
      <c r="G914" s="74" t="s">
        <v>2632</v>
      </c>
      <c r="H914" s="78"/>
      <c r="I914" s="74" t="s">
        <v>2633</v>
      </c>
      <c r="J914" s="78"/>
      <c r="K914" s="78"/>
      <c r="L914" s="78"/>
      <c r="M914" s="68"/>
      <c r="N914" s="68"/>
      <c r="O914" s="68"/>
      <c r="P914" s="68"/>
      <c r="Q914" s="68"/>
      <c r="R914" s="68"/>
      <c r="S914" s="68"/>
      <c r="T914" s="68"/>
      <c r="U914" s="68"/>
      <c r="V914" s="68"/>
      <c r="W914" s="68"/>
      <c r="X914" s="68"/>
      <c r="Y914" s="68"/>
    </row>
    <row r="915" spans="1:25" ht="156.75">
      <c r="A915" s="73">
        <f t="shared" si="5"/>
        <v>913</v>
      </c>
      <c r="B915" s="194"/>
      <c r="C915" s="194"/>
      <c r="D915" s="194"/>
      <c r="E915" s="74" t="s">
        <v>2634</v>
      </c>
      <c r="F915" s="74" t="s">
        <v>2635</v>
      </c>
      <c r="G915" s="74" t="s">
        <v>2636</v>
      </c>
      <c r="H915" s="78"/>
      <c r="I915" s="74" t="s">
        <v>2637</v>
      </c>
      <c r="J915" s="78"/>
      <c r="K915" s="78"/>
      <c r="L915" s="78"/>
      <c r="M915" s="68"/>
      <c r="N915" s="68"/>
      <c r="O915" s="68"/>
      <c r="P915" s="68"/>
      <c r="Q915" s="68"/>
      <c r="R915" s="68"/>
      <c r="S915" s="68"/>
      <c r="T915" s="68"/>
      <c r="U915" s="68"/>
      <c r="V915" s="68"/>
      <c r="W915" s="68"/>
      <c r="X915" s="68"/>
      <c r="Y915" s="68"/>
    </row>
    <row r="916" spans="1:25" ht="99.75">
      <c r="A916" s="73">
        <f t="shared" si="5"/>
        <v>914</v>
      </c>
      <c r="B916" s="194"/>
      <c r="C916" s="194"/>
      <c r="D916" s="194"/>
      <c r="E916" s="74" t="s">
        <v>2634</v>
      </c>
      <c r="F916" s="74" t="s">
        <v>2638</v>
      </c>
      <c r="G916" s="74" t="s">
        <v>2636</v>
      </c>
      <c r="H916" s="78"/>
      <c r="I916" s="74" t="s">
        <v>2639</v>
      </c>
      <c r="J916" s="78"/>
      <c r="K916" s="78"/>
      <c r="L916" s="78"/>
      <c r="M916" s="68"/>
      <c r="N916" s="68"/>
      <c r="O916" s="68"/>
      <c r="P916" s="68"/>
      <c r="Q916" s="68"/>
      <c r="R916" s="68"/>
      <c r="S916" s="68"/>
      <c r="T916" s="68"/>
      <c r="U916" s="68"/>
      <c r="V916" s="68"/>
      <c r="W916" s="68"/>
      <c r="X916" s="68"/>
      <c r="Y916" s="68"/>
    </row>
    <row r="917" spans="1:25" ht="99.75">
      <c r="A917" s="73">
        <f t="shared" si="5"/>
        <v>915</v>
      </c>
      <c r="B917" s="194"/>
      <c r="C917" s="194"/>
      <c r="D917" s="194"/>
      <c r="E917" s="74" t="s">
        <v>2634</v>
      </c>
      <c r="F917" s="74" t="s">
        <v>2599</v>
      </c>
      <c r="G917" s="74" t="s">
        <v>2640</v>
      </c>
      <c r="H917" s="78"/>
      <c r="I917" s="74" t="s">
        <v>2524</v>
      </c>
      <c r="J917" s="78"/>
      <c r="K917" s="78"/>
      <c r="L917" s="78"/>
      <c r="M917" s="68"/>
      <c r="N917" s="68"/>
      <c r="O917" s="68"/>
      <c r="P917" s="68"/>
      <c r="Q917" s="68"/>
      <c r="R917" s="68"/>
      <c r="S917" s="68"/>
      <c r="T917" s="68"/>
      <c r="U917" s="68"/>
      <c r="V917" s="68"/>
      <c r="W917" s="68"/>
      <c r="X917" s="68"/>
      <c r="Y917" s="68"/>
    </row>
    <row r="918" spans="1:25" ht="99.75">
      <c r="A918" s="73">
        <f t="shared" si="5"/>
        <v>916</v>
      </c>
      <c r="B918" s="194"/>
      <c r="C918" s="194"/>
      <c r="D918" s="194"/>
      <c r="E918" s="74" t="s">
        <v>2634</v>
      </c>
      <c r="F918" s="74" t="s">
        <v>2604</v>
      </c>
      <c r="G918" s="74" t="s">
        <v>2641</v>
      </c>
      <c r="H918" s="78"/>
      <c r="I918" s="74" t="s">
        <v>2524</v>
      </c>
      <c r="J918" s="78"/>
      <c r="K918" s="78"/>
      <c r="L918" s="78"/>
      <c r="M918" s="68"/>
      <c r="N918" s="68"/>
      <c r="O918" s="68"/>
      <c r="P918" s="68"/>
      <c r="Q918" s="68"/>
      <c r="R918" s="68"/>
      <c r="S918" s="68"/>
      <c r="T918" s="68"/>
      <c r="U918" s="68"/>
      <c r="V918" s="68"/>
      <c r="W918" s="68"/>
      <c r="X918" s="68"/>
      <c r="Y918" s="68"/>
    </row>
    <row r="919" spans="1:25" ht="99.75">
      <c r="A919" s="73">
        <f t="shared" si="5"/>
        <v>917</v>
      </c>
      <c r="B919" s="194"/>
      <c r="C919" s="194"/>
      <c r="D919" s="194"/>
      <c r="E919" s="74" t="s">
        <v>2634</v>
      </c>
      <c r="F919" s="74" t="s">
        <v>2642</v>
      </c>
      <c r="G919" s="74" t="s">
        <v>2621</v>
      </c>
      <c r="H919" s="78"/>
      <c r="I919" s="74" t="s">
        <v>2622</v>
      </c>
      <c r="J919" s="78"/>
      <c r="K919" s="78"/>
      <c r="L919" s="78"/>
      <c r="M919" s="68"/>
      <c r="N919" s="68"/>
      <c r="O919" s="68"/>
      <c r="P919" s="68"/>
      <c r="Q919" s="68"/>
      <c r="R919" s="68"/>
      <c r="S919" s="68"/>
      <c r="T919" s="68"/>
      <c r="U919" s="68"/>
      <c r="V919" s="68"/>
      <c r="W919" s="68"/>
      <c r="X919" s="68"/>
      <c r="Y919" s="68"/>
    </row>
    <row r="920" spans="1:25" ht="99.75">
      <c r="A920" s="73">
        <f t="shared" si="5"/>
        <v>918</v>
      </c>
      <c r="B920" s="194"/>
      <c r="C920" s="194"/>
      <c r="D920" s="194"/>
      <c r="E920" s="74" t="s">
        <v>2634</v>
      </c>
      <c r="F920" s="74" t="s">
        <v>2643</v>
      </c>
      <c r="G920" s="74" t="s">
        <v>2644</v>
      </c>
      <c r="H920" s="78"/>
      <c r="I920" s="74" t="s">
        <v>2645</v>
      </c>
      <c r="J920" s="78"/>
      <c r="K920" s="78"/>
      <c r="L920" s="78"/>
      <c r="M920" s="68"/>
      <c r="N920" s="68"/>
      <c r="O920" s="68"/>
      <c r="P920" s="68"/>
      <c r="Q920" s="68"/>
      <c r="R920" s="68"/>
      <c r="S920" s="68"/>
      <c r="T920" s="68"/>
      <c r="U920" s="68"/>
      <c r="V920" s="68"/>
      <c r="W920" s="68"/>
      <c r="X920" s="68"/>
      <c r="Y920" s="68"/>
    </row>
    <row r="921" spans="1:25" ht="99.75">
      <c r="A921" s="73">
        <f t="shared" si="5"/>
        <v>919</v>
      </c>
      <c r="B921" s="194"/>
      <c r="C921" s="194"/>
      <c r="D921" s="194"/>
      <c r="E921" s="74" t="s">
        <v>2634</v>
      </c>
      <c r="F921" s="74" t="s">
        <v>2594</v>
      </c>
      <c r="G921" s="74" t="s">
        <v>2646</v>
      </c>
      <c r="H921" s="78"/>
      <c r="I921" s="74" t="s">
        <v>2595</v>
      </c>
      <c r="J921" s="78"/>
      <c r="K921" s="78"/>
      <c r="L921" s="78"/>
      <c r="M921" s="68"/>
      <c r="N921" s="68"/>
      <c r="O921" s="68"/>
      <c r="P921" s="68"/>
      <c r="Q921" s="68"/>
      <c r="R921" s="68"/>
      <c r="S921" s="68"/>
      <c r="T921" s="68"/>
      <c r="U921" s="68"/>
      <c r="V921" s="68"/>
      <c r="W921" s="68"/>
      <c r="X921" s="68"/>
      <c r="Y921" s="68"/>
    </row>
    <row r="922" spans="1:25" ht="99.75">
      <c r="A922" s="73">
        <f t="shared" si="5"/>
        <v>920</v>
      </c>
      <c r="B922" s="194"/>
      <c r="C922" s="194"/>
      <c r="D922" s="194"/>
      <c r="E922" s="74" t="s">
        <v>2634</v>
      </c>
      <c r="F922" s="74" t="s">
        <v>2596</v>
      </c>
      <c r="G922" s="74" t="s">
        <v>2647</v>
      </c>
      <c r="H922" s="78"/>
      <c r="I922" s="74" t="s">
        <v>2598</v>
      </c>
      <c r="J922" s="78"/>
      <c r="K922" s="78"/>
      <c r="L922" s="78"/>
      <c r="M922" s="68"/>
      <c r="N922" s="68"/>
      <c r="O922" s="68"/>
      <c r="P922" s="68"/>
      <c r="Q922" s="68"/>
      <c r="R922" s="68"/>
      <c r="S922" s="68"/>
      <c r="T922" s="68"/>
      <c r="U922" s="68"/>
      <c r="V922" s="68"/>
      <c r="W922" s="68"/>
      <c r="X922" s="68"/>
      <c r="Y922" s="68"/>
    </row>
    <row r="923" spans="1:25" ht="99.75">
      <c r="A923" s="73">
        <f t="shared" si="5"/>
        <v>921</v>
      </c>
      <c r="B923" s="194"/>
      <c r="C923" s="194"/>
      <c r="D923" s="194"/>
      <c r="E923" s="74" t="s">
        <v>2634</v>
      </c>
      <c r="F923" s="74" t="s">
        <v>2599</v>
      </c>
      <c r="G923" s="74" t="s">
        <v>2648</v>
      </c>
      <c r="H923" s="78"/>
      <c r="I923" s="74" t="s">
        <v>2524</v>
      </c>
      <c r="J923" s="78"/>
      <c r="K923" s="78"/>
      <c r="L923" s="78"/>
      <c r="M923" s="68"/>
      <c r="N923" s="68"/>
      <c r="O923" s="68"/>
      <c r="P923" s="68"/>
      <c r="Q923" s="68"/>
      <c r="R923" s="68"/>
      <c r="S923" s="68"/>
      <c r="T923" s="68"/>
      <c r="U923" s="68"/>
      <c r="V923" s="68"/>
      <c r="W923" s="68"/>
      <c r="X923" s="68"/>
      <c r="Y923" s="68"/>
    </row>
    <row r="924" spans="1:25" ht="99.75">
      <c r="A924" s="73">
        <f t="shared" si="5"/>
        <v>922</v>
      </c>
      <c r="B924" s="194"/>
      <c r="C924" s="194"/>
      <c r="D924" s="194"/>
      <c r="E924" s="74" t="s">
        <v>2634</v>
      </c>
      <c r="F924" s="74" t="s">
        <v>2601</v>
      </c>
      <c r="G924" s="74" t="s">
        <v>2649</v>
      </c>
      <c r="H924" s="78"/>
      <c r="I924" s="74" t="s">
        <v>2603</v>
      </c>
      <c r="J924" s="78"/>
      <c r="K924" s="78"/>
      <c r="L924" s="78"/>
      <c r="M924" s="68"/>
      <c r="N924" s="68"/>
      <c r="O924" s="68"/>
      <c r="P924" s="68"/>
      <c r="Q924" s="68"/>
      <c r="R924" s="68"/>
      <c r="S924" s="68"/>
      <c r="T924" s="68"/>
      <c r="U924" s="68"/>
      <c r="V924" s="68"/>
      <c r="W924" s="68"/>
      <c r="X924" s="68"/>
      <c r="Y924" s="68"/>
    </row>
    <row r="925" spans="1:25" ht="99.75">
      <c r="A925" s="73">
        <f t="shared" si="5"/>
        <v>923</v>
      </c>
      <c r="B925" s="194"/>
      <c r="C925" s="194"/>
      <c r="D925" s="194"/>
      <c r="E925" s="74" t="s">
        <v>2634</v>
      </c>
      <c r="F925" s="74" t="s">
        <v>2604</v>
      </c>
      <c r="G925" s="74" t="s">
        <v>2650</v>
      </c>
      <c r="H925" s="78"/>
      <c r="I925" s="74" t="s">
        <v>2524</v>
      </c>
      <c r="J925" s="78"/>
      <c r="K925" s="78"/>
      <c r="L925" s="78"/>
      <c r="M925" s="68"/>
      <c r="N925" s="68"/>
      <c r="O925" s="68"/>
      <c r="P925" s="68"/>
      <c r="Q925" s="68"/>
      <c r="R925" s="68"/>
      <c r="S925" s="68"/>
      <c r="T925" s="68"/>
      <c r="U925" s="68"/>
      <c r="V925" s="68"/>
      <c r="W925" s="68"/>
      <c r="X925" s="68"/>
      <c r="Y925" s="68"/>
    </row>
    <row r="926" spans="1:25" ht="99.75">
      <c r="A926" s="73">
        <f t="shared" si="5"/>
        <v>924</v>
      </c>
      <c r="B926" s="194"/>
      <c r="C926" s="194"/>
      <c r="D926" s="194"/>
      <c r="E926" s="74" t="s">
        <v>2634</v>
      </c>
      <c r="F926" s="74" t="s">
        <v>2609</v>
      </c>
      <c r="G926" s="74" t="s">
        <v>2651</v>
      </c>
      <c r="H926" s="78"/>
      <c r="I926" s="74" t="s">
        <v>2611</v>
      </c>
      <c r="J926" s="78"/>
      <c r="K926" s="78"/>
      <c r="L926" s="78"/>
      <c r="M926" s="68"/>
      <c r="N926" s="68"/>
      <c r="O926" s="68"/>
      <c r="P926" s="68"/>
      <c r="Q926" s="68"/>
      <c r="R926" s="68"/>
      <c r="S926" s="68"/>
      <c r="T926" s="68"/>
      <c r="U926" s="68"/>
      <c r="V926" s="68"/>
      <c r="W926" s="68"/>
      <c r="X926" s="68"/>
      <c r="Y926" s="68"/>
    </row>
    <row r="927" spans="1:25" ht="114">
      <c r="A927" s="73">
        <f t="shared" si="5"/>
        <v>925</v>
      </c>
      <c r="B927" s="194"/>
      <c r="C927" s="194"/>
      <c r="D927" s="194"/>
      <c r="E927" s="74" t="s">
        <v>2634</v>
      </c>
      <c r="F927" s="74" t="s">
        <v>2613</v>
      </c>
      <c r="G927" s="74" t="s">
        <v>2614</v>
      </c>
      <c r="H927" s="78"/>
      <c r="I927" s="74" t="s">
        <v>2615</v>
      </c>
      <c r="J927" s="78"/>
      <c r="K927" s="78"/>
      <c r="L927" s="78"/>
      <c r="M927" s="68"/>
      <c r="N927" s="68"/>
      <c r="O927" s="68"/>
      <c r="P927" s="68"/>
      <c r="Q927" s="68"/>
      <c r="R927" s="68"/>
      <c r="S927" s="68"/>
      <c r="T927" s="68"/>
      <c r="U927" s="68"/>
      <c r="V927" s="68"/>
      <c r="W927" s="68"/>
      <c r="X927" s="68"/>
      <c r="Y927" s="68"/>
    </row>
    <row r="928" spans="1:25" ht="114">
      <c r="A928" s="73">
        <f t="shared" si="5"/>
        <v>926</v>
      </c>
      <c r="B928" s="194"/>
      <c r="C928" s="194"/>
      <c r="D928" s="194"/>
      <c r="E928" s="74" t="s">
        <v>2634</v>
      </c>
      <c r="F928" s="74" t="s">
        <v>2617</v>
      </c>
      <c r="G928" s="74" t="s">
        <v>2618</v>
      </c>
      <c r="H928" s="78"/>
      <c r="I928" s="74" t="s">
        <v>2619</v>
      </c>
      <c r="J928" s="78"/>
      <c r="K928" s="78"/>
      <c r="L928" s="78"/>
      <c r="M928" s="68"/>
      <c r="N928" s="68"/>
      <c r="O928" s="68"/>
      <c r="P928" s="68"/>
      <c r="Q928" s="68"/>
      <c r="R928" s="68"/>
      <c r="S928" s="68"/>
      <c r="T928" s="68"/>
      <c r="U928" s="68"/>
      <c r="V928" s="68"/>
      <c r="W928" s="68"/>
      <c r="X928" s="68"/>
      <c r="Y928" s="68"/>
    </row>
    <row r="929" spans="1:25" ht="99.75">
      <c r="A929" s="73">
        <f t="shared" si="5"/>
        <v>927</v>
      </c>
      <c r="B929" s="194"/>
      <c r="C929" s="194"/>
      <c r="D929" s="194"/>
      <c r="E929" s="74" t="s">
        <v>2634</v>
      </c>
      <c r="F929" s="74" t="s">
        <v>2624</v>
      </c>
      <c r="G929" s="147" t="s">
        <v>2618</v>
      </c>
      <c r="H929" s="78"/>
      <c r="I929" s="74" t="s">
        <v>2626</v>
      </c>
      <c r="J929" s="78"/>
      <c r="K929" s="78"/>
      <c r="L929" s="78"/>
      <c r="M929" s="68"/>
      <c r="N929" s="68"/>
      <c r="O929" s="68"/>
      <c r="P929" s="68"/>
      <c r="Q929" s="68"/>
      <c r="R929" s="68"/>
      <c r="S929" s="68"/>
      <c r="T929" s="68"/>
      <c r="U929" s="68"/>
      <c r="V929" s="68"/>
      <c r="W929" s="68"/>
      <c r="X929" s="68"/>
      <c r="Y929" s="68"/>
    </row>
    <row r="930" spans="1:25" ht="171">
      <c r="A930" s="73">
        <f t="shared" si="5"/>
        <v>928</v>
      </c>
      <c r="B930" s="194"/>
      <c r="C930" s="194"/>
      <c r="D930" s="194"/>
      <c r="E930" s="74" t="s">
        <v>2652</v>
      </c>
      <c r="F930" s="74" t="s">
        <v>2653</v>
      </c>
      <c r="G930" s="74" t="s">
        <v>2654</v>
      </c>
      <c r="H930" s="78"/>
      <c r="I930" s="74" t="s">
        <v>2655</v>
      </c>
      <c r="J930" s="78"/>
      <c r="K930" s="78"/>
      <c r="L930" s="78"/>
      <c r="M930" s="68"/>
      <c r="N930" s="68"/>
      <c r="O930" s="68"/>
      <c r="P930" s="68"/>
      <c r="Q930" s="68"/>
      <c r="R930" s="68"/>
      <c r="S930" s="68"/>
      <c r="T930" s="68"/>
      <c r="U930" s="68"/>
      <c r="V930" s="68"/>
      <c r="W930" s="68"/>
      <c r="X930" s="68"/>
      <c r="Y930" s="68"/>
    </row>
    <row r="931" spans="1:25" ht="171">
      <c r="A931" s="73">
        <f t="shared" si="5"/>
        <v>929</v>
      </c>
      <c r="B931" s="194"/>
      <c r="C931" s="194"/>
      <c r="D931" s="194"/>
      <c r="E931" s="74" t="s">
        <v>2656</v>
      </c>
      <c r="F931" s="74" t="s">
        <v>2657</v>
      </c>
      <c r="G931" s="74" t="s">
        <v>2658</v>
      </c>
      <c r="H931" s="78"/>
      <c r="I931" s="74" t="s">
        <v>2659</v>
      </c>
      <c r="J931" s="78"/>
      <c r="K931" s="78"/>
      <c r="L931" s="78"/>
      <c r="M931" s="68"/>
      <c r="N931" s="68"/>
      <c r="O931" s="68"/>
      <c r="P931" s="68"/>
      <c r="Q931" s="68"/>
      <c r="R931" s="68"/>
      <c r="S931" s="68"/>
      <c r="T931" s="68"/>
      <c r="U931" s="68"/>
      <c r="V931" s="68"/>
      <c r="W931" s="68"/>
      <c r="X931" s="68"/>
      <c r="Y931" s="68"/>
    </row>
    <row r="932" spans="1:25" ht="171">
      <c r="A932" s="73">
        <f t="shared" si="5"/>
        <v>930</v>
      </c>
      <c r="B932" s="194"/>
      <c r="C932" s="194"/>
      <c r="D932" s="194"/>
      <c r="E932" s="74" t="s">
        <v>2656</v>
      </c>
      <c r="F932" s="74" t="s">
        <v>2660</v>
      </c>
      <c r="G932" s="74" t="s">
        <v>2661</v>
      </c>
      <c r="H932" s="78"/>
      <c r="I932" s="74" t="s">
        <v>2659</v>
      </c>
      <c r="J932" s="78"/>
      <c r="K932" s="78"/>
      <c r="L932" s="78"/>
      <c r="M932" s="68"/>
      <c r="N932" s="68"/>
      <c r="O932" s="68"/>
      <c r="P932" s="68"/>
      <c r="Q932" s="68"/>
      <c r="R932" s="68"/>
      <c r="S932" s="68"/>
      <c r="T932" s="68"/>
      <c r="U932" s="68"/>
      <c r="V932" s="68"/>
      <c r="W932" s="68"/>
      <c r="X932" s="68"/>
      <c r="Y932" s="68"/>
    </row>
    <row r="933" spans="1:25" ht="128.25">
      <c r="A933" s="73">
        <f t="shared" si="5"/>
        <v>931</v>
      </c>
      <c r="B933" s="194"/>
      <c r="C933" s="194"/>
      <c r="D933" s="194"/>
      <c r="E933" s="74" t="s">
        <v>2662</v>
      </c>
      <c r="F933" s="74" t="s">
        <v>2663</v>
      </c>
      <c r="G933" s="74" t="s">
        <v>2664</v>
      </c>
      <c r="H933" s="78"/>
      <c r="I933" s="74" t="s">
        <v>2665</v>
      </c>
      <c r="J933" s="78"/>
      <c r="K933" s="78"/>
      <c r="L933" s="78"/>
      <c r="M933" s="68"/>
      <c r="N933" s="68"/>
      <c r="O933" s="68"/>
      <c r="P933" s="68"/>
      <c r="Q933" s="68"/>
      <c r="R933" s="68"/>
      <c r="S933" s="68"/>
      <c r="T933" s="68"/>
      <c r="U933" s="68"/>
      <c r="V933" s="68"/>
      <c r="W933" s="68"/>
      <c r="X933" s="68"/>
      <c r="Y933" s="68"/>
    </row>
    <row r="934" spans="1:25" ht="142.5">
      <c r="A934" s="73">
        <f t="shared" si="5"/>
        <v>932</v>
      </c>
      <c r="B934" s="194"/>
      <c r="C934" s="194"/>
      <c r="D934" s="194"/>
      <c r="E934" s="74" t="s">
        <v>2666</v>
      </c>
      <c r="F934" s="74" t="s">
        <v>2667</v>
      </c>
      <c r="G934" s="74" t="s">
        <v>2668</v>
      </c>
      <c r="H934" s="78"/>
      <c r="I934" s="74" t="s">
        <v>2598</v>
      </c>
      <c r="J934" s="78"/>
      <c r="K934" s="78"/>
      <c r="L934" s="78"/>
      <c r="M934" s="68"/>
      <c r="N934" s="68"/>
      <c r="O934" s="68"/>
      <c r="P934" s="68"/>
      <c r="Q934" s="68"/>
      <c r="R934" s="68"/>
      <c r="S934" s="68"/>
      <c r="T934" s="68"/>
      <c r="U934" s="68"/>
      <c r="V934" s="68"/>
      <c r="W934" s="68"/>
      <c r="X934" s="68"/>
      <c r="Y934" s="68"/>
    </row>
    <row r="935" spans="1:25" ht="142.5">
      <c r="A935" s="73">
        <f t="shared" si="5"/>
        <v>933</v>
      </c>
      <c r="B935" s="194"/>
      <c r="C935" s="194"/>
      <c r="D935" s="194"/>
      <c r="E935" s="74" t="s">
        <v>2666</v>
      </c>
      <c r="F935" s="74" t="s">
        <v>2594</v>
      </c>
      <c r="G935" s="74" t="s">
        <v>2669</v>
      </c>
      <c r="H935" s="78"/>
      <c r="I935" s="74" t="s">
        <v>2595</v>
      </c>
      <c r="J935" s="78"/>
      <c r="K935" s="78"/>
      <c r="L935" s="78"/>
      <c r="M935" s="68"/>
      <c r="N935" s="68"/>
      <c r="O935" s="68"/>
      <c r="P935" s="68"/>
      <c r="Q935" s="68"/>
      <c r="R935" s="68"/>
      <c r="S935" s="68"/>
      <c r="T935" s="68"/>
      <c r="U935" s="68"/>
      <c r="V935" s="68"/>
      <c r="W935" s="68"/>
      <c r="X935" s="68"/>
      <c r="Y935" s="68"/>
    </row>
    <row r="936" spans="1:25" ht="142.5">
      <c r="A936" s="73">
        <f t="shared" si="5"/>
        <v>934</v>
      </c>
      <c r="B936" s="194"/>
      <c r="C936" s="194"/>
      <c r="D936" s="194"/>
      <c r="E936" s="74" t="s">
        <v>2666</v>
      </c>
      <c r="F936" s="74" t="s">
        <v>2670</v>
      </c>
      <c r="G936" s="74" t="s">
        <v>2671</v>
      </c>
      <c r="H936" s="78"/>
      <c r="I936" s="74" t="s">
        <v>2672</v>
      </c>
      <c r="J936" s="78"/>
      <c r="K936" s="78"/>
      <c r="L936" s="78"/>
      <c r="M936" s="68"/>
      <c r="N936" s="68"/>
      <c r="O936" s="68"/>
      <c r="P936" s="68"/>
      <c r="Q936" s="68"/>
      <c r="R936" s="68"/>
      <c r="S936" s="68"/>
      <c r="T936" s="68"/>
      <c r="U936" s="68"/>
      <c r="V936" s="68"/>
      <c r="W936" s="68"/>
      <c r="X936" s="68"/>
      <c r="Y936" s="68"/>
    </row>
    <row r="937" spans="1:25" ht="142.5">
      <c r="A937" s="73">
        <f t="shared" si="5"/>
        <v>935</v>
      </c>
      <c r="B937" s="194"/>
      <c r="C937" s="194"/>
      <c r="D937" s="194"/>
      <c r="E937" s="74" t="s">
        <v>2666</v>
      </c>
      <c r="F937" s="74" t="s">
        <v>2673</v>
      </c>
      <c r="G937" s="74" t="s">
        <v>2671</v>
      </c>
      <c r="H937" s="78"/>
      <c r="I937" s="74" t="s">
        <v>2674</v>
      </c>
      <c r="J937" s="78"/>
      <c r="K937" s="78"/>
      <c r="L937" s="78"/>
      <c r="M937" s="68"/>
      <c r="N937" s="68"/>
      <c r="O937" s="68"/>
      <c r="P937" s="68"/>
      <c r="Q937" s="68"/>
      <c r="R937" s="68"/>
      <c r="S937" s="68"/>
      <c r="T937" s="68"/>
      <c r="U937" s="68"/>
      <c r="V937" s="68"/>
      <c r="W937" s="68"/>
      <c r="X937" s="68"/>
      <c r="Y937" s="68"/>
    </row>
    <row r="938" spans="1:25" ht="142.5">
      <c r="A938" s="73">
        <f t="shared" si="5"/>
        <v>936</v>
      </c>
      <c r="B938" s="194"/>
      <c r="C938" s="194"/>
      <c r="D938" s="194"/>
      <c r="E938" s="74" t="s">
        <v>2666</v>
      </c>
      <c r="F938" s="74" t="s">
        <v>2675</v>
      </c>
      <c r="G938" s="74" t="s">
        <v>2676</v>
      </c>
      <c r="H938" s="78"/>
      <c r="I938" s="74" t="s">
        <v>2677</v>
      </c>
      <c r="J938" s="78"/>
      <c r="K938" s="78"/>
      <c r="L938" s="78"/>
      <c r="M938" s="68"/>
      <c r="N938" s="68"/>
      <c r="O938" s="68"/>
      <c r="P938" s="68"/>
      <c r="Q938" s="68"/>
      <c r="R938" s="68"/>
      <c r="S938" s="68"/>
      <c r="T938" s="68"/>
      <c r="U938" s="68"/>
      <c r="V938" s="68"/>
      <c r="W938" s="68"/>
      <c r="X938" s="68"/>
      <c r="Y938" s="68"/>
    </row>
    <row r="939" spans="1:25" ht="114">
      <c r="A939" s="73">
        <f t="shared" si="5"/>
        <v>937</v>
      </c>
      <c r="B939" s="194"/>
      <c r="C939" s="194"/>
      <c r="D939" s="194"/>
      <c r="E939" s="74" t="s">
        <v>2678</v>
      </c>
      <c r="F939" s="74" t="s">
        <v>2679</v>
      </c>
      <c r="G939" s="74" t="s">
        <v>2680</v>
      </c>
      <c r="H939" s="78"/>
      <c r="I939" s="74" t="s">
        <v>2615</v>
      </c>
      <c r="J939" s="78"/>
      <c r="K939" s="78"/>
      <c r="L939" s="78"/>
      <c r="M939" s="68"/>
      <c r="N939" s="68"/>
      <c r="O939" s="68"/>
      <c r="P939" s="68"/>
      <c r="Q939" s="68"/>
      <c r="R939" s="68"/>
      <c r="S939" s="68"/>
      <c r="T939" s="68"/>
      <c r="U939" s="68"/>
      <c r="V939" s="68"/>
      <c r="W939" s="68"/>
      <c r="X939" s="68"/>
      <c r="Y939" s="68"/>
    </row>
    <row r="940" spans="1:25" ht="142.5">
      <c r="A940" s="73">
        <f t="shared" si="5"/>
        <v>938</v>
      </c>
      <c r="B940" s="194"/>
      <c r="C940" s="194"/>
      <c r="D940" s="194"/>
      <c r="E940" s="74" t="s">
        <v>2681</v>
      </c>
      <c r="F940" s="74" t="s">
        <v>2682</v>
      </c>
      <c r="G940" s="74" t="s">
        <v>2618</v>
      </c>
      <c r="H940" s="78"/>
      <c r="I940" s="74" t="s">
        <v>2619</v>
      </c>
      <c r="J940" s="78"/>
      <c r="K940" s="78"/>
      <c r="L940" s="78"/>
      <c r="M940" s="68"/>
      <c r="N940" s="68"/>
      <c r="O940" s="68"/>
      <c r="P940" s="68"/>
      <c r="Q940" s="68"/>
      <c r="R940" s="68"/>
      <c r="S940" s="68"/>
      <c r="T940" s="68"/>
      <c r="U940" s="68"/>
      <c r="V940" s="68"/>
      <c r="W940" s="68"/>
      <c r="X940" s="68"/>
      <c r="Y940" s="68"/>
    </row>
    <row r="941" spans="1:25" ht="100.5">
      <c r="A941" s="73">
        <f t="shared" si="5"/>
        <v>939</v>
      </c>
      <c r="B941" s="194"/>
      <c r="C941" s="194"/>
      <c r="D941" s="194"/>
      <c r="E941" s="74" t="s">
        <v>2678</v>
      </c>
      <c r="F941" s="74" t="s">
        <v>2620</v>
      </c>
      <c r="G941" s="78" t="s">
        <v>2621</v>
      </c>
      <c r="H941" s="78"/>
      <c r="I941" s="74" t="s">
        <v>2622</v>
      </c>
      <c r="J941" s="78"/>
      <c r="K941" s="78"/>
      <c r="L941" s="78"/>
      <c r="M941" s="68"/>
      <c r="N941" s="68"/>
      <c r="O941" s="68"/>
      <c r="P941" s="68"/>
      <c r="Q941" s="68"/>
      <c r="R941" s="68"/>
      <c r="S941" s="68"/>
      <c r="T941" s="68"/>
      <c r="U941" s="68"/>
      <c r="V941" s="68"/>
      <c r="W941" s="68"/>
      <c r="X941" s="68"/>
      <c r="Y941" s="68"/>
    </row>
    <row r="942" spans="1:25" ht="128.25">
      <c r="A942" s="73">
        <f t="shared" si="5"/>
        <v>940</v>
      </c>
      <c r="B942" s="194"/>
      <c r="C942" s="194"/>
      <c r="D942" s="194"/>
      <c r="E942" s="74" t="s">
        <v>2683</v>
      </c>
      <c r="F942" s="113" t="s">
        <v>2624</v>
      </c>
      <c r="G942" s="78" t="s">
        <v>2625</v>
      </c>
      <c r="H942" s="78"/>
      <c r="I942" s="74" t="s">
        <v>2626</v>
      </c>
      <c r="J942" s="78"/>
      <c r="K942" s="78"/>
      <c r="L942" s="78"/>
      <c r="M942" s="68"/>
      <c r="N942" s="68"/>
      <c r="O942" s="68"/>
      <c r="P942" s="68"/>
      <c r="Q942" s="68"/>
      <c r="R942" s="68"/>
      <c r="S942" s="68"/>
      <c r="T942" s="68"/>
      <c r="U942" s="68"/>
      <c r="V942" s="68"/>
      <c r="W942" s="68"/>
      <c r="X942" s="68"/>
      <c r="Y942" s="68"/>
    </row>
    <row r="943" spans="1:25" ht="128.25">
      <c r="A943" s="73">
        <f t="shared" si="5"/>
        <v>941</v>
      </c>
      <c r="B943" s="194"/>
      <c r="C943" s="194"/>
      <c r="D943" s="194"/>
      <c r="E943" s="74" t="s">
        <v>2683</v>
      </c>
      <c r="F943" s="74" t="s">
        <v>2627</v>
      </c>
      <c r="G943" s="74" t="s">
        <v>2628</v>
      </c>
      <c r="H943" s="78"/>
      <c r="I943" s="74" t="s">
        <v>2629</v>
      </c>
      <c r="J943" s="78"/>
      <c r="K943" s="78"/>
      <c r="L943" s="78"/>
      <c r="M943" s="68"/>
      <c r="N943" s="68"/>
      <c r="O943" s="68"/>
      <c r="P943" s="68"/>
      <c r="Q943" s="68"/>
      <c r="R943" s="68"/>
      <c r="S943" s="68"/>
      <c r="T943" s="68"/>
      <c r="U943" s="68"/>
      <c r="V943" s="68"/>
      <c r="W943" s="68"/>
      <c r="X943" s="68"/>
      <c r="Y943" s="68"/>
    </row>
    <row r="944" spans="1:25" ht="114">
      <c r="A944" s="73">
        <f t="shared" si="5"/>
        <v>942</v>
      </c>
      <c r="B944" s="194"/>
      <c r="C944" s="195"/>
      <c r="D944" s="195"/>
      <c r="E944" s="74" t="s">
        <v>2684</v>
      </c>
      <c r="F944" s="74" t="s">
        <v>2685</v>
      </c>
      <c r="G944" s="74" t="s">
        <v>2686</v>
      </c>
      <c r="H944" s="78"/>
      <c r="I944" s="74" t="s">
        <v>2687</v>
      </c>
      <c r="J944" s="78"/>
      <c r="K944" s="78"/>
      <c r="L944" s="78"/>
      <c r="M944" s="68"/>
      <c r="N944" s="68"/>
      <c r="O944" s="68"/>
      <c r="P944" s="68"/>
      <c r="Q944" s="68"/>
      <c r="R944" s="68"/>
      <c r="S944" s="68"/>
      <c r="T944" s="68"/>
      <c r="U944" s="68"/>
      <c r="V944" s="68"/>
      <c r="W944" s="68"/>
      <c r="X944" s="68"/>
      <c r="Y944" s="68"/>
    </row>
    <row r="945" spans="1:25" ht="57">
      <c r="A945" s="73">
        <f t="shared" si="5"/>
        <v>943</v>
      </c>
      <c r="B945" s="194"/>
      <c r="C945" s="193" t="s">
        <v>2688</v>
      </c>
      <c r="D945" s="196" t="s">
        <v>2688</v>
      </c>
      <c r="E945" s="75" t="s">
        <v>2689</v>
      </c>
      <c r="F945" s="75" t="s">
        <v>2690</v>
      </c>
      <c r="G945" s="74" t="s">
        <v>2691</v>
      </c>
      <c r="H945" s="139"/>
      <c r="I945" s="143" t="s">
        <v>2692</v>
      </c>
      <c r="J945" s="78"/>
      <c r="K945" s="78"/>
      <c r="L945" s="78"/>
      <c r="M945" s="68"/>
      <c r="N945" s="68"/>
      <c r="O945" s="68"/>
      <c r="P945" s="68"/>
      <c r="Q945" s="68"/>
      <c r="R945" s="68"/>
      <c r="S945" s="68"/>
      <c r="T945" s="68"/>
      <c r="U945" s="68"/>
      <c r="V945" s="68"/>
      <c r="W945" s="68"/>
      <c r="X945" s="68"/>
      <c r="Y945" s="68"/>
    </row>
    <row r="946" spans="1:25" ht="57">
      <c r="A946" s="73">
        <f t="shared" si="5"/>
        <v>944</v>
      </c>
      <c r="B946" s="194"/>
      <c r="C946" s="194"/>
      <c r="D946" s="194"/>
      <c r="E946" s="75" t="s">
        <v>2689</v>
      </c>
      <c r="F946" s="75" t="s">
        <v>2693</v>
      </c>
      <c r="G946" s="74" t="s">
        <v>2691</v>
      </c>
      <c r="H946" s="139"/>
      <c r="I946" s="143" t="s">
        <v>2694</v>
      </c>
      <c r="J946" s="78"/>
      <c r="K946" s="78"/>
      <c r="L946" s="78"/>
      <c r="M946" s="68"/>
      <c r="N946" s="68"/>
      <c r="O946" s="68"/>
      <c r="P946" s="68"/>
      <c r="Q946" s="68"/>
      <c r="R946" s="68"/>
      <c r="S946" s="68"/>
      <c r="T946" s="68"/>
      <c r="U946" s="68"/>
      <c r="V946" s="68"/>
      <c r="W946" s="68"/>
      <c r="X946" s="68"/>
      <c r="Y946" s="68"/>
    </row>
    <row r="947" spans="1:25" ht="57">
      <c r="A947" s="73">
        <f t="shared" si="5"/>
        <v>945</v>
      </c>
      <c r="B947" s="194"/>
      <c r="C947" s="194"/>
      <c r="D947" s="194"/>
      <c r="E947" s="75" t="s">
        <v>2689</v>
      </c>
      <c r="F947" s="75" t="s">
        <v>2695</v>
      </c>
      <c r="G947" s="74" t="s">
        <v>2696</v>
      </c>
      <c r="H947" s="139"/>
      <c r="I947" s="143" t="s">
        <v>2697</v>
      </c>
      <c r="J947" s="78"/>
      <c r="K947" s="78"/>
      <c r="L947" s="78"/>
      <c r="M947" s="68"/>
      <c r="N947" s="68"/>
      <c r="O947" s="68"/>
      <c r="P947" s="68"/>
      <c r="Q947" s="68"/>
      <c r="R947" s="68"/>
      <c r="S947" s="68"/>
      <c r="T947" s="68"/>
      <c r="U947" s="68"/>
      <c r="V947" s="68"/>
      <c r="W947" s="68"/>
      <c r="X947" s="68"/>
      <c r="Y947" s="68"/>
    </row>
    <row r="948" spans="1:25" ht="85.5">
      <c r="A948" s="73">
        <f t="shared" si="5"/>
        <v>946</v>
      </c>
      <c r="B948" s="194"/>
      <c r="C948" s="194"/>
      <c r="D948" s="194"/>
      <c r="E948" s="75" t="s">
        <v>2689</v>
      </c>
      <c r="F948" s="75" t="s">
        <v>2698</v>
      </c>
      <c r="G948" s="74" t="s">
        <v>2699</v>
      </c>
      <c r="H948" s="139"/>
      <c r="I948" s="143" t="s">
        <v>2700</v>
      </c>
      <c r="J948" s="78"/>
      <c r="K948" s="78"/>
      <c r="L948" s="78"/>
      <c r="M948" s="68"/>
      <c r="N948" s="68"/>
      <c r="O948" s="68"/>
      <c r="P948" s="68"/>
      <c r="Q948" s="68"/>
      <c r="R948" s="68"/>
      <c r="S948" s="68"/>
      <c r="T948" s="68"/>
      <c r="U948" s="68"/>
      <c r="V948" s="68"/>
      <c r="W948" s="68"/>
      <c r="X948" s="68"/>
      <c r="Y948" s="68"/>
    </row>
    <row r="949" spans="1:25" ht="57">
      <c r="A949" s="73">
        <f t="shared" si="5"/>
        <v>947</v>
      </c>
      <c r="B949" s="194"/>
      <c r="C949" s="194"/>
      <c r="D949" s="194"/>
      <c r="E949" s="75" t="s">
        <v>2689</v>
      </c>
      <c r="F949" s="127" t="s">
        <v>2701</v>
      </c>
      <c r="G949" s="74" t="s">
        <v>2702</v>
      </c>
      <c r="H949" s="139"/>
      <c r="I949" s="143" t="s">
        <v>2703</v>
      </c>
      <c r="J949" s="78"/>
      <c r="K949" s="78"/>
      <c r="L949" s="78"/>
      <c r="M949" s="68"/>
      <c r="N949" s="68"/>
      <c r="O949" s="68"/>
      <c r="P949" s="68"/>
      <c r="Q949" s="68"/>
      <c r="R949" s="68"/>
      <c r="S949" s="68"/>
      <c r="T949" s="68"/>
      <c r="U949" s="68"/>
      <c r="V949" s="68"/>
      <c r="W949" s="68"/>
      <c r="X949" s="68"/>
      <c r="Y949" s="68"/>
    </row>
    <row r="950" spans="1:25" ht="57">
      <c r="A950" s="73">
        <f t="shared" si="5"/>
        <v>948</v>
      </c>
      <c r="B950" s="194"/>
      <c r="C950" s="194"/>
      <c r="D950" s="194"/>
      <c r="E950" s="75" t="s">
        <v>2689</v>
      </c>
      <c r="F950" s="127" t="s">
        <v>2704</v>
      </c>
      <c r="G950" s="74" t="s">
        <v>2705</v>
      </c>
      <c r="H950" s="139"/>
      <c r="I950" s="143" t="s">
        <v>2703</v>
      </c>
      <c r="J950" s="78"/>
      <c r="K950" s="78"/>
      <c r="L950" s="78"/>
      <c r="M950" s="68"/>
      <c r="N950" s="68"/>
      <c r="O950" s="68"/>
      <c r="P950" s="68"/>
      <c r="Q950" s="68"/>
      <c r="R950" s="68"/>
      <c r="S950" s="68"/>
      <c r="T950" s="68"/>
      <c r="U950" s="68"/>
      <c r="V950" s="68"/>
      <c r="W950" s="68"/>
      <c r="X950" s="68"/>
      <c r="Y950" s="68"/>
    </row>
    <row r="951" spans="1:25" ht="57">
      <c r="A951" s="73">
        <f t="shared" si="5"/>
        <v>949</v>
      </c>
      <c r="B951" s="194"/>
      <c r="C951" s="194"/>
      <c r="D951" s="194"/>
      <c r="E951" s="75" t="s">
        <v>2689</v>
      </c>
      <c r="F951" s="127" t="s">
        <v>2706</v>
      </c>
      <c r="G951" s="74" t="s">
        <v>2707</v>
      </c>
      <c r="H951" s="139"/>
      <c r="I951" s="143" t="s">
        <v>2703</v>
      </c>
      <c r="J951" s="78"/>
      <c r="K951" s="78"/>
      <c r="L951" s="78"/>
      <c r="M951" s="68"/>
      <c r="N951" s="68"/>
      <c r="O951" s="68"/>
      <c r="P951" s="68"/>
      <c r="Q951" s="68"/>
      <c r="R951" s="68"/>
      <c r="S951" s="68"/>
      <c r="T951" s="68"/>
      <c r="U951" s="68"/>
      <c r="V951" s="68"/>
      <c r="W951" s="68"/>
      <c r="X951" s="68"/>
      <c r="Y951" s="68"/>
    </row>
    <row r="952" spans="1:25" ht="71.25">
      <c r="A952" s="73">
        <f t="shared" si="5"/>
        <v>950</v>
      </c>
      <c r="B952" s="194"/>
      <c r="C952" s="194"/>
      <c r="D952" s="194"/>
      <c r="E952" s="75" t="s">
        <v>2708</v>
      </c>
      <c r="F952" s="127" t="s">
        <v>2709</v>
      </c>
      <c r="G952" s="74" t="s">
        <v>2710</v>
      </c>
      <c r="H952" s="139"/>
      <c r="I952" s="143" t="s">
        <v>2711</v>
      </c>
      <c r="J952" s="78"/>
      <c r="K952" s="78"/>
      <c r="L952" s="78"/>
      <c r="M952" s="68"/>
      <c r="N952" s="68"/>
      <c r="O952" s="68"/>
      <c r="P952" s="68"/>
      <c r="Q952" s="68"/>
      <c r="R952" s="68"/>
      <c r="S952" s="68"/>
      <c r="T952" s="68"/>
      <c r="U952" s="68"/>
      <c r="V952" s="68"/>
      <c r="W952" s="68"/>
      <c r="X952" s="68"/>
      <c r="Y952" s="68"/>
    </row>
    <row r="953" spans="1:25" ht="71.25">
      <c r="A953" s="73">
        <f t="shared" si="5"/>
        <v>951</v>
      </c>
      <c r="B953" s="194"/>
      <c r="C953" s="194"/>
      <c r="D953" s="194"/>
      <c r="E953" s="75" t="s">
        <v>2712</v>
      </c>
      <c r="F953" s="127" t="s">
        <v>2709</v>
      </c>
      <c r="G953" s="74" t="s">
        <v>2713</v>
      </c>
      <c r="H953" s="139"/>
      <c r="I953" s="143" t="s">
        <v>2711</v>
      </c>
      <c r="J953" s="78"/>
      <c r="K953" s="78"/>
      <c r="L953" s="78"/>
      <c r="M953" s="68"/>
      <c r="N953" s="68"/>
      <c r="O953" s="68"/>
      <c r="P953" s="68"/>
      <c r="Q953" s="68"/>
      <c r="R953" s="68"/>
      <c r="S953" s="68"/>
      <c r="T953" s="68"/>
      <c r="U953" s="68"/>
      <c r="V953" s="68"/>
      <c r="W953" s="68"/>
      <c r="X953" s="68"/>
      <c r="Y953" s="68"/>
    </row>
    <row r="954" spans="1:25" ht="71.25">
      <c r="A954" s="73">
        <f t="shared" si="5"/>
        <v>952</v>
      </c>
      <c r="B954" s="194"/>
      <c r="C954" s="194"/>
      <c r="D954" s="194"/>
      <c r="E954" s="75" t="s">
        <v>2714</v>
      </c>
      <c r="F954" s="127" t="s">
        <v>2709</v>
      </c>
      <c r="G954" s="74" t="s">
        <v>2715</v>
      </c>
      <c r="H954" s="139"/>
      <c r="I954" s="143" t="s">
        <v>2711</v>
      </c>
      <c r="J954" s="78"/>
      <c r="K954" s="78"/>
      <c r="L954" s="78"/>
      <c r="M954" s="68"/>
      <c r="N954" s="68"/>
      <c r="O954" s="68"/>
      <c r="P954" s="68"/>
      <c r="Q954" s="68"/>
      <c r="R954" s="68"/>
      <c r="S954" s="68"/>
      <c r="T954" s="68"/>
      <c r="U954" s="68"/>
      <c r="V954" s="68"/>
      <c r="W954" s="68"/>
      <c r="X954" s="68"/>
      <c r="Y954" s="68"/>
    </row>
    <row r="955" spans="1:25" ht="71.25">
      <c r="A955" s="73">
        <f t="shared" si="5"/>
        <v>953</v>
      </c>
      <c r="B955" s="194"/>
      <c r="C955" s="194"/>
      <c r="D955" s="194"/>
      <c r="E955" s="75" t="s">
        <v>2716</v>
      </c>
      <c r="F955" s="127" t="s">
        <v>2709</v>
      </c>
      <c r="G955" s="74" t="s">
        <v>2717</v>
      </c>
      <c r="H955" s="139"/>
      <c r="I955" s="143" t="s">
        <v>2711</v>
      </c>
      <c r="J955" s="78"/>
      <c r="K955" s="78"/>
      <c r="L955" s="78"/>
      <c r="M955" s="68"/>
      <c r="N955" s="68"/>
      <c r="O955" s="68"/>
      <c r="P955" s="68"/>
      <c r="Q955" s="68"/>
      <c r="R955" s="68"/>
      <c r="S955" s="68"/>
      <c r="T955" s="68"/>
      <c r="U955" s="68"/>
      <c r="V955" s="68"/>
      <c r="W955" s="68"/>
      <c r="X955" s="68"/>
      <c r="Y955" s="68"/>
    </row>
    <row r="956" spans="1:25" ht="99.75">
      <c r="A956" s="73">
        <f t="shared" si="5"/>
        <v>954</v>
      </c>
      <c r="B956" s="194"/>
      <c r="C956" s="195"/>
      <c r="D956" s="195"/>
      <c r="E956" s="75" t="s">
        <v>2718</v>
      </c>
      <c r="F956" s="127" t="s">
        <v>2719</v>
      </c>
      <c r="G956" s="74" t="s">
        <v>2720</v>
      </c>
      <c r="H956" s="139"/>
      <c r="I956" s="143" t="s">
        <v>2721</v>
      </c>
      <c r="J956" s="78"/>
      <c r="K956" s="78"/>
      <c r="L956" s="78"/>
      <c r="M956" s="68"/>
      <c r="N956" s="68"/>
      <c r="O956" s="68"/>
      <c r="P956" s="68"/>
      <c r="Q956" s="68"/>
      <c r="R956" s="68"/>
      <c r="S956" s="68"/>
      <c r="T956" s="68"/>
      <c r="U956" s="68"/>
      <c r="V956" s="68"/>
      <c r="W956" s="68"/>
      <c r="X956" s="68"/>
      <c r="Y956" s="68"/>
    </row>
    <row r="957" spans="1:25" ht="57">
      <c r="A957" s="73">
        <f t="shared" si="5"/>
        <v>955</v>
      </c>
      <c r="B957" s="194"/>
      <c r="C957" s="203" t="s">
        <v>2722</v>
      </c>
      <c r="D957" s="204" t="s">
        <v>2723</v>
      </c>
      <c r="E957" s="143" t="s">
        <v>2724</v>
      </c>
      <c r="F957" s="143" t="s">
        <v>2725</v>
      </c>
      <c r="G957" s="143" t="s">
        <v>2726</v>
      </c>
      <c r="H957" s="139"/>
      <c r="I957" s="148" t="s">
        <v>2727</v>
      </c>
      <c r="J957" s="139"/>
      <c r="K957" s="78"/>
      <c r="L957" s="78"/>
      <c r="M957" s="68"/>
      <c r="N957" s="68"/>
      <c r="O957" s="68"/>
      <c r="P957" s="68"/>
      <c r="Q957" s="68"/>
      <c r="R957" s="68"/>
      <c r="S957" s="68"/>
      <c r="T957" s="68"/>
      <c r="U957" s="68"/>
      <c r="V957" s="68"/>
      <c r="W957" s="68"/>
      <c r="X957" s="68"/>
      <c r="Y957" s="68"/>
    </row>
    <row r="958" spans="1:25" ht="85.5">
      <c r="A958" s="73">
        <f t="shared" si="5"/>
        <v>956</v>
      </c>
      <c r="B958" s="194"/>
      <c r="C958" s="194"/>
      <c r="D958" s="194"/>
      <c r="E958" s="143" t="s">
        <v>2728</v>
      </c>
      <c r="F958" s="143" t="s">
        <v>2729</v>
      </c>
      <c r="G958" s="143" t="s">
        <v>2726</v>
      </c>
      <c r="H958" s="139"/>
      <c r="I958" s="149" t="s">
        <v>2730</v>
      </c>
      <c r="J958" s="139"/>
      <c r="K958" s="78"/>
      <c r="L958" s="78"/>
      <c r="M958" s="68"/>
      <c r="N958" s="68"/>
      <c r="O958" s="68"/>
      <c r="P958" s="68"/>
      <c r="Q958" s="68"/>
      <c r="R958" s="68"/>
      <c r="S958" s="68"/>
      <c r="T958" s="68"/>
      <c r="U958" s="68"/>
      <c r="V958" s="68"/>
      <c r="W958" s="68"/>
      <c r="X958" s="68"/>
      <c r="Y958" s="68"/>
    </row>
    <row r="959" spans="1:25" ht="42.75">
      <c r="A959" s="73">
        <f t="shared" si="5"/>
        <v>957</v>
      </c>
      <c r="B959" s="194"/>
      <c r="C959" s="194"/>
      <c r="D959" s="194"/>
      <c r="E959" s="143" t="s">
        <v>2728</v>
      </c>
      <c r="F959" s="143" t="s">
        <v>2731</v>
      </c>
      <c r="G959" s="143" t="s">
        <v>2732</v>
      </c>
      <c r="H959" s="139"/>
      <c r="I959" s="149" t="s">
        <v>2733</v>
      </c>
      <c r="J959" s="139"/>
      <c r="K959" s="78"/>
      <c r="L959" s="78"/>
      <c r="M959" s="68"/>
      <c r="N959" s="68"/>
      <c r="O959" s="68"/>
      <c r="P959" s="68"/>
      <c r="Q959" s="68"/>
      <c r="R959" s="68"/>
      <c r="S959" s="68"/>
      <c r="T959" s="68"/>
      <c r="U959" s="68"/>
      <c r="V959" s="68"/>
      <c r="W959" s="68"/>
      <c r="X959" s="68"/>
      <c r="Y959" s="68"/>
    </row>
    <row r="960" spans="1:25" ht="42.75">
      <c r="A960" s="88">
        <f t="shared" si="5"/>
        <v>958</v>
      </c>
      <c r="B960" s="194"/>
      <c r="C960" s="194"/>
      <c r="D960" s="194"/>
      <c r="E960" s="143" t="s">
        <v>2728</v>
      </c>
      <c r="F960" s="143" t="s">
        <v>2731</v>
      </c>
      <c r="G960" s="143" t="s">
        <v>2732</v>
      </c>
      <c r="H960" s="139"/>
      <c r="I960" s="150" t="s">
        <v>2733</v>
      </c>
      <c r="J960" s="139"/>
      <c r="K960" s="78"/>
      <c r="L960" s="78"/>
      <c r="M960" s="68"/>
      <c r="N960" s="68"/>
      <c r="O960" s="68"/>
      <c r="P960" s="68"/>
      <c r="Q960" s="68"/>
      <c r="R960" s="68"/>
      <c r="S960" s="68"/>
      <c r="T960" s="68"/>
      <c r="U960" s="68"/>
      <c r="V960" s="68"/>
      <c r="W960" s="68"/>
      <c r="X960" s="68"/>
      <c r="Y960" s="68"/>
    </row>
    <row r="961" spans="1:25" ht="71.25">
      <c r="A961" s="73">
        <f t="shared" si="5"/>
        <v>959</v>
      </c>
      <c r="B961" s="194"/>
      <c r="C961" s="194"/>
      <c r="D961" s="194"/>
      <c r="E961" s="143" t="s">
        <v>2734</v>
      </c>
      <c r="F961" s="143" t="s">
        <v>2735</v>
      </c>
      <c r="G961" s="143" t="s">
        <v>2736</v>
      </c>
      <c r="H961" s="139"/>
      <c r="I961" s="149" t="s">
        <v>2737</v>
      </c>
      <c r="J961" s="139"/>
      <c r="K961" s="78"/>
      <c r="L961" s="78"/>
      <c r="M961" s="68"/>
      <c r="N961" s="68"/>
      <c r="O961" s="68"/>
      <c r="P961" s="68"/>
      <c r="Q961" s="68"/>
      <c r="R961" s="68"/>
      <c r="S961" s="68"/>
      <c r="T961" s="68"/>
      <c r="U961" s="68"/>
      <c r="V961" s="68"/>
      <c r="W961" s="68"/>
      <c r="X961" s="68"/>
      <c r="Y961" s="68"/>
    </row>
    <row r="962" spans="1:25" ht="71.25">
      <c r="A962" s="73">
        <f t="shared" si="5"/>
        <v>960</v>
      </c>
      <c r="B962" s="194"/>
      <c r="C962" s="194"/>
      <c r="D962" s="194"/>
      <c r="E962" s="143" t="s">
        <v>2734</v>
      </c>
      <c r="F962" s="143" t="s">
        <v>2738</v>
      </c>
      <c r="G962" s="143" t="s">
        <v>2736</v>
      </c>
      <c r="H962" s="139"/>
      <c r="I962" s="149" t="s">
        <v>2739</v>
      </c>
      <c r="J962" s="139"/>
      <c r="K962" s="78"/>
      <c r="L962" s="78"/>
      <c r="M962" s="68"/>
      <c r="N962" s="68"/>
      <c r="O962" s="68"/>
      <c r="P962" s="68"/>
      <c r="Q962" s="68"/>
      <c r="R962" s="68"/>
      <c r="S962" s="68"/>
      <c r="T962" s="68"/>
      <c r="U962" s="68"/>
      <c r="V962" s="68"/>
      <c r="W962" s="68"/>
      <c r="X962" s="68"/>
      <c r="Y962" s="68"/>
    </row>
    <row r="963" spans="1:25" ht="85.5">
      <c r="A963" s="73">
        <f t="shared" si="5"/>
        <v>961</v>
      </c>
      <c r="B963" s="194"/>
      <c r="C963" s="194"/>
      <c r="D963" s="194"/>
      <c r="E963" s="143" t="s">
        <v>2740</v>
      </c>
      <c r="F963" s="143" t="s">
        <v>2741</v>
      </c>
      <c r="G963" s="143" t="s">
        <v>2742</v>
      </c>
      <c r="H963" s="139"/>
      <c r="I963" s="149" t="s">
        <v>2743</v>
      </c>
      <c r="J963" s="139"/>
      <c r="K963" s="78"/>
      <c r="L963" s="78"/>
      <c r="M963" s="68"/>
      <c r="N963" s="68"/>
      <c r="O963" s="68"/>
      <c r="P963" s="68"/>
      <c r="Q963" s="68"/>
      <c r="R963" s="68"/>
      <c r="S963" s="68"/>
      <c r="T963" s="68"/>
      <c r="U963" s="68"/>
      <c r="V963" s="68"/>
      <c r="W963" s="68"/>
      <c r="X963" s="68"/>
      <c r="Y963" s="68"/>
    </row>
    <row r="964" spans="1:25" ht="85.5">
      <c r="A964" s="73">
        <f t="shared" si="5"/>
        <v>962</v>
      </c>
      <c r="B964" s="194"/>
      <c r="C964" s="194"/>
      <c r="D964" s="194"/>
      <c r="E964" s="143" t="s">
        <v>2740</v>
      </c>
      <c r="F964" s="143" t="s">
        <v>2744</v>
      </c>
      <c r="G964" s="143" t="s">
        <v>2745</v>
      </c>
      <c r="H964" s="139"/>
      <c r="I964" s="149" t="s">
        <v>2746</v>
      </c>
      <c r="J964" s="139"/>
      <c r="K964" s="78"/>
      <c r="L964" s="78"/>
      <c r="M964" s="68"/>
      <c r="N964" s="68"/>
      <c r="O964" s="68"/>
      <c r="P964" s="68"/>
      <c r="Q964" s="68"/>
      <c r="R964" s="68"/>
      <c r="S964" s="68"/>
      <c r="T964" s="68"/>
      <c r="U964" s="68"/>
      <c r="V964" s="68"/>
      <c r="W964" s="68"/>
      <c r="X964" s="68"/>
      <c r="Y964" s="68"/>
    </row>
    <row r="965" spans="1:25" ht="99.75">
      <c r="A965" s="73">
        <f t="shared" si="5"/>
        <v>963</v>
      </c>
      <c r="B965" s="194"/>
      <c r="C965" s="194"/>
      <c r="D965" s="194"/>
      <c r="E965" s="143" t="s">
        <v>2740</v>
      </c>
      <c r="F965" s="143" t="s">
        <v>2747</v>
      </c>
      <c r="G965" s="143" t="s">
        <v>2748</v>
      </c>
      <c r="H965" s="139"/>
      <c r="I965" s="149" t="s">
        <v>2749</v>
      </c>
      <c r="J965" s="139"/>
      <c r="K965" s="78"/>
      <c r="L965" s="78"/>
      <c r="M965" s="68"/>
      <c r="N965" s="68"/>
      <c r="O965" s="68"/>
      <c r="P965" s="68"/>
      <c r="Q965" s="68"/>
      <c r="R965" s="68"/>
      <c r="S965" s="68"/>
      <c r="T965" s="68"/>
      <c r="U965" s="68"/>
      <c r="V965" s="68"/>
      <c r="W965" s="68"/>
      <c r="X965" s="68"/>
      <c r="Y965" s="68"/>
    </row>
    <row r="966" spans="1:25" ht="128.25">
      <c r="A966" s="73">
        <f t="shared" si="5"/>
        <v>964</v>
      </c>
      <c r="B966" s="194"/>
      <c r="C966" s="194"/>
      <c r="D966" s="194"/>
      <c r="E966" s="143" t="s">
        <v>2740</v>
      </c>
      <c r="F966" s="143" t="s">
        <v>2750</v>
      </c>
      <c r="G966" s="143" t="s">
        <v>2751</v>
      </c>
      <c r="H966" s="139"/>
      <c r="I966" s="149" t="s">
        <v>2752</v>
      </c>
      <c r="J966" s="139"/>
      <c r="K966" s="78"/>
      <c r="L966" s="78"/>
      <c r="M966" s="68"/>
      <c r="N966" s="68"/>
      <c r="O966" s="68"/>
      <c r="P966" s="68"/>
      <c r="Q966" s="68"/>
      <c r="R966" s="68"/>
      <c r="S966" s="68"/>
      <c r="T966" s="68"/>
      <c r="U966" s="68"/>
      <c r="V966" s="68"/>
      <c r="W966" s="68"/>
      <c r="X966" s="68"/>
      <c r="Y966" s="68"/>
    </row>
    <row r="967" spans="1:25" ht="128.25">
      <c r="A967" s="73">
        <f t="shared" si="5"/>
        <v>965</v>
      </c>
      <c r="B967" s="194"/>
      <c r="C967" s="194"/>
      <c r="D967" s="194"/>
      <c r="E967" s="143" t="s">
        <v>2740</v>
      </c>
      <c r="F967" s="143" t="s">
        <v>2753</v>
      </c>
      <c r="G967" s="143" t="s">
        <v>2754</v>
      </c>
      <c r="H967" s="139"/>
      <c r="I967" s="149" t="s">
        <v>2755</v>
      </c>
      <c r="J967" s="139"/>
      <c r="K967" s="78"/>
      <c r="L967" s="78"/>
      <c r="M967" s="68"/>
      <c r="N967" s="68"/>
      <c r="O967" s="68"/>
      <c r="P967" s="68"/>
      <c r="Q967" s="68"/>
      <c r="R967" s="68"/>
      <c r="S967" s="68"/>
      <c r="T967" s="68"/>
      <c r="U967" s="68"/>
      <c r="V967" s="68"/>
      <c r="W967" s="68"/>
      <c r="X967" s="68"/>
      <c r="Y967" s="68"/>
    </row>
    <row r="968" spans="1:25" ht="128.25">
      <c r="A968" s="88">
        <f t="shared" si="5"/>
        <v>966</v>
      </c>
      <c r="B968" s="194"/>
      <c r="C968" s="194"/>
      <c r="D968" s="194"/>
      <c r="E968" s="143" t="s">
        <v>2740</v>
      </c>
      <c r="F968" s="143" t="s">
        <v>2753</v>
      </c>
      <c r="G968" s="143" t="s">
        <v>2754</v>
      </c>
      <c r="H968" s="139"/>
      <c r="I968" s="150" t="s">
        <v>2755</v>
      </c>
      <c r="J968" s="139"/>
      <c r="K968" s="78"/>
      <c r="L968" s="78"/>
      <c r="M968" s="68"/>
      <c r="N968" s="68"/>
      <c r="O968" s="68"/>
      <c r="P968" s="68"/>
      <c r="Q968" s="68"/>
      <c r="R968" s="68"/>
      <c r="S968" s="68"/>
      <c r="T968" s="68"/>
      <c r="U968" s="68"/>
      <c r="V968" s="68"/>
      <c r="W968" s="68"/>
      <c r="X968" s="68"/>
      <c r="Y968" s="68"/>
    </row>
    <row r="969" spans="1:25" ht="128.25">
      <c r="A969" s="73">
        <f t="shared" si="5"/>
        <v>967</v>
      </c>
      <c r="B969" s="194"/>
      <c r="C969" s="194"/>
      <c r="D969" s="194"/>
      <c r="E969" s="143" t="s">
        <v>2756</v>
      </c>
      <c r="F969" s="143" t="s">
        <v>2757</v>
      </c>
      <c r="G969" s="143" t="s">
        <v>2754</v>
      </c>
      <c r="H969" s="139"/>
      <c r="I969" s="149" t="s">
        <v>2758</v>
      </c>
      <c r="J969" s="139"/>
      <c r="K969" s="78"/>
      <c r="L969" s="78"/>
      <c r="M969" s="68"/>
      <c r="N969" s="68"/>
      <c r="O969" s="68"/>
      <c r="P969" s="68"/>
      <c r="Q969" s="68"/>
      <c r="R969" s="68"/>
      <c r="S969" s="68"/>
      <c r="T969" s="68"/>
      <c r="U969" s="68"/>
      <c r="V969" s="68"/>
      <c r="W969" s="68"/>
      <c r="X969" s="68"/>
      <c r="Y969" s="68"/>
    </row>
    <row r="970" spans="1:25" ht="99.75">
      <c r="A970" s="73">
        <f t="shared" si="5"/>
        <v>968</v>
      </c>
      <c r="B970" s="194"/>
      <c r="C970" s="194"/>
      <c r="D970" s="194"/>
      <c r="E970" s="143" t="s">
        <v>2756</v>
      </c>
      <c r="F970" s="143" t="s">
        <v>2757</v>
      </c>
      <c r="G970" s="143" t="s">
        <v>2759</v>
      </c>
      <c r="H970" s="139"/>
      <c r="I970" s="149" t="s">
        <v>2758</v>
      </c>
      <c r="J970" s="139"/>
      <c r="K970" s="78"/>
      <c r="L970" s="78"/>
      <c r="M970" s="68"/>
      <c r="N970" s="68"/>
      <c r="O970" s="68"/>
      <c r="P970" s="68"/>
      <c r="Q970" s="68"/>
      <c r="R970" s="68"/>
      <c r="S970" s="68"/>
      <c r="T970" s="68"/>
      <c r="U970" s="68"/>
      <c r="V970" s="68"/>
      <c r="W970" s="68"/>
      <c r="X970" s="68"/>
      <c r="Y970" s="68"/>
    </row>
    <row r="971" spans="1:25" ht="99.75">
      <c r="A971" s="73">
        <f t="shared" si="5"/>
        <v>969</v>
      </c>
      <c r="B971" s="194"/>
      <c r="C971" s="194"/>
      <c r="D971" s="194"/>
      <c r="E971" s="143" t="s">
        <v>2756</v>
      </c>
      <c r="F971" s="143" t="s">
        <v>2760</v>
      </c>
      <c r="G971" s="143" t="s">
        <v>2761</v>
      </c>
      <c r="H971" s="139"/>
      <c r="I971" s="149" t="s">
        <v>2762</v>
      </c>
      <c r="J971" s="139"/>
      <c r="K971" s="78"/>
      <c r="L971" s="78"/>
      <c r="M971" s="68"/>
      <c r="N971" s="68"/>
      <c r="O971" s="68"/>
      <c r="P971" s="68"/>
      <c r="Q971" s="68"/>
      <c r="R971" s="68"/>
      <c r="S971" s="68"/>
      <c r="T971" s="68"/>
      <c r="U971" s="68"/>
      <c r="V971" s="68"/>
      <c r="W971" s="68"/>
      <c r="X971" s="68"/>
      <c r="Y971" s="68"/>
    </row>
    <row r="972" spans="1:25" ht="99.75">
      <c r="A972" s="73">
        <f t="shared" si="5"/>
        <v>970</v>
      </c>
      <c r="B972" s="194"/>
      <c r="C972" s="194"/>
      <c r="D972" s="194"/>
      <c r="E972" s="143" t="s">
        <v>2756</v>
      </c>
      <c r="F972" s="143" t="s">
        <v>2763</v>
      </c>
      <c r="G972" s="143" t="s">
        <v>2761</v>
      </c>
      <c r="H972" s="139"/>
      <c r="I972" s="149" t="s">
        <v>2764</v>
      </c>
      <c r="J972" s="139"/>
      <c r="K972" s="78"/>
      <c r="L972" s="78"/>
      <c r="M972" s="68"/>
      <c r="N972" s="68"/>
      <c r="O972" s="68"/>
      <c r="P972" s="68"/>
      <c r="Q972" s="68"/>
      <c r="R972" s="68"/>
      <c r="S972" s="68"/>
      <c r="T972" s="68"/>
      <c r="U972" s="68"/>
      <c r="V972" s="68"/>
      <c r="W972" s="68"/>
      <c r="X972" s="68"/>
      <c r="Y972" s="68"/>
    </row>
    <row r="973" spans="1:25" ht="114">
      <c r="A973" s="73">
        <f t="shared" si="5"/>
        <v>971</v>
      </c>
      <c r="B973" s="194"/>
      <c r="C973" s="194"/>
      <c r="D973" s="194"/>
      <c r="E973" s="143" t="s">
        <v>2756</v>
      </c>
      <c r="F973" s="143" t="s">
        <v>2765</v>
      </c>
      <c r="G973" s="143" t="s">
        <v>2766</v>
      </c>
      <c r="H973" s="139"/>
      <c r="I973" s="149" t="s">
        <v>2767</v>
      </c>
      <c r="J973" s="139"/>
      <c r="K973" s="78"/>
      <c r="L973" s="78"/>
      <c r="M973" s="68"/>
      <c r="N973" s="68"/>
      <c r="O973" s="68"/>
      <c r="P973" s="68"/>
      <c r="Q973" s="68"/>
      <c r="R973" s="68"/>
      <c r="S973" s="68"/>
      <c r="T973" s="68"/>
      <c r="U973" s="68"/>
      <c r="V973" s="68"/>
      <c r="W973" s="68"/>
      <c r="X973" s="68"/>
      <c r="Y973" s="68"/>
    </row>
    <row r="974" spans="1:25" ht="128.25">
      <c r="A974" s="73">
        <f t="shared" si="5"/>
        <v>972</v>
      </c>
      <c r="B974" s="194"/>
      <c r="C974" s="194"/>
      <c r="D974" s="194"/>
      <c r="E974" s="143" t="s">
        <v>2756</v>
      </c>
      <c r="F974" s="143" t="s">
        <v>2768</v>
      </c>
      <c r="G974" s="143" t="s">
        <v>2769</v>
      </c>
      <c r="H974" s="139"/>
      <c r="I974" s="149" t="s">
        <v>2770</v>
      </c>
      <c r="J974" s="139"/>
      <c r="K974" s="78"/>
      <c r="L974" s="78"/>
      <c r="M974" s="68"/>
      <c r="N974" s="68"/>
      <c r="O974" s="68"/>
      <c r="P974" s="68"/>
      <c r="Q974" s="68"/>
      <c r="R974" s="68"/>
      <c r="S974" s="68"/>
      <c r="T974" s="68"/>
      <c r="U974" s="68"/>
      <c r="V974" s="68"/>
      <c r="W974" s="68"/>
      <c r="X974" s="68"/>
      <c r="Y974" s="68"/>
    </row>
    <row r="975" spans="1:25" ht="142.5">
      <c r="A975" s="73">
        <f t="shared" si="5"/>
        <v>973</v>
      </c>
      <c r="B975" s="194"/>
      <c r="C975" s="194"/>
      <c r="D975" s="194"/>
      <c r="E975" s="143" t="s">
        <v>2756</v>
      </c>
      <c r="F975" s="143" t="s">
        <v>2771</v>
      </c>
      <c r="G975" s="143" t="s">
        <v>2772</v>
      </c>
      <c r="H975" s="139"/>
      <c r="I975" s="149" t="s">
        <v>2773</v>
      </c>
      <c r="J975" s="139"/>
      <c r="K975" s="78"/>
      <c r="L975" s="78"/>
      <c r="M975" s="68"/>
      <c r="N975" s="68"/>
      <c r="O975" s="68"/>
      <c r="P975" s="68"/>
      <c r="Q975" s="68"/>
      <c r="R975" s="68"/>
      <c r="S975" s="68"/>
      <c r="T975" s="68"/>
      <c r="U975" s="68"/>
      <c r="V975" s="68"/>
      <c r="W975" s="68"/>
      <c r="X975" s="68"/>
      <c r="Y975" s="68"/>
    </row>
    <row r="976" spans="1:25" ht="142.5">
      <c r="A976" s="73">
        <f t="shared" si="5"/>
        <v>974</v>
      </c>
      <c r="B976" s="194"/>
      <c r="C976" s="194"/>
      <c r="D976" s="194"/>
      <c r="E976" s="143" t="s">
        <v>2756</v>
      </c>
      <c r="F976" s="143" t="s">
        <v>2774</v>
      </c>
      <c r="G976" s="143" t="s">
        <v>2775</v>
      </c>
      <c r="H976" s="139"/>
      <c r="I976" s="149" t="s">
        <v>2776</v>
      </c>
      <c r="J976" s="139"/>
      <c r="K976" s="78"/>
      <c r="L976" s="78"/>
      <c r="M976" s="68"/>
      <c r="N976" s="68"/>
      <c r="O976" s="68"/>
      <c r="P976" s="68"/>
      <c r="Q976" s="68"/>
      <c r="R976" s="68"/>
      <c r="S976" s="68"/>
      <c r="T976" s="68"/>
      <c r="U976" s="68"/>
      <c r="V976" s="68"/>
      <c r="W976" s="68"/>
      <c r="X976" s="68"/>
      <c r="Y976" s="68"/>
    </row>
    <row r="977" spans="1:25" ht="142.5">
      <c r="A977" s="73">
        <f t="shared" si="5"/>
        <v>975</v>
      </c>
      <c r="B977" s="194"/>
      <c r="C977" s="194"/>
      <c r="D977" s="194"/>
      <c r="E977" s="143" t="s">
        <v>2756</v>
      </c>
      <c r="F977" s="143" t="s">
        <v>2777</v>
      </c>
      <c r="G977" s="143" t="s">
        <v>2775</v>
      </c>
      <c r="H977" s="139"/>
      <c r="I977" s="148" t="s">
        <v>2778</v>
      </c>
      <c r="J977" s="139"/>
      <c r="K977" s="78"/>
      <c r="L977" s="78"/>
      <c r="M977" s="68"/>
      <c r="N977" s="68"/>
      <c r="O977" s="68"/>
      <c r="P977" s="68"/>
      <c r="Q977" s="68"/>
      <c r="R977" s="68"/>
      <c r="S977" s="68"/>
      <c r="T977" s="68"/>
      <c r="U977" s="68"/>
      <c r="V977" s="68"/>
      <c r="W977" s="68"/>
      <c r="X977" s="68"/>
      <c r="Y977" s="68"/>
    </row>
    <row r="978" spans="1:25" ht="156.75">
      <c r="A978" s="73">
        <f t="shared" si="5"/>
        <v>976</v>
      </c>
      <c r="B978" s="194"/>
      <c r="C978" s="194"/>
      <c r="D978" s="194"/>
      <c r="E978" s="143" t="s">
        <v>2756</v>
      </c>
      <c r="F978" s="143" t="s">
        <v>2779</v>
      </c>
      <c r="G978" s="143" t="s">
        <v>2780</v>
      </c>
      <c r="H978" s="139"/>
      <c r="I978" s="149" t="s">
        <v>2776</v>
      </c>
      <c r="J978" s="139"/>
      <c r="K978" s="78"/>
      <c r="L978" s="78"/>
      <c r="M978" s="68"/>
      <c r="N978" s="68"/>
      <c r="O978" s="68"/>
      <c r="P978" s="68"/>
      <c r="Q978" s="68"/>
      <c r="R978" s="68"/>
      <c r="S978" s="68"/>
      <c r="T978" s="68"/>
      <c r="U978" s="68"/>
      <c r="V978" s="68"/>
      <c r="W978" s="68"/>
      <c r="X978" s="68"/>
      <c r="Y978" s="68"/>
    </row>
    <row r="979" spans="1:25" ht="171">
      <c r="A979" s="73">
        <f t="shared" si="5"/>
        <v>977</v>
      </c>
      <c r="B979" s="194"/>
      <c r="C979" s="194"/>
      <c r="D979" s="194"/>
      <c r="E979" s="143" t="s">
        <v>2756</v>
      </c>
      <c r="F979" s="143" t="s">
        <v>2781</v>
      </c>
      <c r="G979" s="143" t="s">
        <v>2782</v>
      </c>
      <c r="H979" s="139"/>
      <c r="I979" s="148" t="s">
        <v>2783</v>
      </c>
      <c r="J979" s="139"/>
      <c r="K979" s="78"/>
      <c r="L979" s="78"/>
      <c r="M979" s="68"/>
      <c r="N979" s="68"/>
      <c r="O979" s="68"/>
      <c r="P979" s="68"/>
      <c r="Q979" s="68"/>
      <c r="R979" s="68"/>
      <c r="S979" s="68"/>
      <c r="T979" s="68"/>
      <c r="U979" s="68"/>
      <c r="V979" s="68"/>
      <c r="W979" s="68"/>
      <c r="X979" s="68"/>
      <c r="Y979" s="68"/>
    </row>
    <row r="980" spans="1:25" ht="171">
      <c r="A980" s="73">
        <f t="shared" si="5"/>
        <v>978</v>
      </c>
      <c r="B980" s="194"/>
      <c r="C980" s="194"/>
      <c r="D980" s="194"/>
      <c r="E980" s="143" t="s">
        <v>2756</v>
      </c>
      <c r="F980" s="143" t="s">
        <v>2784</v>
      </c>
      <c r="G980" s="143" t="s">
        <v>2785</v>
      </c>
      <c r="H980" s="139"/>
      <c r="I980" s="148" t="s">
        <v>2786</v>
      </c>
      <c r="J980" s="139"/>
      <c r="K980" s="78"/>
      <c r="L980" s="78"/>
      <c r="M980" s="68"/>
      <c r="N980" s="68"/>
      <c r="O980" s="68"/>
      <c r="P980" s="68"/>
      <c r="Q980" s="68"/>
      <c r="R980" s="68"/>
      <c r="S980" s="68"/>
      <c r="T980" s="68"/>
      <c r="U980" s="68"/>
      <c r="V980" s="68"/>
      <c r="W980" s="68"/>
      <c r="X980" s="68"/>
      <c r="Y980" s="68"/>
    </row>
    <row r="981" spans="1:25" ht="156.75">
      <c r="A981" s="73">
        <f t="shared" si="5"/>
        <v>979</v>
      </c>
      <c r="B981" s="194"/>
      <c r="C981" s="194"/>
      <c r="D981" s="194"/>
      <c r="E981" s="143" t="s">
        <v>2756</v>
      </c>
      <c r="F981" s="143" t="s">
        <v>2787</v>
      </c>
      <c r="G981" s="143" t="s">
        <v>2780</v>
      </c>
      <c r="H981" s="139"/>
      <c r="I981" s="149" t="s">
        <v>2776</v>
      </c>
      <c r="J981" s="139"/>
      <c r="K981" s="78"/>
      <c r="L981" s="78"/>
      <c r="M981" s="68"/>
      <c r="N981" s="68"/>
      <c r="O981" s="68"/>
      <c r="P981" s="68"/>
      <c r="Q981" s="68"/>
      <c r="R981" s="68"/>
      <c r="S981" s="68"/>
      <c r="T981" s="68"/>
      <c r="U981" s="68"/>
      <c r="V981" s="68"/>
      <c r="W981" s="68"/>
      <c r="X981" s="68"/>
      <c r="Y981" s="68"/>
    </row>
    <row r="982" spans="1:25" ht="156.75">
      <c r="A982" s="73">
        <f t="shared" si="5"/>
        <v>980</v>
      </c>
      <c r="B982" s="194"/>
      <c r="C982" s="194"/>
      <c r="D982" s="194"/>
      <c r="E982" s="143" t="s">
        <v>2756</v>
      </c>
      <c r="F982" s="143" t="s">
        <v>2788</v>
      </c>
      <c r="G982" s="143" t="s">
        <v>2780</v>
      </c>
      <c r="H982" s="139"/>
      <c r="I982" s="148" t="s">
        <v>2789</v>
      </c>
      <c r="J982" s="139"/>
      <c r="K982" s="78"/>
      <c r="L982" s="78"/>
      <c r="M982" s="68"/>
      <c r="N982" s="68"/>
      <c r="O982" s="68"/>
      <c r="P982" s="68"/>
      <c r="Q982" s="68"/>
      <c r="R982" s="68"/>
      <c r="S982" s="68"/>
      <c r="T982" s="68"/>
      <c r="U982" s="68"/>
      <c r="V982" s="68"/>
      <c r="W982" s="68"/>
      <c r="X982" s="68"/>
      <c r="Y982" s="68"/>
    </row>
    <row r="983" spans="1:25" ht="171">
      <c r="A983" s="73">
        <f t="shared" si="5"/>
        <v>981</v>
      </c>
      <c r="B983" s="194"/>
      <c r="C983" s="194"/>
      <c r="D983" s="194"/>
      <c r="E983" s="143" t="s">
        <v>2756</v>
      </c>
      <c r="F983" s="143" t="s">
        <v>2790</v>
      </c>
      <c r="G983" s="143" t="s">
        <v>2791</v>
      </c>
      <c r="H983" s="139"/>
      <c r="I983" s="148" t="s">
        <v>2792</v>
      </c>
      <c r="J983" s="139"/>
      <c r="K983" s="78"/>
      <c r="L983" s="78"/>
      <c r="M983" s="68"/>
      <c r="N983" s="68"/>
      <c r="O983" s="68"/>
      <c r="P983" s="68"/>
      <c r="Q983" s="68"/>
      <c r="R983" s="68"/>
      <c r="S983" s="68"/>
      <c r="T983" s="68"/>
      <c r="U983" s="68"/>
      <c r="V983" s="68"/>
      <c r="W983" s="68"/>
      <c r="X983" s="68"/>
      <c r="Y983" s="68"/>
    </row>
    <row r="984" spans="1:25" ht="171">
      <c r="A984" s="73">
        <f t="shared" si="5"/>
        <v>982</v>
      </c>
      <c r="B984" s="194"/>
      <c r="C984" s="194"/>
      <c r="D984" s="194"/>
      <c r="E984" s="143" t="s">
        <v>2793</v>
      </c>
      <c r="F984" s="143" t="s">
        <v>2794</v>
      </c>
      <c r="G984" s="143" t="s">
        <v>2795</v>
      </c>
      <c r="H984" s="139"/>
      <c r="I984" s="148" t="s">
        <v>2796</v>
      </c>
      <c r="J984" s="139"/>
      <c r="K984" s="78"/>
      <c r="L984" s="78"/>
      <c r="M984" s="68"/>
      <c r="N984" s="68"/>
      <c r="O984" s="68"/>
      <c r="P984" s="68"/>
      <c r="Q984" s="68"/>
      <c r="R984" s="68"/>
      <c r="S984" s="68"/>
      <c r="T984" s="68"/>
      <c r="U984" s="68"/>
      <c r="V984" s="68"/>
      <c r="W984" s="68"/>
      <c r="X984" s="68"/>
      <c r="Y984" s="68"/>
    </row>
    <row r="985" spans="1:25" ht="185.25">
      <c r="A985" s="73">
        <f t="shared" si="5"/>
        <v>983</v>
      </c>
      <c r="B985" s="194"/>
      <c r="C985" s="194"/>
      <c r="D985" s="194"/>
      <c r="E985" s="143" t="s">
        <v>2793</v>
      </c>
      <c r="F985" s="143" t="s">
        <v>2797</v>
      </c>
      <c r="G985" s="143" t="s">
        <v>2798</v>
      </c>
      <c r="H985" s="139"/>
      <c r="I985" s="149" t="s">
        <v>2799</v>
      </c>
      <c r="J985" s="139"/>
      <c r="K985" s="78"/>
      <c r="L985" s="78"/>
      <c r="M985" s="68"/>
      <c r="N985" s="68"/>
      <c r="O985" s="68"/>
      <c r="P985" s="68"/>
      <c r="Q985" s="68"/>
      <c r="R985" s="68"/>
      <c r="S985" s="68"/>
      <c r="T985" s="68"/>
      <c r="U985" s="68"/>
      <c r="V985" s="68"/>
      <c r="W985" s="68"/>
      <c r="X985" s="68"/>
      <c r="Y985" s="68"/>
    </row>
    <row r="986" spans="1:25" ht="228">
      <c r="A986" s="73">
        <f t="shared" si="5"/>
        <v>984</v>
      </c>
      <c r="B986" s="194"/>
      <c r="C986" s="194"/>
      <c r="D986" s="194"/>
      <c r="E986" s="143" t="s">
        <v>2793</v>
      </c>
      <c r="F986" s="143" t="s">
        <v>2800</v>
      </c>
      <c r="G986" s="143" t="s">
        <v>2801</v>
      </c>
      <c r="H986" s="139"/>
      <c r="I986" s="148" t="s">
        <v>2802</v>
      </c>
      <c r="J986" s="139"/>
      <c r="K986" s="78"/>
      <c r="L986" s="78"/>
      <c r="M986" s="68"/>
      <c r="N986" s="68"/>
      <c r="O986" s="68"/>
      <c r="P986" s="68"/>
      <c r="Q986" s="68"/>
      <c r="R986" s="68"/>
      <c r="S986" s="68"/>
      <c r="T986" s="68"/>
      <c r="U986" s="68"/>
      <c r="V986" s="68"/>
      <c r="W986" s="68"/>
      <c r="X986" s="68"/>
      <c r="Y986" s="68"/>
    </row>
    <row r="987" spans="1:25" ht="185.25">
      <c r="A987" s="73">
        <f t="shared" si="5"/>
        <v>985</v>
      </c>
      <c r="B987" s="194"/>
      <c r="C987" s="194"/>
      <c r="D987" s="194"/>
      <c r="E987" s="143" t="s">
        <v>2793</v>
      </c>
      <c r="F987" s="143" t="s">
        <v>2803</v>
      </c>
      <c r="G987" s="143" t="s">
        <v>2804</v>
      </c>
      <c r="H987" s="139"/>
      <c r="I987" s="149" t="s">
        <v>2805</v>
      </c>
      <c r="J987" s="139"/>
      <c r="K987" s="78"/>
      <c r="L987" s="78"/>
      <c r="M987" s="68"/>
      <c r="N987" s="68"/>
      <c r="O987" s="68"/>
      <c r="P987" s="68"/>
      <c r="Q987" s="68"/>
      <c r="R987" s="68"/>
      <c r="S987" s="68"/>
      <c r="T987" s="68"/>
      <c r="U987" s="68"/>
      <c r="V987" s="68"/>
      <c r="W987" s="68"/>
      <c r="X987" s="68"/>
      <c r="Y987" s="68"/>
    </row>
    <row r="988" spans="1:25" ht="228">
      <c r="A988" s="73">
        <f t="shared" si="5"/>
        <v>986</v>
      </c>
      <c r="B988" s="194"/>
      <c r="C988" s="194"/>
      <c r="D988" s="194"/>
      <c r="E988" s="143" t="s">
        <v>2793</v>
      </c>
      <c r="F988" s="143" t="s">
        <v>2806</v>
      </c>
      <c r="G988" s="143" t="s">
        <v>2801</v>
      </c>
      <c r="H988" s="139"/>
      <c r="I988" s="148" t="s">
        <v>2807</v>
      </c>
      <c r="J988" s="139"/>
      <c r="K988" s="78"/>
      <c r="L988" s="78"/>
      <c r="M988" s="68"/>
      <c r="N988" s="68"/>
      <c r="O988" s="68"/>
      <c r="P988" s="68"/>
      <c r="Q988" s="68"/>
      <c r="R988" s="68"/>
      <c r="S988" s="68"/>
      <c r="T988" s="68"/>
      <c r="U988" s="68"/>
      <c r="V988" s="68"/>
      <c r="W988" s="68"/>
      <c r="X988" s="68"/>
      <c r="Y988" s="68"/>
    </row>
    <row r="989" spans="1:25" ht="199.5">
      <c r="A989" s="73">
        <f t="shared" si="5"/>
        <v>987</v>
      </c>
      <c r="B989" s="194"/>
      <c r="C989" s="194"/>
      <c r="D989" s="194"/>
      <c r="E989" s="143" t="s">
        <v>2793</v>
      </c>
      <c r="F989" s="143" t="s">
        <v>2808</v>
      </c>
      <c r="G989" s="143" t="s">
        <v>2809</v>
      </c>
      <c r="H989" s="139"/>
      <c r="I989" s="148" t="s">
        <v>2810</v>
      </c>
      <c r="J989" s="139"/>
      <c r="K989" s="78"/>
      <c r="L989" s="78"/>
      <c r="M989" s="68"/>
      <c r="N989" s="68"/>
      <c r="O989" s="68"/>
      <c r="P989" s="68"/>
      <c r="Q989" s="68"/>
      <c r="R989" s="68"/>
      <c r="S989" s="68"/>
      <c r="T989" s="68"/>
      <c r="U989" s="68"/>
      <c r="V989" s="68"/>
      <c r="W989" s="68"/>
      <c r="X989" s="68"/>
      <c r="Y989" s="68"/>
    </row>
    <row r="990" spans="1:25" ht="213.75">
      <c r="A990" s="73">
        <f t="shared" si="5"/>
        <v>988</v>
      </c>
      <c r="B990" s="194"/>
      <c r="C990" s="194"/>
      <c r="D990" s="194"/>
      <c r="E990" s="143" t="s">
        <v>2793</v>
      </c>
      <c r="F990" s="143" t="s">
        <v>2811</v>
      </c>
      <c r="G990" s="143" t="s">
        <v>2812</v>
      </c>
      <c r="H990" s="139"/>
      <c r="I990" s="148" t="s">
        <v>2813</v>
      </c>
      <c r="J990" s="142"/>
      <c r="K990" s="78"/>
      <c r="L990" s="78"/>
      <c r="M990" s="68"/>
      <c r="N990" s="68"/>
      <c r="O990" s="68"/>
      <c r="P990" s="68"/>
      <c r="Q990" s="68"/>
      <c r="R990" s="68"/>
      <c r="S990" s="68"/>
      <c r="T990" s="68"/>
      <c r="U990" s="68"/>
      <c r="V990" s="68"/>
      <c r="W990" s="68"/>
      <c r="X990" s="68"/>
      <c r="Y990" s="68"/>
    </row>
    <row r="991" spans="1:25" ht="228">
      <c r="A991" s="73">
        <f t="shared" si="5"/>
        <v>989</v>
      </c>
      <c r="B991" s="194"/>
      <c r="C991" s="194"/>
      <c r="D991" s="194"/>
      <c r="E991" s="143" t="s">
        <v>2793</v>
      </c>
      <c r="F991" s="143" t="s">
        <v>2814</v>
      </c>
      <c r="G991" s="143" t="s">
        <v>2815</v>
      </c>
      <c r="H991" s="139"/>
      <c r="I991" s="148" t="s">
        <v>2816</v>
      </c>
      <c r="J991" s="142"/>
      <c r="K991" s="78"/>
      <c r="L991" s="78"/>
      <c r="M991" s="68"/>
      <c r="N991" s="68"/>
      <c r="O991" s="68"/>
      <c r="P991" s="68"/>
      <c r="Q991" s="68"/>
      <c r="R991" s="68"/>
      <c r="S991" s="68"/>
      <c r="T991" s="68"/>
      <c r="U991" s="68"/>
      <c r="V991" s="68"/>
      <c r="W991" s="68"/>
      <c r="X991" s="68"/>
      <c r="Y991" s="68"/>
    </row>
    <row r="992" spans="1:25" ht="228">
      <c r="A992" s="73">
        <f t="shared" si="5"/>
        <v>990</v>
      </c>
      <c r="B992" s="194"/>
      <c r="C992" s="194"/>
      <c r="D992" s="194"/>
      <c r="E992" s="143" t="s">
        <v>2793</v>
      </c>
      <c r="F992" s="143" t="s">
        <v>2817</v>
      </c>
      <c r="G992" s="143" t="s">
        <v>2818</v>
      </c>
      <c r="H992" s="139"/>
      <c r="I992" s="149" t="s">
        <v>2819</v>
      </c>
      <c r="J992" s="142"/>
      <c r="K992" s="78"/>
      <c r="L992" s="78"/>
      <c r="M992" s="68"/>
      <c r="N992" s="68"/>
      <c r="O992" s="68"/>
      <c r="P992" s="68"/>
      <c r="Q992" s="68"/>
      <c r="R992" s="68"/>
      <c r="S992" s="68"/>
      <c r="T992" s="68"/>
      <c r="U992" s="68"/>
      <c r="V992" s="68"/>
      <c r="W992" s="68"/>
      <c r="X992" s="68"/>
      <c r="Y992" s="68"/>
    </row>
    <row r="993" spans="1:25" ht="242.25">
      <c r="A993" s="73">
        <f t="shared" si="5"/>
        <v>991</v>
      </c>
      <c r="B993" s="194"/>
      <c r="C993" s="194"/>
      <c r="D993" s="194"/>
      <c r="E993" s="143" t="s">
        <v>2793</v>
      </c>
      <c r="F993" s="143" t="s">
        <v>2820</v>
      </c>
      <c r="G993" s="143" t="s">
        <v>2821</v>
      </c>
      <c r="H993" s="139"/>
      <c r="I993" s="148" t="s">
        <v>2822</v>
      </c>
      <c r="J993" s="142"/>
      <c r="K993" s="78"/>
      <c r="L993" s="78"/>
      <c r="M993" s="68"/>
      <c r="N993" s="68"/>
      <c r="O993" s="68"/>
      <c r="P993" s="68"/>
      <c r="Q993" s="68"/>
      <c r="R993" s="68"/>
      <c r="S993" s="68"/>
      <c r="T993" s="68"/>
      <c r="U993" s="68"/>
      <c r="V993" s="68"/>
      <c r="W993" s="68"/>
      <c r="X993" s="68"/>
      <c r="Y993" s="68"/>
    </row>
    <row r="994" spans="1:25" ht="256.5">
      <c r="A994" s="73">
        <f t="shared" si="5"/>
        <v>992</v>
      </c>
      <c r="B994" s="194"/>
      <c r="C994" s="194"/>
      <c r="D994" s="194"/>
      <c r="E994" s="143" t="s">
        <v>2793</v>
      </c>
      <c r="F994" s="143" t="s">
        <v>2823</v>
      </c>
      <c r="G994" s="143" t="s">
        <v>2824</v>
      </c>
      <c r="H994" s="139"/>
      <c r="I994" s="148" t="s">
        <v>2825</v>
      </c>
      <c r="J994" s="142"/>
      <c r="K994" s="78"/>
      <c r="L994" s="78"/>
      <c r="M994" s="68"/>
      <c r="N994" s="68"/>
      <c r="O994" s="68"/>
      <c r="P994" s="68"/>
      <c r="Q994" s="68"/>
      <c r="R994" s="68"/>
      <c r="S994" s="68"/>
      <c r="T994" s="68"/>
      <c r="U994" s="68"/>
      <c r="V994" s="68"/>
      <c r="W994" s="68"/>
      <c r="X994" s="68"/>
      <c r="Y994" s="68"/>
    </row>
    <row r="995" spans="1:25" ht="185.25">
      <c r="A995" s="73">
        <f t="shared" si="5"/>
        <v>993</v>
      </c>
      <c r="B995" s="194"/>
      <c r="C995" s="194"/>
      <c r="D995" s="194"/>
      <c r="E995" s="143" t="s">
        <v>2826</v>
      </c>
      <c r="F995" s="143" t="s">
        <v>2827</v>
      </c>
      <c r="G995" s="143" t="s">
        <v>2828</v>
      </c>
      <c r="H995" s="139"/>
      <c r="I995" s="149" t="s">
        <v>2829</v>
      </c>
      <c r="J995" s="142"/>
      <c r="K995" s="78"/>
      <c r="L995" s="78"/>
      <c r="M995" s="68"/>
      <c r="N995" s="68"/>
      <c r="O995" s="68"/>
      <c r="P995" s="68"/>
      <c r="Q995" s="68"/>
      <c r="R995" s="68"/>
      <c r="S995" s="68"/>
      <c r="T995" s="68"/>
      <c r="U995" s="68"/>
      <c r="V995" s="68"/>
      <c r="W995" s="68"/>
      <c r="X995" s="68"/>
      <c r="Y995" s="68"/>
    </row>
    <row r="996" spans="1:25" ht="199.5">
      <c r="A996" s="73">
        <f t="shared" si="5"/>
        <v>994</v>
      </c>
      <c r="B996" s="194"/>
      <c r="C996" s="194"/>
      <c r="D996" s="194"/>
      <c r="E996" s="143" t="s">
        <v>2793</v>
      </c>
      <c r="F996" s="143" t="s">
        <v>2830</v>
      </c>
      <c r="G996" s="143" t="s">
        <v>2831</v>
      </c>
      <c r="H996" s="139"/>
      <c r="I996" s="148" t="s">
        <v>2832</v>
      </c>
      <c r="J996" s="142"/>
      <c r="K996" s="78"/>
      <c r="L996" s="78"/>
      <c r="M996" s="68"/>
      <c r="N996" s="68"/>
      <c r="O996" s="68"/>
      <c r="P996" s="68"/>
      <c r="Q996" s="68"/>
      <c r="R996" s="68"/>
      <c r="S996" s="68"/>
      <c r="T996" s="68"/>
      <c r="U996" s="68"/>
      <c r="V996" s="68"/>
      <c r="W996" s="68"/>
      <c r="X996" s="68"/>
      <c r="Y996" s="68"/>
    </row>
    <row r="997" spans="1:25" ht="213.75">
      <c r="A997" s="73">
        <f t="shared" si="5"/>
        <v>995</v>
      </c>
      <c r="B997" s="194"/>
      <c r="C997" s="194"/>
      <c r="D997" s="194"/>
      <c r="E997" s="143" t="s">
        <v>2833</v>
      </c>
      <c r="F997" s="143" t="s">
        <v>2834</v>
      </c>
      <c r="G997" s="143" t="s">
        <v>2835</v>
      </c>
      <c r="H997" s="139"/>
      <c r="I997" s="148" t="s">
        <v>2836</v>
      </c>
      <c r="J997" s="142"/>
      <c r="K997" s="78"/>
      <c r="L997" s="78"/>
      <c r="M997" s="68"/>
      <c r="N997" s="68"/>
      <c r="O997" s="68"/>
      <c r="P997" s="68"/>
      <c r="Q997" s="68"/>
      <c r="R997" s="68"/>
      <c r="S997" s="68"/>
      <c r="T997" s="68"/>
      <c r="U997" s="68"/>
      <c r="V997" s="68"/>
      <c r="W997" s="68"/>
      <c r="X997" s="68"/>
      <c r="Y997" s="68"/>
    </row>
    <row r="998" spans="1:25" ht="199.5">
      <c r="A998" s="73">
        <f t="shared" si="5"/>
        <v>996</v>
      </c>
      <c r="B998" s="194"/>
      <c r="C998" s="194"/>
      <c r="D998" s="194"/>
      <c r="E998" s="143" t="s">
        <v>2837</v>
      </c>
      <c r="F998" s="143" t="s">
        <v>2838</v>
      </c>
      <c r="G998" s="143" t="s">
        <v>2839</v>
      </c>
      <c r="H998" s="139"/>
      <c r="I998" s="148" t="s">
        <v>2840</v>
      </c>
      <c r="J998" s="142"/>
      <c r="K998" s="78"/>
      <c r="L998" s="78"/>
      <c r="M998" s="68"/>
      <c r="N998" s="68"/>
      <c r="O998" s="68"/>
      <c r="P998" s="68"/>
      <c r="Q998" s="68"/>
      <c r="R998" s="68"/>
      <c r="S998" s="68"/>
      <c r="T998" s="68"/>
      <c r="U998" s="68"/>
      <c r="V998" s="68"/>
      <c r="W998" s="68"/>
      <c r="X998" s="68"/>
      <c r="Y998" s="68"/>
    </row>
    <row r="999" spans="1:25" ht="114">
      <c r="A999" s="73">
        <f t="shared" si="5"/>
        <v>997</v>
      </c>
      <c r="B999" s="194"/>
      <c r="C999" s="194"/>
      <c r="D999" s="194"/>
      <c r="E999" s="143" t="s">
        <v>2837</v>
      </c>
      <c r="F999" s="143" t="s">
        <v>2841</v>
      </c>
      <c r="G999" s="143" t="s">
        <v>2842</v>
      </c>
      <c r="H999" s="139"/>
      <c r="I999" s="148" t="s">
        <v>2843</v>
      </c>
      <c r="J999" s="142"/>
      <c r="K999" s="78"/>
      <c r="L999" s="78"/>
      <c r="M999" s="68"/>
      <c r="N999" s="68"/>
      <c r="O999" s="68"/>
      <c r="P999" s="68"/>
      <c r="Q999" s="68"/>
      <c r="R999" s="68"/>
      <c r="S999" s="68"/>
      <c r="T999" s="68"/>
      <c r="U999" s="68"/>
      <c r="V999" s="68"/>
      <c r="W999" s="68"/>
      <c r="X999" s="68"/>
      <c r="Y999" s="68"/>
    </row>
    <row r="1000" spans="1:25" ht="99.75">
      <c r="A1000" s="73">
        <f t="shared" si="5"/>
        <v>998</v>
      </c>
      <c r="B1000" s="194"/>
      <c r="C1000" s="194"/>
      <c r="D1000" s="194"/>
      <c r="E1000" s="143" t="s">
        <v>2844</v>
      </c>
      <c r="F1000" s="143" t="s">
        <v>2845</v>
      </c>
      <c r="G1000" s="143" t="s">
        <v>2846</v>
      </c>
      <c r="H1000" s="139"/>
      <c r="I1000" s="149" t="s">
        <v>2847</v>
      </c>
      <c r="J1000" s="142"/>
      <c r="K1000" s="78"/>
      <c r="L1000" s="78"/>
      <c r="M1000" s="68"/>
      <c r="N1000" s="68"/>
      <c r="O1000" s="68"/>
      <c r="P1000" s="68"/>
      <c r="Q1000" s="68"/>
      <c r="R1000" s="68"/>
      <c r="S1000" s="68"/>
      <c r="T1000" s="68"/>
      <c r="U1000" s="68"/>
      <c r="V1000" s="68"/>
      <c r="W1000" s="68"/>
      <c r="X1000" s="68"/>
      <c r="Y1000" s="68"/>
    </row>
    <row r="1001" spans="1:25" ht="85.5">
      <c r="A1001" s="73">
        <f t="shared" si="5"/>
        <v>999</v>
      </c>
      <c r="B1001" s="194"/>
      <c r="C1001" s="194"/>
      <c r="D1001" s="194"/>
      <c r="E1001" s="143" t="s">
        <v>2844</v>
      </c>
      <c r="F1001" s="143" t="s">
        <v>2848</v>
      </c>
      <c r="G1001" s="143" t="s">
        <v>2849</v>
      </c>
      <c r="H1001" s="139"/>
      <c r="I1001" s="149" t="s">
        <v>2850</v>
      </c>
      <c r="J1001" s="142"/>
      <c r="K1001" s="78"/>
      <c r="L1001" s="78"/>
      <c r="M1001" s="68"/>
      <c r="N1001" s="68"/>
      <c r="O1001" s="68"/>
      <c r="P1001" s="68"/>
      <c r="Q1001" s="68"/>
      <c r="R1001" s="68"/>
      <c r="S1001" s="68"/>
      <c r="T1001" s="68"/>
      <c r="U1001" s="68"/>
      <c r="V1001" s="68"/>
      <c r="W1001" s="68"/>
      <c r="X1001" s="68"/>
      <c r="Y1001" s="68"/>
    </row>
    <row r="1002" spans="1:25" ht="85.5">
      <c r="A1002" s="73">
        <f t="shared" si="5"/>
        <v>1000</v>
      </c>
      <c r="B1002" s="194"/>
      <c r="C1002" s="194"/>
      <c r="D1002" s="194"/>
      <c r="E1002" s="143" t="s">
        <v>2844</v>
      </c>
      <c r="F1002" s="143" t="s">
        <v>2851</v>
      </c>
      <c r="G1002" s="143" t="s">
        <v>2852</v>
      </c>
      <c r="H1002" s="139"/>
      <c r="I1002" s="149" t="s">
        <v>2853</v>
      </c>
      <c r="J1002" s="142"/>
      <c r="K1002" s="78"/>
      <c r="L1002" s="78"/>
      <c r="M1002" s="68"/>
      <c r="N1002" s="68"/>
      <c r="O1002" s="68"/>
      <c r="P1002" s="68"/>
      <c r="Q1002" s="68"/>
      <c r="R1002" s="68"/>
      <c r="S1002" s="68"/>
      <c r="T1002" s="68"/>
      <c r="U1002" s="68"/>
      <c r="V1002" s="68"/>
      <c r="W1002" s="68"/>
      <c r="X1002" s="68"/>
      <c r="Y1002" s="68"/>
    </row>
    <row r="1003" spans="1:25" ht="71.25">
      <c r="A1003" s="73">
        <f t="shared" si="5"/>
        <v>1001</v>
      </c>
      <c r="B1003" s="194"/>
      <c r="C1003" s="194"/>
      <c r="D1003" s="194"/>
      <c r="E1003" s="143" t="s">
        <v>2844</v>
      </c>
      <c r="F1003" s="143" t="s">
        <v>2854</v>
      </c>
      <c r="G1003" s="143" t="s">
        <v>2855</v>
      </c>
      <c r="H1003" s="139"/>
      <c r="I1003" s="149" t="s">
        <v>2856</v>
      </c>
      <c r="J1003" s="142"/>
      <c r="K1003" s="78"/>
      <c r="L1003" s="78"/>
      <c r="M1003" s="68"/>
      <c r="N1003" s="68"/>
      <c r="O1003" s="68"/>
      <c r="P1003" s="68"/>
      <c r="Q1003" s="68"/>
      <c r="R1003" s="68"/>
      <c r="S1003" s="68"/>
      <c r="T1003" s="68"/>
      <c r="U1003" s="68"/>
      <c r="V1003" s="68"/>
      <c r="W1003" s="68"/>
      <c r="X1003" s="68"/>
      <c r="Y1003" s="68"/>
    </row>
    <row r="1004" spans="1:25" ht="71.25">
      <c r="A1004" s="73">
        <f t="shared" si="5"/>
        <v>1002</v>
      </c>
      <c r="B1004" s="194"/>
      <c r="C1004" s="194"/>
      <c r="D1004" s="194"/>
      <c r="E1004" s="143" t="s">
        <v>2857</v>
      </c>
      <c r="F1004" s="143" t="s">
        <v>2858</v>
      </c>
      <c r="G1004" s="143" t="s">
        <v>2859</v>
      </c>
      <c r="H1004" s="139"/>
      <c r="I1004" s="149" t="s">
        <v>2860</v>
      </c>
      <c r="J1004" s="142"/>
      <c r="K1004" s="78"/>
      <c r="L1004" s="78"/>
      <c r="M1004" s="68"/>
      <c r="N1004" s="68"/>
      <c r="O1004" s="68"/>
      <c r="P1004" s="68"/>
      <c r="Q1004" s="68"/>
      <c r="R1004" s="68"/>
      <c r="S1004" s="68"/>
      <c r="T1004" s="68"/>
      <c r="U1004" s="68"/>
      <c r="V1004" s="68"/>
      <c r="W1004" s="68"/>
      <c r="X1004" s="68"/>
      <c r="Y1004" s="68"/>
    </row>
    <row r="1005" spans="1:25" ht="71.25">
      <c r="A1005" s="73">
        <f t="shared" si="5"/>
        <v>1003</v>
      </c>
      <c r="B1005" s="194"/>
      <c r="C1005" s="194"/>
      <c r="D1005" s="194"/>
      <c r="E1005" s="143" t="s">
        <v>2861</v>
      </c>
      <c r="F1005" s="143" t="s">
        <v>2862</v>
      </c>
      <c r="G1005" s="143" t="s">
        <v>2859</v>
      </c>
      <c r="H1005" s="139"/>
      <c r="I1005" s="149" t="s">
        <v>2863</v>
      </c>
      <c r="J1005" s="142"/>
      <c r="K1005" s="78"/>
      <c r="L1005" s="78"/>
      <c r="M1005" s="68"/>
      <c r="N1005" s="68"/>
      <c r="O1005" s="68"/>
      <c r="P1005" s="68"/>
      <c r="Q1005" s="68"/>
      <c r="R1005" s="68"/>
      <c r="S1005" s="68"/>
      <c r="T1005" s="68"/>
      <c r="U1005" s="68"/>
      <c r="V1005" s="68"/>
      <c r="W1005" s="68"/>
      <c r="X1005" s="68"/>
      <c r="Y1005" s="68"/>
    </row>
    <row r="1006" spans="1:25" ht="42.75">
      <c r="A1006" s="73">
        <f t="shared" si="5"/>
        <v>1004</v>
      </c>
      <c r="B1006" s="194"/>
      <c r="C1006" s="194"/>
      <c r="D1006" s="194"/>
      <c r="E1006" s="143" t="s">
        <v>2864</v>
      </c>
      <c r="F1006" s="143" t="s">
        <v>2865</v>
      </c>
      <c r="G1006" s="143" t="s">
        <v>2866</v>
      </c>
      <c r="H1006" s="139"/>
      <c r="I1006" s="149" t="s">
        <v>2867</v>
      </c>
      <c r="J1006" s="142"/>
      <c r="K1006" s="78"/>
      <c r="L1006" s="78"/>
      <c r="M1006" s="68"/>
      <c r="N1006" s="68"/>
      <c r="O1006" s="68"/>
      <c r="P1006" s="68"/>
      <c r="Q1006" s="68"/>
      <c r="R1006" s="68"/>
      <c r="S1006" s="68"/>
      <c r="T1006" s="68"/>
      <c r="U1006" s="68"/>
      <c r="V1006" s="68"/>
      <c r="W1006" s="68"/>
      <c r="X1006" s="68"/>
      <c r="Y1006" s="68"/>
    </row>
    <row r="1007" spans="1:25" ht="42.75">
      <c r="A1007" s="73">
        <f t="shared" si="5"/>
        <v>1005</v>
      </c>
      <c r="B1007" s="194"/>
      <c r="C1007" s="194"/>
      <c r="D1007" s="194"/>
      <c r="E1007" s="143" t="s">
        <v>2864</v>
      </c>
      <c r="F1007" s="143" t="s">
        <v>2868</v>
      </c>
      <c r="G1007" s="143" t="s">
        <v>2869</v>
      </c>
      <c r="H1007" s="139"/>
      <c r="I1007" s="149" t="s">
        <v>2870</v>
      </c>
      <c r="J1007" s="142"/>
      <c r="K1007" s="78"/>
      <c r="L1007" s="78"/>
      <c r="M1007" s="68"/>
      <c r="N1007" s="68"/>
      <c r="O1007" s="68"/>
      <c r="P1007" s="68"/>
      <c r="Q1007" s="68"/>
      <c r="R1007" s="68"/>
      <c r="S1007" s="68"/>
      <c r="T1007" s="68"/>
      <c r="U1007" s="68"/>
      <c r="V1007" s="68"/>
      <c r="W1007" s="68"/>
      <c r="X1007" s="68"/>
      <c r="Y1007" s="68"/>
    </row>
    <row r="1008" spans="1:25" ht="185.25">
      <c r="A1008" s="73">
        <f t="shared" si="5"/>
        <v>1006</v>
      </c>
      <c r="B1008" s="194"/>
      <c r="C1008" s="194"/>
      <c r="D1008" s="194"/>
      <c r="E1008" s="143" t="s">
        <v>2864</v>
      </c>
      <c r="F1008" s="143" t="s">
        <v>2871</v>
      </c>
      <c r="G1008" s="143" t="s">
        <v>2872</v>
      </c>
      <c r="H1008" s="139"/>
      <c r="I1008" s="149" t="s">
        <v>2873</v>
      </c>
      <c r="J1008" s="142"/>
      <c r="K1008" s="78"/>
      <c r="L1008" s="78"/>
      <c r="M1008" s="68"/>
      <c r="N1008" s="68"/>
      <c r="O1008" s="68"/>
      <c r="P1008" s="68"/>
      <c r="Q1008" s="68"/>
      <c r="R1008" s="68"/>
      <c r="S1008" s="68"/>
      <c r="T1008" s="68"/>
      <c r="U1008" s="68"/>
      <c r="V1008" s="68"/>
      <c r="W1008" s="68"/>
      <c r="X1008" s="68"/>
      <c r="Y1008" s="68"/>
    </row>
    <row r="1009" spans="1:25" ht="199.5">
      <c r="A1009" s="73">
        <f t="shared" si="5"/>
        <v>1007</v>
      </c>
      <c r="B1009" s="194"/>
      <c r="C1009" s="194"/>
      <c r="D1009" s="194"/>
      <c r="E1009" s="143" t="s">
        <v>2864</v>
      </c>
      <c r="F1009" s="74" t="s">
        <v>2874</v>
      </c>
      <c r="G1009" s="143" t="s">
        <v>2875</v>
      </c>
      <c r="H1009" s="78"/>
      <c r="I1009" s="74" t="s">
        <v>2876</v>
      </c>
      <c r="J1009" s="78"/>
      <c r="K1009" s="78"/>
      <c r="L1009" s="78"/>
      <c r="M1009" s="68"/>
      <c r="N1009" s="68"/>
      <c r="O1009" s="68"/>
      <c r="P1009" s="68"/>
      <c r="Q1009" s="68"/>
      <c r="R1009" s="68"/>
      <c r="S1009" s="68"/>
      <c r="T1009" s="68"/>
      <c r="U1009" s="68"/>
      <c r="V1009" s="68"/>
      <c r="W1009" s="68"/>
      <c r="X1009" s="68"/>
      <c r="Y1009" s="68"/>
    </row>
    <row r="1010" spans="1:25" ht="99.75">
      <c r="A1010" s="73">
        <f t="shared" si="5"/>
        <v>1008</v>
      </c>
      <c r="B1010" s="194"/>
      <c r="C1010" s="194"/>
      <c r="D1010" s="194"/>
      <c r="E1010" s="143" t="s">
        <v>2864</v>
      </c>
      <c r="F1010" s="74" t="s">
        <v>2877</v>
      </c>
      <c r="G1010" s="143" t="s">
        <v>2878</v>
      </c>
      <c r="H1010" s="78"/>
      <c r="I1010" s="74" t="s">
        <v>2879</v>
      </c>
      <c r="J1010" s="78"/>
      <c r="K1010" s="78"/>
      <c r="L1010" s="78"/>
      <c r="M1010" s="68"/>
      <c r="N1010" s="68"/>
      <c r="O1010" s="68"/>
      <c r="P1010" s="68"/>
      <c r="Q1010" s="68"/>
      <c r="R1010" s="68"/>
      <c r="S1010" s="68"/>
      <c r="T1010" s="68"/>
      <c r="U1010" s="68"/>
      <c r="V1010" s="68"/>
      <c r="W1010" s="68"/>
      <c r="X1010" s="68"/>
      <c r="Y1010" s="68"/>
    </row>
    <row r="1011" spans="1:25" ht="85.5">
      <c r="A1011" s="73">
        <f t="shared" si="5"/>
        <v>1009</v>
      </c>
      <c r="B1011" s="194"/>
      <c r="C1011" s="194"/>
      <c r="D1011" s="194"/>
      <c r="E1011" s="143" t="s">
        <v>2880</v>
      </c>
      <c r="F1011" s="74" t="s">
        <v>2881</v>
      </c>
      <c r="G1011" s="143" t="s">
        <v>2882</v>
      </c>
      <c r="H1011" s="78"/>
      <c r="I1011" s="74" t="s">
        <v>2883</v>
      </c>
      <c r="J1011" s="78"/>
      <c r="K1011" s="78"/>
      <c r="L1011" s="78"/>
      <c r="M1011" s="68"/>
      <c r="N1011" s="68"/>
      <c r="O1011" s="68"/>
      <c r="P1011" s="68"/>
      <c r="Q1011" s="68"/>
      <c r="R1011" s="68"/>
      <c r="S1011" s="68"/>
      <c r="T1011" s="68"/>
      <c r="U1011" s="68"/>
      <c r="V1011" s="68"/>
      <c r="W1011" s="68"/>
      <c r="X1011" s="68"/>
      <c r="Y1011" s="68"/>
    </row>
    <row r="1012" spans="1:25" ht="99.75">
      <c r="A1012" s="73">
        <f t="shared" si="5"/>
        <v>1010</v>
      </c>
      <c r="B1012" s="194"/>
      <c r="C1012" s="194"/>
      <c r="D1012" s="194"/>
      <c r="E1012" s="143" t="s">
        <v>2884</v>
      </c>
      <c r="F1012" s="74" t="s">
        <v>2885</v>
      </c>
      <c r="G1012" s="143" t="s">
        <v>2886</v>
      </c>
      <c r="H1012" s="78"/>
      <c r="I1012" s="74" t="s">
        <v>2887</v>
      </c>
      <c r="J1012" s="78"/>
      <c r="K1012" s="78"/>
      <c r="L1012" s="78"/>
      <c r="M1012" s="68"/>
      <c r="N1012" s="68"/>
      <c r="O1012" s="68"/>
      <c r="P1012" s="68"/>
      <c r="Q1012" s="68"/>
      <c r="R1012" s="68"/>
      <c r="S1012" s="68"/>
      <c r="T1012" s="68"/>
      <c r="U1012" s="68"/>
      <c r="V1012" s="68"/>
      <c r="W1012" s="68"/>
      <c r="X1012" s="68"/>
      <c r="Y1012" s="68"/>
    </row>
    <row r="1013" spans="1:25" ht="99.75">
      <c r="A1013" s="73">
        <f t="shared" si="5"/>
        <v>1011</v>
      </c>
      <c r="B1013" s="194"/>
      <c r="C1013" s="194"/>
      <c r="D1013" s="194"/>
      <c r="E1013" s="143" t="s">
        <v>2888</v>
      </c>
      <c r="F1013" s="74" t="s">
        <v>2885</v>
      </c>
      <c r="G1013" s="143" t="s">
        <v>2886</v>
      </c>
      <c r="H1013" s="78"/>
      <c r="I1013" s="74" t="s">
        <v>2889</v>
      </c>
      <c r="J1013" s="78"/>
      <c r="K1013" s="78"/>
      <c r="L1013" s="78"/>
      <c r="M1013" s="68"/>
      <c r="N1013" s="68"/>
      <c r="O1013" s="68"/>
      <c r="P1013" s="68"/>
      <c r="Q1013" s="68"/>
      <c r="R1013" s="68"/>
      <c r="S1013" s="68"/>
      <c r="T1013" s="68"/>
      <c r="U1013" s="68"/>
      <c r="V1013" s="68"/>
      <c r="W1013" s="68"/>
      <c r="X1013" s="68"/>
      <c r="Y1013" s="68"/>
    </row>
    <row r="1014" spans="1:25" ht="114">
      <c r="A1014" s="73">
        <f t="shared" si="5"/>
        <v>1012</v>
      </c>
      <c r="B1014" s="194"/>
      <c r="C1014" s="194"/>
      <c r="D1014" s="194"/>
      <c r="E1014" s="143" t="s">
        <v>2880</v>
      </c>
      <c r="F1014" s="74" t="s">
        <v>2890</v>
      </c>
      <c r="G1014" s="143" t="s">
        <v>2891</v>
      </c>
      <c r="H1014" s="78"/>
      <c r="I1014" s="74" t="s">
        <v>2892</v>
      </c>
      <c r="J1014" s="78"/>
      <c r="K1014" s="78"/>
      <c r="L1014" s="78"/>
      <c r="M1014" s="68"/>
      <c r="N1014" s="68"/>
      <c r="O1014" s="68"/>
      <c r="P1014" s="68"/>
      <c r="Q1014" s="68"/>
      <c r="R1014" s="68"/>
      <c r="S1014" s="68"/>
      <c r="T1014" s="68"/>
      <c r="U1014" s="68"/>
      <c r="V1014" s="68"/>
      <c r="W1014" s="68"/>
      <c r="X1014" s="68"/>
      <c r="Y1014" s="68"/>
    </row>
    <row r="1015" spans="1:25" ht="114">
      <c r="A1015" s="73">
        <f t="shared" si="5"/>
        <v>1013</v>
      </c>
      <c r="B1015" s="194"/>
      <c r="C1015" s="194"/>
      <c r="D1015" s="194"/>
      <c r="E1015" s="143" t="s">
        <v>2893</v>
      </c>
      <c r="F1015" s="74" t="s">
        <v>2894</v>
      </c>
      <c r="G1015" s="143" t="s">
        <v>2895</v>
      </c>
      <c r="H1015" s="78"/>
      <c r="I1015" s="74" t="s">
        <v>2896</v>
      </c>
      <c r="J1015" s="78"/>
      <c r="K1015" s="78"/>
      <c r="L1015" s="78"/>
      <c r="M1015" s="68"/>
      <c r="N1015" s="68"/>
      <c r="O1015" s="68"/>
      <c r="P1015" s="68"/>
      <c r="Q1015" s="68"/>
      <c r="R1015" s="68"/>
      <c r="S1015" s="68"/>
      <c r="T1015" s="68"/>
      <c r="U1015" s="68"/>
      <c r="V1015" s="68"/>
      <c r="W1015" s="68"/>
      <c r="X1015" s="68"/>
      <c r="Y1015" s="68"/>
    </row>
    <row r="1016" spans="1:25" ht="114">
      <c r="A1016" s="73">
        <f t="shared" si="5"/>
        <v>1014</v>
      </c>
      <c r="B1016" s="194"/>
      <c r="C1016" s="194"/>
      <c r="D1016" s="194"/>
      <c r="E1016" s="143" t="s">
        <v>2897</v>
      </c>
      <c r="F1016" s="74" t="s">
        <v>2898</v>
      </c>
      <c r="G1016" s="143" t="s">
        <v>2899</v>
      </c>
      <c r="H1016" s="78"/>
      <c r="I1016" s="74" t="s">
        <v>2900</v>
      </c>
      <c r="J1016" s="78"/>
      <c r="K1016" s="78"/>
      <c r="L1016" s="78"/>
      <c r="M1016" s="68"/>
      <c r="N1016" s="68"/>
      <c r="O1016" s="68"/>
      <c r="P1016" s="68"/>
      <c r="Q1016" s="68"/>
      <c r="R1016" s="68"/>
      <c r="S1016" s="68"/>
      <c r="T1016" s="68"/>
      <c r="U1016" s="68"/>
      <c r="V1016" s="68"/>
      <c r="W1016" s="68"/>
      <c r="X1016" s="68"/>
      <c r="Y1016" s="68"/>
    </row>
    <row r="1017" spans="1:25" ht="114">
      <c r="A1017" s="73">
        <f t="shared" si="5"/>
        <v>1015</v>
      </c>
      <c r="B1017" s="194"/>
      <c r="C1017" s="194"/>
      <c r="D1017" s="194"/>
      <c r="E1017" s="143" t="s">
        <v>2901</v>
      </c>
      <c r="F1017" s="74" t="s">
        <v>2902</v>
      </c>
      <c r="G1017" s="143" t="s">
        <v>2903</v>
      </c>
      <c r="H1017" s="78"/>
      <c r="I1017" s="74" t="s">
        <v>2904</v>
      </c>
      <c r="J1017" s="78"/>
      <c r="K1017" s="78"/>
      <c r="L1017" s="78"/>
      <c r="M1017" s="68"/>
      <c r="N1017" s="68"/>
      <c r="O1017" s="68"/>
      <c r="P1017" s="68"/>
      <c r="Q1017" s="68"/>
      <c r="R1017" s="68"/>
      <c r="S1017" s="68"/>
      <c r="T1017" s="68"/>
      <c r="U1017" s="68"/>
      <c r="V1017" s="68"/>
      <c r="W1017" s="68"/>
      <c r="X1017" s="68"/>
      <c r="Y1017" s="68"/>
    </row>
    <row r="1018" spans="1:25" ht="99.75">
      <c r="A1018" s="73">
        <f t="shared" si="5"/>
        <v>1016</v>
      </c>
      <c r="B1018" s="194"/>
      <c r="C1018" s="194"/>
      <c r="D1018" s="194"/>
      <c r="E1018" s="143" t="s">
        <v>2905</v>
      </c>
      <c r="F1018" s="74" t="s">
        <v>2906</v>
      </c>
      <c r="G1018" s="143" t="s">
        <v>2907</v>
      </c>
      <c r="H1018" s="78"/>
      <c r="I1018" s="74" t="s">
        <v>2908</v>
      </c>
      <c r="J1018" s="78"/>
      <c r="K1018" s="78"/>
      <c r="L1018" s="78"/>
      <c r="M1018" s="68"/>
      <c r="N1018" s="68"/>
      <c r="O1018" s="68"/>
      <c r="P1018" s="68"/>
      <c r="Q1018" s="68"/>
      <c r="R1018" s="68"/>
      <c r="S1018" s="68"/>
      <c r="T1018" s="68"/>
      <c r="U1018" s="68"/>
      <c r="V1018" s="68"/>
      <c r="W1018" s="68"/>
      <c r="X1018" s="68"/>
      <c r="Y1018" s="68"/>
    </row>
    <row r="1019" spans="1:25" ht="114">
      <c r="A1019" s="73">
        <f t="shared" si="5"/>
        <v>1017</v>
      </c>
      <c r="B1019" s="194"/>
      <c r="C1019" s="194"/>
      <c r="D1019" s="194"/>
      <c r="E1019" s="143" t="s">
        <v>2901</v>
      </c>
      <c r="F1019" s="74" t="s">
        <v>2909</v>
      </c>
      <c r="G1019" s="143" t="s">
        <v>2910</v>
      </c>
      <c r="H1019" s="78"/>
      <c r="I1019" s="74" t="s">
        <v>2904</v>
      </c>
      <c r="J1019" s="78"/>
      <c r="K1019" s="78"/>
      <c r="L1019" s="78"/>
      <c r="M1019" s="68"/>
      <c r="N1019" s="68"/>
      <c r="O1019" s="68"/>
      <c r="P1019" s="68"/>
      <c r="Q1019" s="68"/>
      <c r="R1019" s="68"/>
      <c r="S1019" s="68"/>
      <c r="T1019" s="68"/>
      <c r="U1019" s="68"/>
      <c r="V1019" s="68"/>
      <c r="W1019" s="68"/>
      <c r="X1019" s="68"/>
      <c r="Y1019" s="68"/>
    </row>
    <row r="1020" spans="1:25" ht="114">
      <c r="A1020" s="73">
        <f t="shared" si="5"/>
        <v>1018</v>
      </c>
      <c r="B1020" s="194"/>
      <c r="C1020" s="194"/>
      <c r="D1020" s="194"/>
      <c r="E1020" s="143" t="s">
        <v>2905</v>
      </c>
      <c r="F1020" s="74" t="s">
        <v>2911</v>
      </c>
      <c r="G1020" s="143" t="s">
        <v>2912</v>
      </c>
      <c r="H1020" s="78"/>
      <c r="I1020" s="74" t="s">
        <v>2913</v>
      </c>
      <c r="J1020" s="78"/>
      <c r="K1020" s="78"/>
      <c r="L1020" s="78"/>
      <c r="M1020" s="68"/>
      <c r="N1020" s="68"/>
      <c r="O1020" s="68"/>
      <c r="P1020" s="68"/>
      <c r="Q1020" s="68"/>
      <c r="R1020" s="68"/>
      <c r="S1020" s="68"/>
      <c r="T1020" s="68"/>
      <c r="U1020" s="68"/>
      <c r="V1020" s="68"/>
      <c r="W1020" s="68"/>
      <c r="X1020" s="68"/>
      <c r="Y1020" s="68"/>
    </row>
    <row r="1021" spans="1:25" ht="128.25">
      <c r="A1021" s="73">
        <f t="shared" si="5"/>
        <v>1019</v>
      </c>
      <c r="B1021" s="194"/>
      <c r="C1021" s="194"/>
      <c r="D1021" s="194"/>
      <c r="E1021" s="143" t="s">
        <v>2914</v>
      </c>
      <c r="F1021" s="74" t="s">
        <v>2915</v>
      </c>
      <c r="G1021" s="143" t="s">
        <v>2916</v>
      </c>
      <c r="H1021" s="78"/>
      <c r="I1021" s="74" t="s">
        <v>2917</v>
      </c>
      <c r="J1021" s="78"/>
      <c r="K1021" s="78"/>
      <c r="L1021" s="78"/>
      <c r="M1021" s="68"/>
      <c r="N1021" s="68"/>
      <c r="O1021" s="68"/>
      <c r="P1021" s="68"/>
      <c r="Q1021" s="68"/>
      <c r="R1021" s="68"/>
      <c r="S1021" s="68"/>
      <c r="T1021" s="68"/>
      <c r="U1021" s="68"/>
      <c r="V1021" s="68"/>
      <c r="W1021" s="68"/>
      <c r="X1021" s="68"/>
      <c r="Y1021" s="68"/>
    </row>
    <row r="1022" spans="1:25" ht="99.75">
      <c r="A1022" s="73">
        <f t="shared" si="5"/>
        <v>1020</v>
      </c>
      <c r="B1022" s="194"/>
      <c r="C1022" s="194"/>
      <c r="D1022" s="194"/>
      <c r="E1022" s="143" t="s">
        <v>2918</v>
      </c>
      <c r="F1022" s="74" t="s">
        <v>2919</v>
      </c>
      <c r="G1022" s="143" t="s">
        <v>2920</v>
      </c>
      <c r="H1022" s="78"/>
      <c r="I1022" s="74" t="s">
        <v>2921</v>
      </c>
      <c r="J1022" s="78"/>
      <c r="K1022" s="78"/>
      <c r="L1022" s="78"/>
      <c r="M1022" s="68"/>
      <c r="N1022" s="68"/>
      <c r="O1022" s="68"/>
      <c r="P1022" s="68"/>
      <c r="Q1022" s="68"/>
      <c r="R1022" s="68"/>
      <c r="S1022" s="68"/>
      <c r="T1022" s="68"/>
      <c r="U1022" s="68"/>
      <c r="V1022" s="68"/>
      <c r="W1022" s="68"/>
      <c r="X1022" s="68"/>
      <c r="Y1022" s="68"/>
    </row>
    <row r="1023" spans="1:25" ht="128.25">
      <c r="A1023" s="73">
        <f t="shared" si="5"/>
        <v>1021</v>
      </c>
      <c r="B1023" s="194"/>
      <c r="C1023" s="194"/>
      <c r="D1023" s="194"/>
      <c r="E1023" s="143" t="s">
        <v>2922</v>
      </c>
      <c r="F1023" s="74" t="s">
        <v>2923</v>
      </c>
      <c r="G1023" s="143" t="s">
        <v>2924</v>
      </c>
      <c r="H1023" s="78"/>
      <c r="I1023" s="74" t="s">
        <v>2925</v>
      </c>
      <c r="J1023" s="78"/>
      <c r="K1023" s="78"/>
      <c r="L1023" s="78"/>
      <c r="M1023" s="68"/>
      <c r="N1023" s="68"/>
      <c r="O1023" s="68"/>
      <c r="P1023" s="68"/>
      <c r="Q1023" s="68"/>
      <c r="R1023" s="68"/>
      <c r="S1023" s="68"/>
      <c r="T1023" s="68"/>
      <c r="U1023" s="68"/>
      <c r="V1023" s="68"/>
      <c r="W1023" s="68"/>
      <c r="X1023" s="68"/>
      <c r="Y1023" s="68"/>
    </row>
    <row r="1024" spans="1:25" ht="85.5">
      <c r="A1024" s="88">
        <f t="shared" si="5"/>
        <v>1022</v>
      </c>
      <c r="B1024" s="194"/>
      <c r="C1024" s="194"/>
      <c r="D1024" s="195"/>
      <c r="E1024" s="143" t="s">
        <v>2922</v>
      </c>
      <c r="F1024" s="74" t="s">
        <v>2926</v>
      </c>
      <c r="G1024" s="78"/>
      <c r="H1024" s="78"/>
      <c r="I1024" s="74"/>
      <c r="J1024" s="78"/>
      <c r="K1024" s="78"/>
      <c r="L1024" s="78"/>
      <c r="M1024" s="68"/>
      <c r="N1024" s="68"/>
      <c r="O1024" s="68"/>
      <c r="P1024" s="68"/>
      <c r="Q1024" s="68"/>
      <c r="R1024" s="68"/>
      <c r="S1024" s="68"/>
      <c r="T1024" s="68"/>
      <c r="U1024" s="68"/>
      <c r="V1024" s="68"/>
      <c r="W1024" s="68"/>
      <c r="X1024" s="68"/>
      <c r="Y1024" s="68"/>
    </row>
    <row r="1025" spans="1:25" ht="185.25">
      <c r="A1025" s="73"/>
      <c r="B1025" s="194"/>
      <c r="C1025" s="194"/>
      <c r="D1025" s="74"/>
      <c r="E1025" s="151" t="s">
        <v>2864</v>
      </c>
      <c r="F1025" s="152" t="s">
        <v>2927</v>
      </c>
      <c r="G1025" s="152" t="s">
        <v>2928</v>
      </c>
      <c r="H1025" s="153"/>
      <c r="I1025" s="154" t="s">
        <v>2873</v>
      </c>
      <c r="J1025" s="155"/>
      <c r="K1025" s="155"/>
      <c r="L1025" s="155"/>
      <c r="M1025" s="68"/>
      <c r="N1025" s="68"/>
      <c r="O1025" s="68"/>
      <c r="P1025" s="68"/>
      <c r="Q1025" s="68"/>
      <c r="R1025" s="68"/>
      <c r="S1025" s="68"/>
      <c r="T1025" s="68"/>
      <c r="U1025" s="68"/>
      <c r="V1025" s="68"/>
      <c r="W1025" s="68"/>
      <c r="X1025" s="68"/>
      <c r="Y1025" s="68"/>
    </row>
    <row r="1026" spans="1:25" ht="199.5">
      <c r="A1026" s="73"/>
      <c r="B1026" s="194"/>
      <c r="C1026" s="194"/>
      <c r="D1026" s="74"/>
      <c r="E1026" s="152" t="s">
        <v>2864</v>
      </c>
      <c r="F1026" s="74" t="s">
        <v>2929</v>
      </c>
      <c r="G1026" s="152" t="s">
        <v>2930</v>
      </c>
      <c r="H1026" s="155"/>
      <c r="I1026" s="74" t="s">
        <v>2876</v>
      </c>
      <c r="J1026" s="155"/>
      <c r="K1026" s="155"/>
      <c r="L1026" s="155"/>
      <c r="M1026" s="68"/>
      <c r="N1026" s="68"/>
      <c r="O1026" s="68"/>
      <c r="P1026" s="68"/>
      <c r="Q1026" s="68"/>
      <c r="R1026" s="68"/>
      <c r="S1026" s="68"/>
      <c r="T1026" s="68"/>
      <c r="U1026" s="68"/>
      <c r="V1026" s="68"/>
      <c r="W1026" s="68"/>
      <c r="X1026" s="68"/>
      <c r="Y1026" s="68"/>
    </row>
    <row r="1027" spans="1:25" ht="114">
      <c r="A1027" s="73"/>
      <c r="B1027" s="194"/>
      <c r="C1027" s="194"/>
      <c r="D1027" s="74"/>
      <c r="E1027" s="152" t="s">
        <v>2864</v>
      </c>
      <c r="F1027" s="74" t="s">
        <v>2877</v>
      </c>
      <c r="G1027" s="152" t="s">
        <v>2931</v>
      </c>
      <c r="H1027" s="155"/>
      <c r="I1027" s="74" t="s">
        <v>2879</v>
      </c>
      <c r="J1027" s="155"/>
      <c r="K1027" s="155"/>
      <c r="L1027" s="155"/>
      <c r="M1027" s="68"/>
      <c r="N1027" s="68"/>
      <c r="O1027" s="68"/>
      <c r="P1027" s="68"/>
      <c r="Q1027" s="68"/>
      <c r="R1027" s="68"/>
      <c r="S1027" s="68"/>
      <c r="T1027" s="68"/>
      <c r="U1027" s="68"/>
      <c r="V1027" s="68"/>
      <c r="W1027" s="68"/>
      <c r="X1027" s="68"/>
      <c r="Y1027" s="68"/>
    </row>
    <row r="1028" spans="1:25" ht="99.75">
      <c r="A1028" s="73"/>
      <c r="B1028" s="194"/>
      <c r="C1028" s="194"/>
      <c r="D1028" s="74"/>
      <c r="E1028" s="152" t="s">
        <v>2932</v>
      </c>
      <c r="F1028" s="74" t="s">
        <v>2881</v>
      </c>
      <c r="G1028" s="152" t="s">
        <v>2933</v>
      </c>
      <c r="H1028" s="155"/>
      <c r="I1028" s="74" t="s">
        <v>2883</v>
      </c>
      <c r="J1028" s="155"/>
      <c r="K1028" s="155"/>
      <c r="L1028" s="155"/>
      <c r="M1028" s="68"/>
      <c r="N1028" s="68"/>
      <c r="O1028" s="68"/>
      <c r="P1028" s="68"/>
      <c r="Q1028" s="68"/>
      <c r="R1028" s="68"/>
      <c r="S1028" s="68"/>
      <c r="T1028" s="68"/>
      <c r="U1028" s="68"/>
      <c r="V1028" s="68"/>
      <c r="W1028" s="68"/>
      <c r="X1028" s="68"/>
      <c r="Y1028" s="68"/>
    </row>
    <row r="1029" spans="1:25" ht="114">
      <c r="A1029" s="73"/>
      <c r="B1029" s="194"/>
      <c r="C1029" s="194"/>
      <c r="D1029" s="74"/>
      <c r="E1029" s="152" t="s">
        <v>2934</v>
      </c>
      <c r="F1029" s="74" t="s">
        <v>2885</v>
      </c>
      <c r="G1029" s="152" t="s">
        <v>2935</v>
      </c>
      <c r="H1029" s="155"/>
      <c r="I1029" s="74" t="s">
        <v>2887</v>
      </c>
      <c r="J1029" s="155"/>
      <c r="K1029" s="155"/>
      <c r="L1029" s="155"/>
      <c r="M1029" s="68"/>
      <c r="N1029" s="68"/>
      <c r="O1029" s="68"/>
      <c r="P1029" s="68"/>
      <c r="Q1029" s="68"/>
      <c r="R1029" s="68"/>
      <c r="S1029" s="68"/>
      <c r="T1029" s="68"/>
      <c r="U1029" s="68"/>
      <c r="V1029" s="68"/>
      <c r="W1029" s="68"/>
      <c r="X1029" s="68"/>
      <c r="Y1029" s="68"/>
    </row>
    <row r="1030" spans="1:25" ht="114">
      <c r="A1030" s="73"/>
      <c r="B1030" s="194"/>
      <c r="C1030" s="194"/>
      <c r="D1030" s="74"/>
      <c r="E1030" s="152" t="s">
        <v>2936</v>
      </c>
      <c r="F1030" s="74" t="s">
        <v>2885</v>
      </c>
      <c r="G1030" s="152" t="s">
        <v>2935</v>
      </c>
      <c r="H1030" s="155"/>
      <c r="I1030" s="74" t="s">
        <v>2889</v>
      </c>
      <c r="J1030" s="155"/>
      <c r="K1030" s="155"/>
      <c r="L1030" s="155"/>
      <c r="M1030" s="68"/>
      <c r="N1030" s="68"/>
      <c r="O1030" s="68"/>
      <c r="P1030" s="68"/>
      <c r="Q1030" s="68"/>
      <c r="R1030" s="68"/>
      <c r="S1030" s="68"/>
      <c r="T1030" s="68"/>
      <c r="U1030" s="68"/>
      <c r="V1030" s="68"/>
      <c r="W1030" s="68"/>
      <c r="X1030" s="68"/>
      <c r="Y1030" s="68"/>
    </row>
    <row r="1031" spans="1:25" ht="128.25">
      <c r="A1031" s="73"/>
      <c r="B1031" s="194"/>
      <c r="C1031" s="194"/>
      <c r="D1031" s="74"/>
      <c r="E1031" s="152" t="s">
        <v>2932</v>
      </c>
      <c r="F1031" s="74" t="s">
        <v>2890</v>
      </c>
      <c r="G1031" s="152" t="s">
        <v>2937</v>
      </c>
      <c r="H1031" s="155"/>
      <c r="I1031" s="74" t="s">
        <v>2892</v>
      </c>
      <c r="J1031" s="155"/>
      <c r="K1031" s="155"/>
      <c r="L1031" s="155"/>
      <c r="M1031" s="68"/>
      <c r="N1031" s="68"/>
      <c r="O1031" s="68"/>
      <c r="P1031" s="68"/>
      <c r="Q1031" s="68"/>
      <c r="R1031" s="68"/>
      <c r="S1031" s="68"/>
      <c r="T1031" s="68"/>
      <c r="U1031" s="68"/>
      <c r="V1031" s="68"/>
      <c r="W1031" s="68"/>
      <c r="X1031" s="68"/>
      <c r="Y1031" s="68"/>
    </row>
    <row r="1032" spans="1:25" ht="128.25">
      <c r="A1032" s="73"/>
      <c r="B1032" s="194"/>
      <c r="C1032" s="194"/>
      <c r="D1032" s="74"/>
      <c r="E1032" s="152" t="s">
        <v>2938</v>
      </c>
      <c r="F1032" s="74" t="s">
        <v>2939</v>
      </c>
      <c r="G1032" s="152" t="s">
        <v>2940</v>
      </c>
      <c r="H1032" s="155"/>
      <c r="I1032" s="74" t="s">
        <v>2941</v>
      </c>
      <c r="J1032" s="155"/>
      <c r="K1032" s="155"/>
      <c r="L1032" s="155"/>
      <c r="M1032" s="68"/>
      <c r="N1032" s="68"/>
      <c r="O1032" s="68"/>
      <c r="P1032" s="68"/>
      <c r="Q1032" s="68"/>
      <c r="R1032" s="68"/>
      <c r="S1032" s="68"/>
      <c r="T1032" s="68"/>
      <c r="U1032" s="68"/>
      <c r="V1032" s="68"/>
      <c r="W1032" s="68"/>
      <c r="X1032" s="68"/>
      <c r="Y1032" s="68"/>
    </row>
    <row r="1033" spans="1:25" ht="128.25">
      <c r="A1033" s="73"/>
      <c r="B1033" s="194"/>
      <c r="C1033" s="194"/>
      <c r="D1033" s="74"/>
      <c r="E1033" s="152" t="s">
        <v>2942</v>
      </c>
      <c r="F1033" s="74" t="s">
        <v>2943</v>
      </c>
      <c r="G1033" s="152" t="s">
        <v>2944</v>
      </c>
      <c r="H1033" s="155"/>
      <c r="I1033" s="74" t="s">
        <v>2900</v>
      </c>
      <c r="J1033" s="155"/>
      <c r="K1033" s="155"/>
      <c r="L1033" s="155"/>
      <c r="M1033" s="68"/>
      <c r="N1033" s="68"/>
      <c r="O1033" s="68"/>
      <c r="P1033" s="68"/>
      <c r="Q1033" s="68"/>
      <c r="R1033" s="68"/>
      <c r="S1033" s="68"/>
      <c r="T1033" s="68"/>
      <c r="U1033" s="68"/>
      <c r="V1033" s="68"/>
      <c r="W1033" s="68"/>
      <c r="X1033" s="68"/>
      <c r="Y1033" s="68"/>
    </row>
    <row r="1034" spans="1:25" ht="128.25">
      <c r="A1034" s="73"/>
      <c r="B1034" s="194"/>
      <c r="C1034" s="194"/>
      <c r="D1034" s="74"/>
      <c r="E1034" s="152" t="s">
        <v>2945</v>
      </c>
      <c r="F1034" s="74" t="s">
        <v>2902</v>
      </c>
      <c r="G1034" s="152" t="s">
        <v>2946</v>
      </c>
      <c r="H1034" s="155"/>
      <c r="I1034" s="74" t="s">
        <v>2904</v>
      </c>
      <c r="J1034" s="155"/>
      <c r="K1034" s="155"/>
      <c r="L1034" s="155"/>
      <c r="M1034" s="68"/>
      <c r="N1034" s="68"/>
      <c r="O1034" s="68"/>
      <c r="P1034" s="68"/>
      <c r="Q1034" s="68"/>
      <c r="R1034" s="68"/>
      <c r="S1034" s="68"/>
      <c r="T1034" s="68"/>
      <c r="U1034" s="68"/>
      <c r="V1034" s="68"/>
      <c r="W1034" s="68"/>
      <c r="X1034" s="68"/>
      <c r="Y1034" s="68"/>
    </row>
    <row r="1035" spans="1:25" ht="114">
      <c r="A1035" s="73"/>
      <c r="B1035" s="194"/>
      <c r="C1035" s="194"/>
      <c r="D1035" s="74"/>
      <c r="E1035" s="152" t="s">
        <v>2947</v>
      </c>
      <c r="F1035" s="74" t="s">
        <v>2906</v>
      </c>
      <c r="G1035" s="152" t="s">
        <v>2948</v>
      </c>
      <c r="H1035" s="155"/>
      <c r="I1035" s="74" t="s">
        <v>2908</v>
      </c>
      <c r="J1035" s="155"/>
      <c r="K1035" s="155"/>
      <c r="L1035" s="155"/>
      <c r="M1035" s="68"/>
      <c r="N1035" s="68"/>
      <c r="O1035" s="68"/>
      <c r="P1035" s="68"/>
      <c r="Q1035" s="68"/>
      <c r="R1035" s="68"/>
      <c r="S1035" s="68"/>
      <c r="T1035" s="68"/>
      <c r="U1035" s="68"/>
      <c r="V1035" s="68"/>
      <c r="W1035" s="68"/>
      <c r="X1035" s="68"/>
      <c r="Y1035" s="68"/>
    </row>
    <row r="1036" spans="1:25" ht="128.25">
      <c r="A1036" s="73"/>
      <c r="B1036" s="194"/>
      <c r="C1036" s="194"/>
      <c r="D1036" s="74"/>
      <c r="E1036" s="152" t="s">
        <v>2945</v>
      </c>
      <c r="F1036" s="74" t="s">
        <v>2909</v>
      </c>
      <c r="G1036" s="152" t="s">
        <v>2949</v>
      </c>
      <c r="H1036" s="155"/>
      <c r="I1036" s="74" t="s">
        <v>2904</v>
      </c>
      <c r="J1036" s="155"/>
      <c r="K1036" s="155"/>
      <c r="L1036" s="155"/>
      <c r="M1036" s="68"/>
      <c r="N1036" s="68"/>
      <c r="O1036" s="68"/>
      <c r="P1036" s="68"/>
      <c r="Q1036" s="68"/>
      <c r="R1036" s="68"/>
      <c r="S1036" s="68"/>
      <c r="T1036" s="68"/>
      <c r="U1036" s="68"/>
      <c r="V1036" s="68"/>
      <c r="W1036" s="68"/>
      <c r="X1036" s="68"/>
      <c r="Y1036" s="68"/>
    </row>
    <row r="1037" spans="1:25" ht="128.25">
      <c r="A1037" s="73"/>
      <c r="B1037" s="194"/>
      <c r="C1037" s="194"/>
      <c r="D1037" s="74"/>
      <c r="E1037" s="152" t="s">
        <v>2947</v>
      </c>
      <c r="F1037" s="74" t="s">
        <v>2911</v>
      </c>
      <c r="G1037" s="152" t="s">
        <v>2950</v>
      </c>
      <c r="H1037" s="155"/>
      <c r="I1037" s="74" t="s">
        <v>2913</v>
      </c>
      <c r="J1037" s="155"/>
      <c r="K1037" s="155"/>
      <c r="L1037" s="155"/>
      <c r="M1037" s="68"/>
      <c r="N1037" s="68"/>
      <c r="O1037" s="68"/>
      <c r="P1037" s="68"/>
      <c r="Q1037" s="68"/>
      <c r="R1037" s="68"/>
      <c r="S1037" s="68"/>
      <c r="T1037" s="68"/>
      <c r="U1037" s="68"/>
      <c r="V1037" s="68"/>
      <c r="W1037" s="68"/>
      <c r="X1037" s="68"/>
      <c r="Y1037" s="68"/>
    </row>
    <row r="1038" spans="1:25" ht="142.5">
      <c r="A1038" s="73"/>
      <c r="B1038" s="194"/>
      <c r="C1038" s="194"/>
      <c r="D1038" s="74"/>
      <c r="E1038" s="152" t="s">
        <v>2951</v>
      </c>
      <c r="F1038" s="74" t="s">
        <v>2915</v>
      </c>
      <c r="G1038" s="152" t="s">
        <v>2952</v>
      </c>
      <c r="H1038" s="155"/>
      <c r="I1038" s="74" t="s">
        <v>2917</v>
      </c>
      <c r="J1038" s="155"/>
      <c r="K1038" s="155"/>
      <c r="L1038" s="155"/>
      <c r="M1038" s="68"/>
      <c r="N1038" s="68"/>
      <c r="O1038" s="68"/>
      <c r="P1038" s="68"/>
      <c r="Q1038" s="68"/>
      <c r="R1038" s="68"/>
      <c r="S1038" s="68"/>
      <c r="T1038" s="68"/>
      <c r="U1038" s="68"/>
      <c r="V1038" s="68"/>
      <c r="W1038" s="68"/>
      <c r="X1038" s="68"/>
      <c r="Y1038" s="68"/>
    </row>
    <row r="1039" spans="1:25" ht="114">
      <c r="A1039" s="73">
        <f t="shared" ref="A1039:A1040" si="6">ROW()-2</f>
        <v>1037</v>
      </c>
      <c r="B1039" s="194"/>
      <c r="C1039" s="194"/>
      <c r="D1039" s="74"/>
      <c r="E1039" s="152" t="s">
        <v>2953</v>
      </c>
      <c r="F1039" s="74" t="s">
        <v>2919</v>
      </c>
      <c r="G1039" s="152" t="s">
        <v>2954</v>
      </c>
      <c r="H1039" s="155"/>
      <c r="I1039" s="74" t="s">
        <v>2921</v>
      </c>
      <c r="J1039" s="155"/>
      <c r="K1039" s="155"/>
      <c r="L1039" s="155"/>
      <c r="M1039" s="68"/>
      <c r="N1039" s="68"/>
      <c r="O1039" s="68"/>
      <c r="P1039" s="68"/>
      <c r="Q1039" s="68"/>
      <c r="R1039" s="68"/>
      <c r="S1039" s="68"/>
      <c r="T1039" s="68"/>
      <c r="U1039" s="68"/>
      <c r="V1039" s="68"/>
      <c r="W1039" s="68"/>
      <c r="X1039" s="68"/>
      <c r="Y1039" s="68"/>
    </row>
    <row r="1040" spans="1:25" ht="156.75">
      <c r="A1040" s="73">
        <f t="shared" si="6"/>
        <v>1038</v>
      </c>
      <c r="B1040" s="194"/>
      <c r="C1040" s="194"/>
      <c r="D1040" s="74"/>
      <c r="E1040" s="152" t="s">
        <v>2955</v>
      </c>
      <c r="F1040" s="74" t="s">
        <v>2956</v>
      </c>
      <c r="G1040" s="152" t="s">
        <v>2957</v>
      </c>
      <c r="H1040" s="155"/>
      <c r="I1040" s="74" t="s">
        <v>2958</v>
      </c>
      <c r="J1040" s="155"/>
      <c r="K1040" s="155"/>
      <c r="L1040" s="155"/>
      <c r="M1040" s="68"/>
      <c r="N1040" s="68"/>
      <c r="O1040" s="68"/>
      <c r="P1040" s="68"/>
      <c r="Q1040" s="68"/>
      <c r="R1040" s="68"/>
      <c r="S1040" s="68"/>
      <c r="T1040" s="68"/>
      <c r="U1040" s="68"/>
      <c r="V1040" s="68"/>
      <c r="W1040" s="68"/>
      <c r="X1040" s="68"/>
      <c r="Y1040" s="68"/>
    </row>
    <row r="1041" spans="1:25" ht="28.5">
      <c r="A1041" s="88"/>
      <c r="B1041" s="194"/>
      <c r="C1041" s="194"/>
      <c r="D1041" s="74"/>
      <c r="E1041" s="152"/>
      <c r="F1041" s="74" t="s">
        <v>2959</v>
      </c>
      <c r="G1041" s="155"/>
      <c r="H1041" s="155"/>
      <c r="I1041" s="153"/>
      <c r="J1041" s="155"/>
      <c r="K1041" s="155"/>
      <c r="L1041" s="155"/>
      <c r="M1041" s="68"/>
      <c r="N1041" s="68"/>
      <c r="O1041" s="68"/>
      <c r="P1041" s="68"/>
      <c r="Q1041" s="68"/>
      <c r="R1041" s="68"/>
      <c r="S1041" s="68"/>
      <c r="T1041" s="68"/>
      <c r="U1041" s="68"/>
      <c r="V1041" s="68"/>
      <c r="W1041" s="68"/>
      <c r="X1041" s="68"/>
      <c r="Y1041" s="68"/>
    </row>
    <row r="1042" spans="1:25">
      <c r="A1042" s="88">
        <f>ROW()-2</f>
        <v>1040</v>
      </c>
      <c r="B1042" s="194"/>
      <c r="C1042" s="194"/>
      <c r="D1042" s="74"/>
      <c r="E1042" s="156" t="s">
        <v>2960</v>
      </c>
      <c r="F1042" s="156" t="s">
        <v>2961</v>
      </c>
      <c r="G1042" s="155"/>
      <c r="H1042" s="155"/>
      <c r="I1042" s="153"/>
      <c r="J1042" s="155"/>
      <c r="K1042" s="155"/>
      <c r="L1042" s="155"/>
      <c r="M1042" s="68"/>
      <c r="N1042" s="68"/>
      <c r="O1042" s="68"/>
      <c r="P1042" s="68"/>
      <c r="Q1042" s="68"/>
      <c r="R1042" s="68"/>
      <c r="S1042" s="68"/>
      <c r="T1042" s="68"/>
      <c r="U1042" s="68"/>
      <c r="V1042" s="68"/>
      <c r="W1042" s="68"/>
      <c r="X1042" s="68"/>
      <c r="Y1042" s="68"/>
    </row>
    <row r="1043" spans="1:25" ht="85.5">
      <c r="A1043" s="88"/>
      <c r="B1043" s="194"/>
      <c r="C1043" s="194"/>
      <c r="D1043" s="74"/>
      <c r="E1043" s="152" t="s">
        <v>2955</v>
      </c>
      <c r="F1043" s="74" t="s">
        <v>2926</v>
      </c>
      <c r="G1043" s="155"/>
      <c r="H1043" s="155"/>
      <c r="I1043" s="153"/>
      <c r="J1043" s="155"/>
      <c r="K1043" s="155"/>
      <c r="L1043" s="155"/>
      <c r="M1043" s="68"/>
      <c r="N1043" s="68"/>
      <c r="O1043" s="68"/>
      <c r="P1043" s="68"/>
      <c r="Q1043" s="68"/>
      <c r="R1043" s="68"/>
      <c r="S1043" s="68"/>
      <c r="T1043" s="68"/>
      <c r="U1043" s="68"/>
      <c r="V1043" s="68"/>
      <c r="W1043" s="68"/>
      <c r="X1043" s="68"/>
      <c r="Y1043" s="68"/>
    </row>
    <row r="1044" spans="1:25" ht="43.5">
      <c r="A1044" s="73">
        <f t="shared" ref="A1044:A1080" si="7">ROW()-2</f>
        <v>1042</v>
      </c>
      <c r="B1044" s="194"/>
      <c r="C1044" s="194"/>
      <c r="D1044" s="196" t="s">
        <v>2962</v>
      </c>
      <c r="E1044" s="74" t="s">
        <v>2724</v>
      </c>
      <c r="F1044" s="74" t="s">
        <v>2963</v>
      </c>
      <c r="G1044" s="78" t="s">
        <v>2964</v>
      </c>
      <c r="H1044" s="78"/>
      <c r="I1044" s="74" t="s">
        <v>2733</v>
      </c>
      <c r="J1044" s="78"/>
      <c r="K1044" s="78"/>
      <c r="L1044" s="78"/>
      <c r="M1044" s="68"/>
      <c r="N1044" s="68"/>
      <c r="O1044" s="68"/>
      <c r="P1044" s="68"/>
      <c r="Q1044" s="68"/>
      <c r="R1044" s="68"/>
      <c r="S1044" s="68"/>
      <c r="T1044" s="68"/>
      <c r="U1044" s="68"/>
      <c r="V1044" s="68"/>
      <c r="W1044" s="68"/>
      <c r="X1044" s="68"/>
      <c r="Y1044" s="68"/>
    </row>
    <row r="1045" spans="1:25" ht="72">
      <c r="A1045" s="73">
        <f t="shared" si="7"/>
        <v>1043</v>
      </c>
      <c r="B1045" s="194"/>
      <c r="C1045" s="194"/>
      <c r="D1045" s="194"/>
      <c r="E1045" s="74" t="s">
        <v>2965</v>
      </c>
      <c r="F1045" s="74" t="s">
        <v>2966</v>
      </c>
      <c r="G1045" s="78" t="s">
        <v>2967</v>
      </c>
      <c r="H1045" s="78"/>
      <c r="I1045" s="74" t="s">
        <v>2968</v>
      </c>
      <c r="J1045" s="78"/>
      <c r="K1045" s="78"/>
      <c r="L1045" s="78"/>
      <c r="M1045" s="68"/>
      <c r="N1045" s="68"/>
      <c r="O1045" s="68"/>
      <c r="P1045" s="68"/>
      <c r="Q1045" s="68"/>
      <c r="R1045" s="68"/>
      <c r="S1045" s="68"/>
      <c r="T1045" s="68"/>
      <c r="U1045" s="68"/>
      <c r="V1045" s="68"/>
      <c r="W1045" s="68"/>
      <c r="X1045" s="68"/>
      <c r="Y1045" s="68"/>
    </row>
    <row r="1046" spans="1:25" ht="72">
      <c r="A1046" s="73">
        <f t="shared" si="7"/>
        <v>1044</v>
      </c>
      <c r="B1046" s="194"/>
      <c r="C1046" s="194"/>
      <c r="D1046" s="194"/>
      <c r="E1046" s="74" t="s">
        <v>2965</v>
      </c>
      <c r="F1046" s="74" t="s">
        <v>2738</v>
      </c>
      <c r="G1046" s="78" t="s">
        <v>2967</v>
      </c>
      <c r="H1046" s="78"/>
      <c r="I1046" s="74" t="s">
        <v>2739</v>
      </c>
      <c r="J1046" s="78"/>
      <c r="K1046" s="78"/>
      <c r="L1046" s="78"/>
      <c r="M1046" s="68"/>
      <c r="N1046" s="68"/>
      <c r="O1046" s="68"/>
      <c r="P1046" s="68"/>
      <c r="Q1046" s="68"/>
      <c r="R1046" s="68"/>
      <c r="S1046" s="68"/>
      <c r="T1046" s="68"/>
      <c r="U1046" s="68"/>
      <c r="V1046" s="68"/>
      <c r="W1046" s="68"/>
      <c r="X1046" s="68"/>
      <c r="Y1046" s="68"/>
    </row>
    <row r="1047" spans="1:25" ht="86.25">
      <c r="A1047" s="73">
        <f t="shared" si="7"/>
        <v>1045</v>
      </c>
      <c r="B1047" s="194"/>
      <c r="C1047" s="194"/>
      <c r="D1047" s="194"/>
      <c r="E1047" s="74" t="s">
        <v>2969</v>
      </c>
      <c r="F1047" s="74" t="s">
        <v>2970</v>
      </c>
      <c r="G1047" s="78" t="s">
        <v>2971</v>
      </c>
      <c r="H1047" s="78"/>
      <c r="I1047" s="74" t="s">
        <v>2746</v>
      </c>
      <c r="J1047" s="78"/>
      <c r="K1047" s="78"/>
      <c r="L1047" s="78"/>
      <c r="M1047" s="68"/>
      <c r="N1047" s="68"/>
      <c r="O1047" s="68"/>
      <c r="P1047" s="68"/>
      <c r="Q1047" s="68"/>
      <c r="R1047" s="68"/>
      <c r="S1047" s="68"/>
      <c r="T1047" s="68"/>
      <c r="U1047" s="68"/>
      <c r="V1047" s="68"/>
      <c r="W1047" s="68"/>
      <c r="X1047" s="68"/>
      <c r="Y1047" s="68"/>
    </row>
    <row r="1048" spans="1:25" ht="100.5">
      <c r="A1048" s="73">
        <f t="shared" si="7"/>
        <v>1046</v>
      </c>
      <c r="B1048" s="194"/>
      <c r="C1048" s="194"/>
      <c r="D1048" s="194"/>
      <c r="E1048" s="74" t="s">
        <v>2969</v>
      </c>
      <c r="F1048" s="74" t="s">
        <v>2972</v>
      </c>
      <c r="G1048" s="78" t="s">
        <v>2973</v>
      </c>
      <c r="H1048" s="78"/>
      <c r="I1048" s="74" t="s">
        <v>2974</v>
      </c>
      <c r="J1048" s="78"/>
      <c r="K1048" s="78"/>
      <c r="L1048" s="78"/>
      <c r="M1048" s="68"/>
      <c r="N1048" s="68"/>
      <c r="O1048" s="68"/>
      <c r="P1048" s="68"/>
      <c r="Q1048" s="68"/>
      <c r="R1048" s="68"/>
      <c r="S1048" s="68"/>
      <c r="T1048" s="68"/>
      <c r="U1048" s="68"/>
      <c r="V1048" s="68"/>
      <c r="W1048" s="68"/>
      <c r="X1048" s="68"/>
      <c r="Y1048" s="68"/>
    </row>
    <row r="1049" spans="1:25" ht="129">
      <c r="A1049" s="73">
        <f t="shared" si="7"/>
        <v>1047</v>
      </c>
      <c r="B1049" s="194"/>
      <c r="C1049" s="194"/>
      <c r="D1049" s="194"/>
      <c r="E1049" s="74" t="s">
        <v>2969</v>
      </c>
      <c r="F1049" s="74" t="s">
        <v>2750</v>
      </c>
      <c r="G1049" s="78" t="s">
        <v>2975</v>
      </c>
      <c r="H1049" s="78"/>
      <c r="I1049" s="74" t="s">
        <v>2976</v>
      </c>
      <c r="J1049" s="78"/>
      <c r="K1049" s="78"/>
      <c r="L1049" s="78"/>
      <c r="M1049" s="68"/>
      <c r="N1049" s="68"/>
      <c r="O1049" s="68"/>
      <c r="P1049" s="68"/>
      <c r="Q1049" s="68"/>
      <c r="R1049" s="68"/>
      <c r="S1049" s="68"/>
      <c r="T1049" s="68"/>
      <c r="U1049" s="68"/>
      <c r="V1049" s="68"/>
      <c r="W1049" s="68"/>
      <c r="X1049" s="68"/>
      <c r="Y1049" s="68"/>
    </row>
    <row r="1050" spans="1:25" ht="129">
      <c r="A1050" s="73">
        <f t="shared" si="7"/>
        <v>1048</v>
      </c>
      <c r="B1050" s="194"/>
      <c r="C1050" s="194"/>
      <c r="D1050" s="194"/>
      <c r="E1050" s="74" t="s">
        <v>2969</v>
      </c>
      <c r="F1050" s="74" t="s">
        <v>2753</v>
      </c>
      <c r="G1050" s="78" t="s">
        <v>2975</v>
      </c>
      <c r="H1050" s="78"/>
      <c r="I1050" s="74" t="s">
        <v>2755</v>
      </c>
      <c r="J1050" s="78"/>
      <c r="K1050" s="78"/>
      <c r="L1050" s="78"/>
      <c r="M1050" s="68"/>
      <c r="N1050" s="68"/>
      <c r="O1050" s="68"/>
      <c r="P1050" s="68"/>
      <c r="Q1050" s="68"/>
      <c r="R1050" s="68"/>
      <c r="S1050" s="68"/>
      <c r="T1050" s="68"/>
      <c r="U1050" s="68"/>
      <c r="V1050" s="68"/>
      <c r="W1050" s="68"/>
      <c r="X1050" s="68"/>
      <c r="Y1050" s="68"/>
    </row>
    <row r="1051" spans="1:25" ht="129">
      <c r="A1051" s="73">
        <f t="shared" si="7"/>
        <v>1049</v>
      </c>
      <c r="B1051" s="194"/>
      <c r="C1051" s="194"/>
      <c r="D1051" s="194"/>
      <c r="E1051" s="74" t="s">
        <v>2977</v>
      </c>
      <c r="F1051" s="74" t="s">
        <v>2978</v>
      </c>
      <c r="G1051" s="78" t="s">
        <v>2979</v>
      </c>
      <c r="H1051" s="78"/>
      <c r="I1051" s="157" t="s">
        <v>2980</v>
      </c>
      <c r="J1051" s="78"/>
      <c r="K1051" s="78"/>
      <c r="L1051" s="78"/>
      <c r="M1051" s="68"/>
      <c r="N1051" s="68"/>
      <c r="O1051" s="68"/>
      <c r="P1051" s="68"/>
      <c r="Q1051" s="68"/>
      <c r="R1051" s="68"/>
      <c r="S1051" s="68"/>
      <c r="T1051" s="68"/>
      <c r="U1051" s="68"/>
      <c r="V1051" s="68"/>
      <c r="W1051" s="68"/>
      <c r="X1051" s="68"/>
      <c r="Y1051" s="68"/>
    </row>
    <row r="1052" spans="1:25" ht="100.5">
      <c r="A1052" s="73">
        <f t="shared" si="7"/>
        <v>1050</v>
      </c>
      <c r="B1052" s="194"/>
      <c r="C1052" s="194"/>
      <c r="D1052" s="194"/>
      <c r="E1052" s="74" t="s">
        <v>2977</v>
      </c>
      <c r="F1052" s="74" t="s">
        <v>2981</v>
      </c>
      <c r="G1052" s="78" t="s">
        <v>2982</v>
      </c>
      <c r="H1052" s="78"/>
      <c r="I1052" s="158" t="s">
        <v>2762</v>
      </c>
      <c r="J1052" s="78"/>
      <c r="K1052" s="78"/>
      <c r="L1052" s="78"/>
      <c r="M1052" s="68"/>
      <c r="N1052" s="68"/>
      <c r="O1052" s="68"/>
      <c r="P1052" s="68"/>
      <c r="Q1052" s="68"/>
      <c r="R1052" s="68"/>
      <c r="S1052" s="68"/>
      <c r="T1052" s="68"/>
      <c r="U1052" s="68"/>
      <c r="V1052" s="68"/>
      <c r="W1052" s="68"/>
      <c r="X1052" s="68"/>
      <c r="Y1052" s="68"/>
    </row>
    <row r="1053" spans="1:25" ht="100.5">
      <c r="A1053" s="73">
        <f t="shared" si="7"/>
        <v>1051</v>
      </c>
      <c r="B1053" s="194"/>
      <c r="C1053" s="194"/>
      <c r="D1053" s="194"/>
      <c r="E1053" s="74" t="s">
        <v>2977</v>
      </c>
      <c r="F1053" s="74" t="s">
        <v>2983</v>
      </c>
      <c r="G1053" s="78" t="s">
        <v>2982</v>
      </c>
      <c r="H1053" s="78"/>
      <c r="I1053" s="130" t="s">
        <v>2984</v>
      </c>
      <c r="J1053" s="78"/>
      <c r="K1053" s="78"/>
      <c r="L1053" s="78"/>
      <c r="M1053" s="68"/>
      <c r="N1053" s="68"/>
      <c r="O1053" s="68"/>
      <c r="P1053" s="68"/>
      <c r="Q1053" s="68"/>
      <c r="R1053" s="68"/>
      <c r="S1053" s="68"/>
      <c r="T1053" s="68"/>
      <c r="U1053" s="68"/>
      <c r="V1053" s="68"/>
      <c r="W1053" s="68"/>
      <c r="X1053" s="68"/>
      <c r="Y1053" s="68"/>
    </row>
    <row r="1054" spans="1:25" ht="114.75">
      <c r="A1054" s="73">
        <f t="shared" si="7"/>
        <v>1052</v>
      </c>
      <c r="B1054" s="194"/>
      <c r="C1054" s="194"/>
      <c r="D1054" s="194"/>
      <c r="E1054" s="74" t="s">
        <v>2977</v>
      </c>
      <c r="F1054" s="74" t="s">
        <v>533</v>
      </c>
      <c r="G1054" s="78" t="s">
        <v>2985</v>
      </c>
      <c r="H1054" s="78"/>
      <c r="I1054" s="74" t="s">
        <v>2986</v>
      </c>
      <c r="J1054" s="78"/>
      <c r="K1054" s="78"/>
      <c r="L1054" s="78"/>
      <c r="M1054" s="68"/>
      <c r="N1054" s="68"/>
      <c r="O1054" s="68"/>
      <c r="P1054" s="68"/>
      <c r="Q1054" s="68"/>
      <c r="R1054" s="68"/>
      <c r="S1054" s="68"/>
      <c r="T1054" s="68"/>
      <c r="U1054" s="68"/>
      <c r="V1054" s="68"/>
      <c r="W1054" s="68"/>
      <c r="X1054" s="68"/>
      <c r="Y1054" s="68"/>
    </row>
    <row r="1055" spans="1:25" ht="143.25">
      <c r="A1055" s="73">
        <f t="shared" si="7"/>
        <v>1053</v>
      </c>
      <c r="B1055" s="194"/>
      <c r="C1055" s="194"/>
      <c r="D1055" s="194"/>
      <c r="E1055" s="74" t="s">
        <v>2977</v>
      </c>
      <c r="F1055" s="74" t="s">
        <v>2987</v>
      </c>
      <c r="G1055" s="78" t="s">
        <v>2988</v>
      </c>
      <c r="H1055" s="78"/>
      <c r="I1055" s="74" t="s">
        <v>2989</v>
      </c>
      <c r="J1055" s="78"/>
      <c r="K1055" s="78"/>
      <c r="L1055" s="78"/>
      <c r="M1055" s="68"/>
      <c r="N1055" s="68"/>
      <c r="O1055" s="68"/>
      <c r="P1055" s="68"/>
      <c r="Q1055" s="68"/>
      <c r="R1055" s="68"/>
      <c r="S1055" s="68"/>
      <c r="T1055" s="68"/>
      <c r="U1055" s="68"/>
      <c r="V1055" s="68"/>
      <c r="W1055" s="68"/>
      <c r="X1055" s="68"/>
      <c r="Y1055" s="68"/>
    </row>
    <row r="1056" spans="1:25" ht="143.25">
      <c r="A1056" s="73">
        <f t="shared" si="7"/>
        <v>1054</v>
      </c>
      <c r="B1056" s="194"/>
      <c r="C1056" s="194"/>
      <c r="D1056" s="194"/>
      <c r="E1056" s="74" t="s">
        <v>2977</v>
      </c>
      <c r="F1056" s="74" t="s">
        <v>2990</v>
      </c>
      <c r="G1056" s="78" t="s">
        <v>2991</v>
      </c>
      <c r="H1056" s="78"/>
      <c r="I1056" s="74" t="s">
        <v>2992</v>
      </c>
      <c r="J1056" s="78"/>
      <c r="K1056" s="78"/>
      <c r="L1056" s="78"/>
      <c r="M1056" s="68"/>
      <c r="N1056" s="68"/>
      <c r="O1056" s="68"/>
      <c r="P1056" s="68"/>
      <c r="Q1056" s="68"/>
      <c r="R1056" s="68"/>
      <c r="S1056" s="68"/>
      <c r="T1056" s="68"/>
      <c r="U1056" s="68"/>
      <c r="V1056" s="68"/>
      <c r="W1056" s="68"/>
      <c r="X1056" s="68"/>
      <c r="Y1056" s="68"/>
    </row>
    <row r="1057" spans="1:25" ht="129">
      <c r="A1057" s="73">
        <f t="shared" si="7"/>
        <v>1055</v>
      </c>
      <c r="B1057" s="194"/>
      <c r="C1057" s="194"/>
      <c r="D1057" s="194"/>
      <c r="E1057" s="74" t="s">
        <v>2977</v>
      </c>
      <c r="F1057" s="74" t="s">
        <v>2993</v>
      </c>
      <c r="G1057" s="78" t="s">
        <v>2994</v>
      </c>
      <c r="H1057" s="78"/>
      <c r="I1057" s="74" t="s">
        <v>2995</v>
      </c>
      <c r="J1057" s="78"/>
      <c r="K1057" s="78"/>
      <c r="L1057" s="78"/>
      <c r="M1057" s="68"/>
      <c r="N1057" s="68"/>
      <c r="O1057" s="68"/>
      <c r="P1057" s="68"/>
      <c r="Q1057" s="68"/>
      <c r="R1057" s="68"/>
      <c r="S1057" s="68"/>
      <c r="T1057" s="68"/>
      <c r="U1057" s="68"/>
      <c r="V1057" s="68"/>
      <c r="W1057" s="68"/>
      <c r="X1057" s="68"/>
      <c r="Y1057" s="68"/>
    </row>
    <row r="1058" spans="1:25" ht="129">
      <c r="A1058" s="73">
        <f t="shared" si="7"/>
        <v>1056</v>
      </c>
      <c r="B1058" s="194"/>
      <c r="C1058" s="194"/>
      <c r="D1058" s="194"/>
      <c r="E1058" s="74" t="s">
        <v>2977</v>
      </c>
      <c r="F1058" s="74" t="s">
        <v>2996</v>
      </c>
      <c r="G1058" s="78" t="s">
        <v>2997</v>
      </c>
      <c r="H1058" s="78"/>
      <c r="I1058" s="74" t="s">
        <v>2998</v>
      </c>
      <c r="J1058" s="78"/>
      <c r="K1058" s="78"/>
      <c r="L1058" s="78"/>
      <c r="M1058" s="68"/>
      <c r="N1058" s="68"/>
      <c r="O1058" s="68"/>
      <c r="P1058" s="68"/>
      <c r="Q1058" s="68"/>
      <c r="R1058" s="68"/>
      <c r="S1058" s="68"/>
      <c r="T1058" s="68"/>
      <c r="U1058" s="68"/>
      <c r="V1058" s="68"/>
      <c r="W1058" s="68"/>
      <c r="X1058" s="68"/>
      <c r="Y1058" s="68"/>
    </row>
    <row r="1059" spans="1:25" ht="143.25">
      <c r="A1059" s="73">
        <f t="shared" si="7"/>
        <v>1057</v>
      </c>
      <c r="B1059" s="194"/>
      <c r="C1059" s="194"/>
      <c r="D1059" s="194"/>
      <c r="E1059" s="74" t="s">
        <v>2977</v>
      </c>
      <c r="F1059" s="74" t="s">
        <v>2999</v>
      </c>
      <c r="G1059" s="78" t="s">
        <v>3000</v>
      </c>
      <c r="H1059" s="78"/>
      <c r="I1059" s="74" t="s">
        <v>3001</v>
      </c>
      <c r="J1059" s="78"/>
      <c r="K1059" s="78"/>
      <c r="L1059" s="78"/>
      <c r="M1059" s="68"/>
      <c r="N1059" s="68"/>
      <c r="O1059" s="68"/>
      <c r="P1059" s="68"/>
      <c r="Q1059" s="68"/>
      <c r="R1059" s="68"/>
      <c r="S1059" s="68"/>
      <c r="T1059" s="68"/>
      <c r="U1059" s="68"/>
      <c r="V1059" s="68"/>
      <c r="W1059" s="68"/>
      <c r="X1059" s="68"/>
      <c r="Y1059" s="68"/>
    </row>
    <row r="1060" spans="1:25" ht="129">
      <c r="A1060" s="73">
        <f t="shared" si="7"/>
        <v>1058</v>
      </c>
      <c r="B1060" s="194"/>
      <c r="C1060" s="194"/>
      <c r="D1060" s="194"/>
      <c r="E1060" s="74" t="s">
        <v>2977</v>
      </c>
      <c r="F1060" s="74" t="s">
        <v>3002</v>
      </c>
      <c r="G1060" s="78" t="s">
        <v>3003</v>
      </c>
      <c r="H1060" s="78"/>
      <c r="I1060" s="74" t="s">
        <v>3004</v>
      </c>
      <c r="J1060" s="78"/>
      <c r="K1060" s="78"/>
      <c r="L1060" s="78"/>
      <c r="M1060" s="68"/>
      <c r="N1060" s="68"/>
      <c r="O1060" s="68"/>
      <c r="P1060" s="68"/>
      <c r="Q1060" s="68"/>
      <c r="R1060" s="68"/>
      <c r="S1060" s="68"/>
      <c r="T1060" s="68"/>
      <c r="U1060" s="68"/>
      <c r="V1060" s="68"/>
      <c r="W1060" s="68"/>
      <c r="X1060" s="68"/>
      <c r="Y1060" s="68"/>
    </row>
    <row r="1061" spans="1:25" ht="129">
      <c r="A1061" s="73">
        <f t="shared" si="7"/>
        <v>1059</v>
      </c>
      <c r="B1061" s="194"/>
      <c r="C1061" s="194"/>
      <c r="D1061" s="194"/>
      <c r="E1061" s="74" t="s">
        <v>2977</v>
      </c>
      <c r="F1061" s="74" t="s">
        <v>3005</v>
      </c>
      <c r="G1061" s="78" t="s">
        <v>3003</v>
      </c>
      <c r="H1061" s="78"/>
      <c r="I1061" s="74" t="s">
        <v>3006</v>
      </c>
      <c r="J1061" s="78"/>
      <c r="K1061" s="78"/>
      <c r="L1061" s="78"/>
      <c r="M1061" s="68"/>
      <c r="N1061" s="68"/>
      <c r="O1061" s="68"/>
      <c r="P1061" s="68"/>
      <c r="Q1061" s="68"/>
      <c r="R1061" s="68"/>
      <c r="S1061" s="68"/>
      <c r="T1061" s="68"/>
      <c r="U1061" s="68"/>
      <c r="V1061" s="68"/>
      <c r="W1061" s="68"/>
      <c r="X1061" s="68"/>
      <c r="Y1061" s="68"/>
    </row>
    <row r="1062" spans="1:25" ht="143.25">
      <c r="A1062" s="73">
        <f t="shared" si="7"/>
        <v>1060</v>
      </c>
      <c r="B1062" s="194"/>
      <c r="C1062" s="194"/>
      <c r="D1062" s="194"/>
      <c r="E1062" s="74" t="s">
        <v>2977</v>
      </c>
      <c r="F1062" s="74" t="s">
        <v>3007</v>
      </c>
      <c r="G1062" s="78" t="s">
        <v>3008</v>
      </c>
      <c r="H1062" s="78"/>
      <c r="I1062" s="74" t="s">
        <v>3009</v>
      </c>
      <c r="J1062" s="78"/>
      <c r="K1062" s="78"/>
      <c r="L1062" s="78"/>
      <c r="M1062" s="68"/>
      <c r="N1062" s="68"/>
      <c r="O1062" s="68"/>
      <c r="P1062" s="68"/>
      <c r="Q1062" s="68"/>
      <c r="R1062" s="68"/>
      <c r="S1062" s="68"/>
      <c r="T1062" s="68"/>
      <c r="U1062" s="68"/>
      <c r="V1062" s="68"/>
      <c r="W1062" s="68"/>
      <c r="X1062" s="68"/>
      <c r="Y1062" s="68"/>
    </row>
    <row r="1063" spans="1:25" ht="143.25">
      <c r="A1063" s="73">
        <f t="shared" si="7"/>
        <v>1061</v>
      </c>
      <c r="B1063" s="194"/>
      <c r="C1063" s="194"/>
      <c r="D1063" s="194"/>
      <c r="E1063" s="74" t="s">
        <v>3010</v>
      </c>
      <c r="F1063" s="74" t="s">
        <v>3011</v>
      </c>
      <c r="G1063" s="78" t="s">
        <v>3008</v>
      </c>
      <c r="H1063" s="78"/>
      <c r="I1063" s="74" t="s">
        <v>3012</v>
      </c>
      <c r="J1063" s="78"/>
      <c r="K1063" s="78"/>
      <c r="L1063" s="78"/>
      <c r="M1063" s="68"/>
      <c r="N1063" s="68"/>
      <c r="O1063" s="68"/>
      <c r="P1063" s="68"/>
      <c r="Q1063" s="68"/>
      <c r="R1063" s="68"/>
      <c r="S1063" s="68"/>
      <c r="T1063" s="68"/>
      <c r="U1063" s="68"/>
      <c r="V1063" s="68"/>
      <c r="W1063" s="68"/>
      <c r="X1063" s="68"/>
      <c r="Y1063" s="68"/>
    </row>
    <row r="1064" spans="1:25" ht="157.5">
      <c r="A1064" s="73">
        <f t="shared" si="7"/>
        <v>1062</v>
      </c>
      <c r="B1064" s="194"/>
      <c r="C1064" s="194"/>
      <c r="D1064" s="194"/>
      <c r="E1064" s="74" t="s">
        <v>3010</v>
      </c>
      <c r="F1064" s="74" t="s">
        <v>3013</v>
      </c>
      <c r="G1064" s="78" t="s">
        <v>3014</v>
      </c>
      <c r="H1064" s="78"/>
      <c r="I1064" s="74" t="s">
        <v>3015</v>
      </c>
      <c r="J1064" s="78"/>
      <c r="K1064" s="78"/>
      <c r="L1064" s="78"/>
      <c r="M1064" s="68"/>
      <c r="N1064" s="68"/>
      <c r="O1064" s="68"/>
      <c r="P1064" s="68"/>
      <c r="Q1064" s="68"/>
      <c r="R1064" s="68"/>
      <c r="S1064" s="68"/>
      <c r="T1064" s="68"/>
      <c r="U1064" s="68"/>
      <c r="V1064" s="68"/>
      <c r="W1064" s="68"/>
      <c r="X1064" s="68"/>
      <c r="Y1064" s="68"/>
    </row>
    <row r="1065" spans="1:25" ht="157.5">
      <c r="A1065" s="73">
        <f t="shared" si="7"/>
        <v>1063</v>
      </c>
      <c r="B1065" s="194"/>
      <c r="C1065" s="194"/>
      <c r="D1065" s="194"/>
      <c r="E1065" s="74" t="s">
        <v>3010</v>
      </c>
      <c r="F1065" s="74" t="s">
        <v>3016</v>
      </c>
      <c r="G1065" s="78" t="s">
        <v>3017</v>
      </c>
      <c r="H1065" s="78"/>
      <c r="I1065" s="74" t="s">
        <v>3018</v>
      </c>
      <c r="J1065" s="78"/>
      <c r="K1065" s="78"/>
      <c r="L1065" s="78"/>
      <c r="M1065" s="68"/>
      <c r="N1065" s="68"/>
      <c r="O1065" s="68"/>
      <c r="P1065" s="68"/>
      <c r="Q1065" s="68"/>
      <c r="R1065" s="68"/>
      <c r="S1065" s="68"/>
      <c r="T1065" s="68"/>
      <c r="U1065" s="68"/>
      <c r="V1065" s="68"/>
      <c r="W1065" s="68"/>
      <c r="X1065" s="68"/>
      <c r="Y1065" s="68"/>
    </row>
    <row r="1066" spans="1:25" ht="157.5">
      <c r="A1066" s="73">
        <f t="shared" si="7"/>
        <v>1064</v>
      </c>
      <c r="B1066" s="194"/>
      <c r="C1066" s="194"/>
      <c r="D1066" s="194"/>
      <c r="E1066" s="74" t="s">
        <v>3010</v>
      </c>
      <c r="F1066" s="74" t="s">
        <v>3019</v>
      </c>
      <c r="G1066" s="78" t="s">
        <v>3020</v>
      </c>
      <c r="H1066" s="78"/>
      <c r="I1066" s="74" t="s">
        <v>3021</v>
      </c>
      <c r="J1066" s="78"/>
      <c r="K1066" s="78"/>
      <c r="L1066" s="78"/>
      <c r="M1066" s="68"/>
      <c r="N1066" s="68"/>
      <c r="O1066" s="68"/>
      <c r="P1066" s="68"/>
      <c r="Q1066" s="68"/>
      <c r="R1066" s="68"/>
      <c r="S1066" s="68"/>
      <c r="T1066" s="68"/>
      <c r="U1066" s="68"/>
      <c r="V1066" s="68"/>
      <c r="W1066" s="68"/>
      <c r="X1066" s="68"/>
      <c r="Y1066" s="68"/>
    </row>
    <row r="1067" spans="1:25" ht="157.5">
      <c r="A1067" s="73">
        <f t="shared" si="7"/>
        <v>1065</v>
      </c>
      <c r="B1067" s="194"/>
      <c r="C1067" s="194"/>
      <c r="D1067" s="194"/>
      <c r="E1067" s="74" t="s">
        <v>3022</v>
      </c>
      <c r="F1067" s="74" t="s">
        <v>3023</v>
      </c>
      <c r="G1067" s="78" t="s">
        <v>3024</v>
      </c>
      <c r="H1067" s="78"/>
      <c r="I1067" s="74" t="s">
        <v>3025</v>
      </c>
      <c r="J1067" s="78"/>
      <c r="K1067" s="78"/>
      <c r="L1067" s="78"/>
      <c r="M1067" s="68"/>
      <c r="N1067" s="68"/>
      <c r="O1067" s="68"/>
      <c r="P1067" s="68"/>
      <c r="Q1067" s="68"/>
      <c r="R1067" s="68"/>
      <c r="S1067" s="68"/>
      <c r="T1067" s="68"/>
      <c r="U1067" s="68"/>
      <c r="V1067" s="68"/>
      <c r="W1067" s="68"/>
      <c r="X1067" s="68"/>
      <c r="Y1067" s="68"/>
    </row>
    <row r="1068" spans="1:25" ht="157.5">
      <c r="A1068" s="73">
        <f t="shared" si="7"/>
        <v>1066</v>
      </c>
      <c r="B1068" s="194"/>
      <c r="C1068" s="194"/>
      <c r="D1068" s="194"/>
      <c r="E1068" s="74" t="s">
        <v>3022</v>
      </c>
      <c r="F1068" s="74" t="s">
        <v>3026</v>
      </c>
      <c r="G1068" s="78" t="s">
        <v>3027</v>
      </c>
      <c r="H1068" s="78"/>
      <c r="I1068" s="130" t="s">
        <v>3028</v>
      </c>
      <c r="J1068" s="78"/>
      <c r="K1068" s="78"/>
      <c r="L1068" s="78"/>
      <c r="M1068" s="68"/>
      <c r="N1068" s="68"/>
      <c r="O1068" s="68"/>
      <c r="P1068" s="68"/>
      <c r="Q1068" s="68"/>
      <c r="R1068" s="68"/>
      <c r="S1068" s="68"/>
      <c r="T1068" s="68"/>
      <c r="U1068" s="68"/>
      <c r="V1068" s="68"/>
      <c r="W1068" s="68"/>
      <c r="X1068" s="68"/>
      <c r="Y1068" s="68"/>
    </row>
    <row r="1069" spans="1:25" ht="200.25">
      <c r="A1069" s="73">
        <f t="shared" si="7"/>
        <v>1067</v>
      </c>
      <c r="B1069" s="194"/>
      <c r="C1069" s="194"/>
      <c r="D1069" s="194"/>
      <c r="E1069" s="74" t="s">
        <v>3029</v>
      </c>
      <c r="F1069" s="74" t="s">
        <v>3030</v>
      </c>
      <c r="G1069" s="78" t="s">
        <v>3031</v>
      </c>
      <c r="H1069" s="78"/>
      <c r="I1069" s="130" t="s">
        <v>3032</v>
      </c>
      <c r="J1069" s="78"/>
      <c r="K1069" s="78"/>
      <c r="L1069" s="78"/>
      <c r="M1069" s="68"/>
      <c r="N1069" s="68"/>
      <c r="O1069" s="68"/>
      <c r="P1069" s="68"/>
      <c r="Q1069" s="68"/>
      <c r="R1069" s="68"/>
      <c r="S1069" s="68"/>
      <c r="T1069" s="68"/>
      <c r="U1069" s="68"/>
      <c r="V1069" s="68"/>
      <c r="W1069" s="68"/>
      <c r="X1069" s="68"/>
      <c r="Y1069" s="68"/>
    </row>
    <row r="1070" spans="1:25" ht="157.5">
      <c r="A1070" s="73">
        <f t="shared" si="7"/>
        <v>1068</v>
      </c>
      <c r="B1070" s="194"/>
      <c r="C1070" s="194"/>
      <c r="D1070" s="194"/>
      <c r="E1070" s="74" t="s">
        <v>3010</v>
      </c>
      <c r="F1070" s="74" t="s">
        <v>3033</v>
      </c>
      <c r="G1070" s="78" t="s">
        <v>3034</v>
      </c>
      <c r="H1070" s="78"/>
      <c r="I1070" s="74" t="s">
        <v>3035</v>
      </c>
      <c r="J1070" s="78"/>
      <c r="K1070" s="78"/>
      <c r="L1070" s="78"/>
      <c r="M1070" s="68"/>
      <c r="N1070" s="68"/>
      <c r="O1070" s="68"/>
      <c r="P1070" s="68"/>
      <c r="Q1070" s="68"/>
      <c r="R1070" s="68"/>
      <c r="S1070" s="68"/>
      <c r="T1070" s="68"/>
      <c r="U1070" s="68"/>
      <c r="V1070" s="68"/>
      <c r="W1070" s="68"/>
      <c r="X1070" s="68"/>
      <c r="Y1070" s="68"/>
    </row>
    <row r="1071" spans="1:25" ht="171.75">
      <c r="A1071" s="73">
        <f t="shared" si="7"/>
        <v>1069</v>
      </c>
      <c r="B1071" s="194"/>
      <c r="C1071" s="194"/>
      <c r="D1071" s="194"/>
      <c r="E1071" s="74" t="s">
        <v>3010</v>
      </c>
      <c r="F1071" s="74" t="s">
        <v>2830</v>
      </c>
      <c r="G1071" s="78" t="s">
        <v>3036</v>
      </c>
      <c r="H1071" s="78"/>
      <c r="I1071" s="74" t="s">
        <v>3037</v>
      </c>
      <c r="J1071" s="78"/>
      <c r="K1071" s="78"/>
      <c r="L1071" s="78"/>
      <c r="M1071" s="68"/>
      <c r="N1071" s="68"/>
      <c r="O1071" s="68"/>
      <c r="P1071" s="68"/>
      <c r="Q1071" s="68"/>
      <c r="R1071" s="68"/>
      <c r="S1071" s="68"/>
      <c r="T1071" s="68"/>
      <c r="U1071" s="68"/>
      <c r="V1071" s="68"/>
      <c r="W1071" s="68"/>
      <c r="X1071" s="68"/>
      <c r="Y1071" s="68"/>
    </row>
    <row r="1072" spans="1:25" ht="171.75">
      <c r="A1072" s="73">
        <f t="shared" si="7"/>
        <v>1070</v>
      </c>
      <c r="B1072" s="194"/>
      <c r="C1072" s="194"/>
      <c r="D1072" s="194"/>
      <c r="E1072" s="74" t="s">
        <v>3010</v>
      </c>
      <c r="F1072" s="74" t="s">
        <v>3038</v>
      </c>
      <c r="G1072" s="78" t="s">
        <v>3039</v>
      </c>
      <c r="H1072" s="78"/>
      <c r="I1072" s="74" t="s">
        <v>3040</v>
      </c>
      <c r="J1072" s="78"/>
      <c r="K1072" s="78"/>
      <c r="L1072" s="78"/>
      <c r="M1072" s="68"/>
      <c r="N1072" s="68"/>
      <c r="O1072" s="68"/>
      <c r="P1072" s="68"/>
      <c r="Q1072" s="68"/>
      <c r="R1072" s="68"/>
      <c r="S1072" s="68"/>
      <c r="T1072" s="68"/>
      <c r="U1072" s="68"/>
      <c r="V1072" s="68"/>
      <c r="W1072" s="68"/>
      <c r="X1072" s="68"/>
      <c r="Y1072" s="68"/>
    </row>
    <row r="1073" spans="1:25" ht="114.75">
      <c r="A1073" s="73">
        <f t="shared" si="7"/>
        <v>1071</v>
      </c>
      <c r="B1073" s="194"/>
      <c r="C1073" s="194"/>
      <c r="D1073" s="194"/>
      <c r="E1073" s="74" t="s">
        <v>3010</v>
      </c>
      <c r="F1073" s="74" t="s">
        <v>3041</v>
      </c>
      <c r="G1073" s="78" t="s">
        <v>3042</v>
      </c>
      <c r="H1073" s="78"/>
      <c r="I1073" s="74" t="s">
        <v>3043</v>
      </c>
      <c r="J1073" s="78"/>
      <c r="K1073" s="78"/>
      <c r="L1073" s="78"/>
      <c r="M1073" s="68"/>
      <c r="N1073" s="68"/>
      <c r="O1073" s="68"/>
      <c r="P1073" s="68"/>
      <c r="Q1073" s="68"/>
      <c r="R1073" s="68"/>
      <c r="S1073" s="68"/>
      <c r="T1073" s="68"/>
      <c r="U1073" s="68"/>
      <c r="V1073" s="68"/>
      <c r="W1073" s="68"/>
      <c r="X1073" s="68"/>
      <c r="Y1073" s="68"/>
    </row>
    <row r="1074" spans="1:25" ht="85.5">
      <c r="A1074" s="73">
        <f t="shared" si="7"/>
        <v>1072</v>
      </c>
      <c r="B1074" s="194"/>
      <c r="C1074" s="194"/>
      <c r="D1074" s="194"/>
      <c r="E1074" s="74" t="s">
        <v>3044</v>
      </c>
      <c r="F1074" s="74" t="s">
        <v>3045</v>
      </c>
      <c r="G1074" s="74" t="s">
        <v>3046</v>
      </c>
      <c r="H1074" s="78"/>
      <c r="I1074" s="74" t="s">
        <v>3047</v>
      </c>
      <c r="J1074" s="78"/>
      <c r="K1074" s="78"/>
      <c r="L1074" s="78"/>
      <c r="M1074" s="68"/>
      <c r="N1074" s="68"/>
      <c r="O1074" s="68"/>
      <c r="P1074" s="68"/>
      <c r="Q1074" s="68"/>
      <c r="R1074" s="68"/>
      <c r="S1074" s="68"/>
      <c r="T1074" s="68"/>
      <c r="U1074" s="68"/>
      <c r="V1074" s="68"/>
      <c r="W1074" s="68"/>
      <c r="X1074" s="68"/>
      <c r="Y1074" s="68"/>
    </row>
    <row r="1075" spans="1:25" ht="99.75">
      <c r="A1075" s="73">
        <f t="shared" si="7"/>
        <v>1073</v>
      </c>
      <c r="B1075" s="194"/>
      <c r="C1075" s="194"/>
      <c r="D1075" s="194"/>
      <c r="E1075" s="74" t="s">
        <v>3044</v>
      </c>
      <c r="F1075" s="74" t="s">
        <v>2848</v>
      </c>
      <c r="G1075" s="74" t="s">
        <v>3048</v>
      </c>
      <c r="H1075" s="78"/>
      <c r="I1075" s="74" t="s">
        <v>2850</v>
      </c>
      <c r="J1075" s="78"/>
      <c r="K1075" s="78"/>
      <c r="L1075" s="78"/>
      <c r="M1075" s="68"/>
      <c r="N1075" s="68"/>
      <c r="O1075" s="68"/>
      <c r="P1075" s="68"/>
      <c r="Q1075" s="68"/>
      <c r="R1075" s="68"/>
      <c r="S1075" s="68"/>
      <c r="T1075" s="68"/>
      <c r="U1075" s="68"/>
      <c r="V1075" s="68"/>
      <c r="W1075" s="68"/>
      <c r="X1075" s="68"/>
      <c r="Y1075" s="68"/>
    </row>
    <row r="1076" spans="1:25" ht="85.5">
      <c r="A1076" s="73">
        <f t="shared" si="7"/>
        <v>1074</v>
      </c>
      <c r="B1076" s="194"/>
      <c r="C1076" s="194"/>
      <c r="D1076" s="194"/>
      <c r="E1076" s="74" t="s">
        <v>3044</v>
      </c>
      <c r="F1076" s="159" t="s">
        <v>2851</v>
      </c>
      <c r="G1076" s="74" t="s">
        <v>3049</v>
      </c>
      <c r="H1076" s="78"/>
      <c r="I1076" s="74" t="s">
        <v>2853</v>
      </c>
      <c r="J1076" s="78"/>
      <c r="K1076" s="78"/>
      <c r="L1076" s="78"/>
      <c r="M1076" s="68"/>
      <c r="N1076" s="68"/>
      <c r="O1076" s="68"/>
      <c r="P1076" s="68"/>
      <c r="Q1076" s="68"/>
      <c r="R1076" s="68"/>
      <c r="S1076" s="68"/>
      <c r="T1076" s="68"/>
      <c r="U1076" s="68"/>
      <c r="V1076" s="68"/>
      <c r="W1076" s="68"/>
      <c r="X1076" s="68"/>
      <c r="Y1076" s="68"/>
    </row>
    <row r="1077" spans="1:25" ht="99.75">
      <c r="A1077" s="73">
        <f t="shared" si="7"/>
        <v>1075</v>
      </c>
      <c r="B1077" s="194"/>
      <c r="C1077" s="194"/>
      <c r="D1077" s="194"/>
      <c r="E1077" s="74" t="s">
        <v>3050</v>
      </c>
      <c r="F1077" s="74" t="s">
        <v>2858</v>
      </c>
      <c r="G1077" s="74" t="s">
        <v>3051</v>
      </c>
      <c r="H1077" s="78"/>
      <c r="I1077" s="74" t="s">
        <v>2860</v>
      </c>
      <c r="J1077" s="78"/>
      <c r="K1077" s="78"/>
      <c r="L1077" s="78"/>
      <c r="M1077" s="68"/>
      <c r="N1077" s="68"/>
      <c r="O1077" s="68"/>
      <c r="P1077" s="68"/>
      <c r="Q1077" s="68"/>
      <c r="R1077" s="68"/>
      <c r="S1077" s="68"/>
      <c r="T1077" s="68"/>
      <c r="U1077" s="68"/>
      <c r="V1077" s="68"/>
      <c r="W1077" s="68"/>
      <c r="X1077" s="68"/>
      <c r="Y1077" s="68"/>
    </row>
    <row r="1078" spans="1:25" ht="99.75">
      <c r="A1078" s="73">
        <f t="shared" si="7"/>
        <v>1076</v>
      </c>
      <c r="B1078" s="194"/>
      <c r="C1078" s="194"/>
      <c r="D1078" s="194"/>
      <c r="E1078" s="74" t="s">
        <v>3050</v>
      </c>
      <c r="F1078" s="74" t="s">
        <v>2862</v>
      </c>
      <c r="G1078" s="74" t="s">
        <v>3051</v>
      </c>
      <c r="H1078" s="78"/>
      <c r="I1078" s="74" t="s">
        <v>2863</v>
      </c>
      <c r="J1078" s="78"/>
      <c r="K1078" s="78"/>
      <c r="L1078" s="78"/>
      <c r="M1078" s="68"/>
      <c r="N1078" s="68"/>
      <c r="O1078" s="68"/>
      <c r="P1078" s="68"/>
      <c r="Q1078" s="68"/>
      <c r="R1078" s="68"/>
      <c r="S1078" s="68"/>
      <c r="T1078" s="68"/>
      <c r="U1078" s="68"/>
      <c r="V1078" s="68"/>
      <c r="W1078" s="68"/>
      <c r="X1078" s="68"/>
      <c r="Y1078" s="68"/>
    </row>
    <row r="1079" spans="1:25" ht="43.5">
      <c r="A1079" s="73">
        <f t="shared" si="7"/>
        <v>1077</v>
      </c>
      <c r="B1079" s="194"/>
      <c r="C1079" s="194"/>
      <c r="D1079" s="194"/>
      <c r="E1079" s="78" t="s">
        <v>3052</v>
      </c>
      <c r="F1079" s="74" t="s">
        <v>2865</v>
      </c>
      <c r="G1079" s="78" t="s">
        <v>2866</v>
      </c>
      <c r="H1079" s="78"/>
      <c r="I1079" s="74" t="s">
        <v>2867</v>
      </c>
      <c r="J1079" s="78"/>
      <c r="K1079" s="78"/>
      <c r="L1079" s="78"/>
      <c r="M1079" s="68"/>
      <c r="N1079" s="68"/>
      <c r="O1079" s="68"/>
      <c r="P1079" s="68"/>
      <c r="Q1079" s="68"/>
      <c r="R1079" s="68"/>
      <c r="S1079" s="68"/>
      <c r="T1079" s="68"/>
      <c r="U1079" s="68"/>
      <c r="V1079" s="68"/>
      <c r="W1079" s="68"/>
      <c r="X1079" s="68"/>
      <c r="Y1079" s="68"/>
    </row>
    <row r="1080" spans="1:25" ht="43.5">
      <c r="A1080" s="73">
        <f t="shared" si="7"/>
        <v>1078</v>
      </c>
      <c r="B1080" s="195"/>
      <c r="C1080" s="195"/>
      <c r="D1080" s="195"/>
      <c r="E1080" s="78" t="s">
        <v>3052</v>
      </c>
      <c r="F1080" s="74" t="s">
        <v>2868</v>
      </c>
      <c r="G1080" s="78" t="s">
        <v>2869</v>
      </c>
      <c r="H1080" s="78"/>
      <c r="I1080" s="74" t="s">
        <v>3053</v>
      </c>
      <c r="J1080" s="78"/>
      <c r="K1080" s="78"/>
      <c r="L1080" s="78"/>
      <c r="M1080" s="68"/>
      <c r="N1080" s="68"/>
      <c r="O1080" s="68"/>
      <c r="P1080" s="68"/>
      <c r="Q1080" s="68"/>
      <c r="R1080" s="68"/>
      <c r="S1080" s="68"/>
      <c r="T1080" s="68"/>
      <c r="U1080" s="68"/>
      <c r="V1080" s="68"/>
      <c r="W1080" s="68"/>
      <c r="X1080" s="68"/>
      <c r="Y1080" s="68"/>
    </row>
    <row r="1081" spans="1:25">
      <c r="A1081" s="160"/>
      <c r="B1081" s="161"/>
      <c r="C1081" s="68"/>
      <c r="D1081" s="86"/>
      <c r="E1081" s="68"/>
      <c r="F1081" s="86"/>
      <c r="G1081" s="68"/>
      <c r="H1081" s="68"/>
      <c r="I1081" s="86"/>
      <c r="J1081" s="68"/>
      <c r="K1081" s="68"/>
      <c r="L1081" s="68"/>
      <c r="M1081" s="68"/>
      <c r="N1081" s="68"/>
      <c r="O1081" s="68"/>
      <c r="P1081" s="68"/>
      <c r="Q1081" s="68"/>
      <c r="R1081" s="68"/>
      <c r="S1081" s="68"/>
      <c r="T1081" s="68"/>
      <c r="U1081" s="68"/>
      <c r="V1081" s="68"/>
      <c r="W1081" s="68"/>
      <c r="X1081" s="68"/>
      <c r="Y1081" s="68"/>
    </row>
    <row r="1082" spans="1:25">
      <c r="A1082" s="160"/>
      <c r="B1082" s="161"/>
      <c r="C1082" s="68"/>
      <c r="D1082" s="86"/>
      <c r="E1082" s="68"/>
      <c r="F1082" s="86"/>
      <c r="G1082" s="68"/>
      <c r="H1082" s="68"/>
      <c r="I1082" s="86"/>
      <c r="J1082" s="68"/>
      <c r="K1082" s="68"/>
      <c r="L1082" s="68"/>
      <c r="M1082" s="68"/>
      <c r="N1082" s="68"/>
      <c r="O1082" s="68"/>
      <c r="P1082" s="68"/>
      <c r="Q1082" s="68"/>
      <c r="R1082" s="68"/>
      <c r="S1082" s="68"/>
      <c r="T1082" s="68"/>
      <c r="U1082" s="68"/>
      <c r="V1082" s="68"/>
      <c r="W1082" s="68"/>
      <c r="X1082" s="68"/>
      <c r="Y1082" s="68"/>
    </row>
    <row r="1083" spans="1:25">
      <c r="A1083" s="160"/>
      <c r="B1083" s="161"/>
      <c r="C1083" s="68"/>
      <c r="D1083" s="86"/>
      <c r="E1083" s="68"/>
      <c r="F1083" s="86"/>
      <c r="G1083" s="68"/>
      <c r="H1083" s="68"/>
      <c r="I1083" s="86"/>
      <c r="J1083" s="68"/>
      <c r="K1083" s="68"/>
      <c r="L1083" s="68"/>
      <c r="M1083" s="68"/>
      <c r="N1083" s="68"/>
      <c r="O1083" s="68"/>
      <c r="P1083" s="68"/>
      <c r="Q1083" s="68"/>
      <c r="R1083" s="68"/>
      <c r="S1083" s="68"/>
      <c r="T1083" s="68"/>
      <c r="U1083" s="68"/>
      <c r="V1083" s="68"/>
      <c r="W1083" s="68"/>
      <c r="X1083" s="68"/>
      <c r="Y1083" s="68"/>
    </row>
    <row r="1084" spans="1:25">
      <c r="A1084" s="160"/>
      <c r="B1084" s="161"/>
      <c r="C1084" s="68"/>
      <c r="D1084" s="86"/>
      <c r="E1084" s="68"/>
      <c r="F1084" s="86"/>
      <c r="G1084" s="68"/>
      <c r="H1084" s="68"/>
      <c r="I1084" s="86"/>
      <c r="J1084" s="68"/>
      <c r="K1084" s="68"/>
      <c r="L1084" s="68"/>
      <c r="M1084" s="68"/>
      <c r="N1084" s="68"/>
      <c r="O1084" s="68"/>
      <c r="P1084" s="68"/>
      <c r="Q1084" s="68"/>
      <c r="R1084" s="68"/>
      <c r="S1084" s="68"/>
      <c r="T1084" s="68"/>
      <c r="U1084" s="68"/>
      <c r="V1084" s="68"/>
      <c r="W1084" s="68"/>
      <c r="X1084" s="68"/>
      <c r="Y1084" s="68"/>
    </row>
    <row r="1085" spans="1:25">
      <c r="A1085" s="160"/>
      <c r="B1085" s="161"/>
      <c r="C1085" s="68"/>
      <c r="D1085" s="86"/>
      <c r="E1085" s="68"/>
      <c r="F1085" s="86"/>
      <c r="G1085" s="68"/>
      <c r="H1085" s="68"/>
      <c r="I1085" s="86"/>
      <c r="J1085" s="68"/>
      <c r="K1085" s="68"/>
      <c r="L1085" s="68"/>
      <c r="M1085" s="68"/>
      <c r="N1085" s="68"/>
      <c r="O1085" s="68"/>
      <c r="P1085" s="68"/>
      <c r="Q1085" s="68"/>
      <c r="R1085" s="68"/>
      <c r="S1085" s="68"/>
      <c r="T1085" s="68"/>
      <c r="U1085" s="68"/>
      <c r="V1085" s="68"/>
      <c r="W1085" s="68"/>
      <c r="X1085" s="68"/>
      <c r="Y1085" s="68"/>
    </row>
    <row r="1086" spans="1:25">
      <c r="A1086" s="160"/>
      <c r="B1086" s="161"/>
      <c r="C1086" s="68"/>
      <c r="D1086" s="86"/>
      <c r="E1086" s="68"/>
      <c r="F1086" s="86"/>
      <c r="G1086" s="68"/>
      <c r="H1086" s="68"/>
      <c r="I1086" s="86"/>
      <c r="J1086" s="68"/>
      <c r="K1086" s="68"/>
      <c r="L1086" s="68"/>
      <c r="M1086" s="68"/>
      <c r="N1086" s="68"/>
      <c r="O1086" s="68"/>
      <c r="P1086" s="68"/>
      <c r="Q1086" s="68"/>
      <c r="R1086" s="68"/>
      <c r="S1086" s="68"/>
      <c r="T1086" s="68"/>
      <c r="U1086" s="68"/>
      <c r="V1086" s="68"/>
      <c r="W1086" s="68"/>
      <c r="X1086" s="68"/>
      <c r="Y1086" s="68"/>
    </row>
    <row r="1087" spans="1:25">
      <c r="A1087" s="160"/>
      <c r="B1087" s="161"/>
      <c r="C1087" s="68"/>
      <c r="D1087" s="86"/>
      <c r="E1087" s="68"/>
      <c r="F1087" s="86"/>
      <c r="G1087" s="68"/>
      <c r="H1087" s="68"/>
      <c r="I1087" s="86"/>
      <c r="J1087" s="68"/>
      <c r="K1087" s="68"/>
      <c r="L1087" s="68"/>
      <c r="M1087" s="68"/>
      <c r="N1087" s="68"/>
      <c r="O1087" s="68"/>
      <c r="P1087" s="68"/>
      <c r="Q1087" s="68"/>
      <c r="R1087" s="68"/>
      <c r="S1087" s="68"/>
      <c r="T1087" s="68"/>
      <c r="U1087" s="68"/>
      <c r="V1087" s="68"/>
      <c r="W1087" s="68"/>
      <c r="X1087" s="68"/>
      <c r="Y1087" s="68"/>
    </row>
    <row r="1088" spans="1:25">
      <c r="A1088" s="160"/>
      <c r="B1088" s="161"/>
      <c r="C1088" s="68"/>
      <c r="D1088" s="86"/>
      <c r="E1088" s="68"/>
      <c r="F1088" s="86"/>
      <c r="G1088" s="68"/>
      <c r="H1088" s="68"/>
      <c r="I1088" s="86"/>
      <c r="J1088" s="68"/>
      <c r="K1088" s="68"/>
      <c r="L1088" s="68"/>
      <c r="M1088" s="68"/>
      <c r="N1088" s="68"/>
      <c r="O1088" s="68"/>
      <c r="P1088" s="68"/>
      <c r="Q1088" s="68"/>
      <c r="R1088" s="68"/>
      <c r="S1088" s="68"/>
      <c r="T1088" s="68"/>
      <c r="U1088" s="68"/>
      <c r="V1088" s="68"/>
      <c r="W1088" s="68"/>
      <c r="X1088" s="68"/>
      <c r="Y1088" s="68"/>
    </row>
    <row r="1089" spans="1:25">
      <c r="A1089" s="160"/>
      <c r="B1089" s="161"/>
      <c r="C1089" s="68"/>
      <c r="D1089" s="86"/>
      <c r="E1089" s="68"/>
      <c r="F1089" s="86"/>
      <c r="G1089" s="68"/>
      <c r="H1089" s="68"/>
      <c r="I1089" s="86"/>
      <c r="J1089" s="68"/>
      <c r="K1089" s="68"/>
      <c r="L1089" s="68"/>
      <c r="M1089" s="68"/>
      <c r="N1089" s="68"/>
      <c r="O1089" s="68"/>
      <c r="P1089" s="68"/>
      <c r="Q1089" s="68"/>
      <c r="R1089" s="68"/>
      <c r="S1089" s="68"/>
      <c r="T1089" s="68"/>
      <c r="U1089" s="68"/>
      <c r="V1089" s="68"/>
      <c r="W1089" s="68"/>
      <c r="X1089" s="68"/>
      <c r="Y1089" s="68"/>
    </row>
    <row r="1090" spans="1:25">
      <c r="A1090" s="160"/>
      <c r="B1090" s="161"/>
      <c r="C1090" s="68"/>
      <c r="D1090" s="86"/>
      <c r="E1090" s="68"/>
      <c r="F1090" s="86"/>
      <c r="G1090" s="68"/>
      <c r="H1090" s="68"/>
      <c r="I1090" s="86"/>
      <c r="J1090" s="68"/>
      <c r="K1090" s="68"/>
      <c r="L1090" s="68"/>
      <c r="M1090" s="68"/>
      <c r="N1090" s="68"/>
      <c r="O1090" s="68"/>
      <c r="P1090" s="68"/>
      <c r="Q1090" s="68"/>
      <c r="R1090" s="68"/>
      <c r="S1090" s="68"/>
      <c r="T1090" s="68"/>
      <c r="U1090" s="68"/>
      <c r="V1090" s="68"/>
      <c r="W1090" s="68"/>
      <c r="X1090" s="68"/>
      <c r="Y1090" s="68"/>
    </row>
    <row r="1091" spans="1:25">
      <c r="A1091" s="160"/>
      <c r="B1091" s="161"/>
      <c r="C1091" s="68"/>
      <c r="D1091" s="86"/>
      <c r="E1091" s="68"/>
      <c r="F1091" s="86"/>
      <c r="G1091" s="68"/>
      <c r="H1091" s="68"/>
      <c r="I1091" s="86"/>
      <c r="J1091" s="68"/>
      <c r="K1091" s="68"/>
      <c r="L1091" s="68"/>
      <c r="M1091" s="68"/>
      <c r="N1091" s="68"/>
      <c r="O1091" s="68"/>
      <c r="P1091" s="68"/>
      <c r="Q1091" s="68"/>
      <c r="R1091" s="68"/>
      <c r="S1091" s="68"/>
      <c r="T1091" s="68"/>
      <c r="U1091" s="68"/>
      <c r="V1091" s="68"/>
      <c r="W1091" s="68"/>
      <c r="X1091" s="68"/>
      <c r="Y1091" s="68"/>
    </row>
    <row r="1092" spans="1:25">
      <c r="A1092" s="160"/>
      <c r="B1092" s="161"/>
      <c r="C1092" s="68"/>
      <c r="D1092" s="86"/>
      <c r="E1092" s="68"/>
      <c r="F1092" s="86"/>
      <c r="G1092" s="68"/>
      <c r="H1092" s="68"/>
      <c r="I1092" s="86"/>
      <c r="J1092" s="68"/>
      <c r="K1092" s="68"/>
      <c r="L1092" s="68"/>
      <c r="M1092" s="68"/>
      <c r="N1092" s="68"/>
      <c r="O1092" s="68"/>
      <c r="P1092" s="68"/>
      <c r="Q1092" s="68"/>
      <c r="R1092" s="68"/>
      <c r="S1092" s="68"/>
      <c r="T1092" s="68"/>
      <c r="U1092" s="68"/>
      <c r="V1092" s="68"/>
      <c r="W1092" s="68"/>
      <c r="X1092" s="68"/>
      <c r="Y1092" s="68"/>
    </row>
    <row r="1093" spans="1:25">
      <c r="A1093" s="160"/>
      <c r="B1093" s="161"/>
      <c r="C1093" s="68"/>
      <c r="D1093" s="86"/>
      <c r="E1093" s="68"/>
      <c r="F1093" s="86"/>
      <c r="G1093" s="68"/>
      <c r="H1093" s="68"/>
      <c r="I1093" s="86"/>
      <c r="J1093" s="68"/>
      <c r="K1093" s="68"/>
      <c r="L1093" s="68"/>
      <c r="M1093" s="68"/>
      <c r="N1093" s="68"/>
      <c r="O1093" s="68"/>
      <c r="P1093" s="68"/>
      <c r="Q1093" s="68"/>
      <c r="R1093" s="68"/>
      <c r="S1093" s="68"/>
      <c r="T1093" s="68"/>
      <c r="U1093" s="68"/>
      <c r="V1093" s="68"/>
      <c r="W1093" s="68"/>
      <c r="X1093" s="68"/>
      <c r="Y1093" s="68"/>
    </row>
    <row r="1094" spans="1:25">
      <c r="A1094" s="160"/>
      <c r="B1094" s="161"/>
      <c r="C1094" s="68"/>
      <c r="D1094" s="86"/>
      <c r="E1094" s="68"/>
      <c r="F1094" s="86"/>
      <c r="G1094" s="68"/>
      <c r="H1094" s="68"/>
      <c r="I1094" s="86"/>
      <c r="J1094" s="68"/>
      <c r="K1094" s="68"/>
      <c r="L1094" s="68"/>
      <c r="M1094" s="68"/>
      <c r="N1094" s="68"/>
      <c r="O1094" s="68"/>
      <c r="P1094" s="68"/>
      <c r="Q1094" s="68"/>
      <c r="R1094" s="68"/>
      <c r="S1094" s="68"/>
      <c r="T1094" s="68"/>
      <c r="U1094" s="68"/>
      <c r="V1094" s="68"/>
      <c r="W1094" s="68"/>
      <c r="X1094" s="68"/>
      <c r="Y1094" s="68"/>
    </row>
    <row r="1095" spans="1:25">
      <c r="A1095" s="160"/>
      <c r="B1095" s="161"/>
      <c r="C1095" s="68"/>
      <c r="D1095" s="86"/>
      <c r="E1095" s="68"/>
      <c r="F1095" s="86"/>
      <c r="G1095" s="68"/>
      <c r="H1095" s="68"/>
      <c r="I1095" s="86"/>
      <c r="J1095" s="68"/>
      <c r="K1095" s="68"/>
      <c r="L1095" s="68"/>
      <c r="M1095" s="68"/>
      <c r="N1095" s="68"/>
      <c r="O1095" s="68"/>
      <c r="P1095" s="68"/>
      <c r="Q1095" s="68"/>
      <c r="R1095" s="68"/>
      <c r="S1095" s="68"/>
      <c r="T1095" s="68"/>
      <c r="U1095" s="68"/>
      <c r="V1095" s="68"/>
      <c r="W1095" s="68"/>
      <c r="X1095" s="68"/>
      <c r="Y1095" s="68"/>
    </row>
    <row r="1096" spans="1:25">
      <c r="A1096" s="160"/>
      <c r="B1096" s="161"/>
      <c r="C1096" s="68"/>
      <c r="D1096" s="86"/>
      <c r="E1096" s="68"/>
      <c r="F1096" s="86"/>
      <c r="G1096" s="68"/>
      <c r="H1096" s="68"/>
      <c r="I1096" s="86"/>
      <c r="J1096" s="68"/>
      <c r="K1096" s="68"/>
      <c r="L1096" s="68"/>
      <c r="M1096" s="68"/>
      <c r="N1096" s="68"/>
      <c r="O1096" s="68"/>
      <c r="P1096" s="68"/>
      <c r="Q1096" s="68"/>
      <c r="R1096" s="68"/>
      <c r="S1096" s="68"/>
      <c r="T1096" s="68"/>
      <c r="U1096" s="68"/>
      <c r="V1096" s="68"/>
      <c r="W1096" s="68"/>
      <c r="X1096" s="68"/>
      <c r="Y1096" s="68"/>
    </row>
    <row r="1097" spans="1:25">
      <c r="A1097" s="160"/>
      <c r="B1097" s="161"/>
      <c r="C1097" s="68"/>
      <c r="D1097" s="86"/>
      <c r="E1097" s="68"/>
      <c r="F1097" s="86"/>
      <c r="G1097" s="68"/>
      <c r="H1097" s="68"/>
      <c r="I1097" s="86"/>
      <c r="J1097" s="68"/>
      <c r="K1097" s="68"/>
      <c r="L1097" s="68"/>
      <c r="M1097" s="68"/>
      <c r="N1097" s="68"/>
      <c r="O1097" s="68"/>
      <c r="P1097" s="68"/>
      <c r="Q1097" s="68"/>
      <c r="R1097" s="68"/>
      <c r="S1097" s="68"/>
      <c r="T1097" s="68"/>
      <c r="U1097" s="68"/>
      <c r="V1097" s="68"/>
      <c r="W1097" s="68"/>
      <c r="X1097" s="68"/>
      <c r="Y1097" s="68"/>
    </row>
    <row r="1098" spans="1:25">
      <c r="A1098" s="160"/>
      <c r="B1098" s="161"/>
      <c r="C1098" s="68"/>
      <c r="D1098" s="86"/>
      <c r="E1098" s="68"/>
      <c r="F1098" s="86"/>
      <c r="G1098" s="68"/>
      <c r="H1098" s="68"/>
      <c r="I1098" s="86"/>
      <c r="J1098" s="68"/>
      <c r="K1098" s="68"/>
      <c r="L1098" s="68"/>
      <c r="M1098" s="68"/>
      <c r="N1098" s="68"/>
      <c r="O1098" s="68"/>
      <c r="P1098" s="68"/>
      <c r="Q1098" s="68"/>
      <c r="R1098" s="68"/>
      <c r="S1098" s="68"/>
      <c r="T1098" s="68"/>
      <c r="U1098" s="68"/>
      <c r="V1098" s="68"/>
      <c r="W1098" s="68"/>
      <c r="X1098" s="68"/>
      <c r="Y1098" s="68"/>
    </row>
    <row r="1099" spans="1:25">
      <c r="A1099" s="160"/>
      <c r="B1099" s="161"/>
      <c r="C1099" s="68"/>
      <c r="D1099" s="86"/>
      <c r="E1099" s="68"/>
      <c r="F1099" s="86"/>
      <c r="G1099" s="68"/>
      <c r="H1099" s="68"/>
      <c r="I1099" s="86"/>
      <c r="J1099" s="68"/>
      <c r="K1099" s="68"/>
      <c r="L1099" s="68"/>
      <c r="M1099" s="68"/>
      <c r="N1099" s="68"/>
      <c r="O1099" s="68"/>
      <c r="P1099" s="68"/>
      <c r="Q1099" s="68"/>
      <c r="R1099" s="68"/>
      <c r="S1099" s="68"/>
      <c r="T1099" s="68"/>
      <c r="U1099" s="68"/>
      <c r="V1099" s="68"/>
      <c r="W1099" s="68"/>
      <c r="X1099" s="68"/>
      <c r="Y1099" s="68"/>
    </row>
    <row r="1100" spans="1:25">
      <c r="A1100" s="160"/>
      <c r="B1100" s="161"/>
      <c r="C1100" s="68"/>
      <c r="D1100" s="86"/>
      <c r="E1100" s="68"/>
      <c r="F1100" s="86"/>
      <c r="G1100" s="68"/>
      <c r="H1100" s="68"/>
      <c r="I1100" s="86"/>
      <c r="J1100" s="68"/>
      <c r="K1100" s="68"/>
      <c r="L1100" s="68"/>
      <c r="M1100" s="68"/>
      <c r="N1100" s="68"/>
      <c r="O1100" s="68"/>
      <c r="P1100" s="68"/>
      <c r="Q1100" s="68"/>
      <c r="R1100" s="68"/>
      <c r="S1100" s="68"/>
      <c r="T1100" s="68"/>
      <c r="U1100" s="68"/>
      <c r="V1100" s="68"/>
      <c r="W1100" s="68"/>
      <c r="X1100" s="68"/>
      <c r="Y1100" s="68"/>
    </row>
    <row r="1101" spans="1:25">
      <c r="A1101" s="160"/>
      <c r="B1101" s="161"/>
      <c r="C1101" s="68"/>
      <c r="D1101" s="86"/>
      <c r="E1101" s="68"/>
      <c r="F1101" s="86"/>
      <c r="G1101" s="68"/>
      <c r="H1101" s="68"/>
      <c r="I1101" s="86"/>
      <c r="J1101" s="68"/>
      <c r="K1101" s="68"/>
      <c r="L1101" s="68"/>
      <c r="M1101" s="68"/>
      <c r="N1101" s="68"/>
      <c r="O1101" s="68"/>
      <c r="P1101" s="68"/>
      <c r="Q1101" s="68"/>
      <c r="R1101" s="68"/>
      <c r="S1101" s="68"/>
      <c r="T1101" s="68"/>
      <c r="U1101" s="68"/>
      <c r="V1101" s="68"/>
      <c r="W1101" s="68"/>
      <c r="X1101" s="68"/>
      <c r="Y1101" s="68"/>
    </row>
    <row r="1102" spans="1:25">
      <c r="A1102" s="160"/>
      <c r="B1102" s="161"/>
      <c r="C1102" s="68"/>
      <c r="D1102" s="86"/>
      <c r="E1102" s="68"/>
      <c r="F1102" s="86"/>
      <c r="G1102" s="68"/>
      <c r="H1102" s="68"/>
      <c r="I1102" s="86"/>
      <c r="J1102" s="68"/>
      <c r="K1102" s="68"/>
      <c r="L1102" s="68"/>
      <c r="M1102" s="68"/>
      <c r="N1102" s="68"/>
      <c r="O1102" s="68"/>
      <c r="P1102" s="68"/>
      <c r="Q1102" s="68"/>
      <c r="R1102" s="68"/>
      <c r="S1102" s="68"/>
      <c r="T1102" s="68"/>
      <c r="U1102" s="68"/>
      <c r="V1102" s="68"/>
      <c r="W1102" s="68"/>
      <c r="X1102" s="68"/>
      <c r="Y1102" s="68"/>
    </row>
    <row r="1103" spans="1:25">
      <c r="A1103" s="160"/>
      <c r="B1103" s="161"/>
      <c r="C1103" s="68"/>
      <c r="D1103" s="86"/>
      <c r="E1103" s="68"/>
      <c r="F1103" s="86"/>
      <c r="G1103" s="68"/>
      <c r="H1103" s="68"/>
      <c r="I1103" s="86"/>
      <c r="J1103" s="68"/>
      <c r="K1103" s="68"/>
      <c r="L1103" s="68"/>
      <c r="M1103" s="68"/>
      <c r="N1103" s="68"/>
      <c r="O1103" s="68"/>
      <c r="P1103" s="68"/>
      <c r="Q1103" s="68"/>
      <c r="R1103" s="68"/>
      <c r="S1103" s="68"/>
      <c r="T1103" s="68"/>
      <c r="U1103" s="68"/>
      <c r="V1103" s="68"/>
      <c r="W1103" s="68"/>
      <c r="X1103" s="68"/>
      <c r="Y1103" s="68"/>
    </row>
    <row r="1104" spans="1:25">
      <c r="A1104" s="160"/>
      <c r="B1104" s="161"/>
      <c r="C1104" s="68"/>
      <c r="D1104" s="86"/>
      <c r="E1104" s="68"/>
      <c r="F1104" s="86"/>
      <c r="G1104" s="68"/>
      <c r="H1104" s="68"/>
      <c r="I1104" s="86"/>
      <c r="J1104" s="68"/>
      <c r="K1104" s="68"/>
      <c r="L1104" s="68"/>
      <c r="M1104" s="68"/>
      <c r="N1104" s="68"/>
      <c r="O1104" s="68"/>
      <c r="P1104" s="68"/>
      <c r="Q1104" s="68"/>
      <c r="R1104" s="68"/>
      <c r="S1104" s="68"/>
      <c r="T1104" s="68"/>
      <c r="U1104" s="68"/>
      <c r="V1104" s="68"/>
      <c r="W1104" s="68"/>
      <c r="X1104" s="68"/>
      <c r="Y1104" s="68"/>
    </row>
    <row r="1105" spans="1:25">
      <c r="A1105" s="160"/>
      <c r="B1105" s="161"/>
      <c r="C1105" s="68"/>
      <c r="D1105" s="86"/>
      <c r="E1105" s="68"/>
      <c r="F1105" s="86"/>
      <c r="G1105" s="68"/>
      <c r="H1105" s="68"/>
      <c r="I1105" s="86"/>
      <c r="J1105" s="68"/>
      <c r="K1105" s="68"/>
      <c r="L1105" s="68"/>
      <c r="M1105" s="68"/>
      <c r="N1105" s="68"/>
      <c r="O1105" s="68"/>
      <c r="P1105" s="68"/>
      <c r="Q1105" s="68"/>
      <c r="R1105" s="68"/>
      <c r="S1105" s="68"/>
      <c r="T1105" s="68"/>
      <c r="U1105" s="68"/>
      <c r="V1105" s="68"/>
      <c r="W1105" s="68"/>
      <c r="X1105" s="68"/>
      <c r="Y1105" s="68"/>
    </row>
    <row r="1106" spans="1:25">
      <c r="A1106" s="160"/>
      <c r="B1106" s="161"/>
      <c r="C1106" s="68"/>
      <c r="D1106" s="86"/>
      <c r="E1106" s="68"/>
      <c r="F1106" s="86"/>
      <c r="G1106" s="68"/>
      <c r="H1106" s="68"/>
      <c r="I1106" s="86"/>
      <c r="J1106" s="68"/>
      <c r="K1106" s="68"/>
      <c r="L1106" s="68"/>
      <c r="M1106" s="68"/>
      <c r="N1106" s="68"/>
      <c r="O1106" s="68"/>
      <c r="P1106" s="68"/>
      <c r="Q1106" s="68"/>
      <c r="R1106" s="68"/>
      <c r="S1106" s="68"/>
      <c r="T1106" s="68"/>
      <c r="U1106" s="68"/>
      <c r="V1106" s="68"/>
      <c r="W1106" s="68"/>
      <c r="X1106" s="68"/>
      <c r="Y1106" s="68"/>
    </row>
    <row r="1107" spans="1:25">
      <c r="A1107" s="160"/>
      <c r="B1107" s="161"/>
      <c r="C1107" s="68"/>
      <c r="D1107" s="86"/>
      <c r="E1107" s="68"/>
      <c r="F1107" s="86"/>
      <c r="G1107" s="68"/>
      <c r="H1107" s="68"/>
      <c r="I1107" s="86"/>
      <c r="J1107" s="68"/>
      <c r="K1107" s="68"/>
      <c r="L1107" s="68"/>
      <c r="M1107" s="68"/>
      <c r="N1107" s="68"/>
      <c r="O1107" s="68"/>
      <c r="P1107" s="68"/>
      <c r="Q1107" s="68"/>
      <c r="R1107" s="68"/>
      <c r="S1107" s="68"/>
      <c r="T1107" s="68"/>
      <c r="U1107" s="68"/>
      <c r="V1107" s="68"/>
      <c r="W1107" s="68"/>
      <c r="X1107" s="68"/>
      <c r="Y1107" s="68"/>
    </row>
    <row r="1108" spans="1:25">
      <c r="A1108" s="160"/>
      <c r="B1108" s="161"/>
      <c r="C1108" s="68"/>
      <c r="D1108" s="86"/>
      <c r="E1108" s="68"/>
      <c r="F1108" s="86"/>
      <c r="G1108" s="68"/>
      <c r="H1108" s="68"/>
      <c r="I1108" s="86"/>
      <c r="J1108" s="68"/>
      <c r="K1108" s="68"/>
      <c r="L1108" s="68"/>
      <c r="M1108" s="68"/>
      <c r="N1108" s="68"/>
      <c r="O1108" s="68"/>
      <c r="P1108" s="68"/>
      <c r="Q1108" s="68"/>
      <c r="R1108" s="68"/>
      <c r="S1108" s="68"/>
      <c r="T1108" s="68"/>
      <c r="U1108" s="68"/>
      <c r="V1108" s="68"/>
      <c r="W1108" s="68"/>
      <c r="X1108" s="68"/>
      <c r="Y1108" s="68"/>
    </row>
    <row r="1109" spans="1:25">
      <c r="A1109" s="160"/>
      <c r="B1109" s="161"/>
      <c r="C1109" s="68"/>
      <c r="D1109" s="86"/>
      <c r="E1109" s="68"/>
      <c r="F1109" s="86"/>
      <c r="G1109" s="68"/>
      <c r="H1109" s="68"/>
      <c r="I1109" s="86"/>
      <c r="J1109" s="68"/>
      <c r="K1109" s="68"/>
      <c r="L1109" s="68"/>
      <c r="M1109" s="68"/>
      <c r="N1109" s="68"/>
      <c r="O1109" s="68"/>
      <c r="P1109" s="68"/>
      <c r="Q1109" s="68"/>
      <c r="R1109" s="68"/>
      <c r="S1109" s="68"/>
      <c r="T1109" s="68"/>
      <c r="U1109" s="68"/>
      <c r="V1109" s="68"/>
      <c r="W1109" s="68"/>
      <c r="X1109" s="68"/>
      <c r="Y1109" s="68"/>
    </row>
    <row r="1110" spans="1:25">
      <c r="A1110" s="160"/>
      <c r="B1110" s="161"/>
      <c r="C1110" s="68"/>
      <c r="D1110" s="86"/>
      <c r="E1110" s="68"/>
      <c r="F1110" s="86"/>
      <c r="G1110" s="68"/>
      <c r="H1110" s="68"/>
      <c r="I1110" s="86"/>
      <c r="J1110" s="68"/>
      <c r="K1110" s="68"/>
      <c r="L1110" s="68"/>
      <c r="M1110" s="68"/>
      <c r="N1110" s="68"/>
      <c r="O1110" s="68"/>
      <c r="P1110" s="68"/>
      <c r="Q1110" s="68"/>
      <c r="R1110" s="68"/>
      <c r="S1110" s="68"/>
      <c r="T1110" s="68"/>
      <c r="U1110" s="68"/>
      <c r="V1110" s="68"/>
      <c r="W1110" s="68"/>
      <c r="X1110" s="68"/>
      <c r="Y1110" s="68"/>
    </row>
    <row r="1111" spans="1:25">
      <c r="A1111" s="160"/>
      <c r="B1111" s="161"/>
      <c r="C1111" s="68"/>
      <c r="D1111" s="86"/>
      <c r="E1111" s="68"/>
      <c r="F1111" s="86"/>
      <c r="G1111" s="68"/>
      <c r="H1111" s="68"/>
      <c r="I1111" s="86"/>
      <c r="J1111" s="68"/>
      <c r="K1111" s="68"/>
      <c r="L1111" s="68"/>
      <c r="M1111" s="68"/>
      <c r="N1111" s="68"/>
      <c r="O1111" s="68"/>
      <c r="P1111" s="68"/>
      <c r="Q1111" s="68"/>
      <c r="R1111" s="68"/>
      <c r="S1111" s="68"/>
      <c r="T1111" s="68"/>
      <c r="U1111" s="68"/>
      <c r="V1111" s="68"/>
      <c r="W1111" s="68"/>
      <c r="X1111" s="68"/>
      <c r="Y1111" s="68"/>
    </row>
    <row r="1112" spans="1:25">
      <c r="A1112" s="160"/>
      <c r="B1112" s="161"/>
      <c r="C1112" s="68"/>
      <c r="D1112" s="86"/>
      <c r="E1112" s="68"/>
      <c r="F1112" s="86"/>
      <c r="G1112" s="68"/>
      <c r="H1112" s="68"/>
      <c r="I1112" s="86"/>
      <c r="J1112" s="68"/>
      <c r="K1112" s="68"/>
      <c r="L1112" s="68"/>
      <c r="M1112" s="68"/>
      <c r="N1112" s="68"/>
      <c r="O1112" s="68"/>
      <c r="P1112" s="68"/>
      <c r="Q1112" s="68"/>
      <c r="R1112" s="68"/>
      <c r="S1112" s="68"/>
      <c r="T1112" s="68"/>
      <c r="U1112" s="68"/>
      <c r="V1112" s="68"/>
      <c r="W1112" s="68"/>
      <c r="X1112" s="68"/>
      <c r="Y1112" s="68"/>
    </row>
    <row r="1113" spans="1:25">
      <c r="A1113" s="160"/>
      <c r="B1113" s="161"/>
      <c r="C1113" s="68"/>
      <c r="D1113" s="86"/>
      <c r="E1113" s="68"/>
      <c r="F1113" s="86"/>
      <c r="G1113" s="68"/>
      <c r="H1113" s="68"/>
      <c r="I1113" s="86"/>
      <c r="J1113" s="68"/>
      <c r="K1113" s="68"/>
      <c r="L1113" s="68"/>
      <c r="M1113" s="68"/>
      <c r="N1113" s="68"/>
      <c r="O1113" s="68"/>
      <c r="P1113" s="68"/>
      <c r="Q1113" s="68"/>
      <c r="R1113" s="68"/>
      <c r="S1113" s="68"/>
      <c r="T1113" s="68"/>
      <c r="U1113" s="68"/>
      <c r="V1113" s="68"/>
      <c r="W1113" s="68"/>
      <c r="X1113" s="68"/>
      <c r="Y1113" s="68"/>
    </row>
    <row r="1114" spans="1:25">
      <c r="A1114" s="160"/>
      <c r="B1114" s="161"/>
      <c r="C1114" s="68"/>
      <c r="D1114" s="86"/>
      <c r="E1114" s="68"/>
      <c r="F1114" s="86"/>
      <c r="G1114" s="68"/>
      <c r="H1114" s="68"/>
      <c r="I1114" s="86"/>
      <c r="J1114" s="68"/>
      <c r="K1114" s="68"/>
      <c r="L1114" s="68"/>
      <c r="M1114" s="68"/>
      <c r="N1114" s="68"/>
      <c r="O1114" s="68"/>
      <c r="P1114" s="68"/>
      <c r="Q1114" s="68"/>
      <c r="R1114" s="68"/>
      <c r="S1114" s="68"/>
      <c r="T1114" s="68"/>
      <c r="U1114" s="68"/>
      <c r="V1114" s="68"/>
      <c r="W1114" s="68"/>
      <c r="X1114" s="68"/>
      <c r="Y1114" s="68"/>
    </row>
    <row r="1115" spans="1:25">
      <c r="A1115" s="160"/>
      <c r="B1115" s="161"/>
      <c r="C1115" s="68"/>
      <c r="D1115" s="86"/>
      <c r="E1115" s="68"/>
      <c r="F1115" s="86"/>
      <c r="G1115" s="68"/>
      <c r="H1115" s="68"/>
      <c r="I1115" s="86"/>
      <c r="J1115" s="68"/>
      <c r="K1115" s="68"/>
      <c r="L1115" s="68"/>
      <c r="M1115" s="68"/>
      <c r="N1115" s="68"/>
      <c r="O1115" s="68"/>
      <c r="P1115" s="68"/>
      <c r="Q1115" s="68"/>
      <c r="R1115" s="68"/>
      <c r="S1115" s="68"/>
      <c r="T1115" s="68"/>
      <c r="U1115" s="68"/>
      <c r="V1115" s="68"/>
      <c r="W1115" s="68"/>
      <c r="X1115" s="68"/>
      <c r="Y1115" s="68"/>
    </row>
    <row r="1116" spans="1:25">
      <c r="A1116" s="160"/>
      <c r="B1116" s="161"/>
      <c r="C1116" s="68"/>
      <c r="D1116" s="86"/>
      <c r="E1116" s="68"/>
      <c r="F1116" s="86"/>
      <c r="G1116" s="68"/>
      <c r="H1116" s="68"/>
      <c r="I1116" s="86"/>
      <c r="J1116" s="68"/>
      <c r="K1116" s="68"/>
      <c r="L1116" s="68"/>
      <c r="M1116" s="68"/>
      <c r="N1116" s="68"/>
      <c r="O1116" s="68"/>
      <c r="P1116" s="68"/>
      <c r="Q1116" s="68"/>
      <c r="R1116" s="68"/>
      <c r="S1116" s="68"/>
      <c r="T1116" s="68"/>
      <c r="U1116" s="68"/>
      <c r="V1116" s="68"/>
      <c r="W1116" s="68"/>
      <c r="X1116" s="68"/>
      <c r="Y1116" s="68"/>
    </row>
    <row r="1117" spans="1:25">
      <c r="A1117" s="160"/>
      <c r="B1117" s="161"/>
      <c r="C1117" s="68"/>
      <c r="D1117" s="86"/>
      <c r="E1117" s="68"/>
      <c r="F1117" s="86"/>
      <c r="G1117" s="68"/>
      <c r="H1117" s="68"/>
      <c r="I1117" s="86"/>
      <c r="J1117" s="68"/>
      <c r="K1117" s="68"/>
      <c r="L1117" s="68"/>
      <c r="M1117" s="68"/>
      <c r="N1117" s="68"/>
      <c r="O1117" s="68"/>
      <c r="P1117" s="68"/>
      <c r="Q1117" s="68"/>
      <c r="R1117" s="68"/>
      <c r="S1117" s="68"/>
      <c r="T1117" s="68"/>
      <c r="U1117" s="68"/>
      <c r="V1117" s="68"/>
      <c r="W1117" s="68"/>
      <c r="X1117" s="68"/>
      <c r="Y1117" s="68"/>
    </row>
    <row r="1118" spans="1:25">
      <c r="A1118" s="160"/>
      <c r="B1118" s="161"/>
      <c r="C1118" s="68"/>
      <c r="D1118" s="86"/>
      <c r="E1118" s="68"/>
      <c r="F1118" s="86"/>
      <c r="G1118" s="68"/>
      <c r="H1118" s="68"/>
      <c r="I1118" s="86"/>
      <c r="J1118" s="68"/>
      <c r="K1118" s="68"/>
      <c r="L1118" s="68"/>
      <c r="M1118" s="68"/>
      <c r="N1118" s="68"/>
      <c r="O1118" s="68"/>
      <c r="P1118" s="68"/>
      <c r="Q1118" s="68"/>
      <c r="R1118" s="68"/>
      <c r="S1118" s="68"/>
      <c r="T1118" s="68"/>
      <c r="U1118" s="68"/>
      <c r="V1118" s="68"/>
      <c r="W1118" s="68"/>
      <c r="X1118" s="68"/>
      <c r="Y1118" s="68"/>
    </row>
    <row r="1119" spans="1:25">
      <c r="A1119" s="160"/>
      <c r="B1119" s="161"/>
      <c r="C1119" s="68"/>
      <c r="D1119" s="86"/>
      <c r="E1119" s="68"/>
      <c r="F1119" s="86"/>
      <c r="G1119" s="68"/>
      <c r="H1119" s="68"/>
      <c r="I1119" s="86"/>
      <c r="J1119" s="68"/>
      <c r="K1119" s="68"/>
      <c r="L1119" s="68"/>
      <c r="M1119" s="68"/>
      <c r="N1119" s="68"/>
      <c r="O1119" s="68"/>
      <c r="P1119" s="68"/>
      <c r="Q1119" s="68"/>
      <c r="R1119" s="68"/>
      <c r="S1119" s="68"/>
      <c r="T1119" s="68"/>
      <c r="U1119" s="68"/>
      <c r="V1119" s="68"/>
      <c r="W1119" s="68"/>
      <c r="X1119" s="68"/>
      <c r="Y1119" s="68"/>
    </row>
    <row r="1120" spans="1:25">
      <c r="A1120" s="160"/>
      <c r="B1120" s="161"/>
      <c r="C1120" s="68"/>
      <c r="D1120" s="86"/>
      <c r="E1120" s="68"/>
      <c r="F1120" s="86"/>
      <c r="G1120" s="68"/>
      <c r="H1120" s="68"/>
      <c r="I1120" s="86"/>
      <c r="J1120" s="68"/>
      <c r="K1120" s="68"/>
      <c r="L1120" s="68"/>
      <c r="M1120" s="68"/>
      <c r="N1120" s="68"/>
      <c r="O1120" s="68"/>
      <c r="P1120" s="68"/>
      <c r="Q1120" s="68"/>
      <c r="R1120" s="68"/>
      <c r="S1120" s="68"/>
      <c r="T1120" s="68"/>
      <c r="U1120" s="68"/>
      <c r="V1120" s="68"/>
      <c r="W1120" s="68"/>
      <c r="X1120" s="68"/>
      <c r="Y1120" s="68"/>
    </row>
    <row r="1121" spans="1:25">
      <c r="A1121" s="160"/>
      <c r="B1121" s="161"/>
      <c r="C1121" s="68"/>
      <c r="D1121" s="86"/>
      <c r="E1121" s="68"/>
      <c r="F1121" s="86"/>
      <c r="G1121" s="68"/>
      <c r="H1121" s="68"/>
      <c r="I1121" s="86"/>
      <c r="J1121" s="68"/>
      <c r="K1121" s="68"/>
      <c r="L1121" s="68"/>
      <c r="M1121" s="68"/>
      <c r="N1121" s="68"/>
      <c r="O1121" s="68"/>
      <c r="P1121" s="68"/>
      <c r="Q1121" s="68"/>
      <c r="R1121" s="68"/>
      <c r="S1121" s="68"/>
      <c r="T1121" s="68"/>
      <c r="U1121" s="68"/>
      <c r="V1121" s="68"/>
      <c r="W1121" s="68"/>
      <c r="X1121" s="68"/>
      <c r="Y1121" s="68"/>
    </row>
    <row r="1122" spans="1:25">
      <c r="A1122" s="160"/>
      <c r="B1122" s="161"/>
      <c r="C1122" s="68"/>
      <c r="D1122" s="86"/>
      <c r="E1122" s="68"/>
      <c r="F1122" s="86"/>
      <c r="G1122" s="68"/>
      <c r="H1122" s="68"/>
      <c r="I1122" s="86"/>
      <c r="J1122" s="68"/>
      <c r="K1122" s="68"/>
      <c r="L1122" s="68"/>
      <c r="M1122" s="68"/>
      <c r="N1122" s="68"/>
      <c r="O1122" s="68"/>
      <c r="P1122" s="68"/>
      <c r="Q1122" s="68"/>
      <c r="R1122" s="68"/>
      <c r="S1122" s="68"/>
      <c r="T1122" s="68"/>
      <c r="U1122" s="68"/>
      <c r="V1122" s="68"/>
      <c r="W1122" s="68"/>
      <c r="X1122" s="68"/>
      <c r="Y1122" s="68"/>
    </row>
    <row r="1123" spans="1:25">
      <c r="A1123" s="160"/>
      <c r="B1123" s="161"/>
      <c r="C1123" s="68"/>
      <c r="D1123" s="86"/>
      <c r="E1123" s="68"/>
      <c r="F1123" s="86"/>
      <c r="G1123" s="68"/>
      <c r="H1123" s="68"/>
      <c r="I1123" s="86"/>
      <c r="J1123" s="68"/>
      <c r="K1123" s="68"/>
      <c r="L1123" s="68"/>
      <c r="M1123" s="68"/>
      <c r="N1123" s="68"/>
      <c r="O1123" s="68"/>
      <c r="P1123" s="68"/>
      <c r="Q1123" s="68"/>
      <c r="R1123" s="68"/>
      <c r="S1123" s="68"/>
      <c r="T1123" s="68"/>
      <c r="U1123" s="68"/>
      <c r="V1123" s="68"/>
      <c r="W1123" s="68"/>
      <c r="X1123" s="68"/>
      <c r="Y1123" s="68"/>
    </row>
    <row r="1124" spans="1:25">
      <c r="A1124" s="160"/>
      <c r="B1124" s="161"/>
      <c r="C1124" s="68"/>
      <c r="D1124" s="86"/>
      <c r="E1124" s="68"/>
      <c r="F1124" s="86"/>
      <c r="G1124" s="68"/>
      <c r="H1124" s="68"/>
      <c r="I1124" s="86"/>
      <c r="J1124" s="68"/>
      <c r="K1124" s="68"/>
      <c r="L1124" s="68"/>
      <c r="M1124" s="68"/>
      <c r="N1124" s="68"/>
      <c r="O1124" s="68"/>
      <c r="P1124" s="68"/>
      <c r="Q1124" s="68"/>
      <c r="R1124" s="68"/>
      <c r="S1124" s="68"/>
      <c r="T1124" s="68"/>
      <c r="U1124" s="68"/>
      <c r="V1124" s="68"/>
      <c r="W1124" s="68"/>
      <c r="X1124" s="68"/>
      <c r="Y1124" s="68"/>
    </row>
    <row r="1125" spans="1:25">
      <c r="A1125" s="160"/>
      <c r="B1125" s="161"/>
      <c r="C1125" s="68"/>
      <c r="D1125" s="86"/>
      <c r="E1125" s="68"/>
      <c r="F1125" s="86"/>
      <c r="G1125" s="68"/>
      <c r="H1125" s="68"/>
      <c r="I1125" s="86"/>
      <c r="J1125" s="68"/>
      <c r="K1125" s="68"/>
      <c r="L1125" s="68"/>
      <c r="M1125" s="68"/>
      <c r="N1125" s="68"/>
      <c r="O1125" s="68"/>
      <c r="P1125" s="68"/>
      <c r="Q1125" s="68"/>
      <c r="R1125" s="68"/>
      <c r="S1125" s="68"/>
      <c r="T1125" s="68"/>
      <c r="U1125" s="68"/>
      <c r="V1125" s="68"/>
      <c r="W1125" s="68"/>
      <c r="X1125" s="68"/>
      <c r="Y1125" s="68"/>
    </row>
    <row r="1126" spans="1:25">
      <c r="A1126" s="160"/>
      <c r="B1126" s="161"/>
      <c r="C1126" s="68"/>
      <c r="D1126" s="86"/>
      <c r="E1126" s="68"/>
      <c r="F1126" s="86"/>
      <c r="G1126" s="68"/>
      <c r="H1126" s="68"/>
      <c r="I1126" s="86"/>
      <c r="J1126" s="68"/>
      <c r="K1126" s="68"/>
      <c r="L1126" s="68"/>
      <c r="M1126" s="68"/>
      <c r="N1126" s="68"/>
      <c r="O1126" s="68"/>
      <c r="P1126" s="68"/>
      <c r="Q1126" s="68"/>
      <c r="R1126" s="68"/>
      <c r="S1126" s="68"/>
      <c r="T1126" s="68"/>
      <c r="U1126" s="68"/>
      <c r="V1126" s="68"/>
      <c r="W1126" s="68"/>
      <c r="X1126" s="68"/>
      <c r="Y1126" s="68"/>
    </row>
    <row r="1127" spans="1:25">
      <c r="A1127" s="160"/>
      <c r="B1127" s="161"/>
      <c r="C1127" s="68"/>
      <c r="D1127" s="86"/>
      <c r="E1127" s="68"/>
      <c r="F1127" s="86"/>
      <c r="G1127" s="68"/>
      <c r="H1127" s="68"/>
      <c r="I1127" s="86"/>
      <c r="J1127" s="68"/>
      <c r="K1127" s="68"/>
      <c r="L1127" s="68"/>
      <c r="M1127" s="68"/>
      <c r="N1127" s="68"/>
      <c r="O1127" s="68"/>
      <c r="P1127" s="68"/>
      <c r="Q1127" s="68"/>
      <c r="R1127" s="68"/>
      <c r="S1127" s="68"/>
      <c r="T1127" s="68"/>
      <c r="U1127" s="68"/>
      <c r="V1127" s="68"/>
      <c r="W1127" s="68"/>
      <c r="X1127" s="68"/>
      <c r="Y1127" s="68"/>
    </row>
    <row r="1128" spans="1:25">
      <c r="A1128" s="160"/>
      <c r="B1128" s="161"/>
      <c r="C1128" s="68"/>
      <c r="D1128" s="86"/>
      <c r="E1128" s="68"/>
      <c r="F1128" s="86"/>
      <c r="G1128" s="68"/>
      <c r="H1128" s="68"/>
      <c r="I1128" s="86"/>
      <c r="J1128" s="68"/>
      <c r="K1128" s="68"/>
      <c r="L1128" s="68"/>
      <c r="M1128" s="68"/>
      <c r="N1128" s="68"/>
      <c r="O1128" s="68"/>
      <c r="P1128" s="68"/>
      <c r="Q1128" s="68"/>
      <c r="R1128" s="68"/>
      <c r="S1128" s="68"/>
      <c r="T1128" s="68"/>
      <c r="U1128" s="68"/>
      <c r="V1128" s="68"/>
      <c r="W1128" s="68"/>
      <c r="X1128" s="68"/>
      <c r="Y1128" s="68"/>
    </row>
    <row r="1129" spans="1:25">
      <c r="A1129" s="160"/>
      <c r="B1129" s="161"/>
      <c r="C1129" s="68"/>
      <c r="D1129" s="86"/>
      <c r="E1129" s="68"/>
      <c r="F1129" s="86"/>
      <c r="G1129" s="68"/>
      <c r="H1129" s="68"/>
      <c r="I1129" s="86"/>
      <c r="J1129" s="68"/>
      <c r="K1129" s="68"/>
      <c r="L1129" s="68"/>
      <c r="M1129" s="68"/>
      <c r="N1129" s="68"/>
      <c r="O1129" s="68"/>
      <c r="P1129" s="68"/>
      <c r="Q1129" s="68"/>
      <c r="R1129" s="68"/>
      <c r="S1129" s="68"/>
      <c r="T1129" s="68"/>
      <c r="U1129" s="68"/>
      <c r="V1129" s="68"/>
      <c r="W1129" s="68"/>
      <c r="X1129" s="68"/>
      <c r="Y1129" s="68"/>
    </row>
    <row r="1130" spans="1:25">
      <c r="A1130" s="160"/>
      <c r="B1130" s="161"/>
      <c r="C1130" s="68"/>
      <c r="D1130" s="86"/>
      <c r="E1130" s="68"/>
      <c r="F1130" s="86"/>
      <c r="G1130" s="68"/>
      <c r="H1130" s="68"/>
      <c r="I1130" s="86"/>
      <c r="J1130" s="68"/>
      <c r="K1130" s="68"/>
      <c r="L1130" s="68"/>
      <c r="M1130" s="68"/>
      <c r="N1130" s="68"/>
      <c r="O1130" s="68"/>
      <c r="P1130" s="68"/>
      <c r="Q1130" s="68"/>
      <c r="R1130" s="68"/>
      <c r="S1130" s="68"/>
      <c r="T1130" s="68"/>
      <c r="U1130" s="68"/>
      <c r="V1130" s="68"/>
      <c r="W1130" s="68"/>
      <c r="X1130" s="68"/>
      <c r="Y1130" s="68"/>
    </row>
    <row r="1131" spans="1:25">
      <c r="A1131" s="160"/>
      <c r="B1131" s="161"/>
      <c r="C1131" s="68"/>
      <c r="D1131" s="86"/>
      <c r="E1131" s="68"/>
      <c r="F1131" s="86"/>
      <c r="G1131" s="68"/>
      <c r="H1131" s="68"/>
      <c r="I1131" s="86"/>
      <c r="J1131" s="68"/>
      <c r="K1131" s="68"/>
      <c r="L1131" s="68"/>
      <c r="M1131" s="68"/>
      <c r="N1131" s="68"/>
      <c r="O1131" s="68"/>
      <c r="P1131" s="68"/>
      <c r="Q1131" s="68"/>
      <c r="R1131" s="68"/>
      <c r="S1131" s="68"/>
      <c r="T1131" s="68"/>
      <c r="U1131" s="68"/>
      <c r="V1131" s="68"/>
      <c r="W1131" s="68"/>
      <c r="X1131" s="68"/>
      <c r="Y1131" s="68"/>
    </row>
    <row r="1132" spans="1:25">
      <c r="A1132" s="160"/>
      <c r="B1132" s="161"/>
      <c r="C1132" s="68"/>
      <c r="D1132" s="86"/>
      <c r="E1132" s="68"/>
      <c r="F1132" s="86"/>
      <c r="G1132" s="68"/>
      <c r="H1132" s="68"/>
      <c r="I1132" s="86"/>
      <c r="J1132" s="68"/>
      <c r="K1132" s="68"/>
      <c r="L1132" s="68"/>
      <c r="M1132" s="68"/>
      <c r="N1132" s="68"/>
      <c r="O1132" s="68"/>
      <c r="P1132" s="68"/>
      <c r="Q1132" s="68"/>
      <c r="R1132" s="68"/>
      <c r="S1132" s="68"/>
      <c r="T1132" s="68"/>
      <c r="U1132" s="68"/>
      <c r="V1132" s="68"/>
      <c r="W1132" s="68"/>
      <c r="X1132" s="68"/>
      <c r="Y1132" s="68"/>
    </row>
    <row r="1133" spans="1:25">
      <c r="A1133" s="160"/>
      <c r="B1133" s="161"/>
      <c r="C1133" s="68"/>
      <c r="D1133" s="86"/>
      <c r="E1133" s="68"/>
      <c r="F1133" s="86"/>
      <c r="G1133" s="68"/>
      <c r="H1133" s="68"/>
      <c r="I1133" s="86"/>
      <c r="J1133" s="68"/>
      <c r="K1133" s="68"/>
      <c r="L1133" s="68"/>
      <c r="M1133" s="68"/>
      <c r="N1133" s="68"/>
      <c r="O1133" s="68"/>
      <c r="P1133" s="68"/>
      <c r="Q1133" s="68"/>
      <c r="R1133" s="68"/>
      <c r="S1133" s="68"/>
      <c r="T1133" s="68"/>
      <c r="U1133" s="68"/>
      <c r="V1133" s="68"/>
      <c r="W1133" s="68"/>
      <c r="X1133" s="68"/>
      <c r="Y1133" s="68"/>
    </row>
    <row r="1134" spans="1:25">
      <c r="A1134" s="160"/>
      <c r="B1134" s="161"/>
      <c r="C1134" s="68"/>
      <c r="D1134" s="86"/>
      <c r="E1134" s="68"/>
      <c r="F1134" s="86"/>
      <c r="G1134" s="68"/>
      <c r="H1134" s="68"/>
      <c r="I1134" s="86"/>
      <c r="J1134" s="68"/>
      <c r="K1134" s="68"/>
      <c r="L1134" s="68"/>
      <c r="M1134" s="68"/>
      <c r="N1134" s="68"/>
      <c r="O1134" s="68"/>
      <c r="P1134" s="68"/>
      <c r="Q1134" s="68"/>
      <c r="R1134" s="68"/>
      <c r="S1134" s="68"/>
      <c r="T1134" s="68"/>
      <c r="U1134" s="68"/>
      <c r="V1134" s="68"/>
      <c r="W1134" s="68"/>
      <c r="X1134" s="68"/>
      <c r="Y1134" s="68"/>
    </row>
    <row r="1135" spans="1:25">
      <c r="A1135" s="160"/>
      <c r="B1135" s="161"/>
      <c r="C1135" s="68"/>
      <c r="D1135" s="86"/>
      <c r="E1135" s="68"/>
      <c r="F1135" s="86"/>
      <c r="G1135" s="68"/>
      <c r="H1135" s="68"/>
      <c r="I1135" s="86"/>
      <c r="J1135" s="68"/>
      <c r="K1135" s="68"/>
      <c r="L1135" s="68"/>
      <c r="M1135" s="68"/>
      <c r="N1135" s="68"/>
      <c r="O1135" s="68"/>
      <c r="P1135" s="68"/>
      <c r="Q1135" s="68"/>
      <c r="R1135" s="68"/>
      <c r="S1135" s="68"/>
      <c r="T1135" s="68"/>
      <c r="U1135" s="68"/>
      <c r="V1135" s="68"/>
      <c r="W1135" s="68"/>
      <c r="X1135" s="68"/>
      <c r="Y1135" s="68"/>
    </row>
    <row r="1136" spans="1:25">
      <c r="A1136" s="160"/>
      <c r="B1136" s="161"/>
      <c r="C1136" s="68"/>
      <c r="D1136" s="86"/>
      <c r="E1136" s="68"/>
      <c r="F1136" s="86"/>
      <c r="G1136" s="68"/>
      <c r="H1136" s="68"/>
      <c r="I1136" s="86"/>
      <c r="J1136" s="68"/>
      <c r="K1136" s="68"/>
      <c r="L1136" s="68"/>
      <c r="M1136" s="68"/>
      <c r="N1136" s="68"/>
      <c r="O1136" s="68"/>
      <c r="P1136" s="68"/>
      <c r="Q1136" s="68"/>
      <c r="R1136" s="68"/>
      <c r="S1136" s="68"/>
      <c r="T1136" s="68"/>
      <c r="U1136" s="68"/>
      <c r="V1136" s="68"/>
      <c r="W1136" s="68"/>
      <c r="X1136" s="68"/>
      <c r="Y1136" s="68"/>
    </row>
    <row r="1137" spans="1:25">
      <c r="A1137" s="160"/>
      <c r="B1137" s="161"/>
      <c r="C1137" s="68"/>
      <c r="D1137" s="86"/>
      <c r="E1137" s="68"/>
      <c r="F1137" s="86"/>
      <c r="G1137" s="68"/>
      <c r="H1137" s="68"/>
      <c r="I1137" s="86"/>
      <c r="J1137" s="68"/>
      <c r="K1137" s="68"/>
      <c r="L1137" s="68"/>
      <c r="M1137" s="68"/>
      <c r="N1137" s="68"/>
      <c r="O1137" s="68"/>
      <c r="P1137" s="68"/>
      <c r="Q1137" s="68"/>
      <c r="R1137" s="68"/>
      <c r="S1137" s="68"/>
      <c r="T1137" s="68"/>
      <c r="U1137" s="68"/>
      <c r="V1137" s="68"/>
      <c r="W1137" s="68"/>
      <c r="X1137" s="68"/>
      <c r="Y1137" s="68"/>
    </row>
    <row r="1138" spans="1:25">
      <c r="A1138" s="160"/>
      <c r="B1138" s="161"/>
      <c r="C1138" s="68"/>
      <c r="D1138" s="86"/>
      <c r="E1138" s="68"/>
      <c r="F1138" s="86"/>
      <c r="G1138" s="68"/>
      <c r="H1138" s="68"/>
      <c r="I1138" s="86"/>
      <c r="J1138" s="68"/>
      <c r="K1138" s="68"/>
      <c r="L1138" s="68"/>
      <c r="M1138" s="68"/>
      <c r="N1138" s="68"/>
      <c r="O1138" s="68"/>
      <c r="P1138" s="68"/>
      <c r="Q1138" s="68"/>
      <c r="R1138" s="68"/>
      <c r="S1138" s="68"/>
      <c r="T1138" s="68"/>
      <c r="U1138" s="68"/>
      <c r="V1138" s="68"/>
      <c r="W1138" s="68"/>
      <c r="X1138" s="68"/>
      <c r="Y1138" s="68"/>
    </row>
    <row r="1139" spans="1:25">
      <c r="A1139" s="160"/>
      <c r="B1139" s="161"/>
      <c r="C1139" s="68"/>
      <c r="D1139" s="86"/>
      <c r="E1139" s="68"/>
      <c r="F1139" s="86"/>
      <c r="G1139" s="68"/>
      <c r="H1139" s="68"/>
      <c r="I1139" s="86"/>
      <c r="J1139" s="68"/>
      <c r="K1139" s="68"/>
      <c r="L1139" s="68"/>
      <c r="M1139" s="68"/>
      <c r="N1139" s="68"/>
      <c r="O1139" s="68"/>
      <c r="P1139" s="68"/>
      <c r="Q1139" s="68"/>
      <c r="R1139" s="68"/>
      <c r="S1139" s="68"/>
      <c r="T1139" s="68"/>
      <c r="U1139" s="68"/>
      <c r="V1139" s="68"/>
      <c r="W1139" s="68"/>
      <c r="X1139" s="68"/>
      <c r="Y1139" s="68"/>
    </row>
    <row r="1140" spans="1:25">
      <c r="A1140" s="160"/>
      <c r="B1140" s="161"/>
      <c r="C1140" s="68"/>
      <c r="D1140" s="86"/>
      <c r="E1140" s="68"/>
      <c r="F1140" s="86"/>
      <c r="G1140" s="68"/>
      <c r="H1140" s="68"/>
      <c r="I1140" s="86"/>
      <c r="J1140" s="68"/>
      <c r="K1140" s="68"/>
      <c r="L1140" s="68"/>
      <c r="M1140" s="68"/>
      <c r="N1140" s="68"/>
      <c r="O1140" s="68"/>
      <c r="P1140" s="68"/>
      <c r="Q1140" s="68"/>
      <c r="R1140" s="68"/>
      <c r="S1140" s="68"/>
      <c r="T1140" s="68"/>
      <c r="U1140" s="68"/>
      <c r="V1140" s="68"/>
      <c r="W1140" s="68"/>
      <c r="X1140" s="68"/>
      <c r="Y1140" s="68"/>
    </row>
    <row r="1141" spans="1:25">
      <c r="A1141" s="160"/>
      <c r="B1141" s="161"/>
      <c r="C1141" s="68"/>
      <c r="D1141" s="86"/>
      <c r="E1141" s="68"/>
      <c r="F1141" s="86"/>
      <c r="G1141" s="68"/>
      <c r="H1141" s="68"/>
      <c r="I1141" s="86"/>
      <c r="J1141" s="68"/>
      <c r="K1141" s="68"/>
      <c r="L1141" s="68"/>
      <c r="M1141" s="68"/>
      <c r="N1141" s="68"/>
      <c r="O1141" s="68"/>
      <c r="P1141" s="68"/>
      <c r="Q1141" s="68"/>
      <c r="R1141" s="68"/>
      <c r="S1141" s="68"/>
      <c r="T1141" s="68"/>
      <c r="U1141" s="68"/>
      <c r="V1141" s="68"/>
      <c r="W1141" s="68"/>
      <c r="X1141" s="68"/>
      <c r="Y1141" s="68"/>
    </row>
    <row r="1142" spans="1:25">
      <c r="A1142" s="160"/>
      <c r="B1142" s="161"/>
      <c r="C1142" s="68"/>
      <c r="D1142" s="86"/>
      <c r="E1142" s="68"/>
      <c r="F1142" s="86"/>
      <c r="G1142" s="68"/>
      <c r="H1142" s="68"/>
      <c r="I1142" s="86"/>
      <c r="J1142" s="68"/>
      <c r="K1142" s="68"/>
      <c r="L1142" s="68"/>
      <c r="M1142" s="68"/>
      <c r="N1142" s="68"/>
      <c r="O1142" s="68"/>
      <c r="P1142" s="68"/>
      <c r="Q1142" s="68"/>
      <c r="R1142" s="68"/>
      <c r="S1142" s="68"/>
      <c r="T1142" s="68"/>
      <c r="U1142" s="68"/>
      <c r="V1142" s="68"/>
      <c r="W1142" s="68"/>
      <c r="X1142" s="68"/>
      <c r="Y1142" s="68"/>
    </row>
    <row r="1143" spans="1:25">
      <c r="A1143" s="160"/>
      <c r="B1143" s="161"/>
      <c r="C1143" s="68"/>
      <c r="D1143" s="86"/>
      <c r="E1143" s="68"/>
      <c r="F1143" s="86"/>
      <c r="G1143" s="68"/>
      <c r="H1143" s="68"/>
      <c r="I1143" s="86"/>
      <c r="J1143" s="68"/>
      <c r="K1143" s="68"/>
      <c r="L1143" s="68"/>
      <c r="M1143" s="68"/>
      <c r="N1143" s="68"/>
      <c r="O1143" s="68"/>
      <c r="P1143" s="68"/>
      <c r="Q1143" s="68"/>
      <c r="R1143" s="68"/>
      <c r="S1143" s="68"/>
      <c r="T1143" s="68"/>
      <c r="U1143" s="68"/>
      <c r="V1143" s="68"/>
      <c r="W1143" s="68"/>
      <c r="X1143" s="68"/>
      <c r="Y1143" s="68"/>
    </row>
    <row r="1144" spans="1:25">
      <c r="A1144" s="160"/>
      <c r="B1144" s="161"/>
      <c r="C1144" s="68"/>
      <c r="D1144" s="86"/>
      <c r="E1144" s="68"/>
      <c r="F1144" s="86"/>
      <c r="G1144" s="68"/>
      <c r="H1144" s="68"/>
      <c r="I1144" s="86"/>
      <c r="J1144" s="68"/>
      <c r="K1144" s="68"/>
      <c r="L1144" s="68"/>
      <c r="M1144" s="68"/>
      <c r="N1144" s="68"/>
      <c r="O1144" s="68"/>
      <c r="P1144" s="68"/>
      <c r="Q1144" s="68"/>
      <c r="R1144" s="68"/>
      <c r="S1144" s="68"/>
      <c r="T1144" s="68"/>
      <c r="U1144" s="68"/>
      <c r="V1144" s="68"/>
      <c r="W1144" s="68"/>
      <c r="X1144" s="68"/>
      <c r="Y1144" s="68"/>
    </row>
    <row r="1145" spans="1:25">
      <c r="A1145" s="160"/>
      <c r="B1145" s="161"/>
      <c r="C1145" s="68"/>
      <c r="D1145" s="86"/>
      <c r="E1145" s="68"/>
      <c r="F1145" s="86"/>
      <c r="G1145" s="68"/>
      <c r="H1145" s="68"/>
      <c r="I1145" s="86"/>
      <c r="J1145" s="68"/>
      <c r="K1145" s="68"/>
      <c r="L1145" s="68"/>
      <c r="M1145" s="68"/>
      <c r="N1145" s="68"/>
      <c r="O1145" s="68"/>
      <c r="P1145" s="68"/>
      <c r="Q1145" s="68"/>
      <c r="R1145" s="68"/>
      <c r="S1145" s="68"/>
      <c r="T1145" s="68"/>
      <c r="U1145" s="68"/>
      <c r="V1145" s="68"/>
      <c r="W1145" s="68"/>
      <c r="X1145" s="68"/>
      <c r="Y1145" s="68"/>
    </row>
    <row r="1146" spans="1:25">
      <c r="A1146" s="160"/>
      <c r="B1146" s="161"/>
      <c r="C1146" s="68"/>
      <c r="D1146" s="86"/>
      <c r="E1146" s="68"/>
      <c r="F1146" s="86"/>
      <c r="G1146" s="68"/>
      <c r="H1146" s="68"/>
      <c r="I1146" s="86"/>
      <c r="J1146" s="68"/>
      <c r="K1146" s="68"/>
      <c r="L1146" s="68"/>
      <c r="M1146" s="68"/>
      <c r="N1146" s="68"/>
      <c r="O1146" s="68"/>
      <c r="P1146" s="68"/>
      <c r="Q1146" s="68"/>
      <c r="R1146" s="68"/>
      <c r="S1146" s="68"/>
      <c r="T1146" s="68"/>
      <c r="U1146" s="68"/>
      <c r="V1146" s="68"/>
      <c r="W1146" s="68"/>
      <c r="X1146" s="68"/>
      <c r="Y1146" s="68"/>
    </row>
    <row r="1147" spans="1:25">
      <c r="A1147" s="160"/>
      <c r="B1147" s="161"/>
      <c r="C1147" s="68"/>
      <c r="D1147" s="86"/>
      <c r="E1147" s="68"/>
      <c r="F1147" s="86"/>
      <c r="G1147" s="68"/>
      <c r="H1147" s="68"/>
      <c r="I1147" s="86"/>
      <c r="J1147" s="68"/>
      <c r="K1147" s="68"/>
      <c r="L1147" s="68"/>
      <c r="M1147" s="68"/>
      <c r="N1147" s="68"/>
      <c r="O1147" s="68"/>
      <c r="P1147" s="68"/>
      <c r="Q1147" s="68"/>
      <c r="R1147" s="68"/>
      <c r="S1147" s="68"/>
      <c r="T1147" s="68"/>
      <c r="U1147" s="68"/>
      <c r="V1147" s="68"/>
      <c r="W1147" s="68"/>
      <c r="X1147" s="68"/>
      <c r="Y1147" s="68"/>
    </row>
    <row r="1148" spans="1:25">
      <c r="A1148" s="160"/>
      <c r="B1148" s="161"/>
      <c r="C1148" s="68"/>
      <c r="D1148" s="86"/>
      <c r="E1148" s="68"/>
      <c r="F1148" s="86"/>
      <c r="G1148" s="68"/>
      <c r="H1148" s="68"/>
      <c r="I1148" s="86"/>
      <c r="J1148" s="68"/>
      <c r="K1148" s="68"/>
      <c r="L1148" s="68"/>
      <c r="M1148" s="68"/>
      <c r="N1148" s="68"/>
      <c r="O1148" s="68"/>
      <c r="P1148" s="68"/>
      <c r="Q1148" s="68"/>
      <c r="R1148" s="68"/>
      <c r="S1148" s="68"/>
      <c r="T1148" s="68"/>
      <c r="U1148" s="68"/>
      <c r="V1148" s="68"/>
      <c r="W1148" s="68"/>
      <c r="X1148" s="68"/>
      <c r="Y1148" s="68"/>
    </row>
    <row r="1149" spans="1:25">
      <c r="A1149" s="160"/>
      <c r="B1149" s="161"/>
      <c r="C1149" s="68"/>
      <c r="D1149" s="86"/>
      <c r="E1149" s="68"/>
      <c r="F1149" s="86"/>
      <c r="G1149" s="68"/>
      <c r="H1149" s="68"/>
      <c r="I1149" s="86"/>
      <c r="J1149" s="68"/>
      <c r="K1149" s="68"/>
      <c r="L1149" s="68"/>
      <c r="M1149" s="68"/>
      <c r="N1149" s="68"/>
      <c r="O1149" s="68"/>
      <c r="P1149" s="68"/>
      <c r="Q1149" s="68"/>
      <c r="R1149" s="68"/>
      <c r="S1149" s="68"/>
      <c r="T1149" s="68"/>
      <c r="U1149" s="68"/>
      <c r="V1149" s="68"/>
      <c r="W1149" s="68"/>
      <c r="X1149" s="68"/>
      <c r="Y1149" s="68"/>
    </row>
    <row r="1150" spans="1:25">
      <c r="A1150" s="160"/>
      <c r="B1150" s="161"/>
      <c r="C1150" s="68"/>
      <c r="D1150" s="86"/>
      <c r="E1150" s="68"/>
      <c r="F1150" s="86"/>
      <c r="G1150" s="68"/>
      <c r="H1150" s="68"/>
      <c r="I1150" s="86"/>
      <c r="J1150" s="68"/>
      <c r="K1150" s="68"/>
      <c r="L1150" s="68"/>
      <c r="M1150" s="68"/>
      <c r="N1150" s="68"/>
      <c r="O1150" s="68"/>
      <c r="P1150" s="68"/>
      <c r="Q1150" s="68"/>
      <c r="R1150" s="68"/>
      <c r="S1150" s="68"/>
      <c r="T1150" s="68"/>
      <c r="U1150" s="68"/>
      <c r="V1150" s="68"/>
      <c r="W1150" s="68"/>
      <c r="X1150" s="68"/>
      <c r="Y1150" s="68"/>
    </row>
    <row r="1151" spans="1:25">
      <c r="A1151" s="160"/>
      <c r="B1151" s="161"/>
      <c r="C1151" s="68"/>
      <c r="D1151" s="86"/>
      <c r="E1151" s="68"/>
      <c r="F1151" s="86"/>
      <c r="G1151" s="68"/>
      <c r="H1151" s="68"/>
      <c r="I1151" s="86"/>
      <c r="J1151" s="68"/>
      <c r="K1151" s="68"/>
      <c r="L1151" s="68"/>
      <c r="M1151" s="68"/>
      <c r="N1151" s="68"/>
      <c r="O1151" s="68"/>
      <c r="P1151" s="68"/>
      <c r="Q1151" s="68"/>
      <c r="R1151" s="68"/>
      <c r="S1151" s="68"/>
      <c r="T1151" s="68"/>
      <c r="U1151" s="68"/>
      <c r="V1151" s="68"/>
      <c r="W1151" s="68"/>
      <c r="X1151" s="68"/>
      <c r="Y1151" s="68"/>
    </row>
    <row r="1152" spans="1:25">
      <c r="A1152" s="160"/>
      <c r="B1152" s="161"/>
      <c r="C1152" s="68"/>
      <c r="D1152" s="86"/>
      <c r="E1152" s="68"/>
      <c r="F1152" s="86"/>
      <c r="G1152" s="68"/>
      <c r="H1152" s="68"/>
      <c r="I1152" s="86"/>
      <c r="J1152" s="68"/>
      <c r="K1152" s="68"/>
      <c r="L1152" s="68"/>
      <c r="M1152" s="68"/>
      <c r="N1152" s="68"/>
      <c r="O1152" s="68"/>
      <c r="P1152" s="68"/>
      <c r="Q1152" s="68"/>
      <c r="R1152" s="68"/>
      <c r="S1152" s="68"/>
      <c r="T1152" s="68"/>
      <c r="U1152" s="68"/>
      <c r="V1152" s="68"/>
      <c r="W1152" s="68"/>
      <c r="X1152" s="68"/>
      <c r="Y1152" s="68"/>
    </row>
    <row r="1153" spans="1:25">
      <c r="A1153" s="160"/>
      <c r="B1153" s="161"/>
      <c r="C1153" s="68"/>
      <c r="D1153" s="86"/>
      <c r="E1153" s="68"/>
      <c r="F1153" s="86"/>
      <c r="G1153" s="68"/>
      <c r="H1153" s="68"/>
      <c r="I1153" s="86"/>
      <c r="J1153" s="68"/>
      <c r="K1153" s="68"/>
      <c r="L1153" s="68"/>
      <c r="M1153" s="68"/>
      <c r="N1153" s="68"/>
      <c r="O1153" s="68"/>
      <c r="P1153" s="68"/>
      <c r="Q1153" s="68"/>
      <c r="R1153" s="68"/>
      <c r="S1153" s="68"/>
      <c r="T1153" s="68"/>
      <c r="U1153" s="68"/>
      <c r="V1153" s="68"/>
      <c r="W1153" s="68"/>
      <c r="X1153" s="68"/>
      <c r="Y1153" s="68"/>
    </row>
    <row r="1154" spans="1:25">
      <c r="A1154" s="160"/>
      <c r="B1154" s="161"/>
      <c r="C1154" s="68"/>
      <c r="D1154" s="86"/>
      <c r="E1154" s="68"/>
      <c r="F1154" s="86"/>
      <c r="G1154" s="68"/>
      <c r="H1154" s="68"/>
      <c r="I1154" s="86"/>
      <c r="J1154" s="68"/>
      <c r="K1154" s="68"/>
      <c r="L1154" s="68"/>
      <c r="M1154" s="68"/>
      <c r="N1154" s="68"/>
      <c r="O1154" s="68"/>
      <c r="P1154" s="68"/>
      <c r="Q1154" s="68"/>
      <c r="R1154" s="68"/>
      <c r="S1154" s="68"/>
      <c r="T1154" s="68"/>
      <c r="U1154" s="68"/>
      <c r="V1154" s="68"/>
      <c r="W1154" s="68"/>
      <c r="X1154" s="68"/>
      <c r="Y1154" s="68"/>
    </row>
    <row r="1155" spans="1:25">
      <c r="A1155" s="160"/>
      <c r="B1155" s="161"/>
      <c r="C1155" s="68"/>
      <c r="D1155" s="86"/>
      <c r="E1155" s="68"/>
      <c r="F1155" s="86"/>
      <c r="G1155" s="68"/>
      <c r="H1155" s="68"/>
      <c r="I1155" s="86"/>
      <c r="J1155" s="68"/>
      <c r="K1155" s="68"/>
      <c r="L1155" s="68"/>
      <c r="M1155" s="68"/>
      <c r="N1155" s="68"/>
      <c r="O1155" s="68"/>
      <c r="P1155" s="68"/>
      <c r="Q1155" s="68"/>
      <c r="R1155" s="68"/>
      <c r="S1155" s="68"/>
      <c r="T1155" s="68"/>
      <c r="U1155" s="68"/>
      <c r="V1155" s="68"/>
      <c r="W1155" s="68"/>
      <c r="X1155" s="68"/>
      <c r="Y1155" s="68"/>
    </row>
    <row r="1156" spans="1:25">
      <c r="A1156" s="160"/>
      <c r="B1156" s="161"/>
      <c r="C1156" s="68"/>
      <c r="D1156" s="86"/>
      <c r="E1156" s="68"/>
      <c r="F1156" s="86"/>
      <c r="G1156" s="68"/>
      <c r="H1156" s="68"/>
      <c r="I1156" s="86"/>
      <c r="J1156" s="68"/>
      <c r="K1156" s="68"/>
      <c r="L1156" s="68"/>
      <c r="M1156" s="68"/>
      <c r="N1156" s="68"/>
      <c r="O1156" s="68"/>
      <c r="P1156" s="68"/>
      <c r="Q1156" s="68"/>
      <c r="R1156" s="68"/>
      <c r="S1156" s="68"/>
      <c r="T1156" s="68"/>
      <c r="U1156" s="68"/>
      <c r="V1156" s="68"/>
      <c r="W1156" s="68"/>
      <c r="X1156" s="68"/>
      <c r="Y1156" s="68"/>
    </row>
    <row r="1157" spans="1:25">
      <c r="A1157" s="160"/>
      <c r="B1157" s="161"/>
      <c r="C1157" s="68"/>
      <c r="D1157" s="86"/>
      <c r="E1157" s="68"/>
      <c r="F1157" s="86"/>
      <c r="G1157" s="68"/>
      <c r="H1157" s="68"/>
      <c r="I1157" s="86"/>
      <c r="J1157" s="68"/>
      <c r="K1157" s="68"/>
      <c r="L1157" s="68"/>
      <c r="M1157" s="68"/>
      <c r="N1157" s="68"/>
      <c r="O1157" s="68"/>
      <c r="P1157" s="68"/>
      <c r="Q1157" s="68"/>
      <c r="R1157" s="68"/>
      <c r="S1157" s="68"/>
      <c r="T1157" s="68"/>
      <c r="U1157" s="68"/>
      <c r="V1157" s="68"/>
      <c r="W1157" s="68"/>
      <c r="X1157" s="68"/>
      <c r="Y1157" s="68"/>
    </row>
    <row r="1158" spans="1:25">
      <c r="A1158" s="160"/>
      <c r="B1158" s="161"/>
      <c r="C1158" s="68"/>
      <c r="D1158" s="86"/>
      <c r="E1158" s="68"/>
      <c r="F1158" s="86"/>
      <c r="G1158" s="68"/>
      <c r="H1158" s="68"/>
      <c r="I1158" s="86"/>
      <c r="J1158" s="68"/>
      <c r="K1158" s="68"/>
      <c r="L1158" s="68"/>
      <c r="M1158" s="68"/>
      <c r="N1158" s="68"/>
      <c r="O1158" s="68"/>
      <c r="P1158" s="68"/>
      <c r="Q1158" s="68"/>
      <c r="R1158" s="68"/>
      <c r="S1158" s="68"/>
      <c r="T1158" s="68"/>
      <c r="U1158" s="68"/>
      <c r="V1158" s="68"/>
      <c r="W1158" s="68"/>
      <c r="X1158" s="68"/>
      <c r="Y1158" s="68"/>
    </row>
    <row r="1159" spans="1:25">
      <c r="A1159" s="160"/>
      <c r="B1159" s="161"/>
      <c r="C1159" s="68"/>
      <c r="D1159" s="86"/>
      <c r="E1159" s="68"/>
      <c r="F1159" s="86"/>
      <c r="G1159" s="68"/>
      <c r="H1159" s="68"/>
      <c r="I1159" s="86"/>
      <c r="J1159" s="68"/>
      <c r="K1159" s="68"/>
      <c r="L1159" s="68"/>
      <c r="M1159" s="68"/>
      <c r="N1159" s="68"/>
      <c r="O1159" s="68"/>
      <c r="P1159" s="68"/>
      <c r="Q1159" s="68"/>
      <c r="R1159" s="68"/>
      <c r="S1159" s="68"/>
      <c r="T1159" s="68"/>
      <c r="U1159" s="68"/>
      <c r="V1159" s="68"/>
      <c r="W1159" s="68"/>
      <c r="X1159" s="68"/>
      <c r="Y1159" s="68"/>
    </row>
    <row r="1160" spans="1:25">
      <c r="A1160" s="160"/>
      <c r="B1160" s="161"/>
      <c r="C1160" s="68"/>
      <c r="D1160" s="86"/>
      <c r="E1160" s="68"/>
      <c r="F1160" s="86"/>
      <c r="G1160" s="68"/>
      <c r="H1160" s="68"/>
      <c r="I1160" s="86"/>
      <c r="J1160" s="68"/>
      <c r="K1160" s="68"/>
      <c r="L1160" s="68"/>
      <c r="M1160" s="68"/>
      <c r="N1160" s="68"/>
      <c r="O1160" s="68"/>
      <c r="P1160" s="68"/>
      <c r="Q1160" s="68"/>
      <c r="R1160" s="68"/>
      <c r="S1160" s="68"/>
      <c r="T1160" s="68"/>
      <c r="U1160" s="68"/>
      <c r="V1160" s="68"/>
      <c r="W1160" s="68"/>
      <c r="X1160" s="68"/>
      <c r="Y1160" s="68"/>
    </row>
    <row r="1161" spans="1:25">
      <c r="A1161" s="160"/>
      <c r="B1161" s="161"/>
      <c r="C1161" s="68"/>
      <c r="D1161" s="86"/>
      <c r="E1161" s="68"/>
      <c r="F1161" s="86"/>
      <c r="G1161" s="68"/>
      <c r="H1161" s="68"/>
      <c r="I1161" s="86"/>
      <c r="J1161" s="68"/>
      <c r="K1161" s="68"/>
      <c r="L1161" s="68"/>
      <c r="M1161" s="68"/>
      <c r="N1161" s="68"/>
      <c r="O1161" s="68"/>
      <c r="P1161" s="68"/>
      <c r="Q1161" s="68"/>
      <c r="R1161" s="68"/>
      <c r="S1161" s="68"/>
      <c r="T1161" s="68"/>
      <c r="U1161" s="68"/>
      <c r="V1161" s="68"/>
      <c r="W1161" s="68"/>
      <c r="X1161" s="68"/>
      <c r="Y1161" s="68"/>
    </row>
    <row r="1162" spans="1:25">
      <c r="A1162" s="160"/>
      <c r="B1162" s="161"/>
      <c r="C1162" s="68"/>
      <c r="D1162" s="86"/>
      <c r="E1162" s="68"/>
      <c r="F1162" s="86"/>
      <c r="G1162" s="68"/>
      <c r="H1162" s="68"/>
      <c r="I1162" s="86"/>
      <c r="J1162" s="68"/>
      <c r="K1162" s="68"/>
      <c r="L1162" s="68"/>
      <c r="M1162" s="68"/>
      <c r="N1162" s="68"/>
      <c r="O1162" s="68"/>
      <c r="P1162" s="68"/>
      <c r="Q1162" s="68"/>
      <c r="R1162" s="68"/>
      <c r="S1162" s="68"/>
      <c r="T1162" s="68"/>
      <c r="U1162" s="68"/>
      <c r="V1162" s="68"/>
      <c r="W1162" s="68"/>
      <c r="X1162" s="68"/>
      <c r="Y1162" s="68"/>
    </row>
    <row r="1163" spans="1:25">
      <c r="A1163" s="160"/>
      <c r="B1163" s="161"/>
      <c r="C1163" s="68"/>
      <c r="D1163" s="86"/>
      <c r="E1163" s="68"/>
      <c r="F1163" s="86"/>
      <c r="G1163" s="68"/>
      <c r="H1163" s="68"/>
      <c r="I1163" s="86"/>
      <c r="J1163" s="68"/>
      <c r="K1163" s="68"/>
      <c r="L1163" s="68"/>
      <c r="M1163" s="68"/>
      <c r="N1163" s="68"/>
      <c r="O1163" s="68"/>
      <c r="P1163" s="68"/>
      <c r="Q1163" s="68"/>
      <c r="R1163" s="68"/>
      <c r="S1163" s="68"/>
      <c r="T1163" s="68"/>
      <c r="U1163" s="68"/>
      <c r="V1163" s="68"/>
      <c r="W1163" s="68"/>
      <c r="X1163" s="68"/>
      <c r="Y1163" s="68"/>
    </row>
    <row r="1164" spans="1:25">
      <c r="A1164" s="160"/>
      <c r="B1164" s="161"/>
      <c r="C1164" s="68"/>
      <c r="D1164" s="86"/>
      <c r="E1164" s="68"/>
      <c r="F1164" s="86"/>
      <c r="G1164" s="68"/>
      <c r="H1164" s="68"/>
      <c r="I1164" s="86"/>
      <c r="J1164" s="68"/>
      <c r="K1164" s="68"/>
      <c r="L1164" s="68"/>
      <c r="M1164" s="68"/>
      <c r="N1164" s="68"/>
      <c r="O1164" s="68"/>
      <c r="P1164" s="68"/>
      <c r="Q1164" s="68"/>
      <c r="R1164" s="68"/>
      <c r="S1164" s="68"/>
      <c r="T1164" s="68"/>
      <c r="U1164" s="68"/>
      <c r="V1164" s="68"/>
      <c r="W1164" s="68"/>
      <c r="X1164" s="68"/>
      <c r="Y1164" s="68"/>
    </row>
    <row r="1165" spans="1:25">
      <c r="A1165" s="160"/>
      <c r="B1165" s="161"/>
      <c r="C1165" s="68"/>
      <c r="D1165" s="86"/>
      <c r="E1165" s="68"/>
      <c r="F1165" s="86"/>
      <c r="G1165" s="68"/>
      <c r="H1165" s="68"/>
      <c r="I1165" s="86"/>
      <c r="J1165" s="68"/>
      <c r="K1165" s="68"/>
      <c r="L1165" s="68"/>
      <c r="M1165" s="68"/>
      <c r="N1165" s="68"/>
      <c r="O1165" s="68"/>
      <c r="P1165" s="68"/>
      <c r="Q1165" s="68"/>
      <c r="R1165" s="68"/>
      <c r="S1165" s="68"/>
      <c r="T1165" s="68"/>
      <c r="U1165" s="68"/>
      <c r="V1165" s="68"/>
      <c r="W1165" s="68"/>
      <c r="X1165" s="68"/>
      <c r="Y1165" s="68"/>
    </row>
    <row r="1166" spans="1:25">
      <c r="A1166" s="160"/>
      <c r="B1166" s="161"/>
      <c r="C1166" s="68"/>
      <c r="D1166" s="86"/>
      <c r="E1166" s="68"/>
      <c r="F1166" s="86"/>
      <c r="G1166" s="68"/>
      <c r="H1166" s="68"/>
      <c r="I1166" s="86"/>
      <c r="J1166" s="68"/>
      <c r="K1166" s="68"/>
      <c r="L1166" s="68"/>
      <c r="M1166" s="68"/>
      <c r="N1166" s="68"/>
      <c r="O1166" s="68"/>
      <c r="P1166" s="68"/>
      <c r="Q1166" s="68"/>
      <c r="R1166" s="68"/>
      <c r="S1166" s="68"/>
      <c r="T1166" s="68"/>
      <c r="U1166" s="68"/>
      <c r="V1166" s="68"/>
      <c r="W1166" s="68"/>
      <c r="X1166" s="68"/>
      <c r="Y1166" s="68"/>
    </row>
    <row r="1167" spans="1:25">
      <c r="A1167" s="160"/>
      <c r="B1167" s="161"/>
      <c r="C1167" s="68"/>
      <c r="D1167" s="86"/>
      <c r="E1167" s="68"/>
      <c r="F1167" s="86"/>
      <c r="G1167" s="68"/>
      <c r="H1167" s="68"/>
      <c r="I1167" s="86"/>
      <c r="J1167" s="68"/>
      <c r="K1167" s="68"/>
      <c r="L1167" s="68"/>
      <c r="M1167" s="68"/>
      <c r="N1167" s="68"/>
      <c r="O1167" s="68"/>
      <c r="P1167" s="68"/>
      <c r="Q1167" s="68"/>
      <c r="R1167" s="68"/>
      <c r="S1167" s="68"/>
      <c r="T1167" s="68"/>
      <c r="U1167" s="68"/>
      <c r="V1167" s="68"/>
      <c r="W1167" s="68"/>
      <c r="X1167" s="68"/>
      <c r="Y1167" s="68"/>
    </row>
    <row r="1168" spans="1:25">
      <c r="A1168" s="160"/>
      <c r="B1168" s="161"/>
      <c r="C1168" s="68"/>
      <c r="D1168" s="86"/>
      <c r="E1168" s="68"/>
      <c r="F1168" s="86"/>
      <c r="G1168" s="68"/>
      <c r="H1168" s="68"/>
      <c r="I1168" s="86"/>
      <c r="J1168" s="68"/>
      <c r="K1168" s="68"/>
      <c r="L1168" s="68"/>
      <c r="M1168" s="68"/>
      <c r="N1168" s="68"/>
      <c r="O1168" s="68"/>
      <c r="P1168" s="68"/>
      <c r="Q1168" s="68"/>
      <c r="R1168" s="68"/>
      <c r="S1168" s="68"/>
      <c r="T1168" s="68"/>
      <c r="U1168" s="68"/>
      <c r="V1168" s="68"/>
      <c r="W1168" s="68"/>
      <c r="X1168" s="68"/>
      <c r="Y1168" s="68"/>
    </row>
    <row r="1169" spans="1:25">
      <c r="A1169" s="160"/>
      <c r="B1169" s="161"/>
      <c r="C1169" s="68"/>
      <c r="D1169" s="86"/>
      <c r="E1169" s="68"/>
      <c r="F1169" s="86"/>
      <c r="G1169" s="68"/>
      <c r="H1169" s="68"/>
      <c r="I1169" s="86"/>
      <c r="J1169" s="68"/>
      <c r="K1169" s="68"/>
      <c r="L1169" s="68"/>
      <c r="M1169" s="68"/>
      <c r="N1169" s="68"/>
      <c r="O1169" s="68"/>
      <c r="P1169" s="68"/>
      <c r="Q1169" s="68"/>
      <c r="R1169" s="68"/>
      <c r="S1169" s="68"/>
      <c r="T1169" s="68"/>
      <c r="U1169" s="68"/>
      <c r="V1169" s="68"/>
      <c r="W1169" s="68"/>
      <c r="X1169" s="68"/>
      <c r="Y1169" s="68"/>
    </row>
    <row r="1170" spans="1:25">
      <c r="A1170" s="160"/>
      <c r="B1170" s="161"/>
      <c r="C1170" s="68"/>
      <c r="D1170" s="86"/>
      <c r="E1170" s="68"/>
      <c r="F1170" s="86"/>
      <c r="G1170" s="68"/>
      <c r="H1170" s="68"/>
      <c r="I1170" s="86"/>
      <c r="J1170" s="68"/>
      <c r="K1170" s="68"/>
      <c r="L1170" s="68"/>
      <c r="M1170" s="68"/>
      <c r="N1170" s="68"/>
      <c r="O1170" s="68"/>
      <c r="P1170" s="68"/>
      <c r="Q1170" s="68"/>
      <c r="R1170" s="68"/>
      <c r="S1170" s="68"/>
      <c r="T1170" s="68"/>
      <c r="U1170" s="68"/>
      <c r="V1170" s="68"/>
      <c r="W1170" s="68"/>
      <c r="X1170" s="68"/>
      <c r="Y1170" s="68"/>
    </row>
    <row r="1171" spans="1:25">
      <c r="A1171" s="160"/>
      <c r="B1171" s="161"/>
      <c r="C1171" s="68"/>
      <c r="D1171" s="86"/>
      <c r="E1171" s="68"/>
      <c r="F1171" s="86"/>
      <c r="G1171" s="68"/>
      <c r="H1171" s="68"/>
      <c r="I1171" s="86"/>
      <c r="J1171" s="68"/>
      <c r="K1171" s="68"/>
      <c r="L1171" s="68"/>
      <c r="M1171" s="68"/>
      <c r="N1171" s="68"/>
      <c r="O1171" s="68"/>
      <c r="P1171" s="68"/>
      <c r="Q1171" s="68"/>
      <c r="R1171" s="68"/>
      <c r="S1171" s="68"/>
      <c r="T1171" s="68"/>
      <c r="U1171" s="68"/>
      <c r="V1171" s="68"/>
      <c r="W1171" s="68"/>
      <c r="X1171" s="68"/>
      <c r="Y1171" s="68"/>
    </row>
    <row r="1172" spans="1:25">
      <c r="A1172" s="160"/>
      <c r="B1172" s="161"/>
      <c r="C1172" s="68"/>
      <c r="D1172" s="86"/>
      <c r="E1172" s="68"/>
      <c r="F1172" s="86"/>
      <c r="G1172" s="68"/>
      <c r="H1172" s="68"/>
      <c r="I1172" s="86"/>
      <c r="J1172" s="68"/>
      <c r="K1172" s="68"/>
      <c r="L1172" s="68"/>
      <c r="M1172" s="68"/>
      <c r="N1172" s="68"/>
      <c r="O1172" s="68"/>
      <c r="P1172" s="68"/>
      <c r="Q1172" s="68"/>
      <c r="R1172" s="68"/>
      <c r="S1172" s="68"/>
      <c r="T1172" s="68"/>
      <c r="U1172" s="68"/>
      <c r="V1172" s="68"/>
      <c r="W1172" s="68"/>
      <c r="X1172" s="68"/>
      <c r="Y1172" s="68"/>
    </row>
    <row r="1173" spans="1:25">
      <c r="A1173" s="160"/>
      <c r="B1173" s="161"/>
      <c r="C1173" s="68"/>
      <c r="D1173" s="86"/>
      <c r="E1173" s="68"/>
      <c r="F1173" s="86"/>
      <c r="G1173" s="68"/>
      <c r="H1173" s="68"/>
      <c r="I1173" s="86"/>
      <c r="J1173" s="68"/>
      <c r="K1173" s="68"/>
      <c r="L1173" s="68"/>
      <c r="M1173" s="68"/>
      <c r="N1173" s="68"/>
      <c r="O1173" s="68"/>
      <c r="P1173" s="68"/>
      <c r="Q1173" s="68"/>
      <c r="R1173" s="68"/>
      <c r="S1173" s="68"/>
      <c r="T1173" s="68"/>
      <c r="U1173" s="68"/>
      <c r="V1173" s="68"/>
      <c r="W1173" s="68"/>
      <c r="X1173" s="68"/>
      <c r="Y1173" s="68"/>
    </row>
    <row r="1174" spans="1:25">
      <c r="A1174" s="160"/>
      <c r="B1174" s="161"/>
      <c r="C1174" s="68"/>
      <c r="D1174" s="86"/>
      <c r="E1174" s="68"/>
      <c r="F1174" s="86"/>
      <c r="G1174" s="68"/>
      <c r="H1174" s="68"/>
      <c r="I1174" s="86"/>
      <c r="J1174" s="68"/>
      <c r="K1174" s="68"/>
      <c r="L1174" s="68"/>
      <c r="M1174" s="68"/>
      <c r="N1174" s="68"/>
      <c r="O1174" s="68"/>
      <c r="P1174" s="68"/>
      <c r="Q1174" s="68"/>
      <c r="R1174" s="68"/>
      <c r="S1174" s="68"/>
      <c r="T1174" s="68"/>
      <c r="U1174" s="68"/>
      <c r="V1174" s="68"/>
      <c r="W1174" s="68"/>
      <c r="X1174" s="68"/>
      <c r="Y1174" s="68"/>
    </row>
    <row r="1175" spans="1:25">
      <c r="A1175" s="160"/>
      <c r="B1175" s="161"/>
      <c r="C1175" s="68"/>
      <c r="D1175" s="86"/>
      <c r="E1175" s="68"/>
      <c r="F1175" s="86"/>
      <c r="G1175" s="68"/>
      <c r="H1175" s="68"/>
      <c r="I1175" s="86"/>
      <c r="J1175" s="68"/>
      <c r="K1175" s="68"/>
      <c r="L1175" s="68"/>
      <c r="M1175" s="68"/>
      <c r="N1175" s="68"/>
      <c r="O1175" s="68"/>
      <c r="P1175" s="68"/>
      <c r="Q1175" s="68"/>
      <c r="R1175" s="68"/>
      <c r="S1175" s="68"/>
      <c r="T1175" s="68"/>
      <c r="U1175" s="68"/>
      <c r="V1175" s="68"/>
      <c r="W1175" s="68"/>
      <c r="X1175" s="68"/>
      <c r="Y1175" s="68"/>
    </row>
    <row r="1176" spans="1:25">
      <c r="A1176" s="160"/>
      <c r="B1176" s="161"/>
      <c r="C1176" s="68"/>
      <c r="D1176" s="86"/>
      <c r="E1176" s="68"/>
      <c r="F1176" s="86"/>
      <c r="G1176" s="68"/>
      <c r="H1176" s="68"/>
      <c r="I1176" s="86"/>
      <c r="J1176" s="68"/>
      <c r="K1176" s="68"/>
      <c r="L1176" s="68"/>
      <c r="M1176" s="68"/>
      <c r="N1176" s="68"/>
      <c r="O1176" s="68"/>
      <c r="P1176" s="68"/>
      <c r="Q1176" s="68"/>
      <c r="R1176" s="68"/>
      <c r="S1176" s="68"/>
      <c r="T1176" s="68"/>
      <c r="U1176" s="68"/>
      <c r="V1176" s="68"/>
      <c r="W1176" s="68"/>
      <c r="X1176" s="68"/>
      <c r="Y1176" s="68"/>
    </row>
    <row r="1177" spans="1:25">
      <c r="A1177" s="160"/>
      <c r="B1177" s="161"/>
      <c r="C1177" s="68"/>
      <c r="D1177" s="86"/>
      <c r="E1177" s="68"/>
      <c r="F1177" s="86"/>
      <c r="G1177" s="68"/>
      <c r="H1177" s="68"/>
      <c r="I1177" s="86"/>
      <c r="J1177" s="68"/>
      <c r="K1177" s="68"/>
      <c r="L1177" s="68"/>
      <c r="M1177" s="68"/>
      <c r="N1177" s="68"/>
      <c r="O1177" s="68"/>
      <c r="P1177" s="68"/>
      <c r="Q1177" s="68"/>
      <c r="R1177" s="68"/>
      <c r="S1177" s="68"/>
      <c r="T1177" s="68"/>
      <c r="U1177" s="68"/>
      <c r="V1177" s="68"/>
      <c r="W1177" s="68"/>
      <c r="X1177" s="68"/>
      <c r="Y1177" s="68"/>
    </row>
    <row r="1178" spans="1:25">
      <c r="A1178" s="160"/>
      <c r="B1178" s="161"/>
      <c r="C1178" s="68"/>
      <c r="D1178" s="86"/>
      <c r="E1178" s="68"/>
      <c r="F1178" s="86"/>
      <c r="G1178" s="68"/>
      <c r="H1178" s="68"/>
      <c r="I1178" s="86"/>
      <c r="J1178" s="68"/>
      <c r="K1178" s="68"/>
      <c r="L1178" s="68"/>
      <c r="M1178" s="68"/>
      <c r="N1178" s="68"/>
      <c r="O1178" s="68"/>
      <c r="P1178" s="68"/>
      <c r="Q1178" s="68"/>
      <c r="R1178" s="68"/>
      <c r="S1178" s="68"/>
      <c r="T1178" s="68"/>
      <c r="U1178" s="68"/>
      <c r="V1178" s="68"/>
      <c r="W1178" s="68"/>
      <c r="X1178" s="68"/>
      <c r="Y1178" s="68"/>
    </row>
    <row r="1179" spans="1:25">
      <c r="A1179" s="160"/>
      <c r="B1179" s="161"/>
      <c r="C1179" s="68"/>
      <c r="D1179" s="86"/>
      <c r="E1179" s="68"/>
      <c r="F1179" s="86"/>
      <c r="G1179" s="68"/>
      <c r="H1179" s="68"/>
      <c r="I1179" s="86"/>
      <c r="J1179" s="68"/>
      <c r="K1179" s="68"/>
      <c r="L1179" s="68"/>
      <c r="M1179" s="68"/>
      <c r="N1179" s="68"/>
      <c r="O1179" s="68"/>
      <c r="P1179" s="68"/>
      <c r="Q1179" s="68"/>
      <c r="R1179" s="68"/>
      <c r="S1179" s="68"/>
      <c r="T1179" s="68"/>
      <c r="U1179" s="68"/>
      <c r="V1179" s="68"/>
      <c r="W1179" s="68"/>
      <c r="X1179" s="68"/>
      <c r="Y1179" s="68"/>
    </row>
    <row r="1180" spans="1:25">
      <c r="A1180" s="160"/>
      <c r="B1180" s="161"/>
      <c r="C1180" s="68"/>
      <c r="D1180" s="86"/>
      <c r="E1180" s="68"/>
      <c r="F1180" s="86"/>
      <c r="G1180" s="68"/>
      <c r="H1180" s="68"/>
      <c r="I1180" s="86"/>
      <c r="J1180" s="68"/>
      <c r="K1180" s="68"/>
      <c r="L1180" s="68"/>
      <c r="M1180" s="68"/>
      <c r="N1180" s="68"/>
      <c r="O1180" s="68"/>
      <c r="P1180" s="68"/>
      <c r="Q1180" s="68"/>
      <c r="R1180" s="68"/>
      <c r="S1180" s="68"/>
      <c r="T1180" s="68"/>
      <c r="U1180" s="68"/>
      <c r="V1180" s="68"/>
      <c r="W1180" s="68"/>
      <c r="X1180" s="68"/>
      <c r="Y1180" s="68"/>
    </row>
    <row r="1181" spans="1:25">
      <c r="A1181" s="160"/>
      <c r="B1181" s="161"/>
      <c r="C1181" s="68"/>
      <c r="D1181" s="86"/>
      <c r="E1181" s="68"/>
      <c r="F1181" s="86"/>
      <c r="G1181" s="68"/>
      <c r="H1181" s="68"/>
      <c r="I1181" s="86"/>
      <c r="J1181" s="68"/>
      <c r="K1181" s="68"/>
      <c r="L1181" s="68"/>
      <c r="M1181" s="68"/>
      <c r="N1181" s="68"/>
      <c r="O1181" s="68"/>
      <c r="P1181" s="68"/>
      <c r="Q1181" s="68"/>
      <c r="R1181" s="68"/>
      <c r="S1181" s="68"/>
      <c r="T1181" s="68"/>
      <c r="U1181" s="68"/>
      <c r="V1181" s="68"/>
      <c r="W1181" s="68"/>
      <c r="X1181" s="68"/>
      <c r="Y1181" s="68"/>
    </row>
    <row r="1182" spans="1:25">
      <c r="A1182" s="160"/>
      <c r="B1182" s="161"/>
      <c r="C1182" s="68"/>
      <c r="D1182" s="86"/>
      <c r="E1182" s="68"/>
      <c r="F1182" s="86"/>
      <c r="G1182" s="68"/>
      <c r="H1182" s="68"/>
      <c r="I1182" s="86"/>
      <c r="J1182" s="68"/>
      <c r="K1182" s="68"/>
      <c r="L1182" s="68"/>
      <c r="M1182" s="68"/>
      <c r="N1182" s="68"/>
      <c r="O1182" s="68"/>
      <c r="P1182" s="68"/>
      <c r="Q1182" s="68"/>
      <c r="R1182" s="68"/>
      <c r="S1182" s="68"/>
      <c r="T1182" s="68"/>
      <c r="U1182" s="68"/>
      <c r="V1182" s="68"/>
      <c r="W1182" s="68"/>
      <c r="X1182" s="68"/>
      <c r="Y1182" s="68"/>
    </row>
    <row r="1183" spans="1:25">
      <c r="A1183" s="160"/>
      <c r="B1183" s="161"/>
      <c r="C1183" s="68"/>
      <c r="D1183" s="86"/>
      <c r="E1183" s="68"/>
      <c r="F1183" s="86"/>
      <c r="G1183" s="68"/>
      <c r="H1183" s="68"/>
      <c r="I1183" s="86"/>
      <c r="J1183" s="68"/>
      <c r="K1183" s="68"/>
      <c r="L1183" s="68"/>
      <c r="M1183" s="68"/>
      <c r="N1183" s="68"/>
      <c r="O1183" s="68"/>
      <c r="P1183" s="68"/>
      <c r="Q1183" s="68"/>
      <c r="R1183" s="68"/>
      <c r="S1183" s="68"/>
      <c r="T1183" s="68"/>
      <c r="U1183" s="68"/>
      <c r="V1183" s="68"/>
      <c r="W1183" s="68"/>
      <c r="X1183" s="68"/>
      <c r="Y1183" s="68"/>
    </row>
    <row r="1184" spans="1:25">
      <c r="A1184" s="160"/>
      <c r="B1184" s="161"/>
      <c r="C1184" s="68"/>
      <c r="D1184" s="86"/>
      <c r="E1184" s="68"/>
      <c r="F1184" s="86"/>
      <c r="G1184" s="68"/>
      <c r="H1184" s="68"/>
      <c r="I1184" s="86"/>
      <c r="J1184" s="68"/>
      <c r="K1184" s="68"/>
      <c r="L1184" s="68"/>
      <c r="M1184" s="68"/>
      <c r="N1184" s="68"/>
      <c r="O1184" s="68"/>
      <c r="P1184" s="68"/>
      <c r="Q1184" s="68"/>
      <c r="R1184" s="68"/>
      <c r="S1184" s="68"/>
      <c r="T1184" s="68"/>
      <c r="U1184" s="68"/>
      <c r="V1184" s="68"/>
      <c r="W1184" s="68"/>
      <c r="X1184" s="68"/>
      <c r="Y1184" s="68"/>
    </row>
    <row r="1185" spans="1:25">
      <c r="A1185" s="160"/>
      <c r="B1185" s="161"/>
      <c r="C1185" s="68"/>
      <c r="D1185" s="86"/>
      <c r="E1185" s="68"/>
      <c r="F1185" s="86"/>
      <c r="G1185" s="68"/>
      <c r="H1185" s="68"/>
      <c r="I1185" s="86"/>
      <c r="J1185" s="68"/>
      <c r="K1185" s="68"/>
      <c r="L1185" s="68"/>
      <c r="M1185" s="68"/>
      <c r="N1185" s="68"/>
      <c r="O1185" s="68"/>
      <c r="P1185" s="68"/>
      <c r="Q1185" s="68"/>
      <c r="R1185" s="68"/>
      <c r="S1185" s="68"/>
      <c r="T1185" s="68"/>
      <c r="U1185" s="68"/>
      <c r="V1185" s="68"/>
      <c r="W1185" s="68"/>
      <c r="X1185" s="68"/>
      <c r="Y1185" s="68"/>
    </row>
    <row r="1186" spans="1:25">
      <c r="A1186" s="160"/>
      <c r="B1186" s="161"/>
      <c r="C1186" s="68"/>
      <c r="D1186" s="86"/>
      <c r="E1186" s="68"/>
      <c r="F1186" s="86"/>
      <c r="G1186" s="68"/>
      <c r="H1186" s="68"/>
      <c r="I1186" s="86"/>
      <c r="J1186" s="68"/>
      <c r="K1186" s="68"/>
      <c r="L1186" s="68"/>
      <c r="M1186" s="68"/>
      <c r="N1186" s="68"/>
      <c r="O1186" s="68"/>
      <c r="P1186" s="68"/>
      <c r="Q1186" s="68"/>
      <c r="R1186" s="68"/>
      <c r="S1186" s="68"/>
      <c r="T1186" s="68"/>
      <c r="U1186" s="68"/>
      <c r="V1186" s="68"/>
      <c r="W1186" s="68"/>
      <c r="X1186" s="68"/>
      <c r="Y1186" s="68"/>
    </row>
    <row r="1187" spans="1:25">
      <c r="A1187" s="160"/>
      <c r="B1187" s="161"/>
      <c r="C1187" s="68"/>
      <c r="D1187" s="86"/>
      <c r="E1187" s="68"/>
      <c r="F1187" s="86"/>
      <c r="G1187" s="68"/>
      <c r="H1187" s="68"/>
      <c r="I1187" s="86"/>
      <c r="J1187" s="68"/>
      <c r="K1187" s="68"/>
      <c r="L1187" s="68"/>
      <c r="M1187" s="68"/>
      <c r="N1187" s="68"/>
      <c r="O1187" s="68"/>
      <c r="P1187" s="68"/>
      <c r="Q1187" s="68"/>
      <c r="R1187" s="68"/>
      <c r="S1187" s="68"/>
      <c r="T1187" s="68"/>
      <c r="U1187" s="68"/>
      <c r="V1187" s="68"/>
      <c r="W1187" s="68"/>
      <c r="X1187" s="68"/>
      <c r="Y1187" s="68"/>
    </row>
    <row r="1188" spans="1:25">
      <c r="A1188" s="160"/>
      <c r="B1188" s="161"/>
      <c r="C1188" s="68"/>
      <c r="D1188" s="86"/>
      <c r="E1188" s="68"/>
      <c r="F1188" s="86"/>
      <c r="G1188" s="68"/>
      <c r="H1188" s="68"/>
      <c r="I1188" s="86"/>
      <c r="J1188" s="68"/>
      <c r="K1188" s="68"/>
      <c r="L1188" s="68"/>
      <c r="M1188" s="68"/>
      <c r="N1188" s="68"/>
      <c r="O1188" s="68"/>
      <c r="P1188" s="68"/>
      <c r="Q1188" s="68"/>
      <c r="R1188" s="68"/>
      <c r="S1188" s="68"/>
      <c r="T1188" s="68"/>
      <c r="U1188" s="68"/>
      <c r="V1188" s="68"/>
      <c r="W1188" s="68"/>
      <c r="X1188" s="68"/>
      <c r="Y1188" s="68"/>
    </row>
    <row r="1189" spans="1:25">
      <c r="A1189" s="160"/>
      <c r="B1189" s="161"/>
      <c r="C1189" s="68"/>
      <c r="D1189" s="86"/>
      <c r="E1189" s="68"/>
      <c r="F1189" s="86"/>
      <c r="G1189" s="68"/>
      <c r="H1189" s="68"/>
      <c r="I1189" s="86"/>
      <c r="J1189" s="68"/>
      <c r="K1189" s="68"/>
      <c r="L1189" s="68"/>
      <c r="M1189" s="68"/>
      <c r="N1189" s="68"/>
      <c r="O1189" s="68"/>
      <c r="P1189" s="68"/>
      <c r="Q1189" s="68"/>
      <c r="R1189" s="68"/>
      <c r="S1189" s="68"/>
      <c r="T1189" s="68"/>
      <c r="U1189" s="68"/>
      <c r="V1189" s="68"/>
      <c r="W1189" s="68"/>
      <c r="X1189" s="68"/>
      <c r="Y1189" s="68"/>
    </row>
    <row r="1190" spans="1:25">
      <c r="A1190" s="160"/>
      <c r="B1190" s="161"/>
      <c r="C1190" s="68"/>
      <c r="D1190" s="86"/>
      <c r="E1190" s="68"/>
      <c r="F1190" s="86"/>
      <c r="G1190" s="68"/>
      <c r="H1190" s="68"/>
      <c r="I1190" s="86"/>
      <c r="J1190" s="68"/>
      <c r="K1190" s="68"/>
      <c r="L1190" s="68"/>
      <c r="M1190" s="68"/>
      <c r="N1190" s="68"/>
      <c r="O1190" s="68"/>
      <c r="P1190" s="68"/>
      <c r="Q1190" s="68"/>
      <c r="R1190" s="68"/>
      <c r="S1190" s="68"/>
      <c r="T1190" s="68"/>
      <c r="U1190" s="68"/>
      <c r="V1190" s="68"/>
      <c r="W1190" s="68"/>
      <c r="X1190" s="68"/>
      <c r="Y1190" s="68"/>
    </row>
    <row r="1191" spans="1:25">
      <c r="A1191" s="160"/>
      <c r="B1191" s="161"/>
      <c r="C1191" s="68"/>
      <c r="D1191" s="86"/>
      <c r="E1191" s="68"/>
      <c r="F1191" s="86"/>
      <c r="G1191" s="68"/>
      <c r="H1191" s="68"/>
      <c r="I1191" s="86"/>
      <c r="J1191" s="68"/>
      <c r="K1191" s="68"/>
      <c r="L1191" s="68"/>
      <c r="M1191" s="68"/>
      <c r="N1191" s="68"/>
      <c r="O1191" s="68"/>
      <c r="P1191" s="68"/>
      <c r="Q1191" s="68"/>
      <c r="R1191" s="68"/>
      <c r="S1191" s="68"/>
      <c r="T1191" s="68"/>
      <c r="U1191" s="68"/>
      <c r="V1191" s="68"/>
      <c r="W1191" s="68"/>
      <c r="X1191" s="68"/>
      <c r="Y1191" s="68"/>
    </row>
    <row r="1192" spans="1:25">
      <c r="A1192" s="160"/>
      <c r="B1192" s="161"/>
      <c r="C1192" s="68"/>
      <c r="D1192" s="86"/>
      <c r="E1192" s="68"/>
      <c r="F1192" s="86"/>
      <c r="G1192" s="68"/>
      <c r="H1192" s="68"/>
      <c r="I1192" s="86"/>
      <c r="J1192" s="68"/>
      <c r="K1192" s="68"/>
      <c r="L1192" s="68"/>
      <c r="M1192" s="68"/>
      <c r="N1192" s="68"/>
      <c r="O1192" s="68"/>
      <c r="P1192" s="68"/>
      <c r="Q1192" s="68"/>
      <c r="R1192" s="68"/>
      <c r="S1192" s="68"/>
      <c r="T1192" s="68"/>
      <c r="U1192" s="68"/>
      <c r="V1192" s="68"/>
      <c r="W1192" s="68"/>
      <c r="X1192" s="68"/>
      <c r="Y1192" s="68"/>
    </row>
    <row r="1193" spans="1:25">
      <c r="A1193" s="160"/>
      <c r="B1193" s="161"/>
      <c r="C1193" s="68"/>
      <c r="D1193" s="86"/>
      <c r="E1193" s="68"/>
      <c r="F1193" s="86"/>
      <c r="G1193" s="68"/>
      <c r="H1193" s="68"/>
      <c r="I1193" s="86"/>
      <c r="J1193" s="68"/>
      <c r="K1193" s="68"/>
      <c r="L1193" s="68"/>
      <c r="M1193" s="68"/>
      <c r="N1193" s="68"/>
      <c r="O1193" s="68"/>
      <c r="P1193" s="68"/>
      <c r="Q1193" s="68"/>
      <c r="R1193" s="68"/>
      <c r="S1193" s="68"/>
      <c r="T1193" s="68"/>
      <c r="U1193" s="68"/>
      <c r="V1193" s="68"/>
      <c r="W1193" s="68"/>
      <c r="X1193" s="68"/>
      <c r="Y1193" s="68"/>
    </row>
    <row r="1194" spans="1:25">
      <c r="A1194" s="160"/>
      <c r="B1194" s="161"/>
      <c r="C1194" s="68"/>
      <c r="D1194" s="86"/>
      <c r="E1194" s="68"/>
      <c r="F1194" s="86"/>
      <c r="G1194" s="68"/>
      <c r="H1194" s="68"/>
      <c r="I1194" s="86"/>
      <c r="J1194" s="68"/>
      <c r="K1194" s="68"/>
      <c r="L1194" s="68"/>
      <c r="M1194" s="68"/>
      <c r="N1194" s="68"/>
      <c r="O1194" s="68"/>
      <c r="P1194" s="68"/>
      <c r="Q1194" s="68"/>
      <c r="R1194" s="68"/>
      <c r="S1194" s="68"/>
      <c r="T1194" s="68"/>
      <c r="U1194" s="68"/>
      <c r="V1194" s="68"/>
      <c r="W1194" s="68"/>
      <c r="X1194" s="68"/>
      <c r="Y1194" s="68"/>
    </row>
    <row r="1195" spans="1:25">
      <c r="A1195" s="160"/>
      <c r="B1195" s="161"/>
      <c r="C1195" s="68"/>
      <c r="D1195" s="86"/>
      <c r="E1195" s="68"/>
      <c r="F1195" s="86"/>
      <c r="G1195" s="68"/>
      <c r="H1195" s="68"/>
      <c r="I1195" s="86"/>
      <c r="J1195" s="68"/>
      <c r="K1195" s="68"/>
      <c r="L1195" s="68"/>
      <c r="M1195" s="68"/>
      <c r="N1195" s="68"/>
      <c r="O1195" s="68"/>
      <c r="P1195" s="68"/>
      <c r="Q1195" s="68"/>
      <c r="R1195" s="68"/>
      <c r="S1195" s="68"/>
      <c r="T1195" s="68"/>
      <c r="U1195" s="68"/>
      <c r="V1195" s="68"/>
      <c r="W1195" s="68"/>
      <c r="X1195" s="68"/>
      <c r="Y1195" s="68"/>
    </row>
    <row r="1196" spans="1:25">
      <c r="A1196" s="160"/>
      <c r="B1196" s="161"/>
      <c r="C1196" s="68"/>
      <c r="D1196" s="86"/>
      <c r="E1196" s="68"/>
      <c r="F1196" s="86"/>
      <c r="G1196" s="68"/>
      <c r="H1196" s="68"/>
      <c r="I1196" s="86"/>
      <c r="J1196" s="68"/>
      <c r="K1196" s="68"/>
      <c r="L1196" s="68"/>
      <c r="M1196" s="68"/>
      <c r="N1196" s="68"/>
      <c r="O1196" s="68"/>
      <c r="P1196" s="68"/>
      <c r="Q1196" s="68"/>
      <c r="R1196" s="68"/>
      <c r="S1196" s="68"/>
      <c r="T1196" s="68"/>
      <c r="U1196" s="68"/>
      <c r="V1196" s="68"/>
      <c r="W1196" s="68"/>
      <c r="X1196" s="68"/>
      <c r="Y1196" s="68"/>
    </row>
    <row r="1197" spans="1:25">
      <c r="A1197" s="160"/>
      <c r="B1197" s="161"/>
      <c r="C1197" s="68"/>
      <c r="D1197" s="86"/>
      <c r="E1197" s="68"/>
      <c r="F1197" s="86"/>
      <c r="G1197" s="68"/>
      <c r="H1197" s="68"/>
      <c r="I1197" s="86"/>
      <c r="J1197" s="68"/>
      <c r="K1197" s="68"/>
      <c r="L1197" s="68"/>
      <c r="M1197" s="68"/>
      <c r="N1197" s="68"/>
      <c r="O1197" s="68"/>
      <c r="P1197" s="68"/>
      <c r="Q1197" s="68"/>
      <c r="R1197" s="68"/>
      <c r="S1197" s="68"/>
      <c r="T1197" s="68"/>
      <c r="U1197" s="68"/>
      <c r="V1197" s="68"/>
      <c r="W1197" s="68"/>
      <c r="X1197" s="68"/>
      <c r="Y1197" s="68"/>
    </row>
    <row r="1198" spans="1:25">
      <c r="A1198" s="160"/>
      <c r="B1198" s="161"/>
      <c r="C1198" s="68"/>
      <c r="D1198" s="86"/>
      <c r="E1198" s="68"/>
      <c r="F1198" s="86"/>
      <c r="G1198" s="68"/>
      <c r="H1198" s="68"/>
      <c r="I1198" s="86"/>
      <c r="J1198" s="68"/>
      <c r="K1198" s="68"/>
      <c r="L1198" s="68"/>
      <c r="M1198" s="68"/>
      <c r="N1198" s="68"/>
      <c r="O1198" s="68"/>
      <c r="P1198" s="68"/>
      <c r="Q1198" s="68"/>
      <c r="R1198" s="68"/>
      <c r="S1198" s="68"/>
      <c r="T1198" s="68"/>
      <c r="U1198" s="68"/>
      <c r="V1198" s="68"/>
      <c r="W1198" s="68"/>
      <c r="X1198" s="68"/>
      <c r="Y1198" s="68"/>
    </row>
    <row r="1199" spans="1:25">
      <c r="A1199" s="160"/>
      <c r="B1199" s="161"/>
      <c r="C1199" s="68"/>
      <c r="D1199" s="86"/>
      <c r="E1199" s="68"/>
      <c r="F1199" s="86"/>
      <c r="G1199" s="68"/>
      <c r="H1199" s="68"/>
      <c r="I1199" s="86"/>
      <c r="J1199" s="68"/>
      <c r="K1199" s="68"/>
      <c r="L1199" s="68"/>
      <c r="M1199" s="68"/>
      <c r="N1199" s="68"/>
      <c r="O1199" s="68"/>
      <c r="P1199" s="68"/>
      <c r="Q1199" s="68"/>
      <c r="R1199" s="68"/>
      <c r="S1199" s="68"/>
      <c r="T1199" s="68"/>
      <c r="U1199" s="68"/>
      <c r="V1199" s="68"/>
      <c r="W1199" s="68"/>
      <c r="X1199" s="68"/>
      <c r="Y1199" s="68"/>
    </row>
    <row r="1200" spans="1:25">
      <c r="A1200" s="160"/>
      <c r="B1200" s="161"/>
      <c r="C1200" s="68"/>
      <c r="D1200" s="86"/>
      <c r="E1200" s="68"/>
      <c r="F1200" s="86"/>
      <c r="G1200" s="68"/>
      <c r="H1200" s="68"/>
      <c r="I1200" s="86"/>
      <c r="J1200" s="68"/>
      <c r="K1200" s="68"/>
      <c r="L1200" s="68"/>
      <c r="M1200" s="68"/>
      <c r="N1200" s="68"/>
      <c r="O1200" s="68"/>
      <c r="P1200" s="68"/>
      <c r="Q1200" s="68"/>
      <c r="R1200" s="68"/>
      <c r="S1200" s="68"/>
      <c r="T1200" s="68"/>
      <c r="U1200" s="68"/>
      <c r="V1200" s="68"/>
      <c r="W1200" s="68"/>
      <c r="X1200" s="68"/>
      <c r="Y1200" s="68"/>
    </row>
    <row r="1201" spans="1:25">
      <c r="A1201" s="160"/>
      <c r="B1201" s="161"/>
      <c r="C1201" s="68"/>
      <c r="D1201" s="86"/>
      <c r="E1201" s="68"/>
      <c r="F1201" s="86"/>
      <c r="G1201" s="68"/>
      <c r="H1201" s="68"/>
      <c r="I1201" s="86"/>
      <c r="J1201" s="68"/>
      <c r="K1201" s="68"/>
      <c r="L1201" s="68"/>
      <c r="M1201" s="68"/>
      <c r="N1201" s="68"/>
      <c r="O1201" s="68"/>
      <c r="P1201" s="68"/>
      <c r="Q1201" s="68"/>
      <c r="R1201" s="68"/>
      <c r="S1201" s="68"/>
      <c r="T1201" s="68"/>
      <c r="U1201" s="68"/>
      <c r="V1201" s="68"/>
      <c r="W1201" s="68"/>
      <c r="X1201" s="68"/>
      <c r="Y1201" s="68"/>
    </row>
    <row r="1202" spans="1:25">
      <c r="A1202" s="160"/>
      <c r="B1202" s="161"/>
      <c r="C1202" s="68"/>
      <c r="D1202" s="86"/>
      <c r="E1202" s="68"/>
      <c r="F1202" s="86"/>
      <c r="G1202" s="68"/>
      <c r="H1202" s="68"/>
      <c r="I1202" s="86"/>
      <c r="J1202" s="68"/>
      <c r="K1202" s="68"/>
      <c r="L1202" s="68"/>
      <c r="M1202" s="68"/>
      <c r="N1202" s="68"/>
      <c r="O1202" s="68"/>
      <c r="P1202" s="68"/>
      <c r="Q1202" s="68"/>
      <c r="R1202" s="68"/>
      <c r="S1202" s="68"/>
      <c r="T1202" s="68"/>
      <c r="U1202" s="68"/>
      <c r="V1202" s="68"/>
      <c r="W1202" s="68"/>
      <c r="X1202" s="68"/>
      <c r="Y1202" s="68"/>
    </row>
    <row r="1203" spans="1:25">
      <c r="A1203" s="160"/>
      <c r="B1203" s="161"/>
      <c r="C1203" s="68"/>
      <c r="D1203" s="86"/>
      <c r="E1203" s="68"/>
      <c r="F1203" s="86"/>
      <c r="G1203" s="68"/>
      <c r="H1203" s="68"/>
      <c r="I1203" s="86"/>
      <c r="J1203" s="68"/>
      <c r="K1203" s="68"/>
      <c r="L1203" s="68"/>
      <c r="M1203" s="68"/>
      <c r="N1203" s="68"/>
      <c r="O1203" s="68"/>
      <c r="P1203" s="68"/>
      <c r="Q1203" s="68"/>
      <c r="R1203" s="68"/>
      <c r="S1203" s="68"/>
      <c r="T1203" s="68"/>
      <c r="U1203" s="68"/>
      <c r="V1203" s="68"/>
      <c r="W1203" s="68"/>
      <c r="X1203" s="68"/>
      <c r="Y1203" s="68"/>
    </row>
    <row r="1204" spans="1:25">
      <c r="A1204" s="160"/>
      <c r="B1204" s="161"/>
      <c r="C1204" s="68"/>
      <c r="D1204" s="86"/>
      <c r="E1204" s="68"/>
      <c r="F1204" s="86"/>
      <c r="G1204" s="68"/>
      <c r="H1204" s="68"/>
      <c r="I1204" s="86"/>
      <c r="J1204" s="68"/>
      <c r="K1204" s="68"/>
      <c r="L1204" s="68"/>
      <c r="M1204" s="68"/>
      <c r="N1204" s="68"/>
      <c r="O1204" s="68"/>
      <c r="P1204" s="68"/>
      <c r="Q1204" s="68"/>
      <c r="R1204" s="68"/>
      <c r="S1204" s="68"/>
      <c r="T1204" s="68"/>
      <c r="U1204" s="68"/>
      <c r="V1204" s="68"/>
      <c r="W1204" s="68"/>
      <c r="X1204" s="68"/>
      <c r="Y1204" s="68"/>
    </row>
    <row r="1205" spans="1:25">
      <c r="A1205" s="160"/>
      <c r="B1205" s="161"/>
      <c r="C1205" s="68"/>
      <c r="D1205" s="86"/>
      <c r="E1205" s="68"/>
      <c r="F1205" s="86"/>
      <c r="G1205" s="68"/>
      <c r="H1205" s="68"/>
      <c r="I1205" s="86"/>
      <c r="J1205" s="68"/>
      <c r="K1205" s="68"/>
      <c r="L1205" s="68"/>
      <c r="M1205" s="68"/>
      <c r="N1205" s="68"/>
      <c r="O1205" s="68"/>
      <c r="P1205" s="68"/>
      <c r="Q1205" s="68"/>
      <c r="R1205" s="68"/>
      <c r="S1205" s="68"/>
      <c r="T1205" s="68"/>
      <c r="U1205" s="68"/>
      <c r="V1205" s="68"/>
      <c r="W1205" s="68"/>
      <c r="X1205" s="68"/>
      <c r="Y1205" s="68"/>
    </row>
    <row r="1206" spans="1:25">
      <c r="A1206" s="160"/>
      <c r="B1206" s="161"/>
      <c r="C1206" s="68"/>
      <c r="D1206" s="86"/>
      <c r="E1206" s="68"/>
      <c r="F1206" s="86"/>
      <c r="G1206" s="68"/>
      <c r="H1206" s="68"/>
      <c r="I1206" s="86"/>
      <c r="J1206" s="68"/>
      <c r="K1206" s="68"/>
      <c r="L1206" s="68"/>
      <c r="M1206" s="68"/>
      <c r="N1206" s="68"/>
      <c r="O1206" s="68"/>
      <c r="P1206" s="68"/>
      <c r="Q1206" s="68"/>
      <c r="R1206" s="68"/>
      <c r="S1206" s="68"/>
      <c r="T1206" s="68"/>
      <c r="U1206" s="68"/>
      <c r="V1206" s="68"/>
      <c r="W1206" s="68"/>
      <c r="X1206" s="68"/>
      <c r="Y1206" s="68"/>
    </row>
    <row r="1207" spans="1:25">
      <c r="A1207" s="160"/>
      <c r="B1207" s="161"/>
      <c r="C1207" s="68"/>
      <c r="D1207" s="86"/>
      <c r="E1207" s="68"/>
      <c r="F1207" s="86"/>
      <c r="G1207" s="68"/>
      <c r="H1207" s="68"/>
      <c r="I1207" s="86"/>
      <c r="J1207" s="68"/>
      <c r="K1207" s="68"/>
      <c r="L1207" s="68"/>
      <c r="M1207" s="68"/>
      <c r="N1207" s="68"/>
      <c r="O1207" s="68"/>
      <c r="P1207" s="68"/>
      <c r="Q1207" s="68"/>
      <c r="R1207" s="68"/>
      <c r="S1207" s="68"/>
      <c r="T1207" s="68"/>
      <c r="U1207" s="68"/>
      <c r="V1207" s="68"/>
      <c r="W1207" s="68"/>
      <c r="X1207" s="68"/>
      <c r="Y1207" s="68"/>
    </row>
    <row r="1208" spans="1:25">
      <c r="A1208" s="160"/>
      <c r="B1208" s="161"/>
      <c r="C1208" s="68"/>
      <c r="D1208" s="86"/>
      <c r="E1208" s="68"/>
      <c r="F1208" s="86"/>
      <c r="G1208" s="68"/>
      <c r="H1208" s="68"/>
      <c r="I1208" s="86"/>
      <c r="J1208" s="68"/>
      <c r="K1208" s="68"/>
      <c r="L1208" s="68"/>
      <c r="M1208" s="68"/>
      <c r="N1208" s="68"/>
      <c r="O1208" s="68"/>
      <c r="P1208" s="68"/>
      <c r="Q1208" s="68"/>
      <c r="R1208" s="68"/>
      <c r="S1208" s="68"/>
      <c r="T1208" s="68"/>
      <c r="U1208" s="68"/>
      <c r="V1208" s="68"/>
      <c r="W1208" s="68"/>
      <c r="X1208" s="68"/>
      <c r="Y1208" s="68"/>
    </row>
    <row r="1209" spans="1:25">
      <c r="A1209" s="160"/>
      <c r="B1209" s="161"/>
      <c r="C1209" s="68"/>
      <c r="D1209" s="86"/>
      <c r="E1209" s="68"/>
      <c r="F1209" s="86"/>
      <c r="G1209" s="68"/>
      <c r="H1209" s="68"/>
      <c r="I1209" s="86"/>
      <c r="J1209" s="68"/>
      <c r="K1209" s="68"/>
      <c r="L1209" s="68"/>
      <c r="M1209" s="68"/>
      <c r="N1209" s="68"/>
      <c r="O1209" s="68"/>
      <c r="P1209" s="68"/>
      <c r="Q1209" s="68"/>
      <c r="R1209" s="68"/>
      <c r="S1209" s="68"/>
      <c r="T1209" s="68"/>
      <c r="U1209" s="68"/>
      <c r="V1209" s="68"/>
      <c r="W1209" s="68"/>
      <c r="X1209" s="68"/>
      <c r="Y1209" s="68"/>
    </row>
    <row r="1210" spans="1:25">
      <c r="A1210" s="160"/>
      <c r="B1210" s="161"/>
      <c r="C1210" s="68"/>
      <c r="D1210" s="86"/>
      <c r="E1210" s="68"/>
      <c r="F1210" s="86"/>
      <c r="G1210" s="68"/>
      <c r="H1210" s="68"/>
      <c r="I1210" s="86"/>
      <c r="J1210" s="68"/>
      <c r="K1210" s="68"/>
      <c r="L1210" s="68"/>
      <c r="M1210" s="68"/>
      <c r="N1210" s="68"/>
      <c r="O1210" s="68"/>
      <c r="P1210" s="68"/>
      <c r="Q1210" s="68"/>
      <c r="R1210" s="68"/>
      <c r="S1210" s="68"/>
      <c r="T1210" s="68"/>
      <c r="U1210" s="68"/>
      <c r="V1210" s="68"/>
      <c r="W1210" s="68"/>
      <c r="X1210" s="68"/>
      <c r="Y1210" s="68"/>
    </row>
    <row r="1211" spans="1:25">
      <c r="A1211" s="160"/>
      <c r="B1211" s="161"/>
      <c r="C1211" s="68"/>
      <c r="D1211" s="86"/>
      <c r="E1211" s="68"/>
      <c r="F1211" s="86"/>
      <c r="G1211" s="68"/>
      <c r="H1211" s="68"/>
      <c r="I1211" s="86"/>
      <c r="J1211" s="68"/>
      <c r="K1211" s="68"/>
      <c r="L1211" s="68"/>
      <c r="M1211" s="68"/>
      <c r="N1211" s="68"/>
      <c r="O1211" s="68"/>
      <c r="P1211" s="68"/>
      <c r="Q1211" s="68"/>
      <c r="R1211" s="68"/>
      <c r="S1211" s="68"/>
      <c r="T1211" s="68"/>
      <c r="U1211" s="68"/>
      <c r="V1211" s="68"/>
      <c r="W1211" s="68"/>
      <c r="X1211" s="68"/>
      <c r="Y1211" s="68"/>
    </row>
    <row r="1212" spans="1:25">
      <c r="A1212" s="160"/>
      <c r="B1212" s="161"/>
      <c r="C1212" s="68"/>
      <c r="D1212" s="86"/>
      <c r="E1212" s="68"/>
      <c r="F1212" s="86"/>
      <c r="G1212" s="68"/>
      <c r="H1212" s="68"/>
      <c r="I1212" s="86"/>
      <c r="J1212" s="68"/>
      <c r="K1212" s="68"/>
      <c r="L1212" s="68"/>
      <c r="M1212" s="68"/>
      <c r="N1212" s="68"/>
      <c r="O1212" s="68"/>
      <c r="P1212" s="68"/>
      <c r="Q1212" s="68"/>
      <c r="R1212" s="68"/>
      <c r="S1212" s="68"/>
      <c r="T1212" s="68"/>
      <c r="U1212" s="68"/>
      <c r="V1212" s="68"/>
      <c r="W1212" s="68"/>
      <c r="X1212" s="68"/>
      <c r="Y1212" s="68"/>
    </row>
    <row r="1213" spans="1:25">
      <c r="A1213" s="160"/>
      <c r="B1213" s="161"/>
      <c r="C1213" s="68"/>
      <c r="D1213" s="86"/>
      <c r="E1213" s="68"/>
      <c r="F1213" s="86"/>
      <c r="G1213" s="68"/>
      <c r="H1213" s="68"/>
      <c r="I1213" s="86"/>
      <c r="J1213" s="68"/>
      <c r="K1213" s="68"/>
      <c r="L1213" s="68"/>
      <c r="M1213" s="68"/>
      <c r="N1213" s="68"/>
      <c r="O1213" s="68"/>
      <c r="P1213" s="68"/>
      <c r="Q1213" s="68"/>
      <c r="R1213" s="68"/>
      <c r="S1213" s="68"/>
      <c r="T1213" s="68"/>
      <c r="U1213" s="68"/>
      <c r="V1213" s="68"/>
      <c r="W1213" s="68"/>
      <c r="X1213" s="68"/>
      <c r="Y1213" s="68"/>
    </row>
    <row r="1214" spans="1:25">
      <c r="A1214" s="160"/>
      <c r="B1214" s="161"/>
      <c r="C1214" s="68"/>
      <c r="D1214" s="86"/>
      <c r="E1214" s="68"/>
      <c r="F1214" s="86"/>
      <c r="G1214" s="68"/>
      <c r="H1214" s="68"/>
      <c r="I1214" s="86"/>
      <c r="J1214" s="68"/>
      <c r="K1214" s="68"/>
      <c r="L1214" s="68"/>
      <c r="M1214" s="68"/>
      <c r="N1214" s="68"/>
      <c r="O1214" s="68"/>
      <c r="P1214" s="68"/>
      <c r="Q1214" s="68"/>
      <c r="R1214" s="68"/>
      <c r="S1214" s="68"/>
      <c r="T1214" s="68"/>
      <c r="U1214" s="68"/>
      <c r="V1214" s="68"/>
      <c r="W1214" s="68"/>
      <c r="X1214" s="68"/>
      <c r="Y1214" s="68"/>
    </row>
    <row r="1215" spans="1:25">
      <c r="A1215" s="160"/>
      <c r="B1215" s="161"/>
      <c r="C1215" s="68"/>
      <c r="D1215" s="86"/>
      <c r="E1215" s="68"/>
      <c r="F1215" s="86"/>
      <c r="G1215" s="68"/>
      <c r="H1215" s="68"/>
      <c r="I1215" s="86"/>
      <c r="J1215" s="68"/>
      <c r="K1215" s="68"/>
      <c r="L1215" s="68"/>
      <c r="M1215" s="68"/>
      <c r="N1215" s="68"/>
      <c r="O1215" s="68"/>
      <c r="P1215" s="68"/>
      <c r="Q1215" s="68"/>
      <c r="R1215" s="68"/>
      <c r="S1215" s="68"/>
      <c r="T1215" s="68"/>
      <c r="U1215" s="68"/>
      <c r="V1215" s="68"/>
      <c r="W1215" s="68"/>
      <c r="X1215" s="68"/>
      <c r="Y1215" s="68"/>
    </row>
    <row r="1216" spans="1:25">
      <c r="A1216" s="160"/>
      <c r="B1216" s="161"/>
      <c r="C1216" s="68"/>
      <c r="D1216" s="86"/>
      <c r="E1216" s="68"/>
      <c r="F1216" s="86"/>
      <c r="G1216" s="68"/>
      <c r="H1216" s="68"/>
      <c r="I1216" s="86"/>
      <c r="J1216" s="68"/>
      <c r="K1216" s="68"/>
      <c r="L1216" s="68"/>
      <c r="M1216" s="68"/>
      <c r="N1216" s="68"/>
      <c r="O1216" s="68"/>
      <c r="P1216" s="68"/>
      <c r="Q1216" s="68"/>
      <c r="R1216" s="68"/>
      <c r="S1216" s="68"/>
      <c r="T1216" s="68"/>
      <c r="U1216" s="68"/>
      <c r="V1216" s="68"/>
      <c r="W1216" s="68"/>
      <c r="X1216" s="68"/>
      <c r="Y1216" s="68"/>
    </row>
    <row r="1217" spans="1:25">
      <c r="A1217" s="160"/>
      <c r="B1217" s="161"/>
      <c r="C1217" s="68"/>
      <c r="D1217" s="86"/>
      <c r="E1217" s="68"/>
      <c r="F1217" s="86"/>
      <c r="G1217" s="68"/>
      <c r="H1217" s="68"/>
      <c r="I1217" s="86"/>
      <c r="J1217" s="68"/>
      <c r="K1217" s="68"/>
      <c r="L1217" s="68"/>
      <c r="M1217" s="68"/>
      <c r="N1217" s="68"/>
      <c r="O1217" s="68"/>
      <c r="P1217" s="68"/>
      <c r="Q1217" s="68"/>
      <c r="R1217" s="68"/>
      <c r="S1217" s="68"/>
      <c r="T1217" s="68"/>
      <c r="U1217" s="68"/>
      <c r="V1217" s="68"/>
      <c r="W1217" s="68"/>
      <c r="X1217" s="68"/>
      <c r="Y1217" s="68"/>
    </row>
    <row r="1218" spans="1:25">
      <c r="A1218" s="160"/>
      <c r="B1218" s="161"/>
      <c r="C1218" s="68"/>
      <c r="D1218" s="86"/>
      <c r="E1218" s="68"/>
      <c r="F1218" s="86"/>
      <c r="G1218" s="68"/>
      <c r="H1218" s="68"/>
      <c r="I1218" s="86"/>
      <c r="J1218" s="68"/>
      <c r="K1218" s="68"/>
      <c r="L1218" s="68"/>
      <c r="M1218" s="68"/>
      <c r="N1218" s="68"/>
      <c r="O1218" s="68"/>
      <c r="P1218" s="68"/>
      <c r="Q1218" s="68"/>
      <c r="R1218" s="68"/>
      <c r="S1218" s="68"/>
      <c r="T1218" s="68"/>
      <c r="U1218" s="68"/>
      <c r="V1218" s="68"/>
      <c r="W1218" s="68"/>
      <c r="X1218" s="68"/>
      <c r="Y1218" s="68"/>
    </row>
    <row r="1219" spans="1:25">
      <c r="A1219" s="160"/>
      <c r="B1219" s="161"/>
      <c r="C1219" s="68"/>
      <c r="D1219" s="86"/>
      <c r="E1219" s="68"/>
      <c r="F1219" s="86"/>
      <c r="G1219" s="68"/>
      <c r="H1219" s="68"/>
      <c r="I1219" s="86"/>
      <c r="J1219" s="68"/>
      <c r="K1219" s="68"/>
      <c r="L1219" s="68"/>
      <c r="M1219" s="68"/>
      <c r="N1219" s="68"/>
      <c r="O1219" s="68"/>
      <c r="P1219" s="68"/>
      <c r="Q1219" s="68"/>
      <c r="R1219" s="68"/>
      <c r="S1219" s="68"/>
      <c r="T1219" s="68"/>
      <c r="U1219" s="68"/>
      <c r="V1219" s="68"/>
      <c r="W1219" s="68"/>
      <c r="X1219" s="68"/>
      <c r="Y1219" s="68"/>
    </row>
    <row r="1220" spans="1:25">
      <c r="A1220" s="160"/>
      <c r="B1220" s="161"/>
      <c r="C1220" s="68"/>
      <c r="D1220" s="86"/>
      <c r="E1220" s="68"/>
      <c r="F1220" s="86"/>
      <c r="G1220" s="68"/>
      <c r="H1220" s="68"/>
      <c r="I1220" s="86"/>
      <c r="J1220" s="68"/>
      <c r="K1220" s="68"/>
      <c r="L1220" s="68"/>
      <c r="M1220" s="68"/>
      <c r="N1220" s="68"/>
      <c r="O1220" s="68"/>
      <c r="P1220" s="68"/>
      <c r="Q1220" s="68"/>
      <c r="R1220" s="68"/>
      <c r="S1220" s="68"/>
      <c r="T1220" s="68"/>
      <c r="U1220" s="68"/>
      <c r="V1220" s="68"/>
      <c r="W1220" s="68"/>
      <c r="X1220" s="68"/>
      <c r="Y1220" s="68"/>
    </row>
    <row r="1221" spans="1:25">
      <c r="A1221" s="160"/>
      <c r="B1221" s="161"/>
      <c r="C1221" s="68"/>
      <c r="D1221" s="86"/>
      <c r="E1221" s="68"/>
      <c r="F1221" s="86"/>
      <c r="G1221" s="68"/>
      <c r="H1221" s="68"/>
      <c r="I1221" s="86"/>
      <c r="J1221" s="68"/>
      <c r="K1221" s="68"/>
      <c r="L1221" s="68"/>
      <c r="M1221" s="68"/>
      <c r="N1221" s="68"/>
      <c r="O1221" s="68"/>
      <c r="P1221" s="68"/>
      <c r="Q1221" s="68"/>
      <c r="R1221" s="68"/>
      <c r="S1221" s="68"/>
      <c r="T1221" s="68"/>
      <c r="U1221" s="68"/>
      <c r="V1221" s="68"/>
      <c r="W1221" s="68"/>
      <c r="X1221" s="68"/>
      <c r="Y1221" s="68"/>
    </row>
    <row r="1222" spans="1:25">
      <c r="A1222" s="160"/>
      <c r="B1222" s="161"/>
      <c r="C1222" s="68"/>
      <c r="D1222" s="86"/>
      <c r="E1222" s="68"/>
      <c r="F1222" s="86"/>
      <c r="G1222" s="68"/>
      <c r="H1222" s="68"/>
      <c r="I1222" s="86"/>
      <c r="J1222" s="68"/>
      <c r="K1222" s="68"/>
      <c r="L1222" s="68"/>
      <c r="M1222" s="68"/>
      <c r="N1222" s="68"/>
      <c r="O1222" s="68"/>
      <c r="P1222" s="68"/>
      <c r="Q1222" s="68"/>
      <c r="R1222" s="68"/>
      <c r="S1222" s="68"/>
      <c r="T1222" s="68"/>
      <c r="U1222" s="68"/>
      <c r="V1222" s="68"/>
      <c r="W1222" s="68"/>
      <c r="X1222" s="68"/>
      <c r="Y1222" s="68"/>
    </row>
    <row r="1223" spans="1:25">
      <c r="A1223" s="160"/>
      <c r="B1223" s="161"/>
      <c r="C1223" s="68"/>
      <c r="D1223" s="86"/>
      <c r="E1223" s="68"/>
      <c r="F1223" s="86"/>
      <c r="G1223" s="68"/>
      <c r="H1223" s="68"/>
      <c r="I1223" s="86"/>
      <c r="J1223" s="68"/>
      <c r="K1223" s="68"/>
      <c r="L1223" s="68"/>
      <c r="M1223" s="68"/>
      <c r="N1223" s="68"/>
      <c r="O1223" s="68"/>
      <c r="P1223" s="68"/>
      <c r="Q1223" s="68"/>
      <c r="R1223" s="68"/>
      <c r="S1223" s="68"/>
      <c r="T1223" s="68"/>
      <c r="U1223" s="68"/>
      <c r="V1223" s="68"/>
      <c r="W1223" s="68"/>
      <c r="X1223" s="68"/>
      <c r="Y1223" s="68"/>
    </row>
    <row r="1224" spans="1:25">
      <c r="A1224" s="160"/>
      <c r="B1224" s="161"/>
      <c r="C1224" s="68"/>
      <c r="D1224" s="86"/>
      <c r="E1224" s="68"/>
      <c r="F1224" s="86"/>
      <c r="G1224" s="68"/>
      <c r="H1224" s="68"/>
      <c r="I1224" s="86"/>
      <c r="J1224" s="68"/>
      <c r="K1224" s="68"/>
      <c r="L1224" s="68"/>
      <c r="M1224" s="68"/>
      <c r="N1224" s="68"/>
      <c r="O1224" s="68"/>
      <c r="P1224" s="68"/>
      <c r="Q1224" s="68"/>
      <c r="R1224" s="68"/>
      <c r="S1224" s="68"/>
      <c r="T1224" s="68"/>
      <c r="U1224" s="68"/>
      <c r="V1224" s="68"/>
      <c r="W1224" s="68"/>
      <c r="X1224" s="68"/>
      <c r="Y1224" s="68"/>
    </row>
    <row r="1225" spans="1:25">
      <c r="A1225" s="160"/>
      <c r="B1225" s="161"/>
      <c r="C1225" s="68"/>
      <c r="D1225" s="86"/>
      <c r="E1225" s="68"/>
      <c r="F1225" s="86"/>
      <c r="G1225" s="68"/>
      <c r="H1225" s="68"/>
      <c r="I1225" s="86"/>
      <c r="J1225" s="68"/>
      <c r="K1225" s="68"/>
      <c r="L1225" s="68"/>
      <c r="M1225" s="68"/>
      <c r="N1225" s="68"/>
      <c r="O1225" s="68"/>
      <c r="P1225" s="68"/>
      <c r="Q1225" s="68"/>
      <c r="R1225" s="68"/>
      <c r="S1225" s="68"/>
      <c r="T1225" s="68"/>
      <c r="U1225" s="68"/>
      <c r="V1225" s="68"/>
      <c r="W1225" s="68"/>
      <c r="X1225" s="68"/>
      <c r="Y1225" s="68"/>
    </row>
    <row r="1226" spans="1:25">
      <c r="A1226" s="160"/>
      <c r="B1226" s="161"/>
      <c r="C1226" s="68"/>
      <c r="D1226" s="86"/>
      <c r="E1226" s="68"/>
      <c r="F1226" s="86"/>
      <c r="G1226" s="68"/>
      <c r="H1226" s="68"/>
      <c r="I1226" s="86"/>
      <c r="J1226" s="68"/>
      <c r="K1226" s="68"/>
      <c r="L1226" s="68"/>
      <c r="M1226" s="68"/>
      <c r="N1226" s="68"/>
      <c r="O1226" s="68"/>
      <c r="P1226" s="68"/>
      <c r="Q1226" s="68"/>
      <c r="R1226" s="68"/>
      <c r="S1226" s="68"/>
      <c r="T1226" s="68"/>
      <c r="U1226" s="68"/>
      <c r="V1226" s="68"/>
      <c r="W1226" s="68"/>
      <c r="X1226" s="68"/>
      <c r="Y1226" s="68"/>
    </row>
    <row r="1227" spans="1:25">
      <c r="A1227" s="160"/>
      <c r="B1227" s="161"/>
      <c r="C1227" s="68"/>
      <c r="D1227" s="86"/>
      <c r="E1227" s="68"/>
      <c r="F1227" s="86"/>
      <c r="G1227" s="68"/>
      <c r="H1227" s="68"/>
      <c r="I1227" s="86"/>
      <c r="J1227" s="68"/>
      <c r="K1227" s="68"/>
      <c r="L1227" s="68"/>
      <c r="M1227" s="68"/>
      <c r="N1227" s="68"/>
      <c r="O1227" s="68"/>
      <c r="P1227" s="68"/>
      <c r="Q1227" s="68"/>
      <c r="R1227" s="68"/>
      <c r="S1227" s="68"/>
      <c r="T1227" s="68"/>
      <c r="U1227" s="68"/>
      <c r="V1227" s="68"/>
      <c r="W1227" s="68"/>
      <c r="X1227" s="68"/>
      <c r="Y1227" s="68"/>
    </row>
    <row r="1228" spans="1:25">
      <c r="A1228" s="160"/>
      <c r="B1228" s="161"/>
      <c r="C1228" s="68"/>
      <c r="D1228" s="86"/>
      <c r="E1228" s="68"/>
      <c r="F1228" s="86"/>
      <c r="G1228" s="68"/>
      <c r="H1228" s="68"/>
      <c r="I1228" s="86"/>
      <c r="J1228" s="68"/>
      <c r="K1228" s="68"/>
      <c r="L1228" s="68"/>
      <c r="M1228" s="68"/>
      <c r="N1228" s="68"/>
      <c r="O1228" s="68"/>
      <c r="P1228" s="68"/>
      <c r="Q1228" s="68"/>
      <c r="R1228" s="68"/>
      <c r="S1228" s="68"/>
      <c r="T1228" s="68"/>
      <c r="U1228" s="68"/>
      <c r="V1228" s="68"/>
      <c r="W1228" s="68"/>
      <c r="X1228" s="68"/>
      <c r="Y1228" s="68"/>
    </row>
    <row r="1229" spans="1:25">
      <c r="A1229" s="160"/>
      <c r="B1229" s="161"/>
      <c r="C1229" s="68"/>
      <c r="D1229" s="86"/>
      <c r="E1229" s="68"/>
      <c r="F1229" s="86"/>
      <c r="G1229" s="68"/>
      <c r="H1229" s="68"/>
      <c r="I1229" s="86"/>
      <c r="J1229" s="68"/>
      <c r="K1229" s="68"/>
      <c r="L1229" s="68"/>
      <c r="M1229" s="68"/>
      <c r="N1229" s="68"/>
      <c r="O1229" s="68"/>
      <c r="P1229" s="68"/>
      <c r="Q1229" s="68"/>
      <c r="R1229" s="68"/>
      <c r="S1229" s="68"/>
      <c r="T1229" s="68"/>
      <c r="U1229" s="68"/>
      <c r="V1229" s="68"/>
      <c r="W1229" s="68"/>
      <c r="X1229" s="68"/>
      <c r="Y1229" s="68"/>
    </row>
    <row r="1230" spans="1:25">
      <c r="A1230" s="160"/>
      <c r="B1230" s="161"/>
      <c r="C1230" s="68"/>
      <c r="D1230" s="86"/>
      <c r="E1230" s="68"/>
      <c r="F1230" s="86"/>
      <c r="G1230" s="68"/>
      <c r="H1230" s="68"/>
      <c r="I1230" s="86"/>
      <c r="J1230" s="68"/>
      <c r="K1230" s="68"/>
      <c r="L1230" s="68"/>
      <c r="M1230" s="68"/>
      <c r="N1230" s="68"/>
      <c r="O1230" s="68"/>
      <c r="P1230" s="68"/>
      <c r="Q1230" s="68"/>
      <c r="R1230" s="68"/>
      <c r="S1230" s="68"/>
      <c r="T1230" s="68"/>
      <c r="U1230" s="68"/>
      <c r="V1230" s="68"/>
      <c r="W1230" s="68"/>
      <c r="X1230" s="68"/>
      <c r="Y1230" s="68"/>
    </row>
    <row r="1231" spans="1:25">
      <c r="A1231" s="160"/>
      <c r="B1231" s="161"/>
      <c r="C1231" s="68"/>
      <c r="D1231" s="86"/>
      <c r="E1231" s="68"/>
      <c r="F1231" s="86"/>
      <c r="G1231" s="68"/>
      <c r="H1231" s="68"/>
      <c r="I1231" s="86"/>
      <c r="J1231" s="68"/>
      <c r="K1231" s="68"/>
      <c r="L1231" s="68"/>
      <c r="M1231" s="68"/>
      <c r="N1231" s="68"/>
      <c r="O1231" s="68"/>
      <c r="P1231" s="68"/>
      <c r="Q1231" s="68"/>
      <c r="R1231" s="68"/>
      <c r="S1231" s="68"/>
      <c r="T1231" s="68"/>
      <c r="U1231" s="68"/>
      <c r="V1231" s="68"/>
      <c r="W1231" s="68"/>
      <c r="X1231" s="68"/>
      <c r="Y1231" s="68"/>
    </row>
    <row r="1232" spans="1:25">
      <c r="A1232" s="160"/>
      <c r="B1232" s="161"/>
      <c r="C1232" s="68"/>
      <c r="D1232" s="86"/>
      <c r="E1232" s="68"/>
      <c r="F1232" s="86"/>
      <c r="G1232" s="68"/>
      <c r="H1232" s="68"/>
      <c r="I1232" s="86"/>
      <c r="J1232" s="68"/>
      <c r="K1232" s="68"/>
      <c r="L1232" s="68"/>
      <c r="M1232" s="68"/>
      <c r="N1232" s="68"/>
      <c r="O1232" s="68"/>
      <c r="P1232" s="68"/>
      <c r="Q1232" s="68"/>
      <c r="R1232" s="68"/>
      <c r="S1232" s="68"/>
      <c r="T1232" s="68"/>
      <c r="U1232" s="68"/>
      <c r="V1232" s="68"/>
      <c r="W1232" s="68"/>
      <c r="X1232" s="68"/>
      <c r="Y1232" s="68"/>
    </row>
    <row r="1233" spans="1:25">
      <c r="A1233" s="160"/>
      <c r="B1233" s="161"/>
      <c r="C1233" s="68"/>
      <c r="D1233" s="86"/>
      <c r="E1233" s="68"/>
      <c r="F1233" s="86"/>
      <c r="G1233" s="68"/>
      <c r="H1233" s="68"/>
      <c r="I1233" s="86"/>
      <c r="J1233" s="68"/>
      <c r="K1233" s="68"/>
      <c r="L1233" s="68"/>
      <c r="M1233" s="68"/>
      <c r="N1233" s="68"/>
      <c r="O1233" s="68"/>
      <c r="P1233" s="68"/>
      <c r="Q1233" s="68"/>
      <c r="R1233" s="68"/>
      <c r="S1233" s="68"/>
      <c r="T1233" s="68"/>
      <c r="U1233" s="68"/>
      <c r="V1233" s="68"/>
      <c r="W1233" s="68"/>
      <c r="X1233" s="68"/>
      <c r="Y1233" s="68"/>
    </row>
    <row r="1234" spans="1:25">
      <c r="A1234" s="160"/>
      <c r="B1234" s="161"/>
      <c r="C1234" s="68"/>
      <c r="D1234" s="86"/>
      <c r="E1234" s="68"/>
      <c r="F1234" s="86"/>
      <c r="G1234" s="68"/>
      <c r="H1234" s="68"/>
      <c r="I1234" s="86"/>
      <c r="J1234" s="68"/>
      <c r="K1234" s="68"/>
      <c r="L1234" s="68"/>
      <c r="M1234" s="68"/>
      <c r="N1234" s="68"/>
      <c r="O1234" s="68"/>
      <c r="P1234" s="68"/>
      <c r="Q1234" s="68"/>
      <c r="R1234" s="68"/>
      <c r="S1234" s="68"/>
      <c r="T1234" s="68"/>
      <c r="U1234" s="68"/>
      <c r="V1234" s="68"/>
      <c r="W1234" s="68"/>
      <c r="X1234" s="68"/>
      <c r="Y1234" s="68"/>
    </row>
    <row r="1235" spans="1:25">
      <c r="A1235" s="160"/>
      <c r="B1235" s="161"/>
      <c r="C1235" s="68"/>
      <c r="D1235" s="86"/>
      <c r="E1235" s="68"/>
      <c r="F1235" s="86"/>
      <c r="G1235" s="68"/>
      <c r="H1235" s="68"/>
      <c r="I1235" s="86"/>
      <c r="J1235" s="68"/>
      <c r="K1235" s="68"/>
      <c r="L1235" s="68"/>
      <c r="M1235" s="68"/>
      <c r="N1235" s="68"/>
      <c r="O1235" s="68"/>
      <c r="P1235" s="68"/>
      <c r="Q1235" s="68"/>
      <c r="R1235" s="68"/>
      <c r="S1235" s="68"/>
      <c r="T1235" s="68"/>
      <c r="U1235" s="68"/>
      <c r="V1235" s="68"/>
      <c r="W1235" s="68"/>
      <c r="X1235" s="68"/>
      <c r="Y1235" s="68"/>
    </row>
    <row r="1236" spans="1:25">
      <c r="A1236" s="160"/>
      <c r="B1236" s="161"/>
      <c r="C1236" s="68"/>
      <c r="D1236" s="86"/>
      <c r="E1236" s="68"/>
      <c r="F1236" s="86"/>
      <c r="G1236" s="68"/>
      <c r="H1236" s="68"/>
      <c r="I1236" s="86"/>
      <c r="J1236" s="68"/>
      <c r="K1236" s="68"/>
      <c r="L1236" s="68"/>
      <c r="M1236" s="68"/>
      <c r="N1236" s="68"/>
      <c r="O1236" s="68"/>
      <c r="P1236" s="68"/>
      <c r="Q1236" s="68"/>
      <c r="R1236" s="68"/>
      <c r="S1236" s="68"/>
      <c r="T1236" s="68"/>
      <c r="U1236" s="68"/>
      <c r="V1236" s="68"/>
      <c r="W1236" s="68"/>
      <c r="X1236" s="68"/>
      <c r="Y1236" s="68"/>
    </row>
    <row r="1237" spans="1:25">
      <c r="A1237" s="160"/>
      <c r="B1237" s="161"/>
      <c r="C1237" s="68"/>
      <c r="D1237" s="86"/>
      <c r="E1237" s="68"/>
      <c r="F1237" s="86"/>
      <c r="G1237" s="68"/>
      <c r="H1237" s="68"/>
      <c r="I1237" s="86"/>
      <c r="J1237" s="68"/>
      <c r="K1237" s="68"/>
      <c r="L1237" s="68"/>
      <c r="M1237" s="68"/>
      <c r="N1237" s="68"/>
      <c r="O1237" s="68"/>
      <c r="P1237" s="68"/>
      <c r="Q1237" s="68"/>
      <c r="R1237" s="68"/>
      <c r="S1237" s="68"/>
      <c r="T1237" s="68"/>
      <c r="U1237" s="68"/>
      <c r="V1237" s="68"/>
      <c r="W1237" s="68"/>
      <c r="X1237" s="68"/>
      <c r="Y1237" s="68"/>
    </row>
    <row r="1238" spans="1:25">
      <c r="A1238" s="160"/>
      <c r="B1238" s="161"/>
      <c r="C1238" s="68"/>
      <c r="D1238" s="86"/>
      <c r="E1238" s="68"/>
      <c r="F1238" s="86"/>
      <c r="G1238" s="68"/>
      <c r="H1238" s="68"/>
      <c r="I1238" s="86"/>
      <c r="J1238" s="68"/>
      <c r="K1238" s="68"/>
      <c r="L1238" s="68"/>
      <c r="M1238" s="68"/>
      <c r="N1238" s="68"/>
      <c r="O1238" s="68"/>
      <c r="P1238" s="68"/>
      <c r="Q1238" s="68"/>
      <c r="R1238" s="68"/>
      <c r="S1238" s="68"/>
      <c r="T1238" s="68"/>
      <c r="U1238" s="68"/>
      <c r="V1238" s="68"/>
      <c r="W1238" s="68"/>
      <c r="X1238" s="68"/>
      <c r="Y1238" s="68"/>
    </row>
    <row r="1239" spans="1:25">
      <c r="A1239" s="160"/>
      <c r="B1239" s="161"/>
      <c r="C1239" s="68"/>
      <c r="D1239" s="86"/>
      <c r="E1239" s="68"/>
      <c r="F1239" s="86"/>
      <c r="G1239" s="68"/>
      <c r="H1239" s="68"/>
      <c r="I1239" s="86"/>
      <c r="J1239" s="68"/>
      <c r="K1239" s="68"/>
      <c r="L1239" s="68"/>
      <c r="M1239" s="68"/>
      <c r="N1239" s="68"/>
      <c r="O1239" s="68"/>
      <c r="P1239" s="68"/>
      <c r="Q1239" s="68"/>
      <c r="R1239" s="68"/>
      <c r="S1239" s="68"/>
      <c r="T1239" s="68"/>
      <c r="U1239" s="68"/>
      <c r="V1239" s="68"/>
      <c r="W1239" s="68"/>
      <c r="X1239" s="68"/>
      <c r="Y1239" s="68"/>
    </row>
    <row r="1240" spans="1:25">
      <c r="A1240" s="160"/>
      <c r="B1240" s="161"/>
      <c r="C1240" s="68"/>
      <c r="D1240" s="86"/>
      <c r="E1240" s="68"/>
      <c r="F1240" s="86"/>
      <c r="G1240" s="68"/>
      <c r="H1240" s="68"/>
      <c r="I1240" s="86"/>
      <c r="J1240" s="68"/>
      <c r="K1240" s="68"/>
      <c r="L1240" s="68"/>
      <c r="M1240" s="68"/>
      <c r="N1240" s="68"/>
      <c r="O1240" s="68"/>
      <c r="P1240" s="68"/>
      <c r="Q1240" s="68"/>
      <c r="R1240" s="68"/>
      <c r="S1240" s="68"/>
      <c r="T1240" s="68"/>
      <c r="U1240" s="68"/>
      <c r="V1240" s="68"/>
      <c r="W1240" s="68"/>
      <c r="X1240" s="68"/>
      <c r="Y1240" s="68"/>
    </row>
    <row r="1241" spans="1:25">
      <c r="A1241" s="160"/>
      <c r="B1241" s="161"/>
      <c r="C1241" s="68"/>
      <c r="D1241" s="86"/>
      <c r="E1241" s="68"/>
      <c r="F1241" s="86"/>
      <c r="G1241" s="68"/>
      <c r="H1241" s="68"/>
      <c r="I1241" s="86"/>
      <c r="J1241" s="68"/>
      <c r="K1241" s="68"/>
      <c r="L1241" s="68"/>
      <c r="M1241" s="68"/>
      <c r="N1241" s="68"/>
      <c r="O1241" s="68"/>
      <c r="P1241" s="68"/>
      <c r="Q1241" s="68"/>
      <c r="R1241" s="68"/>
      <c r="S1241" s="68"/>
      <c r="T1241" s="68"/>
      <c r="U1241" s="68"/>
      <c r="V1241" s="68"/>
      <c r="W1241" s="68"/>
      <c r="X1241" s="68"/>
      <c r="Y1241" s="68"/>
    </row>
    <row r="1242" spans="1:25">
      <c r="A1242" s="160"/>
      <c r="B1242" s="161"/>
      <c r="C1242" s="68"/>
      <c r="D1242" s="86"/>
      <c r="E1242" s="68"/>
      <c r="F1242" s="86"/>
      <c r="G1242" s="68"/>
      <c r="H1242" s="68"/>
      <c r="I1242" s="86"/>
      <c r="J1242" s="68"/>
      <c r="K1242" s="68"/>
      <c r="L1242" s="68"/>
      <c r="M1242" s="68"/>
      <c r="N1242" s="68"/>
      <c r="O1242" s="68"/>
      <c r="P1242" s="68"/>
      <c r="Q1242" s="68"/>
      <c r="R1242" s="68"/>
      <c r="S1242" s="68"/>
      <c r="T1242" s="68"/>
      <c r="U1242" s="68"/>
      <c r="V1242" s="68"/>
      <c r="W1242" s="68"/>
      <c r="X1242" s="68"/>
      <c r="Y1242" s="68"/>
    </row>
    <row r="1243" spans="1:25">
      <c r="A1243" s="160"/>
      <c r="B1243" s="161"/>
      <c r="C1243" s="68"/>
      <c r="D1243" s="86"/>
      <c r="E1243" s="68"/>
      <c r="F1243" s="86"/>
      <c r="G1243" s="68"/>
      <c r="H1243" s="68"/>
      <c r="I1243" s="86"/>
      <c r="J1243" s="68"/>
      <c r="K1243" s="68"/>
      <c r="L1243" s="68"/>
      <c r="M1243" s="68"/>
      <c r="N1243" s="68"/>
      <c r="O1243" s="68"/>
      <c r="P1243" s="68"/>
      <c r="Q1243" s="68"/>
      <c r="R1243" s="68"/>
      <c r="S1243" s="68"/>
      <c r="T1243" s="68"/>
      <c r="U1243" s="68"/>
      <c r="V1243" s="68"/>
      <c r="W1243" s="68"/>
      <c r="X1243" s="68"/>
      <c r="Y1243" s="68"/>
    </row>
    <row r="1244" spans="1:25">
      <c r="A1244" s="160"/>
      <c r="B1244" s="161"/>
      <c r="C1244" s="68"/>
      <c r="D1244" s="86"/>
      <c r="E1244" s="68"/>
      <c r="F1244" s="86"/>
      <c r="G1244" s="68"/>
      <c r="H1244" s="68"/>
      <c r="I1244" s="86"/>
      <c r="J1244" s="68"/>
      <c r="K1244" s="68"/>
      <c r="L1244" s="68"/>
      <c r="M1244" s="68"/>
      <c r="N1244" s="68"/>
      <c r="O1244" s="68"/>
      <c r="P1244" s="68"/>
      <c r="Q1244" s="68"/>
      <c r="R1244" s="68"/>
      <c r="S1244" s="68"/>
      <c r="T1244" s="68"/>
      <c r="U1244" s="68"/>
      <c r="V1244" s="68"/>
      <c r="W1244" s="68"/>
      <c r="X1244" s="68"/>
      <c r="Y1244" s="68"/>
    </row>
    <row r="1245" spans="1:25">
      <c r="A1245" s="160"/>
      <c r="B1245" s="161"/>
      <c r="C1245" s="68"/>
      <c r="D1245" s="86"/>
      <c r="E1245" s="68"/>
      <c r="F1245" s="86"/>
      <c r="G1245" s="68"/>
      <c r="H1245" s="68"/>
      <c r="I1245" s="86"/>
      <c r="J1245" s="68"/>
      <c r="K1245" s="68"/>
      <c r="L1245" s="68"/>
      <c r="M1245" s="68"/>
      <c r="N1245" s="68"/>
      <c r="O1245" s="68"/>
      <c r="P1245" s="68"/>
      <c r="Q1245" s="68"/>
      <c r="R1245" s="68"/>
      <c r="S1245" s="68"/>
      <c r="T1245" s="68"/>
      <c r="U1245" s="68"/>
      <c r="V1245" s="68"/>
      <c r="W1245" s="68"/>
      <c r="X1245" s="68"/>
      <c r="Y1245" s="68"/>
    </row>
    <row r="1246" spans="1:25">
      <c r="A1246" s="160"/>
      <c r="B1246" s="161"/>
      <c r="C1246" s="68"/>
      <c r="D1246" s="86"/>
      <c r="E1246" s="68"/>
      <c r="F1246" s="86"/>
      <c r="G1246" s="68"/>
      <c r="H1246" s="68"/>
      <c r="I1246" s="86"/>
      <c r="J1246" s="68"/>
      <c r="K1246" s="68"/>
      <c r="L1246" s="68"/>
      <c r="M1246" s="68"/>
      <c r="N1246" s="68"/>
      <c r="O1246" s="68"/>
      <c r="P1246" s="68"/>
      <c r="Q1246" s="68"/>
      <c r="R1246" s="68"/>
      <c r="S1246" s="68"/>
      <c r="T1246" s="68"/>
      <c r="U1246" s="68"/>
      <c r="V1246" s="68"/>
      <c r="W1246" s="68"/>
      <c r="X1246" s="68"/>
      <c r="Y1246" s="68"/>
    </row>
    <row r="1247" spans="1:25">
      <c r="A1247" s="160"/>
      <c r="B1247" s="161"/>
      <c r="C1247" s="68"/>
      <c r="D1247" s="86"/>
      <c r="E1247" s="68"/>
      <c r="F1247" s="86"/>
      <c r="G1247" s="68"/>
      <c r="H1247" s="68"/>
      <c r="I1247" s="86"/>
      <c r="J1247" s="68"/>
      <c r="K1247" s="68"/>
      <c r="L1247" s="68"/>
      <c r="M1247" s="68"/>
      <c r="N1247" s="68"/>
      <c r="O1247" s="68"/>
      <c r="P1247" s="68"/>
      <c r="Q1247" s="68"/>
      <c r="R1247" s="68"/>
      <c r="S1247" s="68"/>
      <c r="T1247" s="68"/>
      <c r="U1247" s="68"/>
      <c r="V1247" s="68"/>
      <c r="W1247" s="68"/>
      <c r="X1247" s="68"/>
      <c r="Y1247" s="68"/>
    </row>
    <row r="1248" spans="1:25">
      <c r="A1248" s="160"/>
      <c r="B1248" s="161"/>
      <c r="C1248" s="68"/>
      <c r="D1248" s="86"/>
      <c r="E1248" s="68"/>
      <c r="F1248" s="86"/>
      <c r="G1248" s="68"/>
      <c r="H1248" s="68"/>
      <c r="I1248" s="86"/>
      <c r="J1248" s="68"/>
      <c r="K1248" s="68"/>
      <c r="L1248" s="68"/>
      <c r="M1248" s="68"/>
      <c r="N1248" s="68"/>
      <c r="O1248" s="68"/>
      <c r="P1248" s="68"/>
      <c r="Q1248" s="68"/>
      <c r="R1248" s="68"/>
      <c r="S1248" s="68"/>
      <c r="T1248" s="68"/>
      <c r="U1248" s="68"/>
      <c r="V1248" s="68"/>
      <c r="W1248" s="68"/>
      <c r="X1248" s="68"/>
      <c r="Y1248" s="68"/>
    </row>
    <row r="1249" spans="1:25">
      <c r="A1249" s="160"/>
      <c r="B1249" s="161"/>
      <c r="C1249" s="68"/>
      <c r="D1249" s="86"/>
      <c r="E1249" s="68"/>
      <c r="F1249" s="86"/>
      <c r="G1249" s="68"/>
      <c r="H1249" s="68"/>
      <c r="I1249" s="86"/>
      <c r="J1249" s="68"/>
      <c r="K1249" s="68"/>
      <c r="L1249" s="68"/>
      <c r="M1249" s="68"/>
      <c r="N1249" s="68"/>
      <c r="O1249" s="68"/>
      <c r="P1249" s="68"/>
      <c r="Q1249" s="68"/>
      <c r="R1249" s="68"/>
      <c r="S1249" s="68"/>
      <c r="T1249" s="68"/>
      <c r="U1249" s="68"/>
      <c r="V1249" s="68"/>
      <c r="W1249" s="68"/>
      <c r="X1249" s="68"/>
      <c r="Y1249" s="68"/>
    </row>
    <row r="1250" spans="1:25">
      <c r="A1250" s="160"/>
      <c r="B1250" s="161"/>
      <c r="C1250" s="68"/>
      <c r="D1250" s="86"/>
      <c r="E1250" s="68"/>
      <c r="F1250" s="86"/>
      <c r="G1250" s="68"/>
      <c r="H1250" s="68"/>
      <c r="I1250" s="86"/>
      <c r="J1250" s="68"/>
      <c r="K1250" s="68"/>
      <c r="L1250" s="68"/>
      <c r="M1250" s="68"/>
      <c r="N1250" s="68"/>
      <c r="O1250" s="68"/>
      <c r="P1250" s="68"/>
      <c r="Q1250" s="68"/>
      <c r="R1250" s="68"/>
      <c r="S1250" s="68"/>
      <c r="T1250" s="68"/>
      <c r="U1250" s="68"/>
      <c r="V1250" s="68"/>
      <c r="W1250" s="68"/>
      <c r="X1250" s="68"/>
      <c r="Y1250" s="68"/>
    </row>
    <row r="1251" spans="1:25">
      <c r="A1251" s="160"/>
      <c r="B1251" s="161"/>
      <c r="C1251" s="68"/>
      <c r="D1251" s="86"/>
      <c r="E1251" s="68"/>
      <c r="F1251" s="86"/>
      <c r="G1251" s="68"/>
      <c r="H1251" s="68"/>
      <c r="I1251" s="86"/>
      <c r="J1251" s="68"/>
      <c r="K1251" s="68"/>
      <c r="L1251" s="68"/>
      <c r="M1251" s="68"/>
      <c r="N1251" s="68"/>
      <c r="O1251" s="68"/>
      <c r="P1251" s="68"/>
      <c r="Q1251" s="68"/>
      <c r="R1251" s="68"/>
      <c r="S1251" s="68"/>
      <c r="T1251" s="68"/>
      <c r="U1251" s="68"/>
      <c r="V1251" s="68"/>
      <c r="W1251" s="68"/>
      <c r="X1251" s="68"/>
      <c r="Y1251" s="68"/>
    </row>
    <row r="1252" spans="1:25">
      <c r="A1252" s="160"/>
      <c r="B1252" s="161"/>
      <c r="C1252" s="68"/>
      <c r="D1252" s="86"/>
      <c r="E1252" s="68"/>
      <c r="F1252" s="86"/>
      <c r="G1252" s="68"/>
      <c r="H1252" s="68"/>
      <c r="I1252" s="86"/>
      <c r="J1252" s="68"/>
      <c r="K1252" s="68"/>
      <c r="L1252" s="68"/>
      <c r="M1252" s="68"/>
      <c r="N1252" s="68"/>
      <c r="O1252" s="68"/>
      <c r="P1252" s="68"/>
      <c r="Q1252" s="68"/>
      <c r="R1252" s="68"/>
      <c r="S1252" s="68"/>
      <c r="T1252" s="68"/>
      <c r="U1252" s="68"/>
      <c r="V1252" s="68"/>
      <c r="W1252" s="68"/>
      <c r="X1252" s="68"/>
      <c r="Y1252" s="68"/>
    </row>
    <row r="1253" spans="1:25">
      <c r="A1253" s="160"/>
      <c r="B1253" s="161"/>
      <c r="C1253" s="68"/>
      <c r="D1253" s="86"/>
      <c r="E1253" s="68"/>
      <c r="F1253" s="86"/>
      <c r="G1253" s="68"/>
      <c r="H1253" s="68"/>
      <c r="I1253" s="86"/>
      <c r="J1253" s="68"/>
      <c r="K1253" s="68"/>
      <c r="L1253" s="68"/>
      <c r="M1253" s="68"/>
      <c r="N1253" s="68"/>
      <c r="O1253" s="68"/>
      <c r="P1253" s="68"/>
      <c r="Q1253" s="68"/>
      <c r="R1253" s="68"/>
      <c r="S1253" s="68"/>
      <c r="T1253" s="68"/>
      <c r="U1253" s="68"/>
      <c r="V1253" s="68"/>
      <c r="W1253" s="68"/>
      <c r="X1253" s="68"/>
      <c r="Y1253" s="68"/>
    </row>
    <row r="1254" spans="1:25">
      <c r="A1254" s="160"/>
      <c r="B1254" s="161"/>
      <c r="C1254" s="68"/>
      <c r="D1254" s="86"/>
      <c r="E1254" s="68"/>
      <c r="F1254" s="86"/>
      <c r="G1254" s="68"/>
      <c r="H1254" s="68"/>
      <c r="I1254" s="86"/>
      <c r="J1254" s="68"/>
      <c r="K1254" s="68"/>
      <c r="L1254" s="68"/>
      <c r="M1254" s="68"/>
      <c r="N1254" s="68"/>
      <c r="O1254" s="68"/>
      <c r="P1254" s="68"/>
      <c r="Q1254" s="68"/>
      <c r="R1254" s="68"/>
      <c r="S1254" s="68"/>
      <c r="T1254" s="68"/>
      <c r="U1254" s="68"/>
      <c r="V1254" s="68"/>
      <c r="W1254" s="68"/>
      <c r="X1254" s="68"/>
      <c r="Y1254" s="68"/>
    </row>
    <row r="1255" spans="1:25">
      <c r="A1255" s="160"/>
      <c r="B1255" s="161"/>
      <c r="C1255" s="68"/>
      <c r="D1255" s="86"/>
      <c r="E1255" s="68"/>
      <c r="F1255" s="86"/>
      <c r="G1255" s="68"/>
      <c r="H1255" s="68"/>
      <c r="I1255" s="86"/>
      <c r="J1255" s="68"/>
      <c r="K1255" s="68"/>
      <c r="L1255" s="68"/>
      <c r="M1255" s="68"/>
      <c r="N1255" s="68"/>
      <c r="O1255" s="68"/>
      <c r="P1255" s="68"/>
      <c r="Q1255" s="68"/>
      <c r="R1255" s="68"/>
      <c r="S1255" s="68"/>
      <c r="T1255" s="68"/>
      <c r="U1255" s="68"/>
      <c r="V1255" s="68"/>
      <c r="W1255" s="68"/>
      <c r="X1255" s="68"/>
      <c r="Y1255" s="68"/>
    </row>
    <row r="1256" spans="1:25">
      <c r="A1256" s="160"/>
      <c r="B1256" s="161"/>
      <c r="C1256" s="68"/>
      <c r="D1256" s="86"/>
      <c r="E1256" s="68"/>
      <c r="F1256" s="86"/>
      <c r="G1256" s="68"/>
      <c r="H1256" s="68"/>
      <c r="I1256" s="86"/>
      <c r="J1256" s="68"/>
      <c r="K1256" s="68"/>
      <c r="L1256" s="68"/>
      <c r="M1256" s="68"/>
      <c r="N1256" s="68"/>
      <c r="O1256" s="68"/>
      <c r="P1256" s="68"/>
      <c r="Q1256" s="68"/>
      <c r="R1256" s="68"/>
      <c r="S1256" s="68"/>
      <c r="T1256" s="68"/>
      <c r="U1256" s="68"/>
      <c r="V1256" s="68"/>
      <c r="W1256" s="68"/>
      <c r="X1256" s="68"/>
      <c r="Y1256" s="68"/>
    </row>
    <row r="1257" spans="1:25">
      <c r="A1257" s="160"/>
      <c r="B1257" s="161"/>
      <c r="C1257" s="68"/>
      <c r="D1257" s="86"/>
      <c r="E1257" s="68"/>
      <c r="F1257" s="86"/>
      <c r="G1257" s="68"/>
      <c r="H1257" s="68"/>
      <c r="I1257" s="86"/>
      <c r="J1257" s="68"/>
      <c r="K1257" s="68"/>
      <c r="L1257" s="68"/>
      <c r="M1257" s="68"/>
      <c r="N1257" s="68"/>
      <c r="O1257" s="68"/>
      <c r="P1257" s="68"/>
      <c r="Q1257" s="68"/>
      <c r="R1257" s="68"/>
      <c r="S1257" s="68"/>
      <c r="T1257" s="68"/>
      <c r="U1257" s="68"/>
      <c r="V1257" s="68"/>
      <c r="W1257" s="68"/>
      <c r="X1257" s="68"/>
      <c r="Y1257" s="68"/>
    </row>
    <row r="1258" spans="1:25">
      <c r="A1258" s="160"/>
      <c r="B1258" s="161"/>
      <c r="C1258" s="68"/>
      <c r="D1258" s="86"/>
      <c r="E1258" s="68"/>
      <c r="F1258" s="86"/>
      <c r="G1258" s="68"/>
      <c r="H1258" s="68"/>
      <c r="I1258" s="86"/>
      <c r="J1258" s="68"/>
      <c r="K1258" s="68"/>
      <c r="L1258" s="68"/>
      <c r="M1258" s="68"/>
      <c r="N1258" s="68"/>
      <c r="O1258" s="68"/>
      <c r="P1258" s="68"/>
      <c r="Q1258" s="68"/>
      <c r="R1258" s="68"/>
      <c r="S1258" s="68"/>
      <c r="T1258" s="68"/>
      <c r="U1258" s="68"/>
      <c r="V1258" s="68"/>
      <c r="W1258" s="68"/>
      <c r="X1258" s="68"/>
      <c r="Y1258" s="68"/>
    </row>
    <row r="1259" spans="1:25">
      <c r="A1259" s="160"/>
      <c r="B1259" s="161"/>
      <c r="C1259" s="68"/>
      <c r="D1259" s="86"/>
      <c r="E1259" s="68"/>
      <c r="F1259" s="86"/>
      <c r="G1259" s="68"/>
      <c r="H1259" s="68"/>
      <c r="I1259" s="86"/>
      <c r="J1259" s="68"/>
      <c r="K1259" s="68"/>
      <c r="L1259" s="68"/>
      <c r="M1259" s="68"/>
      <c r="N1259" s="68"/>
      <c r="O1259" s="68"/>
      <c r="P1259" s="68"/>
      <c r="Q1259" s="68"/>
      <c r="R1259" s="68"/>
      <c r="S1259" s="68"/>
      <c r="T1259" s="68"/>
      <c r="U1259" s="68"/>
      <c r="V1259" s="68"/>
      <c r="W1259" s="68"/>
      <c r="X1259" s="68"/>
      <c r="Y1259" s="68"/>
    </row>
    <row r="1260" spans="1:25">
      <c r="A1260" s="160"/>
      <c r="B1260" s="161"/>
      <c r="C1260" s="68"/>
      <c r="D1260" s="86"/>
      <c r="E1260" s="68"/>
      <c r="F1260" s="86"/>
      <c r="G1260" s="68"/>
      <c r="H1260" s="68"/>
      <c r="I1260" s="86"/>
      <c r="J1260" s="68"/>
      <c r="K1260" s="68"/>
      <c r="L1260" s="68"/>
      <c r="M1260" s="68"/>
      <c r="N1260" s="68"/>
      <c r="O1260" s="68"/>
      <c r="P1260" s="68"/>
      <c r="Q1260" s="68"/>
      <c r="R1260" s="68"/>
      <c r="S1260" s="68"/>
      <c r="T1260" s="68"/>
      <c r="U1260" s="68"/>
      <c r="V1260" s="68"/>
      <c r="W1260" s="68"/>
      <c r="X1260" s="68"/>
      <c r="Y1260" s="68"/>
    </row>
    <row r="1261" spans="1:25">
      <c r="A1261" s="160"/>
      <c r="B1261" s="161"/>
      <c r="C1261" s="68"/>
      <c r="D1261" s="86"/>
      <c r="E1261" s="68"/>
      <c r="F1261" s="86"/>
      <c r="G1261" s="68"/>
      <c r="H1261" s="68"/>
      <c r="I1261" s="86"/>
      <c r="J1261" s="68"/>
      <c r="K1261" s="68"/>
      <c r="L1261" s="68"/>
      <c r="M1261" s="68"/>
      <c r="N1261" s="68"/>
      <c r="O1261" s="68"/>
      <c r="P1261" s="68"/>
      <c r="Q1261" s="68"/>
      <c r="R1261" s="68"/>
      <c r="S1261" s="68"/>
      <c r="T1261" s="68"/>
      <c r="U1261" s="68"/>
      <c r="V1261" s="68"/>
      <c r="W1261" s="68"/>
      <c r="X1261" s="68"/>
      <c r="Y1261" s="68"/>
    </row>
    <row r="1262" spans="1:25">
      <c r="A1262" s="160"/>
      <c r="B1262" s="161"/>
      <c r="C1262" s="68"/>
      <c r="D1262" s="86"/>
      <c r="E1262" s="68"/>
      <c r="F1262" s="86"/>
      <c r="G1262" s="68"/>
      <c r="H1262" s="68"/>
      <c r="I1262" s="86"/>
      <c r="J1262" s="68"/>
      <c r="K1262" s="68"/>
      <c r="L1262" s="68"/>
      <c r="M1262" s="68"/>
      <c r="N1262" s="68"/>
      <c r="O1262" s="68"/>
      <c r="P1262" s="68"/>
      <c r="Q1262" s="68"/>
      <c r="R1262" s="68"/>
      <c r="S1262" s="68"/>
      <c r="T1262" s="68"/>
      <c r="U1262" s="68"/>
      <c r="V1262" s="68"/>
      <c r="W1262" s="68"/>
      <c r="X1262" s="68"/>
      <c r="Y1262" s="68"/>
    </row>
    <row r="1263" spans="1:25">
      <c r="A1263" s="160"/>
      <c r="B1263" s="161"/>
      <c r="C1263" s="68"/>
      <c r="D1263" s="86"/>
      <c r="E1263" s="68"/>
      <c r="F1263" s="86"/>
      <c r="G1263" s="68"/>
      <c r="H1263" s="68"/>
      <c r="I1263" s="86"/>
      <c r="J1263" s="68"/>
      <c r="K1263" s="68"/>
      <c r="L1263" s="68"/>
      <c r="M1263" s="68"/>
      <c r="N1263" s="68"/>
      <c r="O1263" s="68"/>
      <c r="P1263" s="68"/>
      <c r="Q1263" s="68"/>
      <c r="R1263" s="68"/>
      <c r="S1263" s="68"/>
      <c r="T1263" s="68"/>
      <c r="U1263" s="68"/>
      <c r="V1263" s="68"/>
      <c r="W1263" s="68"/>
      <c r="X1263" s="68"/>
      <c r="Y1263" s="68"/>
    </row>
    <row r="1264" spans="1:25">
      <c r="A1264" s="160"/>
      <c r="B1264" s="161"/>
      <c r="C1264" s="68"/>
      <c r="D1264" s="86"/>
      <c r="E1264" s="68"/>
      <c r="F1264" s="86"/>
      <c r="G1264" s="68"/>
      <c r="H1264" s="68"/>
      <c r="I1264" s="86"/>
      <c r="J1264" s="68"/>
      <c r="K1264" s="68"/>
      <c r="L1264" s="68"/>
      <c r="M1264" s="68"/>
      <c r="N1264" s="68"/>
      <c r="O1264" s="68"/>
      <c r="P1264" s="68"/>
      <c r="Q1264" s="68"/>
      <c r="R1264" s="68"/>
      <c r="S1264" s="68"/>
      <c r="T1264" s="68"/>
      <c r="U1264" s="68"/>
      <c r="V1264" s="68"/>
      <c r="W1264" s="68"/>
      <c r="X1264" s="68"/>
      <c r="Y1264" s="68"/>
    </row>
    <row r="1265" spans="1:25">
      <c r="A1265" s="160"/>
      <c r="B1265" s="161"/>
      <c r="C1265" s="68"/>
      <c r="D1265" s="86"/>
      <c r="E1265" s="68"/>
      <c r="F1265" s="86"/>
      <c r="G1265" s="68"/>
      <c r="H1265" s="68"/>
      <c r="I1265" s="86"/>
      <c r="J1265" s="68"/>
      <c r="K1265" s="68"/>
      <c r="L1265" s="68"/>
      <c r="M1265" s="68"/>
      <c r="N1265" s="68"/>
      <c r="O1265" s="68"/>
      <c r="P1265" s="68"/>
      <c r="Q1265" s="68"/>
      <c r="R1265" s="68"/>
      <c r="S1265" s="68"/>
      <c r="T1265" s="68"/>
      <c r="U1265" s="68"/>
      <c r="V1265" s="68"/>
      <c r="W1265" s="68"/>
      <c r="X1265" s="68"/>
      <c r="Y1265" s="68"/>
    </row>
    <row r="1266" spans="1:25">
      <c r="A1266" s="160"/>
      <c r="B1266" s="161"/>
      <c r="C1266" s="68"/>
      <c r="D1266" s="86"/>
      <c r="E1266" s="68"/>
      <c r="F1266" s="86"/>
      <c r="G1266" s="68"/>
      <c r="H1266" s="68"/>
      <c r="I1266" s="86"/>
      <c r="J1266" s="68"/>
      <c r="K1266" s="68"/>
      <c r="L1266" s="68"/>
      <c r="M1266" s="68"/>
      <c r="N1266" s="68"/>
      <c r="O1266" s="68"/>
      <c r="P1266" s="68"/>
      <c r="Q1266" s="68"/>
      <c r="R1266" s="68"/>
      <c r="S1266" s="68"/>
      <c r="T1266" s="68"/>
      <c r="U1266" s="68"/>
      <c r="V1266" s="68"/>
      <c r="W1266" s="68"/>
      <c r="X1266" s="68"/>
      <c r="Y1266" s="68"/>
    </row>
    <row r="1267" spans="1:25">
      <c r="A1267" s="160"/>
      <c r="B1267" s="161"/>
      <c r="C1267" s="68"/>
      <c r="D1267" s="86"/>
      <c r="E1267" s="68"/>
      <c r="F1267" s="86"/>
      <c r="G1267" s="68"/>
      <c r="H1267" s="68"/>
      <c r="I1267" s="86"/>
      <c r="J1267" s="68"/>
      <c r="K1267" s="68"/>
      <c r="L1267" s="68"/>
      <c r="M1267" s="68"/>
      <c r="N1267" s="68"/>
      <c r="O1267" s="68"/>
      <c r="P1267" s="68"/>
      <c r="Q1267" s="68"/>
      <c r="R1267" s="68"/>
      <c r="S1267" s="68"/>
      <c r="T1267" s="68"/>
      <c r="U1267" s="68"/>
      <c r="V1267" s="68"/>
      <c r="W1267" s="68"/>
      <c r="X1267" s="68"/>
      <c r="Y1267" s="68"/>
    </row>
    <row r="1268" spans="1:25">
      <c r="A1268" s="160"/>
      <c r="B1268" s="161"/>
      <c r="C1268" s="68"/>
      <c r="D1268" s="86"/>
      <c r="E1268" s="68"/>
      <c r="F1268" s="86"/>
      <c r="G1268" s="68"/>
      <c r="H1268" s="68"/>
      <c r="I1268" s="86"/>
      <c r="J1268" s="68"/>
      <c r="K1268" s="68"/>
      <c r="L1268" s="68"/>
      <c r="M1268" s="68"/>
      <c r="N1268" s="68"/>
      <c r="O1268" s="68"/>
      <c r="P1268" s="68"/>
      <c r="Q1268" s="68"/>
      <c r="R1268" s="68"/>
      <c r="S1268" s="68"/>
      <c r="T1268" s="68"/>
      <c r="U1268" s="68"/>
      <c r="V1268" s="68"/>
      <c r="W1268" s="68"/>
      <c r="X1268" s="68"/>
      <c r="Y1268" s="68"/>
    </row>
    <row r="1269" spans="1:25">
      <c r="A1269" s="160"/>
      <c r="B1269" s="161"/>
      <c r="C1269" s="68"/>
      <c r="D1269" s="86"/>
      <c r="E1269" s="68"/>
      <c r="F1269" s="86"/>
      <c r="G1269" s="68"/>
      <c r="H1269" s="68"/>
      <c r="I1269" s="86"/>
      <c r="J1269" s="68"/>
      <c r="K1269" s="68"/>
      <c r="L1269" s="68"/>
      <c r="M1269" s="68"/>
      <c r="N1269" s="68"/>
      <c r="O1269" s="68"/>
      <c r="P1269" s="68"/>
      <c r="Q1269" s="68"/>
      <c r="R1269" s="68"/>
      <c r="S1269" s="68"/>
      <c r="T1269" s="68"/>
      <c r="U1269" s="68"/>
      <c r="V1269" s="68"/>
      <c r="W1269" s="68"/>
      <c r="X1269" s="68"/>
      <c r="Y1269" s="68"/>
    </row>
    <row r="1270" spans="1:25">
      <c r="A1270" s="160"/>
      <c r="B1270" s="161"/>
      <c r="C1270" s="68"/>
      <c r="D1270" s="86"/>
      <c r="E1270" s="68"/>
      <c r="F1270" s="86"/>
      <c r="G1270" s="68"/>
      <c r="H1270" s="68"/>
      <c r="I1270" s="86"/>
      <c r="J1270" s="68"/>
      <c r="K1270" s="68"/>
      <c r="L1270" s="68"/>
      <c r="M1270" s="68"/>
      <c r="N1270" s="68"/>
      <c r="O1270" s="68"/>
      <c r="P1270" s="68"/>
      <c r="Q1270" s="68"/>
      <c r="R1270" s="68"/>
      <c r="S1270" s="68"/>
      <c r="T1270" s="68"/>
      <c r="U1270" s="68"/>
      <c r="V1270" s="68"/>
      <c r="W1270" s="68"/>
      <c r="X1270" s="68"/>
      <c r="Y1270" s="68"/>
    </row>
    <row r="1271" spans="1:25">
      <c r="A1271" s="160"/>
      <c r="B1271" s="161"/>
      <c r="C1271" s="68"/>
      <c r="D1271" s="86"/>
      <c r="E1271" s="68"/>
      <c r="F1271" s="86"/>
      <c r="G1271" s="68"/>
      <c r="H1271" s="68"/>
      <c r="I1271" s="86"/>
      <c r="J1271" s="68"/>
      <c r="K1271" s="68"/>
      <c r="L1271" s="68"/>
      <c r="M1271" s="68"/>
      <c r="N1271" s="68"/>
      <c r="O1271" s="68"/>
      <c r="P1271" s="68"/>
      <c r="Q1271" s="68"/>
      <c r="R1271" s="68"/>
      <c r="S1271" s="68"/>
      <c r="T1271" s="68"/>
      <c r="U1271" s="68"/>
      <c r="V1271" s="68"/>
      <c r="W1271" s="68"/>
      <c r="X1271" s="68"/>
      <c r="Y1271" s="68"/>
    </row>
    <row r="1272" spans="1:25">
      <c r="A1272" s="160"/>
      <c r="B1272" s="161"/>
      <c r="C1272" s="68"/>
      <c r="D1272" s="86"/>
      <c r="E1272" s="68"/>
      <c r="F1272" s="86"/>
      <c r="G1272" s="68"/>
      <c r="H1272" s="68"/>
      <c r="I1272" s="86"/>
      <c r="J1272" s="68"/>
      <c r="K1272" s="68"/>
      <c r="L1272" s="68"/>
      <c r="M1272" s="68"/>
      <c r="N1272" s="68"/>
      <c r="O1272" s="68"/>
      <c r="P1272" s="68"/>
      <c r="Q1272" s="68"/>
      <c r="R1272" s="68"/>
      <c r="S1272" s="68"/>
      <c r="T1272" s="68"/>
      <c r="U1272" s="68"/>
      <c r="V1272" s="68"/>
      <c r="W1272" s="68"/>
      <c r="X1272" s="68"/>
      <c r="Y1272" s="68"/>
    </row>
    <row r="1273" spans="1:25">
      <c r="A1273" s="160"/>
      <c r="B1273" s="161"/>
      <c r="C1273" s="68"/>
      <c r="D1273" s="86"/>
      <c r="E1273" s="68"/>
      <c r="F1273" s="86"/>
      <c r="G1273" s="68"/>
      <c r="H1273" s="68"/>
      <c r="I1273" s="86"/>
      <c r="J1273" s="68"/>
      <c r="K1273" s="68"/>
      <c r="L1273" s="68"/>
      <c r="M1273" s="68"/>
      <c r="N1273" s="68"/>
      <c r="O1273" s="68"/>
      <c r="P1273" s="68"/>
      <c r="Q1273" s="68"/>
      <c r="R1273" s="68"/>
      <c r="S1273" s="68"/>
      <c r="T1273" s="68"/>
      <c r="U1273" s="68"/>
      <c r="V1273" s="68"/>
      <c r="W1273" s="68"/>
      <c r="X1273" s="68"/>
      <c r="Y1273" s="68"/>
    </row>
    <row r="1274" spans="1:25">
      <c r="A1274" s="160"/>
      <c r="B1274" s="161"/>
      <c r="C1274" s="68"/>
      <c r="D1274" s="86"/>
      <c r="E1274" s="68"/>
      <c r="F1274" s="86"/>
      <c r="G1274" s="68"/>
      <c r="H1274" s="68"/>
      <c r="I1274" s="86"/>
      <c r="J1274" s="68"/>
      <c r="K1274" s="68"/>
      <c r="L1274" s="68"/>
      <c r="M1274" s="68"/>
      <c r="N1274" s="68"/>
      <c r="O1274" s="68"/>
      <c r="P1274" s="68"/>
      <c r="Q1274" s="68"/>
      <c r="R1274" s="68"/>
      <c r="S1274" s="68"/>
      <c r="T1274" s="68"/>
      <c r="U1274" s="68"/>
      <c r="V1274" s="68"/>
      <c r="W1274" s="68"/>
      <c r="X1274" s="68"/>
      <c r="Y1274" s="68"/>
    </row>
    <row r="1275" spans="1:25">
      <c r="A1275" s="160"/>
      <c r="B1275" s="161"/>
      <c r="C1275" s="68"/>
      <c r="D1275" s="86"/>
      <c r="E1275" s="68"/>
      <c r="F1275" s="86"/>
      <c r="G1275" s="68"/>
      <c r="H1275" s="68"/>
      <c r="I1275" s="86"/>
      <c r="J1275" s="68"/>
      <c r="K1275" s="68"/>
      <c r="L1275" s="68"/>
      <c r="M1275" s="68"/>
      <c r="N1275" s="68"/>
      <c r="O1275" s="68"/>
      <c r="P1275" s="68"/>
      <c r="Q1275" s="68"/>
      <c r="R1275" s="68"/>
      <c r="S1275" s="68"/>
      <c r="T1275" s="68"/>
      <c r="U1275" s="68"/>
      <c r="V1275" s="68"/>
      <c r="W1275" s="68"/>
      <c r="X1275" s="68"/>
      <c r="Y1275" s="68"/>
    </row>
    <row r="1276" spans="1:25">
      <c r="A1276" s="160"/>
      <c r="B1276" s="161"/>
      <c r="C1276" s="68"/>
      <c r="D1276" s="86"/>
      <c r="E1276" s="68"/>
      <c r="F1276" s="86"/>
      <c r="G1276" s="68"/>
      <c r="H1276" s="68"/>
      <c r="I1276" s="86"/>
      <c r="J1276" s="68"/>
      <c r="K1276" s="68"/>
      <c r="L1276" s="68"/>
      <c r="M1276" s="68"/>
      <c r="N1276" s="68"/>
      <c r="O1276" s="68"/>
      <c r="P1276" s="68"/>
      <c r="Q1276" s="68"/>
      <c r="R1276" s="68"/>
      <c r="S1276" s="68"/>
      <c r="T1276" s="68"/>
      <c r="U1276" s="68"/>
      <c r="V1276" s="68"/>
      <c r="W1276" s="68"/>
      <c r="X1276" s="68"/>
      <c r="Y1276" s="68"/>
    </row>
    <row r="1277" spans="1:25">
      <c r="A1277" s="160"/>
      <c r="B1277" s="161"/>
      <c r="C1277" s="68"/>
      <c r="D1277" s="86"/>
      <c r="E1277" s="68"/>
      <c r="F1277" s="86"/>
      <c r="G1277" s="68"/>
      <c r="H1277" s="68"/>
      <c r="I1277" s="86"/>
      <c r="J1277" s="68"/>
      <c r="K1277" s="68"/>
      <c r="L1277" s="68"/>
      <c r="M1277" s="68"/>
      <c r="N1277" s="68"/>
      <c r="O1277" s="68"/>
      <c r="P1277" s="68"/>
      <c r="Q1277" s="68"/>
      <c r="R1277" s="68"/>
      <c r="S1277" s="68"/>
      <c r="T1277" s="68"/>
      <c r="U1277" s="68"/>
      <c r="V1277" s="68"/>
      <c r="W1277" s="68"/>
      <c r="X1277" s="68"/>
      <c r="Y1277" s="68"/>
    </row>
    <row r="1278" spans="1:25">
      <c r="A1278" s="160"/>
      <c r="B1278" s="161"/>
      <c r="C1278" s="68"/>
      <c r="D1278" s="86"/>
      <c r="E1278" s="68"/>
      <c r="F1278" s="86"/>
      <c r="G1278" s="68"/>
      <c r="H1278" s="68"/>
      <c r="I1278" s="86"/>
      <c r="J1278" s="68"/>
      <c r="K1278" s="68"/>
      <c r="L1278" s="68"/>
      <c r="M1278" s="68"/>
      <c r="N1278" s="68"/>
      <c r="O1278" s="68"/>
      <c r="P1278" s="68"/>
      <c r="Q1278" s="68"/>
      <c r="R1278" s="68"/>
      <c r="S1278" s="68"/>
      <c r="T1278" s="68"/>
      <c r="U1278" s="68"/>
      <c r="V1278" s="68"/>
      <c r="W1278" s="68"/>
      <c r="X1278" s="68"/>
      <c r="Y1278" s="68"/>
    </row>
    <row r="1279" spans="1:25">
      <c r="A1279" s="160"/>
      <c r="B1279" s="161"/>
      <c r="C1279" s="68"/>
      <c r="D1279" s="86"/>
      <c r="E1279" s="68"/>
      <c r="F1279" s="86"/>
      <c r="G1279" s="68"/>
      <c r="H1279" s="68"/>
      <c r="I1279" s="86"/>
      <c r="J1279" s="68"/>
      <c r="K1279" s="68"/>
      <c r="L1279" s="68"/>
      <c r="M1279" s="68"/>
      <c r="N1279" s="68"/>
      <c r="O1279" s="68"/>
      <c r="P1279" s="68"/>
      <c r="Q1279" s="68"/>
      <c r="R1279" s="68"/>
      <c r="S1279" s="68"/>
      <c r="T1279" s="68"/>
      <c r="U1279" s="68"/>
      <c r="V1279" s="68"/>
      <c r="W1279" s="68"/>
      <c r="X1279" s="68"/>
      <c r="Y1279" s="68"/>
    </row>
    <row r="1280" spans="1:25">
      <c r="A1280" s="160"/>
      <c r="B1280" s="161"/>
      <c r="C1280" s="68"/>
      <c r="D1280" s="86"/>
      <c r="E1280" s="68"/>
      <c r="F1280" s="86"/>
      <c r="G1280" s="68"/>
      <c r="H1280" s="68"/>
      <c r="I1280" s="86"/>
      <c r="J1280" s="68"/>
      <c r="K1280" s="68"/>
      <c r="L1280" s="68"/>
      <c r="M1280" s="68"/>
      <c r="N1280" s="68"/>
      <c r="O1280" s="68"/>
      <c r="P1280" s="68"/>
      <c r="Q1280" s="68"/>
      <c r="R1280" s="68"/>
      <c r="S1280" s="68"/>
      <c r="T1280" s="68"/>
      <c r="U1280" s="68"/>
      <c r="V1280" s="68"/>
      <c r="W1280" s="68"/>
      <c r="X1280" s="68"/>
      <c r="Y1280" s="68"/>
    </row>
    <row r="1281" spans="1:25">
      <c r="A1281" s="160"/>
      <c r="B1281" s="161"/>
      <c r="C1281" s="68"/>
      <c r="D1281" s="86"/>
      <c r="E1281" s="68"/>
      <c r="F1281" s="86"/>
      <c r="G1281" s="68"/>
      <c r="H1281" s="68"/>
      <c r="I1281" s="86"/>
      <c r="J1281" s="68"/>
      <c r="K1281" s="68"/>
      <c r="L1281" s="68"/>
      <c r="M1281" s="68"/>
      <c r="N1281" s="68"/>
      <c r="O1281" s="68"/>
      <c r="P1281" s="68"/>
      <c r="Q1281" s="68"/>
      <c r="R1281" s="68"/>
      <c r="S1281" s="68"/>
      <c r="T1281" s="68"/>
      <c r="U1281" s="68"/>
      <c r="V1281" s="68"/>
      <c r="W1281" s="68"/>
      <c r="X1281" s="68"/>
      <c r="Y1281" s="68"/>
    </row>
    <row r="1282" spans="1:25">
      <c r="A1282" s="160"/>
      <c r="B1282" s="161"/>
      <c r="C1282" s="68"/>
      <c r="D1282" s="86"/>
      <c r="E1282" s="68"/>
      <c r="F1282" s="86"/>
      <c r="G1282" s="68"/>
      <c r="H1282" s="68"/>
      <c r="I1282" s="86"/>
      <c r="J1282" s="68"/>
      <c r="K1282" s="68"/>
      <c r="L1282" s="68"/>
      <c r="M1282" s="68"/>
      <c r="N1282" s="68"/>
      <c r="O1282" s="68"/>
      <c r="P1282" s="68"/>
      <c r="Q1282" s="68"/>
      <c r="R1282" s="68"/>
      <c r="S1282" s="68"/>
      <c r="T1282" s="68"/>
      <c r="U1282" s="68"/>
      <c r="V1282" s="68"/>
      <c r="W1282" s="68"/>
      <c r="X1282" s="68"/>
      <c r="Y1282" s="68"/>
    </row>
    <row r="1283" spans="1:25">
      <c r="A1283" s="160"/>
      <c r="B1283" s="161"/>
      <c r="C1283" s="68"/>
      <c r="D1283" s="86"/>
      <c r="E1283" s="68"/>
      <c r="F1283" s="86"/>
      <c r="G1283" s="68"/>
      <c r="H1283" s="68"/>
      <c r="I1283" s="86"/>
      <c r="J1283" s="68"/>
      <c r="K1283" s="68"/>
      <c r="L1283" s="68"/>
      <c r="M1283" s="68"/>
      <c r="N1283" s="68"/>
      <c r="O1283" s="68"/>
      <c r="P1283" s="68"/>
      <c r="Q1283" s="68"/>
      <c r="R1283" s="68"/>
      <c r="S1283" s="68"/>
      <c r="T1283" s="68"/>
      <c r="U1283" s="68"/>
      <c r="V1283" s="68"/>
      <c r="W1283" s="68"/>
      <c r="X1283" s="68"/>
      <c r="Y1283" s="68"/>
    </row>
    <row r="1284" spans="1:25">
      <c r="A1284" s="160"/>
      <c r="B1284" s="161"/>
      <c r="C1284" s="68"/>
      <c r="D1284" s="86"/>
      <c r="E1284" s="68"/>
      <c r="F1284" s="86"/>
      <c r="G1284" s="68"/>
      <c r="H1284" s="68"/>
      <c r="I1284" s="86"/>
      <c r="J1284" s="68"/>
      <c r="K1284" s="68"/>
      <c r="L1284" s="68"/>
      <c r="M1284" s="68"/>
      <c r="N1284" s="68"/>
      <c r="O1284" s="68"/>
      <c r="P1284" s="68"/>
      <c r="Q1284" s="68"/>
      <c r="R1284" s="68"/>
      <c r="S1284" s="68"/>
      <c r="T1284" s="68"/>
      <c r="U1284" s="68"/>
      <c r="V1284" s="68"/>
      <c r="W1284" s="68"/>
      <c r="X1284" s="68"/>
      <c r="Y1284" s="68"/>
    </row>
    <row r="1285" spans="1:25">
      <c r="A1285" s="160"/>
      <c r="B1285" s="161"/>
      <c r="C1285" s="68"/>
      <c r="D1285" s="86"/>
      <c r="E1285" s="68"/>
      <c r="F1285" s="86"/>
      <c r="G1285" s="68"/>
      <c r="H1285" s="68"/>
      <c r="I1285" s="86"/>
      <c r="J1285" s="68"/>
      <c r="K1285" s="68"/>
      <c r="L1285" s="68"/>
      <c r="M1285" s="68"/>
      <c r="N1285" s="68"/>
      <c r="O1285" s="68"/>
      <c r="P1285" s="68"/>
      <c r="Q1285" s="68"/>
      <c r="R1285" s="68"/>
      <c r="S1285" s="68"/>
      <c r="T1285" s="68"/>
      <c r="U1285" s="68"/>
      <c r="V1285" s="68"/>
      <c r="W1285" s="68"/>
      <c r="X1285" s="68"/>
      <c r="Y1285" s="68"/>
    </row>
    <row r="1286" spans="1:25">
      <c r="A1286" s="160"/>
      <c r="B1286" s="161"/>
      <c r="C1286" s="68"/>
      <c r="D1286" s="86"/>
      <c r="E1286" s="68"/>
      <c r="F1286" s="86"/>
      <c r="G1286" s="68"/>
      <c r="H1286" s="68"/>
      <c r="I1286" s="86"/>
      <c r="J1286" s="68"/>
      <c r="K1286" s="68"/>
      <c r="L1286" s="68"/>
      <c r="M1286" s="68"/>
      <c r="N1286" s="68"/>
      <c r="O1286" s="68"/>
      <c r="P1286" s="68"/>
      <c r="Q1286" s="68"/>
      <c r="R1286" s="68"/>
      <c r="S1286" s="68"/>
      <c r="T1286" s="68"/>
      <c r="U1286" s="68"/>
      <c r="V1286" s="68"/>
      <c r="W1286" s="68"/>
      <c r="X1286" s="68"/>
      <c r="Y1286" s="68"/>
    </row>
    <row r="1287" spans="1:25">
      <c r="A1287" s="160"/>
      <c r="B1287" s="161"/>
      <c r="C1287" s="68"/>
      <c r="D1287" s="86"/>
      <c r="E1287" s="68"/>
      <c r="F1287" s="86"/>
      <c r="G1287" s="68"/>
      <c r="H1287" s="68"/>
      <c r="I1287" s="86"/>
      <c r="J1287" s="68"/>
      <c r="K1287" s="68"/>
      <c r="L1287" s="68"/>
      <c r="M1287" s="68"/>
      <c r="N1287" s="68"/>
      <c r="O1287" s="68"/>
      <c r="P1287" s="68"/>
      <c r="Q1287" s="68"/>
      <c r="R1287" s="68"/>
      <c r="S1287" s="68"/>
      <c r="T1287" s="68"/>
      <c r="U1287" s="68"/>
      <c r="V1287" s="68"/>
      <c r="W1287" s="68"/>
      <c r="X1287" s="68"/>
      <c r="Y1287" s="68"/>
    </row>
    <row r="1288" spans="1:25">
      <c r="A1288" s="160"/>
      <c r="B1288" s="161"/>
      <c r="C1288" s="68"/>
      <c r="D1288" s="86"/>
      <c r="E1288" s="68"/>
      <c r="F1288" s="86"/>
      <c r="G1288" s="68"/>
      <c r="H1288" s="68"/>
      <c r="I1288" s="86"/>
      <c r="J1288" s="68"/>
      <c r="K1288" s="68"/>
      <c r="L1288" s="68"/>
      <c r="M1288" s="68"/>
      <c r="N1288" s="68"/>
      <c r="O1288" s="68"/>
      <c r="P1288" s="68"/>
      <c r="Q1288" s="68"/>
      <c r="R1288" s="68"/>
      <c r="S1288" s="68"/>
      <c r="T1288" s="68"/>
      <c r="U1288" s="68"/>
      <c r="V1288" s="68"/>
      <c r="W1288" s="68"/>
      <c r="X1288" s="68"/>
      <c r="Y1288" s="68"/>
    </row>
    <row r="1289" spans="1:25">
      <c r="A1289" s="160"/>
      <c r="B1289" s="161"/>
      <c r="C1289" s="68"/>
      <c r="D1289" s="86"/>
      <c r="E1289" s="68"/>
      <c r="F1289" s="86"/>
      <c r="G1289" s="68"/>
      <c r="H1289" s="68"/>
      <c r="I1289" s="86"/>
      <c r="J1289" s="68"/>
      <c r="K1289" s="68"/>
      <c r="L1289" s="68"/>
      <c r="M1289" s="68"/>
      <c r="N1289" s="68"/>
      <c r="O1289" s="68"/>
      <c r="P1289" s="68"/>
      <c r="Q1289" s="68"/>
      <c r="R1289" s="68"/>
      <c r="S1289" s="68"/>
      <c r="T1289" s="68"/>
      <c r="U1289" s="68"/>
      <c r="V1289" s="68"/>
      <c r="W1289" s="68"/>
      <c r="X1289" s="68"/>
      <c r="Y1289" s="68"/>
    </row>
    <row r="1290" spans="1:25">
      <c r="A1290" s="160"/>
      <c r="B1290" s="161"/>
      <c r="C1290" s="68"/>
      <c r="D1290" s="86"/>
      <c r="E1290" s="68"/>
      <c r="F1290" s="86"/>
      <c r="G1290" s="68"/>
      <c r="H1290" s="68"/>
      <c r="I1290" s="86"/>
      <c r="J1290" s="68"/>
      <c r="K1290" s="68"/>
      <c r="L1290" s="68"/>
      <c r="M1290" s="68"/>
      <c r="N1290" s="68"/>
      <c r="O1290" s="68"/>
      <c r="P1290" s="68"/>
      <c r="Q1290" s="68"/>
      <c r="R1290" s="68"/>
      <c r="S1290" s="68"/>
      <c r="T1290" s="68"/>
      <c r="U1290" s="68"/>
      <c r="V1290" s="68"/>
      <c r="W1290" s="68"/>
      <c r="X1290" s="68"/>
      <c r="Y1290" s="68"/>
    </row>
    <row r="1291" spans="1:25">
      <c r="A1291" s="160"/>
      <c r="B1291" s="161"/>
      <c r="C1291" s="68"/>
      <c r="D1291" s="86"/>
      <c r="E1291" s="68"/>
      <c r="F1291" s="86"/>
      <c r="G1291" s="68"/>
      <c r="H1291" s="68"/>
      <c r="I1291" s="86"/>
      <c r="J1291" s="68"/>
      <c r="K1291" s="68"/>
      <c r="L1291" s="68"/>
      <c r="M1291" s="68"/>
      <c r="N1291" s="68"/>
      <c r="O1291" s="68"/>
      <c r="P1291" s="68"/>
      <c r="Q1291" s="68"/>
      <c r="R1291" s="68"/>
      <c r="S1291" s="68"/>
      <c r="T1291" s="68"/>
      <c r="U1291" s="68"/>
      <c r="V1291" s="68"/>
      <c r="W1291" s="68"/>
      <c r="X1291" s="68"/>
      <c r="Y1291" s="68"/>
    </row>
    <row r="1292" spans="1:25">
      <c r="A1292" s="160"/>
      <c r="B1292" s="161"/>
      <c r="C1292" s="68"/>
      <c r="D1292" s="86"/>
      <c r="E1292" s="68"/>
      <c r="F1292" s="86"/>
      <c r="G1292" s="68"/>
      <c r="H1292" s="68"/>
      <c r="I1292" s="86"/>
      <c r="J1292" s="68"/>
      <c r="K1292" s="68"/>
      <c r="L1292" s="68"/>
      <c r="M1292" s="68"/>
      <c r="N1292" s="68"/>
      <c r="O1292" s="68"/>
      <c r="P1292" s="68"/>
      <c r="Q1292" s="68"/>
      <c r="R1292" s="68"/>
      <c r="S1292" s="68"/>
      <c r="T1292" s="68"/>
      <c r="U1292" s="68"/>
      <c r="V1292" s="68"/>
      <c r="W1292" s="68"/>
      <c r="X1292" s="68"/>
      <c r="Y1292" s="68"/>
    </row>
    <row r="1293" spans="1:25">
      <c r="A1293" s="160"/>
      <c r="B1293" s="161"/>
      <c r="C1293" s="68"/>
      <c r="D1293" s="86"/>
      <c r="E1293" s="68"/>
      <c r="F1293" s="86"/>
      <c r="G1293" s="68"/>
      <c r="H1293" s="68"/>
      <c r="I1293" s="86"/>
      <c r="J1293" s="68"/>
      <c r="K1293" s="68"/>
      <c r="L1293" s="68"/>
      <c r="M1293" s="68"/>
      <c r="N1293" s="68"/>
      <c r="O1293" s="68"/>
      <c r="P1293" s="68"/>
      <c r="Q1293" s="68"/>
      <c r="R1293" s="68"/>
      <c r="S1293" s="68"/>
      <c r="T1293" s="68"/>
      <c r="U1293" s="68"/>
      <c r="V1293" s="68"/>
      <c r="W1293" s="68"/>
      <c r="X1293" s="68"/>
      <c r="Y1293" s="68"/>
    </row>
    <row r="1294" spans="1:25">
      <c r="A1294" s="160"/>
      <c r="B1294" s="161"/>
      <c r="C1294" s="68"/>
      <c r="D1294" s="86"/>
      <c r="E1294" s="68"/>
      <c r="F1294" s="86"/>
      <c r="G1294" s="68"/>
      <c r="H1294" s="68"/>
      <c r="I1294" s="86"/>
      <c r="J1294" s="68"/>
      <c r="K1294" s="68"/>
      <c r="L1294" s="68"/>
      <c r="M1294" s="68"/>
      <c r="N1294" s="68"/>
      <c r="O1294" s="68"/>
      <c r="P1294" s="68"/>
      <c r="Q1294" s="68"/>
      <c r="R1294" s="68"/>
      <c r="S1294" s="68"/>
      <c r="T1294" s="68"/>
      <c r="U1294" s="68"/>
      <c r="V1294" s="68"/>
      <c r="W1294" s="68"/>
      <c r="X1294" s="68"/>
      <c r="Y1294" s="68"/>
    </row>
    <row r="1295" spans="1:25">
      <c r="A1295" s="160"/>
      <c r="B1295" s="161"/>
      <c r="C1295" s="68"/>
      <c r="D1295" s="86"/>
      <c r="E1295" s="68"/>
      <c r="F1295" s="86"/>
      <c r="G1295" s="68"/>
      <c r="H1295" s="68"/>
      <c r="I1295" s="86"/>
      <c r="J1295" s="68"/>
      <c r="K1295" s="68"/>
      <c r="L1295" s="68"/>
      <c r="M1295" s="68"/>
      <c r="N1295" s="68"/>
      <c r="O1295" s="68"/>
      <c r="P1295" s="68"/>
      <c r="Q1295" s="68"/>
      <c r="R1295" s="68"/>
      <c r="S1295" s="68"/>
      <c r="T1295" s="68"/>
      <c r="U1295" s="68"/>
      <c r="V1295" s="68"/>
      <c r="W1295" s="68"/>
      <c r="X1295" s="68"/>
      <c r="Y1295" s="68"/>
    </row>
    <row r="1296" spans="1:25">
      <c r="A1296" s="160"/>
      <c r="B1296" s="161"/>
      <c r="C1296" s="68"/>
      <c r="D1296" s="86"/>
      <c r="E1296" s="68"/>
      <c r="F1296" s="86"/>
      <c r="G1296" s="68"/>
      <c r="H1296" s="68"/>
      <c r="I1296" s="86"/>
      <c r="J1296" s="68"/>
      <c r="K1296" s="68"/>
      <c r="L1296" s="68"/>
      <c r="M1296" s="68"/>
      <c r="N1296" s="68"/>
      <c r="O1296" s="68"/>
      <c r="P1296" s="68"/>
      <c r="Q1296" s="68"/>
      <c r="R1296" s="68"/>
      <c r="S1296" s="68"/>
      <c r="T1296" s="68"/>
      <c r="U1296" s="68"/>
      <c r="V1296" s="68"/>
      <c r="W1296" s="68"/>
      <c r="X1296" s="68"/>
      <c r="Y1296" s="68"/>
    </row>
    <row r="1297" spans="1:25">
      <c r="A1297" s="160"/>
      <c r="B1297" s="161"/>
      <c r="C1297" s="68"/>
      <c r="D1297" s="86"/>
      <c r="E1297" s="68"/>
      <c r="F1297" s="86"/>
      <c r="G1297" s="68"/>
      <c r="H1297" s="68"/>
      <c r="I1297" s="86"/>
      <c r="J1297" s="68"/>
      <c r="K1297" s="68"/>
      <c r="L1297" s="68"/>
      <c r="M1297" s="68"/>
      <c r="N1297" s="68"/>
      <c r="O1297" s="68"/>
      <c r="P1297" s="68"/>
      <c r="Q1297" s="68"/>
      <c r="R1297" s="68"/>
      <c r="S1297" s="68"/>
      <c r="T1297" s="68"/>
      <c r="U1297" s="68"/>
      <c r="V1297" s="68"/>
      <c r="W1297" s="68"/>
      <c r="X1297" s="68"/>
      <c r="Y1297" s="68"/>
    </row>
    <row r="1298" spans="1:25">
      <c r="A1298" s="160"/>
      <c r="B1298" s="161"/>
      <c r="C1298" s="68"/>
      <c r="D1298" s="86"/>
      <c r="E1298" s="68"/>
      <c r="F1298" s="86"/>
      <c r="G1298" s="68"/>
      <c r="H1298" s="68"/>
      <c r="I1298" s="86"/>
      <c r="J1298" s="68"/>
      <c r="K1298" s="68"/>
      <c r="L1298" s="68"/>
      <c r="M1298" s="68"/>
      <c r="N1298" s="68"/>
      <c r="O1298" s="68"/>
      <c r="P1298" s="68"/>
      <c r="Q1298" s="68"/>
      <c r="R1298" s="68"/>
      <c r="S1298" s="68"/>
      <c r="T1298" s="68"/>
      <c r="U1298" s="68"/>
      <c r="V1298" s="68"/>
      <c r="W1298" s="68"/>
      <c r="X1298" s="68"/>
      <c r="Y1298" s="68"/>
    </row>
    <row r="1299" spans="1:25">
      <c r="A1299" s="160"/>
      <c r="B1299" s="161"/>
      <c r="C1299" s="68"/>
      <c r="D1299" s="86"/>
      <c r="E1299" s="68"/>
      <c r="F1299" s="86"/>
      <c r="G1299" s="68"/>
      <c r="H1299" s="68"/>
      <c r="I1299" s="86"/>
      <c r="J1299" s="68"/>
      <c r="K1299" s="68"/>
      <c r="L1299" s="68"/>
      <c r="M1299" s="68"/>
      <c r="N1299" s="68"/>
      <c r="O1299" s="68"/>
      <c r="P1299" s="68"/>
      <c r="Q1299" s="68"/>
      <c r="R1299" s="68"/>
      <c r="S1299" s="68"/>
      <c r="T1299" s="68"/>
      <c r="U1299" s="68"/>
      <c r="V1299" s="68"/>
      <c r="W1299" s="68"/>
      <c r="X1299" s="68"/>
      <c r="Y1299" s="68"/>
    </row>
    <row r="1300" spans="1:25">
      <c r="A1300" s="160"/>
      <c r="B1300" s="161"/>
      <c r="C1300" s="68"/>
      <c r="D1300" s="86"/>
      <c r="E1300" s="68"/>
      <c r="F1300" s="86"/>
      <c r="G1300" s="68"/>
      <c r="H1300" s="68"/>
      <c r="I1300" s="86"/>
      <c r="J1300" s="68"/>
      <c r="K1300" s="68"/>
      <c r="L1300" s="68"/>
      <c r="M1300" s="68"/>
      <c r="N1300" s="68"/>
      <c r="O1300" s="68"/>
      <c r="P1300" s="68"/>
      <c r="Q1300" s="68"/>
      <c r="R1300" s="68"/>
      <c r="S1300" s="68"/>
      <c r="T1300" s="68"/>
      <c r="U1300" s="68"/>
      <c r="V1300" s="68"/>
      <c r="W1300" s="68"/>
      <c r="X1300" s="68"/>
      <c r="Y1300" s="68"/>
    </row>
    <row r="1301" spans="1:25">
      <c r="A1301" s="160"/>
      <c r="B1301" s="161"/>
      <c r="C1301" s="68"/>
      <c r="D1301" s="86"/>
      <c r="E1301" s="68"/>
      <c r="F1301" s="86"/>
      <c r="G1301" s="68"/>
      <c r="H1301" s="68"/>
      <c r="I1301" s="86"/>
      <c r="J1301" s="68"/>
      <c r="K1301" s="68"/>
      <c r="L1301" s="68"/>
      <c r="M1301" s="68"/>
      <c r="N1301" s="68"/>
      <c r="O1301" s="68"/>
      <c r="P1301" s="68"/>
      <c r="Q1301" s="68"/>
      <c r="R1301" s="68"/>
      <c r="S1301" s="68"/>
      <c r="T1301" s="68"/>
      <c r="U1301" s="68"/>
      <c r="V1301" s="68"/>
      <c r="W1301" s="68"/>
      <c r="X1301" s="68"/>
      <c r="Y1301" s="68"/>
    </row>
    <row r="1302" spans="1:25">
      <c r="A1302" s="160"/>
      <c r="B1302" s="161"/>
      <c r="C1302" s="68"/>
      <c r="D1302" s="86"/>
      <c r="E1302" s="68"/>
      <c r="F1302" s="86"/>
      <c r="G1302" s="68"/>
      <c r="H1302" s="68"/>
      <c r="I1302" s="86"/>
      <c r="J1302" s="68"/>
      <c r="K1302" s="68"/>
      <c r="L1302" s="68"/>
      <c r="M1302" s="68"/>
      <c r="N1302" s="68"/>
      <c r="O1302" s="68"/>
      <c r="P1302" s="68"/>
      <c r="Q1302" s="68"/>
      <c r="R1302" s="68"/>
      <c r="S1302" s="68"/>
      <c r="T1302" s="68"/>
      <c r="U1302" s="68"/>
      <c r="V1302" s="68"/>
      <c r="W1302" s="68"/>
      <c r="X1302" s="68"/>
      <c r="Y1302" s="68"/>
    </row>
    <row r="1303" spans="1:25">
      <c r="A1303" s="160"/>
      <c r="B1303" s="161"/>
      <c r="C1303" s="68"/>
      <c r="D1303" s="86"/>
      <c r="E1303" s="68"/>
      <c r="F1303" s="86"/>
      <c r="G1303" s="68"/>
      <c r="H1303" s="68"/>
      <c r="I1303" s="86"/>
      <c r="J1303" s="68"/>
      <c r="K1303" s="68"/>
      <c r="L1303" s="68"/>
      <c r="M1303" s="68"/>
      <c r="N1303" s="68"/>
      <c r="O1303" s="68"/>
      <c r="P1303" s="68"/>
      <c r="Q1303" s="68"/>
      <c r="R1303" s="68"/>
      <c r="S1303" s="68"/>
      <c r="T1303" s="68"/>
      <c r="U1303" s="68"/>
      <c r="V1303" s="68"/>
      <c r="W1303" s="68"/>
      <c r="X1303" s="68"/>
      <c r="Y1303" s="68"/>
    </row>
    <row r="1304" spans="1:25">
      <c r="A1304" s="160"/>
      <c r="B1304" s="161"/>
      <c r="C1304" s="68"/>
      <c r="D1304" s="86"/>
      <c r="E1304" s="68"/>
      <c r="F1304" s="86"/>
      <c r="G1304" s="68"/>
      <c r="H1304" s="68"/>
      <c r="I1304" s="86"/>
      <c r="J1304" s="68"/>
      <c r="K1304" s="68"/>
      <c r="L1304" s="68"/>
      <c r="M1304" s="68"/>
      <c r="N1304" s="68"/>
      <c r="O1304" s="68"/>
      <c r="P1304" s="68"/>
      <c r="Q1304" s="68"/>
      <c r="R1304" s="68"/>
      <c r="S1304" s="68"/>
      <c r="T1304" s="68"/>
      <c r="U1304" s="68"/>
      <c r="V1304" s="68"/>
      <c r="W1304" s="68"/>
      <c r="X1304" s="68"/>
      <c r="Y1304" s="68"/>
    </row>
    <row r="1305" spans="1:25">
      <c r="A1305" s="160"/>
      <c r="B1305" s="161"/>
      <c r="C1305" s="68"/>
      <c r="D1305" s="86"/>
      <c r="E1305" s="68"/>
      <c r="F1305" s="86"/>
      <c r="G1305" s="68"/>
      <c r="H1305" s="68"/>
      <c r="I1305" s="86"/>
      <c r="J1305" s="68"/>
      <c r="K1305" s="68"/>
      <c r="L1305" s="68"/>
      <c r="M1305" s="68"/>
      <c r="N1305" s="68"/>
      <c r="O1305" s="68"/>
      <c r="P1305" s="68"/>
      <c r="Q1305" s="68"/>
      <c r="R1305" s="68"/>
      <c r="S1305" s="68"/>
      <c r="T1305" s="68"/>
      <c r="U1305" s="68"/>
      <c r="V1305" s="68"/>
      <c r="W1305" s="68"/>
      <c r="X1305" s="68"/>
      <c r="Y1305" s="68"/>
    </row>
    <row r="1306" spans="1:25">
      <c r="A1306" s="160"/>
      <c r="B1306" s="161"/>
      <c r="C1306" s="68"/>
      <c r="D1306" s="86"/>
      <c r="E1306" s="68"/>
      <c r="F1306" s="86"/>
      <c r="G1306" s="68"/>
      <c r="H1306" s="68"/>
      <c r="I1306" s="86"/>
      <c r="J1306" s="68"/>
      <c r="K1306" s="68"/>
      <c r="L1306" s="68"/>
      <c r="M1306" s="68"/>
      <c r="N1306" s="68"/>
      <c r="O1306" s="68"/>
      <c r="P1306" s="68"/>
      <c r="Q1306" s="68"/>
      <c r="R1306" s="68"/>
      <c r="S1306" s="68"/>
      <c r="T1306" s="68"/>
      <c r="U1306" s="68"/>
      <c r="V1306" s="68"/>
      <c r="W1306" s="68"/>
      <c r="X1306" s="68"/>
      <c r="Y1306" s="68"/>
    </row>
    <row r="1307" spans="1:25">
      <c r="A1307" s="160"/>
      <c r="B1307" s="161"/>
      <c r="C1307" s="68"/>
      <c r="D1307" s="86"/>
      <c r="E1307" s="68"/>
      <c r="F1307" s="86"/>
      <c r="G1307" s="68"/>
      <c r="H1307" s="68"/>
      <c r="I1307" s="86"/>
      <c r="J1307" s="68"/>
      <c r="K1307" s="68"/>
      <c r="L1307" s="68"/>
      <c r="M1307" s="68"/>
      <c r="N1307" s="68"/>
      <c r="O1307" s="68"/>
      <c r="P1307" s="68"/>
      <c r="Q1307" s="68"/>
      <c r="R1307" s="68"/>
      <c r="S1307" s="68"/>
      <c r="T1307" s="68"/>
      <c r="U1307" s="68"/>
      <c r="V1307" s="68"/>
      <c r="W1307" s="68"/>
      <c r="X1307" s="68"/>
      <c r="Y1307" s="68"/>
    </row>
    <row r="1308" spans="1:25">
      <c r="A1308" s="160"/>
      <c r="B1308" s="161"/>
      <c r="C1308" s="68"/>
      <c r="D1308" s="86"/>
      <c r="E1308" s="68"/>
      <c r="F1308" s="86"/>
      <c r="G1308" s="68"/>
      <c r="H1308" s="68"/>
      <c r="I1308" s="86"/>
      <c r="J1308" s="68"/>
      <c r="K1308" s="68"/>
      <c r="L1308" s="68"/>
      <c r="M1308" s="68"/>
      <c r="N1308" s="68"/>
      <c r="O1308" s="68"/>
      <c r="P1308" s="68"/>
      <c r="Q1308" s="68"/>
      <c r="R1308" s="68"/>
      <c r="S1308" s="68"/>
      <c r="T1308" s="68"/>
      <c r="U1308" s="68"/>
      <c r="V1308" s="68"/>
      <c r="W1308" s="68"/>
      <c r="X1308" s="68"/>
      <c r="Y1308" s="68"/>
    </row>
    <row r="1309" spans="1:25">
      <c r="A1309" s="160"/>
      <c r="B1309" s="161"/>
      <c r="C1309" s="68"/>
      <c r="D1309" s="86"/>
      <c r="E1309" s="68"/>
      <c r="F1309" s="86"/>
      <c r="G1309" s="68"/>
      <c r="H1309" s="68"/>
      <c r="I1309" s="86"/>
      <c r="J1309" s="68"/>
      <c r="K1309" s="68"/>
      <c r="L1309" s="68"/>
      <c r="M1309" s="68"/>
      <c r="N1309" s="68"/>
      <c r="O1309" s="68"/>
      <c r="P1309" s="68"/>
      <c r="Q1309" s="68"/>
      <c r="R1309" s="68"/>
      <c r="S1309" s="68"/>
      <c r="T1309" s="68"/>
      <c r="U1309" s="68"/>
      <c r="V1309" s="68"/>
      <c r="W1309" s="68"/>
      <c r="X1309" s="68"/>
      <c r="Y1309" s="68"/>
    </row>
    <row r="1310" spans="1:25">
      <c r="A1310" s="160"/>
      <c r="B1310" s="161"/>
      <c r="C1310" s="68"/>
      <c r="D1310" s="86"/>
      <c r="E1310" s="68"/>
      <c r="F1310" s="86"/>
      <c r="G1310" s="68"/>
      <c r="H1310" s="68"/>
      <c r="I1310" s="86"/>
      <c r="J1310" s="68"/>
      <c r="K1310" s="68"/>
      <c r="L1310" s="68"/>
      <c r="M1310" s="68"/>
      <c r="N1310" s="68"/>
      <c r="O1310" s="68"/>
      <c r="P1310" s="68"/>
      <c r="Q1310" s="68"/>
      <c r="R1310" s="68"/>
      <c r="S1310" s="68"/>
      <c r="T1310" s="68"/>
      <c r="U1310" s="68"/>
      <c r="V1310" s="68"/>
      <c r="W1310" s="68"/>
      <c r="X1310" s="68"/>
      <c r="Y1310" s="68"/>
    </row>
    <row r="1311" spans="1:25">
      <c r="A1311" s="160"/>
      <c r="B1311" s="161"/>
      <c r="C1311" s="68"/>
      <c r="D1311" s="86"/>
      <c r="E1311" s="68"/>
      <c r="F1311" s="86"/>
      <c r="G1311" s="68"/>
      <c r="H1311" s="68"/>
      <c r="I1311" s="86"/>
      <c r="J1311" s="68"/>
      <c r="K1311" s="68"/>
      <c r="L1311" s="68"/>
      <c r="M1311" s="68"/>
      <c r="N1311" s="68"/>
      <c r="O1311" s="68"/>
      <c r="P1311" s="68"/>
      <c r="Q1311" s="68"/>
      <c r="R1311" s="68"/>
      <c r="S1311" s="68"/>
      <c r="T1311" s="68"/>
      <c r="U1311" s="68"/>
      <c r="V1311" s="68"/>
      <c r="W1311" s="68"/>
      <c r="X1311" s="68"/>
      <c r="Y1311" s="68"/>
    </row>
    <row r="1312" spans="1:25">
      <c r="A1312" s="160"/>
      <c r="B1312" s="161"/>
      <c r="C1312" s="68"/>
      <c r="D1312" s="86"/>
      <c r="E1312" s="68"/>
      <c r="F1312" s="86"/>
      <c r="G1312" s="68"/>
      <c r="H1312" s="68"/>
      <c r="I1312" s="86"/>
      <c r="J1312" s="68"/>
      <c r="K1312" s="68"/>
      <c r="L1312" s="68"/>
      <c r="M1312" s="68"/>
      <c r="N1312" s="68"/>
      <c r="O1312" s="68"/>
      <c r="P1312" s="68"/>
      <c r="Q1312" s="68"/>
      <c r="R1312" s="68"/>
      <c r="S1312" s="68"/>
      <c r="T1312" s="68"/>
      <c r="U1312" s="68"/>
      <c r="V1312" s="68"/>
      <c r="W1312" s="68"/>
      <c r="X1312" s="68"/>
      <c r="Y1312" s="68"/>
    </row>
    <row r="1313" spans="1:25">
      <c r="A1313" s="160"/>
      <c r="B1313" s="161"/>
      <c r="C1313" s="68"/>
      <c r="D1313" s="86"/>
      <c r="E1313" s="68"/>
      <c r="F1313" s="86"/>
      <c r="G1313" s="68"/>
      <c r="H1313" s="68"/>
      <c r="I1313" s="86"/>
      <c r="J1313" s="68"/>
      <c r="K1313" s="68"/>
      <c r="L1313" s="68"/>
      <c r="M1313" s="68"/>
      <c r="N1313" s="68"/>
      <c r="O1313" s="68"/>
      <c r="P1313" s="68"/>
      <c r="Q1313" s="68"/>
      <c r="R1313" s="68"/>
      <c r="S1313" s="68"/>
      <c r="T1313" s="68"/>
      <c r="U1313" s="68"/>
      <c r="V1313" s="68"/>
      <c r="W1313" s="68"/>
      <c r="X1313" s="68"/>
      <c r="Y1313" s="68"/>
    </row>
    <row r="1314" spans="1:25">
      <c r="A1314" s="160"/>
      <c r="B1314" s="161"/>
      <c r="C1314" s="68"/>
      <c r="D1314" s="86"/>
      <c r="E1314" s="68"/>
      <c r="F1314" s="86"/>
      <c r="G1314" s="68"/>
      <c r="H1314" s="68"/>
      <c r="I1314" s="86"/>
      <c r="J1314" s="68"/>
      <c r="K1314" s="68"/>
      <c r="L1314" s="68"/>
      <c r="M1314" s="68"/>
      <c r="N1314" s="68"/>
      <c r="O1314" s="68"/>
      <c r="P1314" s="68"/>
      <c r="Q1314" s="68"/>
      <c r="R1314" s="68"/>
      <c r="S1314" s="68"/>
      <c r="T1314" s="68"/>
      <c r="U1314" s="68"/>
      <c r="V1314" s="68"/>
      <c r="W1314" s="68"/>
      <c r="X1314" s="68"/>
      <c r="Y1314" s="68"/>
    </row>
    <row r="1315" spans="1:25">
      <c r="A1315" s="160"/>
      <c r="B1315" s="161"/>
      <c r="C1315" s="68"/>
      <c r="D1315" s="86"/>
      <c r="E1315" s="68"/>
      <c r="F1315" s="86"/>
      <c r="G1315" s="68"/>
      <c r="H1315" s="68"/>
      <c r="I1315" s="86"/>
      <c r="J1315" s="68"/>
      <c r="K1315" s="68"/>
      <c r="L1315" s="68"/>
      <c r="M1315" s="68"/>
      <c r="N1315" s="68"/>
      <c r="O1315" s="68"/>
      <c r="P1315" s="68"/>
      <c r="Q1315" s="68"/>
      <c r="R1315" s="68"/>
      <c r="S1315" s="68"/>
      <c r="T1315" s="68"/>
      <c r="U1315" s="68"/>
      <c r="V1315" s="68"/>
      <c r="W1315" s="68"/>
      <c r="X1315" s="68"/>
      <c r="Y1315" s="68"/>
    </row>
    <row r="1316" spans="1:25">
      <c r="A1316" s="160"/>
      <c r="B1316" s="161"/>
      <c r="C1316" s="68"/>
      <c r="D1316" s="86"/>
      <c r="E1316" s="68"/>
      <c r="F1316" s="86"/>
      <c r="G1316" s="68"/>
      <c r="H1316" s="68"/>
      <c r="I1316" s="86"/>
      <c r="J1316" s="68"/>
      <c r="K1316" s="68"/>
      <c r="L1316" s="68"/>
      <c r="M1316" s="68"/>
      <c r="N1316" s="68"/>
      <c r="O1316" s="68"/>
      <c r="P1316" s="68"/>
      <c r="Q1316" s="68"/>
      <c r="R1316" s="68"/>
      <c r="S1316" s="68"/>
      <c r="T1316" s="68"/>
      <c r="U1316" s="68"/>
      <c r="V1316" s="68"/>
      <c r="W1316" s="68"/>
      <c r="X1316" s="68"/>
      <c r="Y1316" s="68"/>
    </row>
    <row r="1317" spans="1:25">
      <c r="A1317" s="160"/>
      <c r="B1317" s="161"/>
      <c r="C1317" s="68"/>
      <c r="D1317" s="86"/>
      <c r="E1317" s="68"/>
      <c r="F1317" s="86"/>
      <c r="G1317" s="68"/>
      <c r="H1317" s="68"/>
      <c r="I1317" s="86"/>
      <c r="J1317" s="68"/>
      <c r="K1317" s="68"/>
      <c r="L1317" s="68"/>
      <c r="M1317" s="68"/>
      <c r="N1317" s="68"/>
      <c r="O1317" s="68"/>
      <c r="P1317" s="68"/>
      <c r="Q1317" s="68"/>
      <c r="R1317" s="68"/>
      <c r="S1317" s="68"/>
      <c r="T1317" s="68"/>
      <c r="U1317" s="68"/>
      <c r="V1317" s="68"/>
      <c r="W1317" s="68"/>
      <c r="X1317" s="68"/>
      <c r="Y1317" s="68"/>
    </row>
    <row r="1318" spans="1:25">
      <c r="A1318" s="160"/>
      <c r="B1318" s="161"/>
      <c r="C1318" s="68"/>
      <c r="D1318" s="86"/>
      <c r="E1318" s="68"/>
      <c r="F1318" s="86"/>
      <c r="G1318" s="68"/>
      <c r="H1318" s="68"/>
      <c r="I1318" s="86"/>
      <c r="J1318" s="68"/>
      <c r="K1318" s="68"/>
      <c r="L1318" s="68"/>
      <c r="M1318" s="68"/>
      <c r="N1318" s="68"/>
      <c r="O1318" s="68"/>
      <c r="P1318" s="68"/>
      <c r="Q1318" s="68"/>
      <c r="R1318" s="68"/>
      <c r="S1318" s="68"/>
      <c r="T1318" s="68"/>
      <c r="U1318" s="68"/>
      <c r="V1318" s="68"/>
      <c r="W1318" s="68"/>
      <c r="X1318" s="68"/>
      <c r="Y1318" s="68"/>
    </row>
    <row r="1319" spans="1:25">
      <c r="A1319" s="160"/>
      <c r="B1319" s="161"/>
      <c r="C1319" s="68"/>
      <c r="D1319" s="86"/>
      <c r="E1319" s="68"/>
      <c r="F1319" s="86"/>
      <c r="G1319" s="68"/>
      <c r="H1319" s="68"/>
      <c r="I1319" s="86"/>
      <c r="J1319" s="68"/>
      <c r="K1319" s="68"/>
      <c r="L1319" s="68"/>
      <c r="M1319" s="68"/>
      <c r="N1319" s="68"/>
      <c r="O1319" s="68"/>
      <c r="P1319" s="68"/>
      <c r="Q1319" s="68"/>
      <c r="R1319" s="68"/>
      <c r="S1319" s="68"/>
      <c r="T1319" s="68"/>
      <c r="U1319" s="68"/>
      <c r="V1319" s="68"/>
      <c r="W1319" s="68"/>
      <c r="X1319" s="68"/>
      <c r="Y1319" s="68"/>
    </row>
    <row r="1320" spans="1:25">
      <c r="A1320" s="160"/>
      <c r="B1320" s="161"/>
      <c r="C1320" s="68"/>
      <c r="D1320" s="86"/>
      <c r="E1320" s="68"/>
      <c r="F1320" s="86"/>
      <c r="G1320" s="68"/>
      <c r="H1320" s="68"/>
      <c r="I1320" s="86"/>
      <c r="J1320" s="68"/>
      <c r="K1320" s="68"/>
      <c r="L1320" s="68"/>
      <c r="M1320" s="68"/>
      <c r="N1320" s="68"/>
      <c r="O1320" s="68"/>
      <c r="P1320" s="68"/>
      <c r="Q1320" s="68"/>
      <c r="R1320" s="68"/>
      <c r="S1320" s="68"/>
      <c r="T1320" s="68"/>
      <c r="U1320" s="68"/>
      <c r="V1320" s="68"/>
      <c r="W1320" s="68"/>
      <c r="X1320" s="68"/>
      <c r="Y1320" s="68"/>
    </row>
    <row r="1321" spans="1:25">
      <c r="A1321" s="160"/>
      <c r="B1321" s="161"/>
      <c r="C1321" s="68"/>
      <c r="D1321" s="86"/>
      <c r="E1321" s="68"/>
      <c r="F1321" s="86"/>
      <c r="G1321" s="68"/>
      <c r="H1321" s="68"/>
      <c r="I1321" s="86"/>
      <c r="J1321" s="68"/>
      <c r="K1321" s="68"/>
      <c r="L1321" s="68"/>
      <c r="M1321" s="68"/>
      <c r="N1321" s="68"/>
      <c r="O1321" s="68"/>
      <c r="P1321" s="68"/>
      <c r="Q1321" s="68"/>
      <c r="R1321" s="68"/>
      <c r="S1321" s="68"/>
      <c r="T1321" s="68"/>
      <c r="U1321" s="68"/>
      <c r="V1321" s="68"/>
      <c r="W1321" s="68"/>
      <c r="X1321" s="68"/>
      <c r="Y1321" s="68"/>
    </row>
    <row r="1322" spans="1:25">
      <c r="A1322" s="160"/>
      <c r="B1322" s="161"/>
      <c r="C1322" s="68"/>
      <c r="D1322" s="86"/>
      <c r="E1322" s="68"/>
      <c r="F1322" s="86"/>
      <c r="G1322" s="68"/>
      <c r="H1322" s="68"/>
      <c r="I1322" s="86"/>
      <c r="J1322" s="68"/>
      <c r="K1322" s="68"/>
      <c r="L1322" s="68"/>
      <c r="M1322" s="68"/>
      <c r="N1322" s="68"/>
      <c r="O1322" s="68"/>
      <c r="P1322" s="68"/>
      <c r="Q1322" s="68"/>
      <c r="R1322" s="68"/>
      <c r="S1322" s="68"/>
      <c r="T1322" s="68"/>
      <c r="U1322" s="68"/>
      <c r="V1322" s="68"/>
      <c r="W1322" s="68"/>
      <c r="X1322" s="68"/>
      <c r="Y1322" s="68"/>
    </row>
    <row r="1323" spans="1:25">
      <c r="A1323" s="160"/>
      <c r="B1323" s="161"/>
      <c r="C1323" s="68"/>
      <c r="D1323" s="86"/>
      <c r="E1323" s="68"/>
      <c r="F1323" s="86"/>
      <c r="G1323" s="68"/>
      <c r="H1323" s="68"/>
      <c r="I1323" s="86"/>
      <c r="J1323" s="68"/>
      <c r="K1323" s="68"/>
      <c r="L1323" s="68"/>
      <c r="M1323" s="68"/>
      <c r="N1323" s="68"/>
      <c r="O1323" s="68"/>
      <c r="P1323" s="68"/>
      <c r="Q1323" s="68"/>
      <c r="R1323" s="68"/>
      <c r="S1323" s="68"/>
      <c r="T1323" s="68"/>
      <c r="U1323" s="68"/>
      <c r="V1323" s="68"/>
      <c r="W1323" s="68"/>
      <c r="X1323" s="68"/>
      <c r="Y1323" s="68"/>
    </row>
    <row r="1324" spans="1:25">
      <c r="A1324" s="160"/>
      <c r="B1324" s="161"/>
      <c r="C1324" s="68"/>
      <c r="D1324" s="86"/>
      <c r="E1324" s="68"/>
      <c r="F1324" s="86"/>
      <c r="G1324" s="68"/>
      <c r="H1324" s="68"/>
      <c r="I1324" s="86"/>
      <c r="J1324" s="68"/>
      <c r="K1324" s="68"/>
      <c r="L1324" s="68"/>
      <c r="M1324" s="68"/>
      <c r="N1324" s="68"/>
      <c r="O1324" s="68"/>
      <c r="P1324" s="68"/>
      <c r="Q1324" s="68"/>
      <c r="R1324" s="68"/>
      <c r="S1324" s="68"/>
      <c r="T1324" s="68"/>
      <c r="U1324" s="68"/>
      <c r="V1324" s="68"/>
      <c r="W1324" s="68"/>
      <c r="X1324" s="68"/>
      <c r="Y1324" s="68"/>
    </row>
    <row r="1325" spans="1:25">
      <c r="A1325" s="160"/>
      <c r="B1325" s="161"/>
      <c r="C1325" s="68"/>
      <c r="D1325" s="86"/>
      <c r="E1325" s="68"/>
      <c r="F1325" s="86"/>
      <c r="G1325" s="68"/>
      <c r="H1325" s="68"/>
      <c r="I1325" s="86"/>
      <c r="J1325" s="68"/>
      <c r="K1325" s="68"/>
      <c r="L1325" s="68"/>
      <c r="M1325" s="68"/>
      <c r="N1325" s="68"/>
      <c r="O1325" s="68"/>
      <c r="P1325" s="68"/>
      <c r="Q1325" s="68"/>
      <c r="R1325" s="68"/>
      <c r="S1325" s="68"/>
      <c r="T1325" s="68"/>
      <c r="U1325" s="68"/>
      <c r="V1325" s="68"/>
      <c r="W1325" s="68"/>
      <c r="X1325" s="68"/>
      <c r="Y1325" s="68"/>
    </row>
    <row r="1326" spans="1:25">
      <c r="A1326" s="160"/>
      <c r="B1326" s="161"/>
      <c r="C1326" s="68"/>
      <c r="D1326" s="86"/>
      <c r="E1326" s="68"/>
      <c r="F1326" s="86"/>
      <c r="G1326" s="68"/>
      <c r="H1326" s="68"/>
      <c r="I1326" s="86"/>
      <c r="J1326" s="68"/>
      <c r="K1326" s="68"/>
      <c r="L1326" s="68"/>
      <c r="M1326" s="68"/>
      <c r="N1326" s="68"/>
      <c r="O1326" s="68"/>
      <c r="P1326" s="68"/>
      <c r="Q1326" s="68"/>
      <c r="R1326" s="68"/>
      <c r="S1326" s="68"/>
      <c r="T1326" s="68"/>
      <c r="U1326" s="68"/>
      <c r="V1326" s="68"/>
      <c r="W1326" s="68"/>
      <c r="X1326" s="68"/>
      <c r="Y1326" s="68"/>
    </row>
    <row r="1327" spans="1:25">
      <c r="A1327" s="160"/>
      <c r="B1327" s="161"/>
      <c r="C1327" s="68"/>
      <c r="D1327" s="86"/>
      <c r="E1327" s="68"/>
      <c r="F1327" s="86"/>
      <c r="G1327" s="68"/>
      <c r="H1327" s="68"/>
      <c r="I1327" s="86"/>
      <c r="J1327" s="68"/>
      <c r="K1327" s="68"/>
      <c r="L1327" s="68"/>
      <c r="M1327" s="68"/>
      <c r="N1327" s="68"/>
      <c r="O1327" s="68"/>
      <c r="P1327" s="68"/>
      <c r="Q1327" s="68"/>
      <c r="R1327" s="68"/>
      <c r="S1327" s="68"/>
      <c r="T1327" s="68"/>
      <c r="U1327" s="68"/>
      <c r="V1327" s="68"/>
      <c r="W1327" s="68"/>
      <c r="X1327" s="68"/>
      <c r="Y1327" s="68"/>
    </row>
    <row r="1328" spans="1:25">
      <c r="A1328" s="160"/>
      <c r="B1328" s="161"/>
      <c r="C1328" s="68"/>
      <c r="D1328" s="86"/>
      <c r="E1328" s="68"/>
      <c r="F1328" s="86"/>
      <c r="G1328" s="68"/>
      <c r="H1328" s="68"/>
      <c r="I1328" s="86"/>
      <c r="J1328" s="68"/>
      <c r="K1328" s="68"/>
      <c r="L1328" s="68"/>
      <c r="M1328" s="68"/>
      <c r="N1328" s="68"/>
      <c r="O1328" s="68"/>
      <c r="P1328" s="68"/>
      <c r="Q1328" s="68"/>
      <c r="R1328" s="68"/>
      <c r="S1328" s="68"/>
      <c r="T1328" s="68"/>
      <c r="U1328" s="68"/>
      <c r="V1328" s="68"/>
      <c r="W1328" s="68"/>
      <c r="X1328" s="68"/>
      <c r="Y1328" s="68"/>
    </row>
    <row r="1329" spans="1:25">
      <c r="A1329" s="160"/>
      <c r="B1329" s="161"/>
      <c r="C1329" s="68"/>
      <c r="D1329" s="86"/>
      <c r="E1329" s="68"/>
      <c r="F1329" s="86"/>
      <c r="G1329" s="68"/>
      <c r="H1329" s="68"/>
      <c r="I1329" s="86"/>
      <c r="J1329" s="68"/>
      <c r="K1329" s="68"/>
      <c r="L1329" s="68"/>
      <c r="M1329" s="68"/>
      <c r="N1329" s="68"/>
      <c r="O1329" s="68"/>
      <c r="P1329" s="68"/>
      <c r="Q1329" s="68"/>
      <c r="R1329" s="68"/>
      <c r="S1329" s="68"/>
      <c r="T1329" s="68"/>
      <c r="U1329" s="68"/>
      <c r="V1329" s="68"/>
      <c r="W1329" s="68"/>
      <c r="X1329" s="68"/>
      <c r="Y1329" s="68"/>
    </row>
    <row r="1330" spans="1:25">
      <c r="A1330" s="160"/>
      <c r="B1330" s="161"/>
      <c r="C1330" s="68"/>
      <c r="D1330" s="86"/>
      <c r="E1330" s="68"/>
      <c r="F1330" s="86"/>
      <c r="G1330" s="68"/>
      <c r="H1330" s="68"/>
      <c r="I1330" s="86"/>
      <c r="J1330" s="68"/>
      <c r="K1330" s="68"/>
      <c r="L1330" s="68"/>
      <c r="M1330" s="68"/>
      <c r="N1330" s="68"/>
      <c r="O1330" s="68"/>
      <c r="P1330" s="68"/>
      <c r="Q1330" s="68"/>
      <c r="R1330" s="68"/>
      <c r="S1330" s="68"/>
      <c r="T1330" s="68"/>
      <c r="U1330" s="68"/>
      <c r="V1330" s="68"/>
      <c r="W1330" s="68"/>
      <c r="X1330" s="68"/>
      <c r="Y1330" s="68"/>
    </row>
    <row r="1331" spans="1:25">
      <c r="A1331" s="160"/>
      <c r="B1331" s="161"/>
      <c r="C1331" s="68"/>
      <c r="D1331" s="86"/>
      <c r="E1331" s="68"/>
      <c r="F1331" s="86"/>
      <c r="G1331" s="68"/>
      <c r="H1331" s="68"/>
      <c r="I1331" s="86"/>
      <c r="J1331" s="68"/>
      <c r="K1331" s="68"/>
      <c r="L1331" s="68"/>
      <c r="M1331" s="68"/>
      <c r="N1331" s="68"/>
      <c r="O1331" s="68"/>
      <c r="P1331" s="68"/>
      <c r="Q1331" s="68"/>
      <c r="R1331" s="68"/>
      <c r="S1331" s="68"/>
      <c r="T1331" s="68"/>
      <c r="U1331" s="68"/>
      <c r="V1331" s="68"/>
      <c r="W1331" s="68"/>
      <c r="X1331" s="68"/>
      <c r="Y1331" s="68"/>
    </row>
    <row r="1332" spans="1:25">
      <c r="A1332" s="160"/>
      <c r="B1332" s="161"/>
      <c r="C1332" s="68"/>
      <c r="D1332" s="86"/>
      <c r="E1332" s="68"/>
      <c r="F1332" s="86"/>
      <c r="G1332" s="68"/>
      <c r="H1332" s="68"/>
      <c r="I1332" s="86"/>
      <c r="J1332" s="68"/>
      <c r="K1332" s="68"/>
      <c r="L1332" s="68"/>
      <c r="M1332" s="68"/>
      <c r="N1332" s="68"/>
      <c r="O1332" s="68"/>
      <c r="P1332" s="68"/>
      <c r="Q1332" s="68"/>
      <c r="R1332" s="68"/>
      <c r="S1332" s="68"/>
      <c r="T1332" s="68"/>
      <c r="U1332" s="68"/>
      <c r="V1332" s="68"/>
      <c r="W1332" s="68"/>
      <c r="X1332" s="68"/>
      <c r="Y1332" s="68"/>
    </row>
    <row r="1333" spans="1:25">
      <c r="A1333" s="160"/>
      <c r="B1333" s="161"/>
      <c r="C1333" s="68"/>
      <c r="D1333" s="86"/>
      <c r="E1333" s="68"/>
      <c r="F1333" s="86"/>
      <c r="G1333" s="68"/>
      <c r="H1333" s="68"/>
      <c r="I1333" s="86"/>
      <c r="J1333" s="68"/>
      <c r="K1333" s="68"/>
      <c r="L1333" s="68"/>
      <c r="M1333" s="68"/>
      <c r="N1333" s="68"/>
      <c r="O1333" s="68"/>
      <c r="P1333" s="68"/>
      <c r="Q1333" s="68"/>
      <c r="R1333" s="68"/>
      <c r="S1333" s="68"/>
      <c r="T1333" s="68"/>
      <c r="U1333" s="68"/>
      <c r="V1333" s="68"/>
      <c r="W1333" s="68"/>
      <c r="X1333" s="68"/>
      <c r="Y1333" s="68"/>
    </row>
    <row r="1334" spans="1:25">
      <c r="A1334" s="160"/>
      <c r="B1334" s="161"/>
      <c r="C1334" s="68"/>
      <c r="D1334" s="86"/>
      <c r="E1334" s="68"/>
      <c r="F1334" s="86"/>
      <c r="G1334" s="68"/>
      <c r="H1334" s="68"/>
      <c r="I1334" s="86"/>
      <c r="J1334" s="68"/>
      <c r="K1334" s="68"/>
      <c r="L1334" s="68"/>
      <c r="M1334" s="68"/>
      <c r="N1334" s="68"/>
      <c r="O1334" s="68"/>
      <c r="P1334" s="68"/>
      <c r="Q1334" s="68"/>
      <c r="R1334" s="68"/>
      <c r="S1334" s="68"/>
      <c r="T1334" s="68"/>
      <c r="U1334" s="68"/>
      <c r="V1334" s="68"/>
      <c r="W1334" s="68"/>
      <c r="X1334" s="68"/>
      <c r="Y1334" s="68"/>
    </row>
    <row r="1335" spans="1:25">
      <c r="A1335" s="160"/>
      <c r="B1335" s="161"/>
      <c r="C1335" s="68"/>
      <c r="D1335" s="86"/>
      <c r="E1335" s="68"/>
      <c r="F1335" s="86"/>
      <c r="G1335" s="68"/>
      <c r="H1335" s="68"/>
      <c r="I1335" s="86"/>
      <c r="J1335" s="68"/>
      <c r="K1335" s="68"/>
      <c r="L1335" s="68"/>
      <c r="M1335" s="68"/>
      <c r="N1335" s="68"/>
      <c r="O1335" s="68"/>
      <c r="P1335" s="68"/>
      <c r="Q1335" s="68"/>
      <c r="R1335" s="68"/>
      <c r="S1335" s="68"/>
      <c r="T1335" s="68"/>
      <c r="U1335" s="68"/>
      <c r="V1335" s="68"/>
      <c r="W1335" s="68"/>
      <c r="X1335" s="68"/>
      <c r="Y1335" s="68"/>
    </row>
    <row r="1336" spans="1:25">
      <c r="A1336" s="160"/>
      <c r="B1336" s="161"/>
      <c r="C1336" s="68"/>
      <c r="D1336" s="86"/>
      <c r="E1336" s="68"/>
      <c r="F1336" s="86"/>
      <c r="G1336" s="68"/>
      <c r="H1336" s="68"/>
      <c r="I1336" s="86"/>
      <c r="J1336" s="68"/>
      <c r="K1336" s="68"/>
      <c r="L1336" s="68"/>
      <c r="M1336" s="68"/>
      <c r="N1336" s="68"/>
      <c r="O1336" s="68"/>
      <c r="P1336" s="68"/>
      <c r="Q1336" s="68"/>
      <c r="R1336" s="68"/>
      <c r="S1336" s="68"/>
      <c r="T1336" s="68"/>
      <c r="U1336" s="68"/>
      <c r="V1336" s="68"/>
      <c r="W1336" s="68"/>
      <c r="X1336" s="68"/>
      <c r="Y1336" s="68"/>
    </row>
    <row r="1337" spans="1:25">
      <c r="A1337" s="160"/>
      <c r="B1337" s="161"/>
      <c r="C1337" s="68"/>
      <c r="D1337" s="86"/>
      <c r="E1337" s="68"/>
      <c r="F1337" s="86"/>
      <c r="G1337" s="68"/>
      <c r="H1337" s="68"/>
      <c r="I1337" s="86"/>
      <c r="J1337" s="68"/>
      <c r="K1337" s="68"/>
      <c r="L1337" s="68"/>
      <c r="M1337" s="68"/>
      <c r="N1337" s="68"/>
      <c r="O1337" s="68"/>
      <c r="P1337" s="68"/>
      <c r="Q1337" s="68"/>
      <c r="R1337" s="68"/>
      <c r="S1337" s="68"/>
      <c r="T1337" s="68"/>
      <c r="U1337" s="68"/>
      <c r="V1337" s="68"/>
      <c r="W1337" s="68"/>
      <c r="X1337" s="68"/>
      <c r="Y1337" s="68"/>
    </row>
    <row r="1338" spans="1:25">
      <c r="A1338" s="160"/>
      <c r="B1338" s="161"/>
      <c r="C1338" s="68"/>
      <c r="D1338" s="86"/>
      <c r="E1338" s="68"/>
      <c r="F1338" s="86"/>
      <c r="G1338" s="68"/>
      <c r="H1338" s="68"/>
      <c r="I1338" s="86"/>
      <c r="J1338" s="68"/>
      <c r="K1338" s="68"/>
      <c r="L1338" s="68"/>
      <c r="M1338" s="68"/>
      <c r="N1338" s="68"/>
      <c r="O1338" s="68"/>
      <c r="P1338" s="68"/>
      <c r="Q1338" s="68"/>
      <c r="R1338" s="68"/>
      <c r="S1338" s="68"/>
      <c r="T1338" s="68"/>
      <c r="U1338" s="68"/>
      <c r="V1338" s="68"/>
      <c r="W1338" s="68"/>
      <c r="X1338" s="68"/>
      <c r="Y1338" s="68"/>
    </row>
    <row r="1339" spans="1:25">
      <c r="A1339" s="160"/>
      <c r="B1339" s="161"/>
      <c r="C1339" s="68"/>
      <c r="D1339" s="86"/>
      <c r="E1339" s="68"/>
      <c r="F1339" s="86"/>
      <c r="G1339" s="68"/>
      <c r="H1339" s="68"/>
      <c r="I1339" s="86"/>
      <c r="J1339" s="68"/>
      <c r="K1339" s="68"/>
      <c r="L1339" s="68"/>
      <c r="M1339" s="68"/>
      <c r="N1339" s="68"/>
      <c r="O1339" s="68"/>
      <c r="P1339" s="68"/>
      <c r="Q1339" s="68"/>
      <c r="R1339" s="68"/>
      <c r="S1339" s="68"/>
      <c r="T1339" s="68"/>
      <c r="U1339" s="68"/>
      <c r="V1339" s="68"/>
      <c r="W1339" s="68"/>
      <c r="X1339" s="68"/>
      <c r="Y1339" s="68"/>
    </row>
    <row r="1340" spans="1:25">
      <c r="A1340" s="160"/>
      <c r="B1340" s="161"/>
      <c r="C1340" s="68"/>
      <c r="D1340" s="86"/>
      <c r="E1340" s="68"/>
      <c r="F1340" s="86"/>
      <c r="G1340" s="68"/>
      <c r="H1340" s="68"/>
      <c r="I1340" s="86"/>
      <c r="J1340" s="68"/>
      <c r="K1340" s="68"/>
      <c r="L1340" s="68"/>
      <c r="M1340" s="68"/>
      <c r="N1340" s="68"/>
      <c r="O1340" s="68"/>
      <c r="P1340" s="68"/>
      <c r="Q1340" s="68"/>
      <c r="R1340" s="68"/>
      <c r="S1340" s="68"/>
      <c r="T1340" s="68"/>
      <c r="U1340" s="68"/>
      <c r="V1340" s="68"/>
      <c r="W1340" s="68"/>
      <c r="X1340" s="68"/>
      <c r="Y1340" s="68"/>
    </row>
    <row r="1341" spans="1:25">
      <c r="A1341" s="160"/>
      <c r="B1341" s="161"/>
      <c r="C1341" s="68"/>
      <c r="D1341" s="86"/>
      <c r="E1341" s="68"/>
      <c r="F1341" s="86"/>
      <c r="G1341" s="68"/>
      <c r="H1341" s="68"/>
      <c r="I1341" s="86"/>
      <c r="J1341" s="68"/>
      <c r="K1341" s="68"/>
      <c r="L1341" s="68"/>
      <c r="M1341" s="68"/>
      <c r="N1341" s="68"/>
      <c r="O1341" s="68"/>
      <c r="P1341" s="68"/>
      <c r="Q1341" s="68"/>
      <c r="R1341" s="68"/>
      <c r="S1341" s="68"/>
      <c r="T1341" s="68"/>
      <c r="U1341" s="68"/>
      <c r="V1341" s="68"/>
      <c r="W1341" s="68"/>
      <c r="X1341" s="68"/>
      <c r="Y1341" s="68"/>
    </row>
    <row r="1342" spans="1:25">
      <c r="A1342" s="160"/>
      <c r="B1342" s="161"/>
      <c r="C1342" s="68"/>
      <c r="D1342" s="86"/>
      <c r="E1342" s="68"/>
      <c r="F1342" s="86"/>
      <c r="G1342" s="68"/>
      <c r="H1342" s="68"/>
      <c r="I1342" s="86"/>
      <c r="J1342" s="68"/>
      <c r="K1342" s="68"/>
      <c r="L1342" s="68"/>
      <c r="M1342" s="68"/>
      <c r="N1342" s="68"/>
      <c r="O1342" s="68"/>
      <c r="P1342" s="68"/>
      <c r="Q1342" s="68"/>
      <c r="R1342" s="68"/>
      <c r="S1342" s="68"/>
      <c r="T1342" s="68"/>
      <c r="U1342" s="68"/>
      <c r="V1342" s="68"/>
      <c r="W1342" s="68"/>
      <c r="X1342" s="68"/>
      <c r="Y1342" s="68"/>
    </row>
    <row r="1343" spans="1:25">
      <c r="A1343" s="160"/>
      <c r="B1343" s="161"/>
      <c r="C1343" s="68"/>
      <c r="D1343" s="86"/>
      <c r="E1343" s="68"/>
      <c r="F1343" s="86"/>
      <c r="G1343" s="68"/>
      <c r="H1343" s="68"/>
      <c r="I1343" s="86"/>
      <c r="J1343" s="68"/>
      <c r="K1343" s="68"/>
      <c r="L1343" s="68"/>
      <c r="M1343" s="68"/>
      <c r="N1343" s="68"/>
      <c r="O1343" s="68"/>
      <c r="P1343" s="68"/>
      <c r="Q1343" s="68"/>
      <c r="R1343" s="68"/>
      <c r="S1343" s="68"/>
      <c r="T1343" s="68"/>
      <c r="U1343" s="68"/>
      <c r="V1343" s="68"/>
      <c r="W1343" s="68"/>
      <c r="X1343" s="68"/>
      <c r="Y1343" s="68"/>
    </row>
    <row r="1344" spans="1:25">
      <c r="A1344" s="160"/>
      <c r="B1344" s="161"/>
      <c r="C1344" s="68"/>
      <c r="D1344" s="86"/>
      <c r="E1344" s="68"/>
      <c r="F1344" s="86"/>
      <c r="G1344" s="68"/>
      <c r="H1344" s="68"/>
      <c r="I1344" s="86"/>
      <c r="J1344" s="68"/>
      <c r="K1344" s="68"/>
      <c r="L1344" s="68"/>
      <c r="M1344" s="68"/>
      <c r="N1344" s="68"/>
      <c r="O1344" s="68"/>
      <c r="P1344" s="68"/>
      <c r="Q1344" s="68"/>
      <c r="R1344" s="68"/>
      <c r="S1344" s="68"/>
      <c r="T1344" s="68"/>
      <c r="U1344" s="68"/>
      <c r="V1344" s="68"/>
      <c r="W1344" s="68"/>
      <c r="X1344" s="68"/>
      <c r="Y1344" s="68"/>
    </row>
    <row r="1345" spans="1:25">
      <c r="A1345" s="160"/>
      <c r="B1345" s="161"/>
      <c r="C1345" s="68"/>
      <c r="D1345" s="86"/>
      <c r="E1345" s="68"/>
      <c r="F1345" s="86"/>
      <c r="G1345" s="68"/>
      <c r="H1345" s="68"/>
      <c r="I1345" s="86"/>
      <c r="J1345" s="68"/>
      <c r="K1345" s="68"/>
      <c r="L1345" s="68"/>
      <c r="M1345" s="68"/>
      <c r="N1345" s="68"/>
      <c r="O1345" s="68"/>
      <c r="P1345" s="68"/>
      <c r="Q1345" s="68"/>
      <c r="R1345" s="68"/>
      <c r="S1345" s="68"/>
      <c r="T1345" s="68"/>
      <c r="U1345" s="68"/>
      <c r="V1345" s="68"/>
      <c r="W1345" s="68"/>
      <c r="X1345" s="68"/>
      <c r="Y1345" s="68"/>
    </row>
    <row r="1346" spans="1:25">
      <c r="A1346" s="160"/>
      <c r="B1346" s="161"/>
      <c r="C1346" s="68"/>
      <c r="D1346" s="86"/>
      <c r="E1346" s="68"/>
      <c r="F1346" s="86"/>
      <c r="G1346" s="68"/>
      <c r="H1346" s="68"/>
      <c r="I1346" s="86"/>
      <c r="J1346" s="68"/>
      <c r="K1346" s="68"/>
      <c r="L1346" s="68"/>
      <c r="M1346" s="68"/>
      <c r="N1346" s="68"/>
      <c r="O1346" s="68"/>
      <c r="P1346" s="68"/>
      <c r="Q1346" s="68"/>
      <c r="R1346" s="68"/>
      <c r="S1346" s="68"/>
      <c r="T1346" s="68"/>
      <c r="U1346" s="68"/>
      <c r="V1346" s="68"/>
      <c r="W1346" s="68"/>
      <c r="X1346" s="68"/>
      <c r="Y1346" s="68"/>
    </row>
    <row r="1347" spans="1:25">
      <c r="A1347" s="160"/>
      <c r="B1347" s="161"/>
      <c r="C1347" s="68"/>
      <c r="D1347" s="86"/>
      <c r="E1347" s="68"/>
      <c r="F1347" s="86"/>
      <c r="G1347" s="68"/>
      <c r="H1347" s="68"/>
      <c r="I1347" s="86"/>
      <c r="J1347" s="68"/>
      <c r="K1347" s="68"/>
      <c r="L1347" s="68"/>
      <c r="M1347" s="68"/>
      <c r="N1347" s="68"/>
      <c r="O1347" s="68"/>
      <c r="P1347" s="68"/>
      <c r="Q1347" s="68"/>
      <c r="R1347" s="68"/>
      <c r="S1347" s="68"/>
      <c r="T1347" s="68"/>
      <c r="U1347" s="68"/>
      <c r="V1347" s="68"/>
      <c r="W1347" s="68"/>
      <c r="X1347" s="68"/>
      <c r="Y1347" s="68"/>
    </row>
    <row r="1348" spans="1:25">
      <c r="A1348" s="160"/>
      <c r="B1348" s="161"/>
      <c r="C1348" s="68"/>
      <c r="D1348" s="86"/>
      <c r="E1348" s="68"/>
      <c r="F1348" s="86"/>
      <c r="G1348" s="68"/>
      <c r="H1348" s="68"/>
      <c r="I1348" s="86"/>
      <c r="J1348" s="68"/>
      <c r="K1348" s="68"/>
      <c r="L1348" s="68"/>
      <c r="M1348" s="68"/>
      <c r="N1348" s="68"/>
      <c r="O1348" s="68"/>
      <c r="P1348" s="68"/>
      <c r="Q1348" s="68"/>
      <c r="R1348" s="68"/>
      <c r="S1348" s="68"/>
      <c r="T1348" s="68"/>
      <c r="U1348" s="68"/>
      <c r="V1348" s="68"/>
      <c r="W1348" s="68"/>
      <c r="X1348" s="68"/>
      <c r="Y1348" s="68"/>
    </row>
    <row r="1349" spans="1:25">
      <c r="A1349" s="160"/>
      <c r="B1349" s="161"/>
      <c r="C1349" s="68"/>
      <c r="D1349" s="86"/>
      <c r="E1349" s="68"/>
      <c r="F1349" s="86"/>
      <c r="G1349" s="68"/>
      <c r="H1349" s="68"/>
      <c r="I1349" s="86"/>
      <c r="J1349" s="68"/>
      <c r="K1349" s="68"/>
      <c r="L1349" s="68"/>
      <c r="M1349" s="68"/>
      <c r="N1349" s="68"/>
      <c r="O1349" s="68"/>
      <c r="P1349" s="68"/>
      <c r="Q1349" s="68"/>
      <c r="R1349" s="68"/>
      <c r="S1349" s="68"/>
      <c r="T1349" s="68"/>
      <c r="U1349" s="68"/>
      <c r="V1349" s="68"/>
      <c r="W1349" s="68"/>
      <c r="X1349" s="68"/>
      <c r="Y1349" s="68"/>
    </row>
    <row r="1350" spans="1:25">
      <c r="A1350" s="160"/>
      <c r="B1350" s="161"/>
      <c r="C1350" s="68"/>
      <c r="D1350" s="86"/>
      <c r="E1350" s="68"/>
      <c r="F1350" s="86"/>
      <c r="G1350" s="68"/>
      <c r="H1350" s="68"/>
      <c r="I1350" s="86"/>
      <c r="J1350" s="68"/>
      <c r="K1350" s="68"/>
      <c r="L1350" s="68"/>
      <c r="M1350" s="68"/>
      <c r="N1350" s="68"/>
      <c r="O1350" s="68"/>
      <c r="P1350" s="68"/>
      <c r="Q1350" s="68"/>
      <c r="R1350" s="68"/>
      <c r="S1350" s="68"/>
      <c r="T1350" s="68"/>
      <c r="U1350" s="68"/>
      <c r="V1350" s="68"/>
      <c r="W1350" s="68"/>
      <c r="X1350" s="68"/>
      <c r="Y1350" s="68"/>
    </row>
    <row r="1351" spans="1:25">
      <c r="A1351" s="160"/>
      <c r="B1351" s="161"/>
      <c r="C1351" s="68"/>
      <c r="D1351" s="86"/>
      <c r="E1351" s="68"/>
      <c r="F1351" s="86"/>
      <c r="G1351" s="68"/>
      <c r="H1351" s="68"/>
      <c r="I1351" s="86"/>
      <c r="J1351" s="68"/>
      <c r="K1351" s="68"/>
      <c r="L1351" s="68"/>
      <c r="M1351" s="68"/>
      <c r="N1351" s="68"/>
      <c r="O1351" s="68"/>
      <c r="P1351" s="68"/>
      <c r="Q1351" s="68"/>
      <c r="R1351" s="68"/>
      <c r="S1351" s="68"/>
      <c r="T1351" s="68"/>
      <c r="U1351" s="68"/>
      <c r="V1351" s="68"/>
      <c r="W1351" s="68"/>
      <c r="X1351" s="68"/>
      <c r="Y1351" s="68"/>
    </row>
    <row r="1352" spans="1:25">
      <c r="A1352" s="160"/>
      <c r="B1352" s="161"/>
      <c r="C1352" s="68"/>
      <c r="D1352" s="86"/>
      <c r="E1352" s="68"/>
      <c r="F1352" s="86"/>
      <c r="G1352" s="68"/>
      <c r="H1352" s="68"/>
      <c r="I1352" s="86"/>
      <c r="J1352" s="68"/>
      <c r="K1352" s="68"/>
      <c r="L1352" s="68"/>
      <c r="M1352" s="68"/>
      <c r="N1352" s="68"/>
      <c r="O1352" s="68"/>
      <c r="P1352" s="68"/>
      <c r="Q1352" s="68"/>
      <c r="R1352" s="68"/>
      <c r="S1352" s="68"/>
      <c r="T1352" s="68"/>
      <c r="U1352" s="68"/>
      <c r="V1352" s="68"/>
      <c r="W1352" s="68"/>
      <c r="X1352" s="68"/>
      <c r="Y1352" s="68"/>
    </row>
    <row r="1353" spans="1:25">
      <c r="A1353" s="160"/>
      <c r="B1353" s="161"/>
      <c r="C1353" s="68"/>
      <c r="D1353" s="86"/>
      <c r="E1353" s="68"/>
      <c r="F1353" s="86"/>
      <c r="G1353" s="68"/>
      <c r="H1353" s="68"/>
      <c r="I1353" s="86"/>
      <c r="J1353" s="68"/>
      <c r="K1353" s="68"/>
      <c r="L1353" s="68"/>
      <c r="M1353" s="68"/>
      <c r="N1353" s="68"/>
      <c r="O1353" s="68"/>
      <c r="P1353" s="68"/>
      <c r="Q1353" s="68"/>
      <c r="R1353" s="68"/>
      <c r="S1353" s="68"/>
      <c r="T1353" s="68"/>
      <c r="U1353" s="68"/>
      <c r="V1353" s="68"/>
      <c r="W1353" s="68"/>
      <c r="X1353" s="68"/>
      <c r="Y1353" s="68"/>
    </row>
    <row r="1354" spans="1:25">
      <c r="A1354" s="160"/>
      <c r="B1354" s="161"/>
      <c r="C1354" s="68"/>
      <c r="D1354" s="86"/>
      <c r="E1354" s="68"/>
      <c r="F1354" s="86"/>
      <c r="G1354" s="68"/>
      <c r="H1354" s="68"/>
      <c r="I1354" s="86"/>
      <c r="J1354" s="68"/>
      <c r="K1354" s="68"/>
      <c r="L1354" s="68"/>
      <c r="M1354" s="68"/>
      <c r="N1354" s="68"/>
      <c r="O1354" s="68"/>
      <c r="P1354" s="68"/>
      <c r="Q1354" s="68"/>
      <c r="R1354" s="68"/>
      <c r="S1354" s="68"/>
      <c r="T1354" s="68"/>
      <c r="U1354" s="68"/>
      <c r="V1354" s="68"/>
      <c r="W1354" s="68"/>
      <c r="X1354" s="68"/>
      <c r="Y1354" s="68"/>
    </row>
    <row r="1355" spans="1:25">
      <c r="A1355" s="160"/>
      <c r="B1355" s="161"/>
      <c r="C1355" s="68"/>
      <c r="D1355" s="86"/>
      <c r="E1355" s="68"/>
      <c r="F1355" s="86"/>
      <c r="G1355" s="68"/>
      <c r="H1355" s="68"/>
      <c r="I1355" s="86"/>
      <c r="J1355" s="68"/>
      <c r="K1355" s="68"/>
      <c r="L1355" s="68"/>
      <c r="M1355" s="68"/>
      <c r="N1355" s="68"/>
      <c r="O1355" s="68"/>
      <c r="P1355" s="68"/>
      <c r="Q1355" s="68"/>
      <c r="R1355" s="68"/>
      <c r="S1355" s="68"/>
      <c r="T1355" s="68"/>
      <c r="U1355" s="68"/>
      <c r="V1355" s="68"/>
      <c r="W1355" s="68"/>
      <c r="X1355" s="68"/>
      <c r="Y1355" s="68"/>
    </row>
    <row r="1356" spans="1:25">
      <c r="A1356" s="160"/>
      <c r="B1356" s="161"/>
      <c r="C1356" s="68"/>
      <c r="D1356" s="86"/>
      <c r="E1356" s="68"/>
      <c r="F1356" s="86"/>
      <c r="G1356" s="68"/>
      <c r="H1356" s="68"/>
      <c r="I1356" s="86"/>
      <c r="J1356" s="68"/>
      <c r="K1356" s="68"/>
      <c r="L1356" s="68"/>
      <c r="M1356" s="68"/>
      <c r="N1356" s="68"/>
      <c r="O1356" s="68"/>
      <c r="P1356" s="68"/>
      <c r="Q1356" s="68"/>
      <c r="R1356" s="68"/>
      <c r="S1356" s="68"/>
      <c r="T1356" s="68"/>
      <c r="U1356" s="68"/>
      <c r="V1356" s="68"/>
      <c r="W1356" s="68"/>
      <c r="X1356" s="68"/>
      <c r="Y1356" s="68"/>
    </row>
    <row r="1357" spans="1:25">
      <c r="A1357" s="160"/>
      <c r="B1357" s="161"/>
      <c r="C1357" s="68"/>
      <c r="D1357" s="86"/>
      <c r="E1357" s="68"/>
      <c r="F1357" s="86"/>
      <c r="G1357" s="68"/>
      <c r="H1357" s="68"/>
      <c r="I1357" s="86"/>
      <c r="J1357" s="68"/>
      <c r="K1357" s="68"/>
      <c r="L1357" s="68"/>
      <c r="M1357" s="68"/>
      <c r="N1357" s="68"/>
      <c r="O1357" s="68"/>
      <c r="P1357" s="68"/>
      <c r="Q1357" s="68"/>
      <c r="R1357" s="68"/>
      <c r="S1357" s="68"/>
      <c r="T1357" s="68"/>
      <c r="U1357" s="68"/>
      <c r="V1357" s="68"/>
      <c r="W1357" s="68"/>
      <c r="X1357" s="68"/>
      <c r="Y1357" s="68"/>
    </row>
    <row r="1358" spans="1:25">
      <c r="A1358" s="160"/>
      <c r="B1358" s="161"/>
      <c r="C1358" s="68"/>
      <c r="D1358" s="86"/>
      <c r="E1358" s="68"/>
      <c r="F1358" s="86"/>
      <c r="G1358" s="68"/>
      <c r="H1358" s="68"/>
      <c r="I1358" s="86"/>
      <c r="J1358" s="68"/>
      <c r="K1358" s="68"/>
      <c r="L1358" s="68"/>
      <c r="M1358" s="68"/>
      <c r="N1358" s="68"/>
      <c r="O1358" s="68"/>
      <c r="P1358" s="68"/>
      <c r="Q1358" s="68"/>
      <c r="R1358" s="68"/>
      <c r="S1358" s="68"/>
      <c r="T1358" s="68"/>
      <c r="U1358" s="68"/>
      <c r="V1358" s="68"/>
      <c r="W1358" s="68"/>
      <c r="X1358" s="68"/>
      <c r="Y1358" s="68"/>
    </row>
    <row r="1359" spans="1:25">
      <c r="A1359" s="160"/>
      <c r="B1359" s="161"/>
      <c r="C1359" s="68"/>
      <c r="D1359" s="86"/>
      <c r="E1359" s="68"/>
      <c r="F1359" s="86"/>
      <c r="G1359" s="68"/>
      <c r="H1359" s="68"/>
      <c r="I1359" s="86"/>
      <c r="J1359" s="68"/>
      <c r="K1359" s="68"/>
      <c r="L1359" s="68"/>
      <c r="M1359" s="68"/>
      <c r="N1359" s="68"/>
      <c r="O1359" s="68"/>
      <c r="P1359" s="68"/>
      <c r="Q1359" s="68"/>
      <c r="R1359" s="68"/>
      <c r="S1359" s="68"/>
      <c r="T1359" s="68"/>
      <c r="U1359" s="68"/>
      <c r="V1359" s="68"/>
      <c r="W1359" s="68"/>
      <c r="X1359" s="68"/>
      <c r="Y1359" s="68"/>
    </row>
    <row r="1360" spans="1:25">
      <c r="A1360" s="160"/>
      <c r="B1360" s="161"/>
      <c r="C1360" s="68"/>
      <c r="D1360" s="86"/>
      <c r="E1360" s="68"/>
      <c r="F1360" s="86"/>
      <c r="G1360" s="68"/>
      <c r="H1360" s="68"/>
      <c r="I1360" s="86"/>
      <c r="J1360" s="68"/>
      <c r="K1360" s="68"/>
      <c r="L1360" s="68"/>
      <c r="M1360" s="68"/>
      <c r="N1360" s="68"/>
      <c r="O1360" s="68"/>
      <c r="P1360" s="68"/>
      <c r="Q1360" s="68"/>
      <c r="R1360" s="68"/>
      <c r="S1360" s="68"/>
      <c r="T1360" s="68"/>
      <c r="U1360" s="68"/>
      <c r="V1360" s="68"/>
      <c r="W1360" s="68"/>
      <c r="X1360" s="68"/>
      <c r="Y1360" s="68"/>
    </row>
    <row r="1361" spans="1:25">
      <c r="A1361" s="160"/>
      <c r="B1361" s="161"/>
      <c r="C1361" s="68"/>
      <c r="D1361" s="86"/>
      <c r="E1361" s="68"/>
      <c r="F1361" s="86"/>
      <c r="G1361" s="68"/>
      <c r="H1361" s="68"/>
      <c r="I1361" s="86"/>
      <c r="J1361" s="68"/>
      <c r="K1361" s="68"/>
      <c r="L1361" s="68"/>
      <c r="M1361" s="68"/>
      <c r="N1361" s="68"/>
      <c r="O1361" s="68"/>
      <c r="P1361" s="68"/>
      <c r="Q1361" s="68"/>
      <c r="R1361" s="68"/>
      <c r="S1361" s="68"/>
      <c r="T1361" s="68"/>
      <c r="U1361" s="68"/>
      <c r="V1361" s="68"/>
      <c r="W1361" s="68"/>
      <c r="X1361" s="68"/>
      <c r="Y1361" s="68"/>
    </row>
    <row r="1362" spans="1:25">
      <c r="A1362" s="160"/>
      <c r="B1362" s="161"/>
      <c r="C1362" s="68"/>
      <c r="D1362" s="86"/>
      <c r="E1362" s="68"/>
      <c r="F1362" s="86"/>
      <c r="G1362" s="68"/>
      <c r="H1362" s="68"/>
      <c r="I1362" s="86"/>
      <c r="J1362" s="68"/>
      <c r="K1362" s="68"/>
      <c r="L1362" s="68"/>
      <c r="M1362" s="68"/>
      <c r="N1362" s="68"/>
      <c r="O1362" s="68"/>
      <c r="P1362" s="68"/>
      <c r="Q1362" s="68"/>
      <c r="R1362" s="68"/>
      <c r="S1362" s="68"/>
      <c r="T1362" s="68"/>
      <c r="U1362" s="68"/>
      <c r="V1362" s="68"/>
      <c r="W1362" s="68"/>
      <c r="X1362" s="68"/>
      <c r="Y1362" s="68"/>
    </row>
    <row r="1363" spans="1:25">
      <c r="A1363" s="160"/>
      <c r="B1363" s="161"/>
      <c r="C1363" s="68"/>
      <c r="D1363" s="86"/>
      <c r="E1363" s="68"/>
      <c r="F1363" s="86"/>
      <c r="G1363" s="68"/>
      <c r="H1363" s="68"/>
      <c r="I1363" s="86"/>
      <c r="J1363" s="68"/>
      <c r="K1363" s="68"/>
      <c r="L1363" s="68"/>
      <c r="M1363" s="68"/>
      <c r="N1363" s="68"/>
      <c r="O1363" s="68"/>
      <c r="P1363" s="68"/>
      <c r="Q1363" s="68"/>
      <c r="R1363" s="68"/>
      <c r="S1363" s="68"/>
      <c r="T1363" s="68"/>
      <c r="U1363" s="68"/>
      <c r="V1363" s="68"/>
      <c r="W1363" s="68"/>
      <c r="X1363" s="68"/>
      <c r="Y1363" s="68"/>
    </row>
    <row r="1364" spans="1:25">
      <c r="A1364" s="160"/>
      <c r="B1364" s="161"/>
      <c r="C1364" s="68"/>
      <c r="D1364" s="86"/>
      <c r="E1364" s="68"/>
      <c r="F1364" s="86"/>
      <c r="G1364" s="68"/>
      <c r="H1364" s="68"/>
      <c r="I1364" s="86"/>
      <c r="J1364" s="68"/>
      <c r="K1364" s="68"/>
      <c r="L1364" s="68"/>
      <c r="M1364" s="68"/>
      <c r="N1364" s="68"/>
      <c r="O1364" s="68"/>
      <c r="P1364" s="68"/>
      <c r="Q1364" s="68"/>
      <c r="R1364" s="68"/>
      <c r="S1364" s="68"/>
      <c r="T1364" s="68"/>
      <c r="U1364" s="68"/>
      <c r="V1364" s="68"/>
      <c r="W1364" s="68"/>
      <c r="X1364" s="68"/>
      <c r="Y1364" s="68"/>
    </row>
    <row r="1365" spans="1:25">
      <c r="A1365" s="160"/>
      <c r="B1365" s="161"/>
      <c r="C1365" s="68"/>
      <c r="D1365" s="86"/>
      <c r="E1365" s="68"/>
      <c r="F1365" s="86"/>
      <c r="G1365" s="68"/>
      <c r="H1365" s="68"/>
      <c r="I1365" s="86"/>
      <c r="J1365" s="68"/>
      <c r="K1365" s="68"/>
      <c r="L1365" s="68"/>
      <c r="M1365" s="68"/>
      <c r="N1365" s="68"/>
      <c r="O1365" s="68"/>
      <c r="P1365" s="68"/>
      <c r="Q1365" s="68"/>
      <c r="R1365" s="68"/>
      <c r="S1365" s="68"/>
      <c r="T1365" s="68"/>
      <c r="U1365" s="68"/>
      <c r="V1365" s="68"/>
      <c r="W1365" s="68"/>
      <c r="X1365" s="68"/>
      <c r="Y1365" s="68"/>
    </row>
    <row r="1366" spans="1:25">
      <c r="A1366" s="160"/>
      <c r="B1366" s="161"/>
      <c r="C1366" s="68"/>
      <c r="D1366" s="86"/>
      <c r="E1366" s="68"/>
      <c r="F1366" s="86"/>
      <c r="G1366" s="68"/>
      <c r="H1366" s="68"/>
      <c r="I1366" s="86"/>
      <c r="J1366" s="68"/>
      <c r="K1366" s="68"/>
      <c r="L1366" s="68"/>
      <c r="M1366" s="68"/>
      <c r="N1366" s="68"/>
      <c r="O1366" s="68"/>
      <c r="P1366" s="68"/>
      <c r="Q1366" s="68"/>
      <c r="R1366" s="68"/>
      <c r="S1366" s="68"/>
      <c r="T1366" s="68"/>
      <c r="U1366" s="68"/>
      <c r="V1366" s="68"/>
      <c r="W1366" s="68"/>
      <c r="X1366" s="68"/>
      <c r="Y1366" s="68"/>
    </row>
    <row r="1367" spans="1:25">
      <c r="A1367" s="160"/>
      <c r="B1367" s="161"/>
      <c r="C1367" s="68"/>
      <c r="D1367" s="86"/>
      <c r="E1367" s="68"/>
      <c r="F1367" s="86"/>
      <c r="G1367" s="68"/>
      <c r="H1367" s="68"/>
      <c r="I1367" s="86"/>
      <c r="J1367" s="68"/>
      <c r="K1367" s="68"/>
      <c r="L1367" s="68"/>
      <c r="M1367" s="68"/>
      <c r="N1367" s="68"/>
      <c r="O1367" s="68"/>
      <c r="P1367" s="68"/>
      <c r="Q1367" s="68"/>
      <c r="R1367" s="68"/>
      <c r="S1367" s="68"/>
      <c r="T1367" s="68"/>
      <c r="U1367" s="68"/>
      <c r="V1367" s="68"/>
      <c r="W1367" s="68"/>
      <c r="X1367" s="68"/>
      <c r="Y1367" s="68"/>
    </row>
    <row r="1368" spans="1:25">
      <c r="A1368" s="160"/>
      <c r="B1368" s="161"/>
      <c r="C1368" s="68"/>
      <c r="D1368" s="86"/>
      <c r="E1368" s="68"/>
      <c r="F1368" s="86"/>
      <c r="G1368" s="68"/>
      <c r="H1368" s="68"/>
      <c r="I1368" s="86"/>
      <c r="J1368" s="68"/>
      <c r="K1368" s="68"/>
      <c r="L1368" s="68"/>
      <c r="M1368" s="68"/>
      <c r="N1368" s="68"/>
      <c r="O1368" s="68"/>
      <c r="P1368" s="68"/>
      <c r="Q1368" s="68"/>
      <c r="R1368" s="68"/>
      <c r="S1368" s="68"/>
      <c r="T1368" s="68"/>
      <c r="U1368" s="68"/>
      <c r="V1368" s="68"/>
      <c r="W1368" s="68"/>
      <c r="X1368" s="68"/>
      <c r="Y1368" s="68"/>
    </row>
    <row r="1369" spans="1:25">
      <c r="A1369" s="160"/>
      <c r="B1369" s="161"/>
      <c r="C1369" s="68"/>
      <c r="D1369" s="86"/>
      <c r="E1369" s="68"/>
      <c r="F1369" s="86"/>
      <c r="G1369" s="68"/>
      <c r="H1369" s="68"/>
      <c r="I1369" s="86"/>
      <c r="J1369" s="68"/>
      <c r="K1369" s="68"/>
      <c r="L1369" s="68"/>
      <c r="M1369" s="68"/>
      <c r="N1369" s="68"/>
      <c r="O1369" s="68"/>
      <c r="P1369" s="68"/>
      <c r="Q1369" s="68"/>
      <c r="R1369" s="68"/>
      <c r="S1369" s="68"/>
      <c r="T1369" s="68"/>
      <c r="U1369" s="68"/>
      <c r="V1369" s="68"/>
      <c r="W1369" s="68"/>
      <c r="X1369" s="68"/>
      <c r="Y1369" s="68"/>
    </row>
    <row r="1370" spans="1:25">
      <c r="A1370" s="160"/>
      <c r="B1370" s="161"/>
      <c r="C1370" s="68"/>
      <c r="D1370" s="86"/>
      <c r="E1370" s="68"/>
      <c r="F1370" s="86"/>
      <c r="G1370" s="68"/>
      <c r="H1370" s="68"/>
      <c r="I1370" s="86"/>
      <c r="J1370" s="68"/>
      <c r="K1370" s="68"/>
      <c r="L1370" s="68"/>
      <c r="M1370" s="68"/>
      <c r="N1370" s="68"/>
      <c r="O1370" s="68"/>
      <c r="P1370" s="68"/>
      <c r="Q1370" s="68"/>
      <c r="R1370" s="68"/>
      <c r="S1370" s="68"/>
      <c r="T1370" s="68"/>
      <c r="U1370" s="68"/>
      <c r="V1370" s="68"/>
      <c r="W1370" s="68"/>
      <c r="X1370" s="68"/>
      <c r="Y1370" s="68"/>
    </row>
    <row r="1371" spans="1:25">
      <c r="A1371" s="160"/>
      <c r="B1371" s="161"/>
      <c r="C1371" s="68"/>
      <c r="D1371" s="86"/>
      <c r="E1371" s="68"/>
      <c r="F1371" s="86"/>
      <c r="G1371" s="68"/>
      <c r="H1371" s="68"/>
      <c r="I1371" s="86"/>
      <c r="J1371" s="68"/>
      <c r="K1371" s="68"/>
      <c r="L1371" s="68"/>
      <c r="M1371" s="68"/>
      <c r="N1371" s="68"/>
      <c r="O1371" s="68"/>
      <c r="P1371" s="68"/>
      <c r="Q1371" s="68"/>
      <c r="R1371" s="68"/>
      <c r="S1371" s="68"/>
      <c r="T1371" s="68"/>
      <c r="U1371" s="68"/>
      <c r="V1371" s="68"/>
      <c r="W1371" s="68"/>
      <c r="X1371" s="68"/>
      <c r="Y1371" s="68"/>
    </row>
    <row r="1372" spans="1:25">
      <c r="A1372" s="160"/>
      <c r="B1372" s="161"/>
      <c r="C1372" s="68"/>
      <c r="D1372" s="86"/>
      <c r="E1372" s="68"/>
      <c r="F1372" s="86"/>
      <c r="G1372" s="68"/>
      <c r="H1372" s="68"/>
      <c r="I1372" s="86"/>
      <c r="J1372" s="68"/>
      <c r="K1372" s="68"/>
      <c r="L1372" s="68"/>
      <c r="M1372" s="68"/>
      <c r="N1372" s="68"/>
      <c r="O1372" s="68"/>
      <c r="P1372" s="68"/>
      <c r="Q1372" s="68"/>
      <c r="R1372" s="68"/>
      <c r="S1372" s="68"/>
      <c r="T1372" s="68"/>
      <c r="U1372" s="68"/>
      <c r="V1372" s="68"/>
      <c r="W1372" s="68"/>
      <c r="X1372" s="68"/>
      <c r="Y1372" s="68"/>
    </row>
    <row r="1373" spans="1:25">
      <c r="A1373" s="160"/>
      <c r="B1373" s="161"/>
      <c r="C1373" s="68"/>
      <c r="D1373" s="86"/>
      <c r="E1373" s="68"/>
      <c r="F1373" s="86"/>
      <c r="G1373" s="68"/>
      <c r="H1373" s="68"/>
      <c r="I1373" s="86"/>
      <c r="J1373" s="68"/>
      <c r="K1373" s="68"/>
      <c r="L1373" s="68"/>
      <c r="M1373" s="68"/>
      <c r="N1373" s="68"/>
      <c r="O1373" s="68"/>
      <c r="P1373" s="68"/>
      <c r="Q1373" s="68"/>
      <c r="R1373" s="68"/>
      <c r="S1373" s="68"/>
      <c r="T1373" s="68"/>
      <c r="U1373" s="68"/>
      <c r="V1373" s="68"/>
      <c r="W1373" s="68"/>
      <c r="X1373" s="68"/>
      <c r="Y1373" s="68"/>
    </row>
    <row r="1374" spans="1:25">
      <c r="A1374" s="160"/>
      <c r="B1374" s="161"/>
      <c r="C1374" s="68"/>
      <c r="D1374" s="86"/>
      <c r="E1374" s="68"/>
      <c r="F1374" s="86"/>
      <c r="G1374" s="68"/>
      <c r="H1374" s="68"/>
      <c r="I1374" s="86"/>
      <c r="J1374" s="68"/>
      <c r="K1374" s="68"/>
      <c r="L1374" s="68"/>
      <c r="M1374" s="68"/>
      <c r="N1374" s="68"/>
      <c r="O1374" s="68"/>
      <c r="P1374" s="68"/>
      <c r="Q1374" s="68"/>
      <c r="R1374" s="68"/>
      <c r="S1374" s="68"/>
      <c r="T1374" s="68"/>
      <c r="U1374" s="68"/>
      <c r="V1374" s="68"/>
      <c r="W1374" s="68"/>
      <c r="X1374" s="68"/>
      <c r="Y1374" s="68"/>
    </row>
    <row r="1375" spans="1:25">
      <c r="A1375" s="160"/>
      <c r="B1375" s="161"/>
      <c r="C1375" s="68"/>
      <c r="D1375" s="86"/>
      <c r="E1375" s="68"/>
      <c r="F1375" s="86"/>
      <c r="G1375" s="68"/>
      <c r="H1375" s="68"/>
      <c r="I1375" s="86"/>
      <c r="J1375" s="68"/>
      <c r="K1375" s="68"/>
      <c r="L1375" s="68"/>
      <c r="M1375" s="68"/>
      <c r="N1375" s="68"/>
      <c r="O1375" s="68"/>
      <c r="P1375" s="68"/>
      <c r="Q1375" s="68"/>
      <c r="R1375" s="68"/>
      <c r="S1375" s="68"/>
      <c r="T1375" s="68"/>
      <c r="U1375" s="68"/>
      <c r="V1375" s="68"/>
      <c r="W1375" s="68"/>
      <c r="X1375" s="68"/>
      <c r="Y1375" s="68"/>
    </row>
    <row r="1376" spans="1:25">
      <c r="A1376" s="160"/>
      <c r="B1376" s="161"/>
      <c r="C1376" s="68"/>
      <c r="D1376" s="86"/>
      <c r="E1376" s="68"/>
      <c r="F1376" s="86"/>
      <c r="G1376" s="68"/>
      <c r="H1376" s="68"/>
      <c r="I1376" s="86"/>
      <c r="J1376" s="68"/>
      <c r="K1376" s="68"/>
      <c r="L1376" s="68"/>
      <c r="M1376" s="68"/>
      <c r="N1376" s="68"/>
      <c r="O1376" s="68"/>
      <c r="P1376" s="68"/>
      <c r="Q1376" s="68"/>
      <c r="R1376" s="68"/>
      <c r="S1376" s="68"/>
      <c r="T1376" s="68"/>
      <c r="U1376" s="68"/>
      <c r="V1376" s="68"/>
      <c r="W1376" s="68"/>
      <c r="X1376" s="68"/>
      <c r="Y1376" s="68"/>
    </row>
    <row r="1377" spans="1:25">
      <c r="A1377" s="160"/>
      <c r="B1377" s="161"/>
      <c r="C1377" s="68"/>
      <c r="D1377" s="86"/>
      <c r="E1377" s="68"/>
      <c r="F1377" s="86"/>
      <c r="G1377" s="68"/>
      <c r="H1377" s="68"/>
      <c r="I1377" s="86"/>
      <c r="J1377" s="68"/>
      <c r="K1377" s="68"/>
      <c r="L1377" s="68"/>
      <c r="M1377" s="68"/>
      <c r="N1377" s="68"/>
      <c r="O1377" s="68"/>
      <c r="P1377" s="68"/>
      <c r="Q1377" s="68"/>
      <c r="R1377" s="68"/>
      <c r="S1377" s="68"/>
      <c r="T1377" s="68"/>
      <c r="U1377" s="68"/>
      <c r="V1377" s="68"/>
      <c r="W1377" s="68"/>
      <c r="X1377" s="68"/>
      <c r="Y1377" s="68"/>
    </row>
    <row r="1378" spans="1:25">
      <c r="A1378" s="160"/>
      <c r="B1378" s="161"/>
      <c r="C1378" s="68"/>
      <c r="D1378" s="86"/>
      <c r="E1378" s="68"/>
      <c r="F1378" s="86"/>
      <c r="G1378" s="68"/>
      <c r="H1378" s="68"/>
      <c r="I1378" s="86"/>
      <c r="J1378" s="68"/>
      <c r="K1378" s="68"/>
      <c r="L1378" s="68"/>
      <c r="M1378" s="68"/>
      <c r="N1378" s="68"/>
      <c r="O1378" s="68"/>
      <c r="P1378" s="68"/>
      <c r="Q1378" s="68"/>
      <c r="R1378" s="68"/>
      <c r="S1378" s="68"/>
      <c r="T1378" s="68"/>
      <c r="U1378" s="68"/>
      <c r="V1378" s="68"/>
      <c r="W1378" s="68"/>
      <c r="X1378" s="68"/>
      <c r="Y1378" s="68"/>
    </row>
    <row r="1379" spans="1:25">
      <c r="A1379" s="160"/>
      <c r="B1379" s="161"/>
      <c r="C1379" s="68"/>
      <c r="D1379" s="86"/>
      <c r="E1379" s="68"/>
      <c r="F1379" s="86"/>
      <c r="G1379" s="68"/>
      <c r="H1379" s="68"/>
      <c r="I1379" s="86"/>
      <c r="J1379" s="68"/>
      <c r="K1379" s="68"/>
      <c r="L1379" s="68"/>
      <c r="M1379" s="68"/>
      <c r="N1379" s="68"/>
      <c r="O1379" s="68"/>
      <c r="P1379" s="68"/>
      <c r="Q1379" s="68"/>
      <c r="R1379" s="68"/>
      <c r="S1379" s="68"/>
      <c r="T1379" s="68"/>
      <c r="U1379" s="68"/>
      <c r="V1379" s="68"/>
      <c r="W1379" s="68"/>
      <c r="X1379" s="68"/>
      <c r="Y1379" s="68"/>
    </row>
    <row r="1380" spans="1:25">
      <c r="A1380" s="160"/>
      <c r="B1380" s="161"/>
      <c r="C1380" s="68"/>
      <c r="D1380" s="86"/>
      <c r="E1380" s="68"/>
      <c r="F1380" s="86"/>
      <c r="G1380" s="68"/>
      <c r="H1380" s="68"/>
      <c r="I1380" s="86"/>
      <c r="J1380" s="68"/>
      <c r="K1380" s="68"/>
      <c r="L1380" s="68"/>
      <c r="M1380" s="68"/>
      <c r="N1380" s="68"/>
      <c r="O1380" s="68"/>
      <c r="P1380" s="68"/>
      <c r="Q1380" s="68"/>
      <c r="R1380" s="68"/>
      <c r="S1380" s="68"/>
      <c r="T1380" s="68"/>
      <c r="U1380" s="68"/>
      <c r="V1380" s="68"/>
      <c r="W1380" s="68"/>
      <c r="X1380" s="68"/>
      <c r="Y1380" s="68"/>
    </row>
    <row r="1381" spans="1:25">
      <c r="A1381" s="160"/>
      <c r="B1381" s="161"/>
      <c r="C1381" s="68"/>
      <c r="D1381" s="86"/>
      <c r="E1381" s="68"/>
      <c r="F1381" s="86"/>
      <c r="G1381" s="68"/>
      <c r="H1381" s="68"/>
      <c r="I1381" s="86"/>
      <c r="J1381" s="68"/>
      <c r="K1381" s="68"/>
      <c r="L1381" s="68"/>
      <c r="M1381" s="68"/>
      <c r="N1381" s="68"/>
      <c r="O1381" s="68"/>
      <c r="P1381" s="68"/>
      <c r="Q1381" s="68"/>
      <c r="R1381" s="68"/>
      <c r="S1381" s="68"/>
      <c r="T1381" s="68"/>
      <c r="U1381" s="68"/>
      <c r="V1381" s="68"/>
      <c r="W1381" s="68"/>
      <c r="X1381" s="68"/>
      <c r="Y1381" s="68"/>
    </row>
    <row r="1382" spans="1:25">
      <c r="A1382" s="160"/>
      <c r="B1382" s="161"/>
      <c r="C1382" s="68"/>
      <c r="D1382" s="86"/>
      <c r="E1382" s="68"/>
      <c r="F1382" s="86"/>
      <c r="G1382" s="68"/>
      <c r="H1382" s="68"/>
      <c r="I1382" s="86"/>
      <c r="J1382" s="68"/>
      <c r="K1382" s="68"/>
      <c r="L1382" s="68"/>
      <c r="M1382" s="68"/>
      <c r="N1382" s="68"/>
      <c r="O1382" s="68"/>
      <c r="P1382" s="68"/>
      <c r="Q1382" s="68"/>
      <c r="R1382" s="68"/>
      <c r="S1382" s="68"/>
      <c r="T1382" s="68"/>
      <c r="U1382" s="68"/>
      <c r="V1382" s="68"/>
      <c r="W1382" s="68"/>
      <c r="X1382" s="68"/>
      <c r="Y1382" s="68"/>
    </row>
    <row r="1383" spans="1:25">
      <c r="A1383" s="160"/>
      <c r="B1383" s="161"/>
      <c r="C1383" s="68"/>
      <c r="D1383" s="86"/>
      <c r="E1383" s="68"/>
      <c r="F1383" s="86"/>
      <c r="G1383" s="68"/>
      <c r="H1383" s="68"/>
      <c r="I1383" s="86"/>
      <c r="J1383" s="68"/>
      <c r="K1383" s="68"/>
      <c r="L1383" s="68"/>
      <c r="M1383" s="68"/>
      <c r="N1383" s="68"/>
      <c r="O1383" s="68"/>
      <c r="P1383" s="68"/>
      <c r="Q1383" s="68"/>
      <c r="R1383" s="68"/>
      <c r="S1383" s="68"/>
      <c r="T1383" s="68"/>
      <c r="U1383" s="68"/>
      <c r="V1383" s="68"/>
      <c r="W1383" s="68"/>
      <c r="X1383" s="68"/>
      <c r="Y1383" s="68"/>
    </row>
    <row r="1384" spans="1:25">
      <c r="A1384" s="160"/>
      <c r="B1384" s="161"/>
      <c r="C1384" s="68"/>
      <c r="D1384" s="86"/>
      <c r="E1384" s="68"/>
      <c r="F1384" s="86"/>
      <c r="G1384" s="68"/>
      <c r="H1384" s="68"/>
      <c r="I1384" s="86"/>
      <c r="J1384" s="68"/>
      <c r="K1384" s="68"/>
      <c r="L1384" s="68"/>
      <c r="M1384" s="68"/>
      <c r="N1384" s="68"/>
      <c r="O1384" s="68"/>
      <c r="P1384" s="68"/>
      <c r="Q1384" s="68"/>
      <c r="R1384" s="68"/>
      <c r="S1384" s="68"/>
      <c r="T1384" s="68"/>
      <c r="U1384" s="68"/>
      <c r="V1384" s="68"/>
      <c r="W1384" s="68"/>
      <c r="X1384" s="68"/>
      <c r="Y1384" s="68"/>
    </row>
    <row r="1385" spans="1:25">
      <c r="A1385" s="160"/>
      <c r="B1385" s="161"/>
      <c r="C1385" s="68"/>
      <c r="D1385" s="86"/>
      <c r="E1385" s="68"/>
      <c r="F1385" s="86"/>
      <c r="G1385" s="68"/>
      <c r="H1385" s="68"/>
      <c r="I1385" s="86"/>
      <c r="J1385" s="68"/>
      <c r="K1385" s="68"/>
      <c r="L1385" s="68"/>
      <c r="M1385" s="68"/>
      <c r="N1385" s="68"/>
      <c r="O1385" s="68"/>
      <c r="P1385" s="68"/>
      <c r="Q1385" s="68"/>
      <c r="R1385" s="68"/>
      <c r="S1385" s="68"/>
      <c r="T1385" s="68"/>
      <c r="U1385" s="68"/>
      <c r="V1385" s="68"/>
      <c r="W1385" s="68"/>
      <c r="X1385" s="68"/>
      <c r="Y1385" s="68"/>
    </row>
    <row r="1386" spans="1:25">
      <c r="A1386" s="160"/>
      <c r="B1386" s="161"/>
      <c r="C1386" s="68"/>
      <c r="D1386" s="86"/>
      <c r="E1386" s="68"/>
      <c r="F1386" s="86"/>
      <c r="G1386" s="68"/>
      <c r="H1386" s="68"/>
      <c r="I1386" s="86"/>
      <c r="J1386" s="68"/>
      <c r="K1386" s="68"/>
      <c r="L1386" s="68"/>
      <c r="M1386" s="68"/>
      <c r="N1386" s="68"/>
      <c r="O1386" s="68"/>
      <c r="P1386" s="68"/>
      <c r="Q1386" s="68"/>
      <c r="R1386" s="68"/>
      <c r="S1386" s="68"/>
      <c r="T1386" s="68"/>
      <c r="U1386" s="68"/>
      <c r="V1386" s="68"/>
      <c r="W1386" s="68"/>
      <c r="X1386" s="68"/>
      <c r="Y1386" s="68"/>
    </row>
    <row r="1387" spans="1:25">
      <c r="A1387" s="160"/>
      <c r="B1387" s="161"/>
      <c r="C1387" s="68"/>
      <c r="D1387" s="86"/>
      <c r="E1387" s="68"/>
      <c r="F1387" s="86"/>
      <c r="G1387" s="68"/>
      <c r="H1387" s="68"/>
      <c r="I1387" s="86"/>
      <c r="J1387" s="68"/>
      <c r="K1387" s="68"/>
      <c r="L1387" s="68"/>
      <c r="M1387" s="68"/>
      <c r="N1387" s="68"/>
      <c r="O1387" s="68"/>
      <c r="P1387" s="68"/>
      <c r="Q1387" s="68"/>
      <c r="R1387" s="68"/>
      <c r="S1387" s="68"/>
      <c r="T1387" s="68"/>
      <c r="U1387" s="68"/>
      <c r="V1387" s="68"/>
      <c r="W1387" s="68"/>
      <c r="X1387" s="68"/>
      <c r="Y1387" s="68"/>
    </row>
    <row r="1388" spans="1:25">
      <c r="A1388" s="160"/>
      <c r="B1388" s="161"/>
      <c r="C1388" s="68"/>
      <c r="D1388" s="86"/>
      <c r="E1388" s="68"/>
      <c r="F1388" s="86"/>
      <c r="G1388" s="68"/>
      <c r="H1388" s="68"/>
      <c r="I1388" s="86"/>
      <c r="J1388" s="68"/>
      <c r="K1388" s="68"/>
      <c r="L1388" s="68"/>
      <c r="M1388" s="68"/>
      <c r="N1388" s="68"/>
      <c r="O1388" s="68"/>
      <c r="P1388" s="68"/>
      <c r="Q1388" s="68"/>
      <c r="R1388" s="68"/>
      <c r="S1388" s="68"/>
      <c r="T1388" s="68"/>
      <c r="U1388" s="68"/>
      <c r="V1388" s="68"/>
      <c r="W1388" s="68"/>
      <c r="X1388" s="68"/>
      <c r="Y1388" s="68"/>
    </row>
    <row r="1389" spans="1:25">
      <c r="A1389" s="160"/>
      <c r="B1389" s="161"/>
      <c r="C1389" s="68"/>
      <c r="D1389" s="86"/>
      <c r="E1389" s="68"/>
      <c r="F1389" s="86"/>
      <c r="G1389" s="68"/>
      <c r="H1389" s="68"/>
      <c r="I1389" s="86"/>
      <c r="J1389" s="68"/>
      <c r="K1389" s="68"/>
      <c r="L1389" s="68"/>
      <c r="M1389" s="68"/>
      <c r="N1389" s="68"/>
      <c r="O1389" s="68"/>
      <c r="P1389" s="68"/>
      <c r="Q1389" s="68"/>
      <c r="R1389" s="68"/>
      <c r="S1389" s="68"/>
      <c r="T1389" s="68"/>
      <c r="U1389" s="68"/>
      <c r="V1389" s="68"/>
      <c r="W1389" s="68"/>
      <c r="X1389" s="68"/>
      <c r="Y1389" s="68"/>
    </row>
    <row r="1390" spans="1:25">
      <c r="A1390" s="160"/>
      <c r="B1390" s="161"/>
      <c r="C1390" s="68"/>
      <c r="D1390" s="86"/>
      <c r="E1390" s="68"/>
      <c r="F1390" s="86"/>
      <c r="G1390" s="68"/>
      <c r="H1390" s="68"/>
      <c r="I1390" s="86"/>
      <c r="J1390" s="68"/>
      <c r="K1390" s="68"/>
      <c r="L1390" s="68"/>
      <c r="M1390" s="68"/>
      <c r="N1390" s="68"/>
      <c r="O1390" s="68"/>
      <c r="P1390" s="68"/>
      <c r="Q1390" s="68"/>
      <c r="R1390" s="68"/>
      <c r="S1390" s="68"/>
      <c r="T1390" s="68"/>
      <c r="U1390" s="68"/>
      <c r="V1390" s="68"/>
      <c r="W1390" s="68"/>
      <c r="X1390" s="68"/>
      <c r="Y1390" s="68"/>
    </row>
    <row r="1391" spans="1:25">
      <c r="A1391" s="160"/>
      <c r="B1391" s="161"/>
      <c r="C1391" s="68"/>
      <c r="D1391" s="86"/>
      <c r="E1391" s="68"/>
      <c r="F1391" s="86"/>
      <c r="G1391" s="68"/>
      <c r="H1391" s="68"/>
      <c r="I1391" s="86"/>
      <c r="J1391" s="68"/>
      <c r="K1391" s="68"/>
      <c r="L1391" s="68"/>
      <c r="M1391" s="68"/>
      <c r="N1391" s="68"/>
      <c r="O1391" s="68"/>
      <c r="P1391" s="68"/>
      <c r="Q1391" s="68"/>
      <c r="R1391" s="68"/>
      <c r="S1391" s="68"/>
      <c r="T1391" s="68"/>
      <c r="U1391" s="68"/>
      <c r="V1391" s="68"/>
      <c r="W1391" s="68"/>
      <c r="X1391" s="68"/>
      <c r="Y1391" s="68"/>
    </row>
    <row r="1392" spans="1:25">
      <c r="A1392" s="160"/>
      <c r="B1392" s="161"/>
      <c r="C1392" s="68"/>
      <c r="D1392" s="86"/>
      <c r="E1392" s="68"/>
      <c r="F1392" s="86"/>
      <c r="G1392" s="68"/>
      <c r="H1392" s="68"/>
      <c r="I1392" s="86"/>
      <c r="J1392" s="68"/>
      <c r="K1392" s="68"/>
      <c r="L1392" s="68"/>
      <c r="M1392" s="68"/>
      <c r="N1392" s="68"/>
      <c r="O1392" s="68"/>
      <c r="P1392" s="68"/>
      <c r="Q1392" s="68"/>
      <c r="R1392" s="68"/>
      <c r="S1392" s="68"/>
      <c r="T1392" s="68"/>
      <c r="U1392" s="68"/>
      <c r="V1392" s="68"/>
      <c r="W1392" s="68"/>
      <c r="X1392" s="68"/>
      <c r="Y1392" s="68"/>
    </row>
    <row r="1393" spans="1:25">
      <c r="A1393" s="160"/>
      <c r="B1393" s="161"/>
      <c r="C1393" s="68"/>
      <c r="D1393" s="86"/>
      <c r="E1393" s="68"/>
      <c r="F1393" s="86"/>
      <c r="G1393" s="68"/>
      <c r="H1393" s="68"/>
      <c r="I1393" s="86"/>
      <c r="J1393" s="68"/>
      <c r="K1393" s="68"/>
      <c r="L1393" s="68"/>
      <c r="M1393" s="68"/>
      <c r="N1393" s="68"/>
      <c r="O1393" s="68"/>
      <c r="P1393" s="68"/>
      <c r="Q1393" s="68"/>
      <c r="R1393" s="68"/>
      <c r="S1393" s="68"/>
      <c r="T1393" s="68"/>
      <c r="U1393" s="68"/>
      <c r="V1393" s="68"/>
      <c r="W1393" s="68"/>
      <c r="X1393" s="68"/>
      <c r="Y1393" s="68"/>
    </row>
    <row r="1394" spans="1:25">
      <c r="A1394" s="160"/>
      <c r="B1394" s="161"/>
      <c r="C1394" s="68"/>
      <c r="D1394" s="86"/>
      <c r="E1394" s="68"/>
      <c r="F1394" s="86"/>
      <c r="G1394" s="68"/>
      <c r="H1394" s="68"/>
      <c r="I1394" s="86"/>
      <c r="J1394" s="68"/>
      <c r="K1394" s="68"/>
      <c r="L1394" s="68"/>
      <c r="M1394" s="68"/>
      <c r="N1394" s="68"/>
      <c r="O1394" s="68"/>
      <c r="P1394" s="68"/>
      <c r="Q1394" s="68"/>
      <c r="R1394" s="68"/>
      <c r="S1394" s="68"/>
      <c r="T1394" s="68"/>
      <c r="U1394" s="68"/>
      <c r="V1394" s="68"/>
      <c r="W1394" s="68"/>
      <c r="X1394" s="68"/>
      <c r="Y1394" s="68"/>
    </row>
    <row r="1395" spans="1:25">
      <c r="A1395" s="160"/>
      <c r="B1395" s="161"/>
      <c r="C1395" s="68"/>
      <c r="D1395" s="86"/>
      <c r="E1395" s="68"/>
      <c r="F1395" s="86"/>
      <c r="G1395" s="68"/>
      <c r="H1395" s="68"/>
      <c r="I1395" s="86"/>
      <c r="J1395" s="68"/>
      <c r="K1395" s="68"/>
      <c r="L1395" s="68"/>
      <c r="M1395" s="68"/>
      <c r="N1395" s="68"/>
      <c r="O1395" s="68"/>
      <c r="P1395" s="68"/>
      <c r="Q1395" s="68"/>
      <c r="R1395" s="68"/>
      <c r="S1395" s="68"/>
      <c r="T1395" s="68"/>
      <c r="U1395" s="68"/>
      <c r="V1395" s="68"/>
      <c r="W1395" s="68"/>
      <c r="X1395" s="68"/>
      <c r="Y1395" s="68"/>
    </row>
    <row r="1396" spans="1:25">
      <c r="A1396" s="160"/>
      <c r="B1396" s="161"/>
      <c r="C1396" s="68"/>
      <c r="D1396" s="86"/>
      <c r="E1396" s="68"/>
      <c r="F1396" s="86"/>
      <c r="G1396" s="68"/>
      <c r="H1396" s="68"/>
      <c r="I1396" s="86"/>
      <c r="J1396" s="68"/>
      <c r="K1396" s="68"/>
      <c r="L1396" s="68"/>
      <c r="M1396" s="68"/>
      <c r="N1396" s="68"/>
      <c r="O1396" s="68"/>
      <c r="P1396" s="68"/>
      <c r="Q1396" s="68"/>
      <c r="R1396" s="68"/>
      <c r="S1396" s="68"/>
      <c r="T1396" s="68"/>
      <c r="U1396" s="68"/>
      <c r="V1396" s="68"/>
      <c r="W1396" s="68"/>
      <c r="X1396" s="68"/>
      <c r="Y1396" s="68"/>
    </row>
    <row r="1397" spans="1:25">
      <c r="A1397" s="160"/>
      <c r="B1397" s="161"/>
      <c r="C1397" s="68"/>
      <c r="D1397" s="86"/>
      <c r="E1397" s="68"/>
      <c r="F1397" s="86"/>
      <c r="G1397" s="68"/>
      <c r="H1397" s="68"/>
      <c r="I1397" s="86"/>
      <c r="J1397" s="68"/>
      <c r="K1397" s="68"/>
      <c r="L1397" s="68"/>
      <c r="M1397" s="68"/>
      <c r="N1397" s="68"/>
      <c r="O1397" s="68"/>
      <c r="P1397" s="68"/>
      <c r="Q1397" s="68"/>
      <c r="R1397" s="68"/>
      <c r="S1397" s="68"/>
      <c r="T1397" s="68"/>
      <c r="U1397" s="68"/>
      <c r="V1397" s="68"/>
      <c r="W1397" s="68"/>
      <c r="X1397" s="68"/>
      <c r="Y1397" s="68"/>
    </row>
    <row r="1398" spans="1:25">
      <c r="A1398" s="160"/>
      <c r="B1398" s="161"/>
      <c r="C1398" s="68"/>
      <c r="D1398" s="86"/>
      <c r="E1398" s="68"/>
      <c r="F1398" s="86"/>
      <c r="G1398" s="68"/>
      <c r="H1398" s="68"/>
      <c r="I1398" s="86"/>
      <c r="J1398" s="68"/>
      <c r="K1398" s="68"/>
      <c r="L1398" s="68"/>
      <c r="M1398" s="68"/>
      <c r="N1398" s="68"/>
      <c r="O1398" s="68"/>
      <c r="P1398" s="68"/>
      <c r="Q1398" s="68"/>
      <c r="R1398" s="68"/>
      <c r="S1398" s="68"/>
      <c r="T1398" s="68"/>
      <c r="U1398" s="68"/>
      <c r="V1398" s="68"/>
      <c r="W1398" s="68"/>
      <c r="X1398" s="68"/>
      <c r="Y1398" s="68"/>
    </row>
    <row r="1399" spans="1:25">
      <c r="A1399" s="160"/>
      <c r="B1399" s="161"/>
      <c r="C1399" s="68"/>
      <c r="D1399" s="86"/>
      <c r="E1399" s="68"/>
      <c r="F1399" s="86"/>
      <c r="G1399" s="68"/>
      <c r="H1399" s="68"/>
      <c r="I1399" s="86"/>
      <c r="J1399" s="68"/>
      <c r="K1399" s="68"/>
      <c r="L1399" s="68"/>
      <c r="M1399" s="68"/>
      <c r="N1399" s="68"/>
      <c r="O1399" s="68"/>
      <c r="P1399" s="68"/>
      <c r="Q1399" s="68"/>
      <c r="R1399" s="68"/>
      <c r="S1399" s="68"/>
      <c r="T1399" s="68"/>
      <c r="U1399" s="68"/>
      <c r="V1399" s="68"/>
      <c r="W1399" s="68"/>
      <c r="X1399" s="68"/>
      <c r="Y1399" s="68"/>
    </row>
    <row r="1400" spans="1:25">
      <c r="A1400" s="160"/>
      <c r="B1400" s="161"/>
      <c r="C1400" s="68"/>
      <c r="D1400" s="86"/>
      <c r="E1400" s="68"/>
      <c r="F1400" s="86"/>
      <c r="G1400" s="68"/>
      <c r="H1400" s="68"/>
      <c r="I1400" s="86"/>
      <c r="J1400" s="68"/>
      <c r="K1400" s="68"/>
      <c r="L1400" s="68"/>
      <c r="M1400" s="68"/>
      <c r="N1400" s="68"/>
      <c r="O1400" s="68"/>
      <c r="P1400" s="68"/>
      <c r="Q1400" s="68"/>
      <c r="R1400" s="68"/>
      <c r="S1400" s="68"/>
      <c r="T1400" s="68"/>
      <c r="U1400" s="68"/>
      <c r="V1400" s="68"/>
      <c r="W1400" s="68"/>
      <c r="X1400" s="68"/>
      <c r="Y1400" s="68"/>
    </row>
    <row r="1401" spans="1:25">
      <c r="A1401" s="160"/>
      <c r="B1401" s="161"/>
      <c r="C1401" s="68"/>
      <c r="D1401" s="86"/>
      <c r="E1401" s="68"/>
      <c r="F1401" s="86"/>
      <c r="G1401" s="68"/>
      <c r="H1401" s="68"/>
      <c r="I1401" s="86"/>
      <c r="J1401" s="68"/>
      <c r="K1401" s="68"/>
      <c r="L1401" s="68"/>
      <c r="M1401" s="68"/>
      <c r="N1401" s="68"/>
      <c r="O1401" s="68"/>
      <c r="P1401" s="68"/>
      <c r="Q1401" s="68"/>
      <c r="R1401" s="68"/>
      <c r="S1401" s="68"/>
      <c r="T1401" s="68"/>
      <c r="U1401" s="68"/>
      <c r="V1401" s="68"/>
      <c r="W1401" s="68"/>
      <c r="X1401" s="68"/>
      <c r="Y1401" s="68"/>
    </row>
    <row r="1402" spans="1:25">
      <c r="A1402" s="160"/>
      <c r="B1402" s="161"/>
      <c r="C1402" s="68"/>
      <c r="D1402" s="86"/>
      <c r="E1402" s="68"/>
      <c r="F1402" s="86"/>
      <c r="G1402" s="68"/>
      <c r="H1402" s="68"/>
      <c r="I1402" s="86"/>
      <c r="J1402" s="68"/>
      <c r="K1402" s="68"/>
      <c r="L1402" s="68"/>
      <c r="M1402" s="68"/>
      <c r="N1402" s="68"/>
      <c r="O1402" s="68"/>
      <c r="P1402" s="68"/>
      <c r="Q1402" s="68"/>
      <c r="R1402" s="68"/>
      <c r="S1402" s="68"/>
      <c r="T1402" s="68"/>
      <c r="U1402" s="68"/>
      <c r="V1402" s="68"/>
      <c r="W1402" s="68"/>
      <c r="X1402" s="68"/>
      <c r="Y1402" s="68"/>
    </row>
    <row r="1403" spans="1:25">
      <c r="A1403" s="160"/>
      <c r="B1403" s="161"/>
      <c r="C1403" s="68"/>
      <c r="D1403" s="86"/>
      <c r="E1403" s="68"/>
      <c r="F1403" s="86"/>
      <c r="G1403" s="68"/>
      <c r="H1403" s="68"/>
      <c r="I1403" s="86"/>
      <c r="J1403" s="68"/>
      <c r="K1403" s="68"/>
      <c r="L1403" s="68"/>
      <c r="M1403" s="68"/>
      <c r="N1403" s="68"/>
      <c r="O1403" s="68"/>
      <c r="P1403" s="68"/>
      <c r="Q1403" s="68"/>
      <c r="R1403" s="68"/>
      <c r="S1403" s="68"/>
      <c r="T1403" s="68"/>
      <c r="U1403" s="68"/>
      <c r="V1403" s="68"/>
      <c r="W1403" s="68"/>
      <c r="X1403" s="68"/>
      <c r="Y1403" s="68"/>
    </row>
    <row r="1404" spans="1:25">
      <c r="A1404" s="160"/>
      <c r="B1404" s="161"/>
      <c r="C1404" s="68"/>
      <c r="D1404" s="86"/>
      <c r="E1404" s="68"/>
      <c r="F1404" s="86"/>
      <c r="G1404" s="68"/>
      <c r="H1404" s="68"/>
      <c r="I1404" s="86"/>
      <c r="J1404" s="68"/>
      <c r="K1404" s="68"/>
      <c r="L1404" s="68"/>
      <c r="M1404" s="68"/>
      <c r="N1404" s="68"/>
      <c r="O1404" s="68"/>
      <c r="P1404" s="68"/>
      <c r="Q1404" s="68"/>
      <c r="R1404" s="68"/>
      <c r="S1404" s="68"/>
      <c r="T1404" s="68"/>
      <c r="U1404" s="68"/>
      <c r="V1404" s="68"/>
      <c r="W1404" s="68"/>
      <c r="X1404" s="68"/>
      <c r="Y1404" s="68"/>
    </row>
    <row r="1405" spans="1:25">
      <c r="A1405" s="160"/>
      <c r="B1405" s="161"/>
      <c r="C1405" s="68"/>
      <c r="D1405" s="86"/>
      <c r="E1405" s="68"/>
      <c r="F1405" s="86"/>
      <c r="G1405" s="68"/>
      <c r="H1405" s="68"/>
      <c r="I1405" s="86"/>
      <c r="J1405" s="68"/>
      <c r="K1405" s="68"/>
      <c r="L1405" s="68"/>
      <c r="M1405" s="68"/>
      <c r="N1405" s="68"/>
      <c r="O1405" s="68"/>
      <c r="P1405" s="68"/>
      <c r="Q1405" s="68"/>
      <c r="R1405" s="68"/>
      <c r="S1405" s="68"/>
      <c r="T1405" s="68"/>
      <c r="U1405" s="68"/>
      <c r="V1405" s="68"/>
      <c r="W1405" s="68"/>
      <c r="X1405" s="68"/>
      <c r="Y1405" s="68"/>
    </row>
    <row r="1406" spans="1:25">
      <c r="A1406" s="160"/>
      <c r="B1406" s="161"/>
      <c r="C1406" s="68"/>
      <c r="D1406" s="86"/>
      <c r="E1406" s="68"/>
      <c r="F1406" s="86"/>
      <c r="G1406" s="68"/>
      <c r="H1406" s="68"/>
      <c r="I1406" s="86"/>
      <c r="J1406" s="68"/>
      <c r="K1406" s="68"/>
      <c r="L1406" s="68"/>
      <c r="M1406" s="68"/>
      <c r="N1406" s="68"/>
      <c r="O1406" s="68"/>
      <c r="P1406" s="68"/>
      <c r="Q1406" s="68"/>
      <c r="R1406" s="68"/>
      <c r="S1406" s="68"/>
      <c r="T1406" s="68"/>
      <c r="U1406" s="68"/>
      <c r="V1406" s="68"/>
      <c r="W1406" s="68"/>
      <c r="X1406" s="68"/>
      <c r="Y1406" s="68"/>
    </row>
    <row r="1407" spans="1:25">
      <c r="A1407" s="160"/>
      <c r="B1407" s="161"/>
      <c r="C1407" s="68"/>
      <c r="D1407" s="86"/>
      <c r="E1407" s="68"/>
      <c r="F1407" s="86"/>
      <c r="G1407" s="68"/>
      <c r="H1407" s="68"/>
      <c r="I1407" s="86"/>
      <c r="J1407" s="68"/>
      <c r="K1407" s="68"/>
      <c r="L1407" s="68"/>
      <c r="M1407" s="68"/>
      <c r="N1407" s="68"/>
      <c r="O1407" s="68"/>
      <c r="P1407" s="68"/>
      <c r="Q1407" s="68"/>
      <c r="R1407" s="68"/>
      <c r="S1407" s="68"/>
      <c r="T1407" s="68"/>
      <c r="U1407" s="68"/>
      <c r="V1407" s="68"/>
      <c r="W1407" s="68"/>
      <c r="X1407" s="68"/>
      <c r="Y1407" s="68"/>
    </row>
    <row r="1408" spans="1:25">
      <c r="A1408" s="160"/>
      <c r="B1408" s="161"/>
      <c r="C1408" s="68"/>
      <c r="D1408" s="86"/>
      <c r="E1408" s="68"/>
      <c r="F1408" s="86"/>
      <c r="G1408" s="68"/>
      <c r="H1408" s="68"/>
      <c r="I1408" s="86"/>
      <c r="J1408" s="68"/>
      <c r="K1408" s="68"/>
      <c r="L1408" s="68"/>
      <c r="M1408" s="68"/>
      <c r="N1408" s="68"/>
      <c r="O1408" s="68"/>
      <c r="P1408" s="68"/>
      <c r="Q1408" s="68"/>
      <c r="R1408" s="68"/>
      <c r="S1408" s="68"/>
      <c r="T1408" s="68"/>
      <c r="U1408" s="68"/>
      <c r="V1408" s="68"/>
      <c r="W1408" s="68"/>
      <c r="X1408" s="68"/>
      <c r="Y1408" s="68"/>
    </row>
    <row r="1409" spans="1:25">
      <c r="A1409" s="160"/>
      <c r="B1409" s="161"/>
      <c r="C1409" s="68"/>
      <c r="D1409" s="86"/>
      <c r="E1409" s="68"/>
      <c r="F1409" s="86"/>
      <c r="G1409" s="68"/>
      <c r="H1409" s="68"/>
      <c r="I1409" s="86"/>
      <c r="J1409" s="68"/>
      <c r="K1409" s="68"/>
      <c r="L1409" s="68"/>
      <c r="M1409" s="68"/>
      <c r="N1409" s="68"/>
      <c r="O1409" s="68"/>
      <c r="P1409" s="68"/>
      <c r="Q1409" s="68"/>
      <c r="R1409" s="68"/>
      <c r="S1409" s="68"/>
      <c r="T1409" s="68"/>
      <c r="U1409" s="68"/>
      <c r="V1409" s="68"/>
      <c r="W1409" s="68"/>
      <c r="X1409" s="68"/>
      <c r="Y1409" s="68"/>
    </row>
    <row r="1410" spans="1:25">
      <c r="A1410" s="160"/>
      <c r="B1410" s="161"/>
      <c r="C1410" s="68"/>
      <c r="D1410" s="86"/>
      <c r="E1410" s="68"/>
      <c r="F1410" s="86"/>
      <c r="G1410" s="68"/>
      <c r="H1410" s="68"/>
      <c r="I1410" s="86"/>
      <c r="J1410" s="68"/>
      <c r="K1410" s="68"/>
      <c r="L1410" s="68"/>
      <c r="M1410" s="68"/>
      <c r="N1410" s="68"/>
      <c r="O1410" s="68"/>
      <c r="P1410" s="68"/>
      <c r="Q1410" s="68"/>
      <c r="R1410" s="68"/>
      <c r="S1410" s="68"/>
      <c r="T1410" s="68"/>
      <c r="U1410" s="68"/>
      <c r="V1410" s="68"/>
      <c r="W1410" s="68"/>
      <c r="X1410" s="68"/>
      <c r="Y1410" s="68"/>
    </row>
    <row r="1411" spans="1:25">
      <c r="A1411" s="160"/>
      <c r="B1411" s="161"/>
      <c r="C1411" s="68"/>
      <c r="D1411" s="86"/>
      <c r="E1411" s="68"/>
      <c r="F1411" s="86"/>
      <c r="G1411" s="68"/>
      <c r="H1411" s="68"/>
      <c r="I1411" s="86"/>
      <c r="J1411" s="68"/>
      <c r="K1411" s="68"/>
      <c r="L1411" s="68"/>
      <c r="M1411" s="68"/>
      <c r="N1411" s="68"/>
      <c r="O1411" s="68"/>
      <c r="P1411" s="68"/>
      <c r="Q1411" s="68"/>
      <c r="R1411" s="68"/>
      <c r="S1411" s="68"/>
      <c r="T1411" s="68"/>
      <c r="U1411" s="68"/>
      <c r="V1411" s="68"/>
      <c r="W1411" s="68"/>
      <c r="X1411" s="68"/>
      <c r="Y1411" s="68"/>
    </row>
    <row r="1412" spans="1:25">
      <c r="A1412" s="160"/>
      <c r="B1412" s="161"/>
      <c r="C1412" s="68"/>
      <c r="D1412" s="86"/>
      <c r="E1412" s="68"/>
      <c r="F1412" s="86"/>
      <c r="G1412" s="68"/>
      <c r="H1412" s="68"/>
      <c r="I1412" s="86"/>
      <c r="J1412" s="68"/>
      <c r="K1412" s="68"/>
      <c r="L1412" s="68"/>
      <c r="M1412" s="68"/>
      <c r="N1412" s="68"/>
      <c r="O1412" s="68"/>
      <c r="P1412" s="68"/>
      <c r="Q1412" s="68"/>
      <c r="R1412" s="68"/>
      <c r="S1412" s="68"/>
      <c r="T1412" s="68"/>
      <c r="U1412" s="68"/>
      <c r="V1412" s="68"/>
      <c r="W1412" s="68"/>
      <c r="X1412" s="68"/>
      <c r="Y1412" s="68"/>
    </row>
    <row r="1413" spans="1:25">
      <c r="A1413" s="160"/>
      <c r="B1413" s="161"/>
      <c r="C1413" s="68"/>
      <c r="D1413" s="86"/>
      <c r="E1413" s="68"/>
      <c r="F1413" s="86"/>
      <c r="G1413" s="68"/>
      <c r="H1413" s="68"/>
      <c r="I1413" s="86"/>
      <c r="J1413" s="68"/>
      <c r="K1413" s="68"/>
      <c r="L1413" s="68"/>
      <c r="M1413" s="68"/>
      <c r="N1413" s="68"/>
      <c r="O1413" s="68"/>
      <c r="P1413" s="68"/>
      <c r="Q1413" s="68"/>
      <c r="R1413" s="68"/>
      <c r="S1413" s="68"/>
      <c r="T1413" s="68"/>
      <c r="U1413" s="68"/>
      <c r="V1413" s="68"/>
      <c r="W1413" s="68"/>
      <c r="X1413" s="68"/>
      <c r="Y1413" s="68"/>
    </row>
    <row r="1414" spans="1:25">
      <c r="A1414" s="160"/>
      <c r="B1414" s="161"/>
      <c r="C1414" s="68"/>
      <c r="D1414" s="86"/>
      <c r="E1414" s="68"/>
      <c r="F1414" s="86"/>
      <c r="G1414" s="68"/>
      <c r="H1414" s="68"/>
      <c r="I1414" s="86"/>
      <c r="J1414" s="68"/>
      <c r="K1414" s="68"/>
      <c r="L1414" s="68"/>
      <c r="M1414" s="68"/>
      <c r="N1414" s="68"/>
      <c r="O1414" s="68"/>
      <c r="P1414" s="68"/>
      <c r="Q1414" s="68"/>
      <c r="R1414" s="68"/>
      <c r="S1414" s="68"/>
      <c r="T1414" s="68"/>
      <c r="U1414" s="68"/>
      <c r="V1414" s="68"/>
      <c r="W1414" s="68"/>
      <c r="X1414" s="68"/>
      <c r="Y1414" s="68"/>
    </row>
    <row r="1415" spans="1:25">
      <c r="A1415" s="160"/>
      <c r="B1415" s="161"/>
      <c r="C1415" s="68"/>
      <c r="D1415" s="86"/>
      <c r="E1415" s="68"/>
      <c r="F1415" s="86"/>
      <c r="G1415" s="68"/>
      <c r="H1415" s="68"/>
      <c r="I1415" s="86"/>
      <c r="J1415" s="68"/>
      <c r="K1415" s="68"/>
      <c r="L1415" s="68"/>
      <c r="M1415" s="68"/>
      <c r="N1415" s="68"/>
      <c r="O1415" s="68"/>
      <c r="P1415" s="68"/>
      <c r="Q1415" s="68"/>
      <c r="R1415" s="68"/>
      <c r="S1415" s="68"/>
      <c r="T1415" s="68"/>
      <c r="U1415" s="68"/>
      <c r="V1415" s="68"/>
      <c r="W1415" s="68"/>
      <c r="X1415" s="68"/>
      <c r="Y1415" s="68"/>
    </row>
    <row r="1416" spans="1:25">
      <c r="A1416" s="160"/>
      <c r="B1416" s="161"/>
      <c r="C1416" s="68"/>
      <c r="D1416" s="86"/>
      <c r="E1416" s="68"/>
      <c r="F1416" s="86"/>
      <c r="G1416" s="68"/>
      <c r="H1416" s="68"/>
      <c r="I1416" s="86"/>
      <c r="J1416" s="68"/>
      <c r="K1416" s="68"/>
      <c r="L1416" s="68"/>
      <c r="M1416" s="68"/>
      <c r="N1416" s="68"/>
      <c r="O1416" s="68"/>
      <c r="P1416" s="68"/>
      <c r="Q1416" s="68"/>
      <c r="R1416" s="68"/>
      <c r="S1416" s="68"/>
      <c r="T1416" s="68"/>
      <c r="U1416" s="68"/>
      <c r="V1416" s="68"/>
      <c r="W1416" s="68"/>
      <c r="X1416" s="68"/>
      <c r="Y1416" s="68"/>
    </row>
    <row r="1417" spans="1:25">
      <c r="A1417" s="160"/>
      <c r="B1417" s="161"/>
      <c r="C1417" s="68"/>
      <c r="D1417" s="86"/>
      <c r="E1417" s="68"/>
      <c r="F1417" s="86"/>
      <c r="G1417" s="68"/>
      <c r="H1417" s="68"/>
      <c r="I1417" s="86"/>
      <c r="J1417" s="68"/>
      <c r="K1417" s="68"/>
      <c r="L1417" s="68"/>
      <c r="M1417" s="68"/>
      <c r="N1417" s="68"/>
      <c r="O1417" s="68"/>
      <c r="P1417" s="68"/>
      <c r="Q1417" s="68"/>
      <c r="R1417" s="68"/>
      <c r="S1417" s="68"/>
      <c r="T1417" s="68"/>
      <c r="U1417" s="68"/>
      <c r="V1417" s="68"/>
      <c r="W1417" s="68"/>
      <c r="X1417" s="68"/>
      <c r="Y1417" s="68"/>
    </row>
    <row r="1418" spans="1:25">
      <c r="A1418" s="160"/>
      <c r="B1418" s="161"/>
      <c r="C1418" s="68"/>
      <c r="D1418" s="86"/>
      <c r="E1418" s="68"/>
      <c r="F1418" s="86"/>
      <c r="G1418" s="68"/>
      <c r="H1418" s="68"/>
      <c r="I1418" s="86"/>
      <c r="J1418" s="68"/>
      <c r="K1418" s="68"/>
      <c r="L1418" s="68"/>
      <c r="M1418" s="68"/>
      <c r="N1418" s="68"/>
      <c r="O1418" s="68"/>
      <c r="P1418" s="68"/>
      <c r="Q1418" s="68"/>
      <c r="R1418" s="68"/>
      <c r="S1418" s="68"/>
      <c r="T1418" s="68"/>
      <c r="U1418" s="68"/>
      <c r="V1418" s="68"/>
      <c r="W1418" s="68"/>
      <c r="X1418" s="68"/>
      <c r="Y1418" s="68"/>
    </row>
    <row r="1419" spans="1:25">
      <c r="A1419" s="160"/>
      <c r="B1419" s="161"/>
      <c r="C1419" s="68"/>
      <c r="D1419" s="86"/>
      <c r="E1419" s="68"/>
      <c r="F1419" s="86"/>
      <c r="G1419" s="68"/>
      <c r="H1419" s="68"/>
      <c r="I1419" s="86"/>
      <c r="J1419" s="68"/>
      <c r="K1419" s="68"/>
      <c r="L1419" s="68"/>
      <c r="M1419" s="68"/>
      <c r="N1419" s="68"/>
      <c r="O1419" s="68"/>
      <c r="P1419" s="68"/>
      <c r="Q1419" s="68"/>
      <c r="R1419" s="68"/>
      <c r="S1419" s="68"/>
      <c r="T1419" s="68"/>
      <c r="U1419" s="68"/>
      <c r="V1419" s="68"/>
      <c r="W1419" s="68"/>
      <c r="X1419" s="68"/>
      <c r="Y1419" s="68"/>
    </row>
    <row r="1420" spans="1:25">
      <c r="A1420" s="160"/>
      <c r="B1420" s="161"/>
      <c r="C1420" s="68"/>
      <c r="D1420" s="86"/>
      <c r="E1420" s="68"/>
      <c r="F1420" s="86"/>
      <c r="G1420" s="68"/>
      <c r="H1420" s="68"/>
      <c r="I1420" s="86"/>
      <c r="J1420" s="68"/>
      <c r="K1420" s="68"/>
      <c r="L1420" s="68"/>
      <c r="M1420" s="68"/>
      <c r="N1420" s="68"/>
      <c r="O1420" s="68"/>
      <c r="P1420" s="68"/>
      <c r="Q1420" s="68"/>
      <c r="R1420" s="68"/>
      <c r="S1420" s="68"/>
      <c r="T1420" s="68"/>
      <c r="U1420" s="68"/>
      <c r="V1420" s="68"/>
      <c r="W1420" s="68"/>
      <c r="X1420" s="68"/>
      <c r="Y1420" s="68"/>
    </row>
    <row r="1421" spans="1:25">
      <c r="A1421" s="160"/>
      <c r="B1421" s="161"/>
      <c r="C1421" s="68"/>
      <c r="D1421" s="86"/>
      <c r="E1421" s="68"/>
      <c r="F1421" s="86"/>
      <c r="G1421" s="68"/>
      <c r="H1421" s="68"/>
      <c r="I1421" s="86"/>
      <c r="J1421" s="68"/>
      <c r="K1421" s="68"/>
      <c r="L1421" s="68"/>
      <c r="M1421" s="68"/>
      <c r="N1421" s="68"/>
      <c r="O1421" s="68"/>
      <c r="P1421" s="68"/>
      <c r="Q1421" s="68"/>
      <c r="R1421" s="68"/>
      <c r="S1421" s="68"/>
      <c r="T1421" s="68"/>
      <c r="U1421" s="68"/>
      <c r="V1421" s="68"/>
      <c r="W1421" s="68"/>
      <c r="X1421" s="68"/>
      <c r="Y1421" s="68"/>
    </row>
    <row r="1422" spans="1:25">
      <c r="A1422" s="160"/>
      <c r="B1422" s="161"/>
      <c r="C1422" s="68"/>
      <c r="D1422" s="86"/>
      <c r="E1422" s="68"/>
      <c r="F1422" s="86"/>
      <c r="G1422" s="68"/>
      <c r="H1422" s="68"/>
      <c r="I1422" s="86"/>
      <c r="J1422" s="68"/>
      <c r="K1422" s="68"/>
      <c r="L1422" s="68"/>
      <c r="M1422" s="68"/>
      <c r="N1422" s="68"/>
      <c r="O1422" s="68"/>
      <c r="P1422" s="68"/>
      <c r="Q1422" s="68"/>
      <c r="R1422" s="68"/>
      <c r="S1422" s="68"/>
      <c r="T1422" s="68"/>
      <c r="U1422" s="68"/>
      <c r="V1422" s="68"/>
      <c r="W1422" s="68"/>
      <c r="X1422" s="68"/>
      <c r="Y1422" s="68"/>
    </row>
    <row r="1423" spans="1:25">
      <c r="A1423" s="160"/>
      <c r="B1423" s="161"/>
      <c r="C1423" s="68"/>
      <c r="D1423" s="86"/>
      <c r="E1423" s="68"/>
      <c r="F1423" s="86"/>
      <c r="G1423" s="68"/>
      <c r="H1423" s="68"/>
      <c r="I1423" s="86"/>
      <c r="J1423" s="68"/>
      <c r="K1423" s="68"/>
      <c r="L1423" s="68"/>
      <c r="M1423" s="68"/>
      <c r="N1423" s="68"/>
      <c r="O1423" s="68"/>
      <c r="P1423" s="68"/>
      <c r="Q1423" s="68"/>
      <c r="R1423" s="68"/>
      <c r="S1423" s="68"/>
      <c r="T1423" s="68"/>
      <c r="U1423" s="68"/>
      <c r="V1423" s="68"/>
      <c r="W1423" s="68"/>
      <c r="X1423" s="68"/>
      <c r="Y1423" s="68"/>
    </row>
    <row r="1424" spans="1:25">
      <c r="A1424" s="160"/>
      <c r="B1424" s="161"/>
      <c r="C1424" s="68"/>
      <c r="D1424" s="86"/>
      <c r="E1424" s="68"/>
      <c r="F1424" s="86"/>
      <c r="G1424" s="68"/>
      <c r="H1424" s="68"/>
      <c r="I1424" s="86"/>
      <c r="J1424" s="68"/>
      <c r="K1424" s="68"/>
      <c r="L1424" s="68"/>
      <c r="M1424" s="68"/>
      <c r="N1424" s="68"/>
      <c r="O1424" s="68"/>
      <c r="P1424" s="68"/>
      <c r="Q1424" s="68"/>
      <c r="R1424" s="68"/>
      <c r="S1424" s="68"/>
      <c r="T1424" s="68"/>
      <c r="U1424" s="68"/>
      <c r="V1424" s="68"/>
      <c r="W1424" s="68"/>
      <c r="X1424" s="68"/>
      <c r="Y1424" s="68"/>
    </row>
    <row r="1425" spans="1:25">
      <c r="A1425" s="160"/>
      <c r="B1425" s="161"/>
      <c r="C1425" s="68"/>
      <c r="D1425" s="86"/>
      <c r="E1425" s="68"/>
      <c r="F1425" s="86"/>
      <c r="G1425" s="68"/>
      <c r="H1425" s="68"/>
      <c r="I1425" s="86"/>
      <c r="J1425" s="68"/>
      <c r="K1425" s="68"/>
      <c r="L1425" s="68"/>
      <c r="M1425" s="68"/>
      <c r="N1425" s="68"/>
      <c r="O1425" s="68"/>
      <c r="P1425" s="68"/>
      <c r="Q1425" s="68"/>
      <c r="R1425" s="68"/>
      <c r="S1425" s="68"/>
      <c r="T1425" s="68"/>
      <c r="U1425" s="68"/>
      <c r="V1425" s="68"/>
      <c r="W1425" s="68"/>
      <c r="X1425" s="68"/>
      <c r="Y1425" s="68"/>
    </row>
    <row r="1426" spans="1:25">
      <c r="A1426" s="160"/>
      <c r="B1426" s="161"/>
      <c r="C1426" s="68"/>
      <c r="D1426" s="86"/>
      <c r="E1426" s="68"/>
      <c r="F1426" s="86"/>
      <c r="G1426" s="68"/>
      <c r="H1426" s="68"/>
      <c r="I1426" s="86"/>
      <c r="J1426" s="68"/>
      <c r="K1426" s="68"/>
      <c r="L1426" s="68"/>
      <c r="M1426" s="68"/>
      <c r="N1426" s="68"/>
      <c r="O1426" s="68"/>
      <c r="P1426" s="68"/>
      <c r="Q1426" s="68"/>
      <c r="R1426" s="68"/>
      <c r="S1426" s="68"/>
      <c r="T1426" s="68"/>
      <c r="U1426" s="68"/>
      <c r="V1426" s="68"/>
      <c r="W1426" s="68"/>
      <c r="X1426" s="68"/>
      <c r="Y1426" s="68"/>
    </row>
    <row r="1427" spans="1:25">
      <c r="A1427" s="160"/>
      <c r="B1427" s="161"/>
      <c r="C1427" s="68"/>
      <c r="D1427" s="86"/>
      <c r="E1427" s="68"/>
      <c r="F1427" s="86"/>
      <c r="G1427" s="68"/>
      <c r="H1427" s="68"/>
      <c r="I1427" s="86"/>
      <c r="J1427" s="68"/>
      <c r="K1427" s="68"/>
      <c r="L1427" s="68"/>
      <c r="M1427" s="68"/>
      <c r="N1427" s="68"/>
      <c r="O1427" s="68"/>
      <c r="P1427" s="68"/>
      <c r="Q1427" s="68"/>
      <c r="R1427" s="68"/>
      <c r="S1427" s="68"/>
      <c r="T1427" s="68"/>
      <c r="U1427" s="68"/>
      <c r="V1427" s="68"/>
      <c r="W1427" s="68"/>
      <c r="X1427" s="68"/>
      <c r="Y1427" s="68"/>
    </row>
    <row r="1428" spans="1:25">
      <c r="A1428" s="160"/>
      <c r="B1428" s="161"/>
      <c r="C1428" s="68"/>
      <c r="D1428" s="86"/>
      <c r="E1428" s="68"/>
      <c r="F1428" s="86"/>
      <c r="G1428" s="68"/>
      <c r="H1428" s="68"/>
      <c r="I1428" s="86"/>
      <c r="J1428" s="68"/>
      <c r="K1428" s="68"/>
      <c r="L1428" s="68"/>
      <c r="M1428" s="68"/>
      <c r="N1428" s="68"/>
      <c r="O1428" s="68"/>
      <c r="P1428" s="68"/>
      <c r="Q1428" s="68"/>
      <c r="R1428" s="68"/>
      <c r="S1428" s="68"/>
      <c r="T1428" s="68"/>
      <c r="U1428" s="68"/>
      <c r="V1428" s="68"/>
      <c r="W1428" s="68"/>
      <c r="X1428" s="68"/>
      <c r="Y1428" s="68"/>
    </row>
    <row r="1429" spans="1:25">
      <c r="A1429" s="160"/>
      <c r="B1429" s="161"/>
      <c r="C1429" s="68"/>
      <c r="D1429" s="86"/>
      <c r="E1429" s="68"/>
      <c r="F1429" s="86"/>
      <c r="G1429" s="68"/>
      <c r="H1429" s="68"/>
      <c r="I1429" s="86"/>
      <c r="J1429" s="68"/>
      <c r="K1429" s="68"/>
      <c r="L1429" s="68"/>
      <c r="M1429" s="68"/>
      <c r="N1429" s="68"/>
      <c r="O1429" s="68"/>
      <c r="P1429" s="68"/>
      <c r="Q1429" s="68"/>
      <c r="R1429" s="68"/>
      <c r="S1429" s="68"/>
      <c r="T1429" s="68"/>
      <c r="U1429" s="68"/>
      <c r="V1429" s="68"/>
      <c r="W1429" s="68"/>
      <c r="X1429" s="68"/>
      <c r="Y1429" s="68"/>
    </row>
    <row r="1430" spans="1:25">
      <c r="A1430" s="160"/>
      <c r="B1430" s="161"/>
      <c r="C1430" s="68"/>
      <c r="D1430" s="86"/>
      <c r="E1430" s="68"/>
      <c r="F1430" s="86"/>
      <c r="G1430" s="68"/>
      <c r="H1430" s="68"/>
      <c r="I1430" s="86"/>
      <c r="J1430" s="68"/>
      <c r="K1430" s="68"/>
      <c r="L1430" s="68"/>
      <c r="M1430" s="68"/>
      <c r="N1430" s="68"/>
      <c r="O1430" s="68"/>
      <c r="P1430" s="68"/>
      <c r="Q1430" s="68"/>
      <c r="R1430" s="68"/>
      <c r="S1430" s="68"/>
      <c r="T1430" s="68"/>
      <c r="U1430" s="68"/>
      <c r="V1430" s="68"/>
      <c r="W1430" s="68"/>
      <c r="X1430" s="68"/>
      <c r="Y1430" s="68"/>
    </row>
    <row r="1431" spans="1:25">
      <c r="A1431" s="160"/>
      <c r="B1431" s="161"/>
      <c r="C1431" s="68"/>
      <c r="D1431" s="86"/>
      <c r="E1431" s="68"/>
      <c r="F1431" s="86"/>
      <c r="G1431" s="68"/>
      <c r="H1431" s="68"/>
      <c r="I1431" s="86"/>
      <c r="J1431" s="68"/>
      <c r="K1431" s="68"/>
      <c r="L1431" s="68"/>
      <c r="M1431" s="68"/>
      <c r="N1431" s="68"/>
      <c r="O1431" s="68"/>
      <c r="P1431" s="68"/>
      <c r="Q1431" s="68"/>
      <c r="R1431" s="68"/>
      <c r="S1431" s="68"/>
      <c r="T1431" s="68"/>
      <c r="U1431" s="68"/>
      <c r="V1431" s="68"/>
      <c r="W1431" s="68"/>
      <c r="X1431" s="68"/>
      <c r="Y1431" s="68"/>
    </row>
    <row r="1432" spans="1:25">
      <c r="A1432" s="160"/>
      <c r="B1432" s="161"/>
      <c r="C1432" s="68"/>
      <c r="D1432" s="86"/>
      <c r="E1432" s="68"/>
      <c r="F1432" s="86"/>
      <c r="G1432" s="68"/>
      <c r="H1432" s="68"/>
      <c r="I1432" s="86"/>
      <c r="J1432" s="68"/>
      <c r="K1432" s="68"/>
      <c r="L1432" s="68"/>
      <c r="M1432" s="68"/>
      <c r="N1432" s="68"/>
      <c r="O1432" s="68"/>
      <c r="P1432" s="68"/>
      <c r="Q1432" s="68"/>
      <c r="R1432" s="68"/>
      <c r="S1432" s="68"/>
      <c r="T1432" s="68"/>
      <c r="U1432" s="68"/>
      <c r="V1432" s="68"/>
      <c r="W1432" s="68"/>
      <c r="X1432" s="68"/>
      <c r="Y1432" s="68"/>
    </row>
    <row r="1433" spans="1:25">
      <c r="A1433" s="160"/>
      <c r="B1433" s="161"/>
      <c r="C1433" s="68"/>
      <c r="D1433" s="86"/>
      <c r="E1433" s="68"/>
      <c r="F1433" s="86"/>
      <c r="G1433" s="68"/>
      <c r="H1433" s="68"/>
      <c r="I1433" s="86"/>
      <c r="J1433" s="68"/>
      <c r="K1433" s="68"/>
      <c r="L1433" s="68"/>
      <c r="M1433" s="68"/>
      <c r="N1433" s="68"/>
      <c r="O1433" s="68"/>
      <c r="P1433" s="68"/>
      <c r="Q1433" s="68"/>
      <c r="R1433" s="68"/>
      <c r="S1433" s="68"/>
      <c r="T1433" s="68"/>
      <c r="U1433" s="68"/>
      <c r="V1433" s="68"/>
      <c r="W1433" s="68"/>
      <c r="X1433" s="68"/>
      <c r="Y1433" s="68"/>
    </row>
    <row r="1434" spans="1:25">
      <c r="A1434" s="160"/>
      <c r="B1434" s="161"/>
      <c r="C1434" s="68"/>
      <c r="D1434" s="86"/>
      <c r="E1434" s="68"/>
      <c r="F1434" s="86"/>
      <c r="G1434" s="68"/>
      <c r="H1434" s="68"/>
      <c r="I1434" s="86"/>
      <c r="J1434" s="68"/>
      <c r="K1434" s="68"/>
      <c r="L1434" s="68"/>
      <c r="M1434" s="68"/>
      <c r="N1434" s="68"/>
      <c r="O1434" s="68"/>
      <c r="P1434" s="68"/>
      <c r="Q1434" s="68"/>
      <c r="R1434" s="68"/>
      <c r="S1434" s="68"/>
      <c r="T1434" s="68"/>
      <c r="U1434" s="68"/>
      <c r="V1434" s="68"/>
      <c r="W1434" s="68"/>
      <c r="X1434" s="68"/>
      <c r="Y1434" s="68"/>
    </row>
    <row r="1435" spans="1:25">
      <c r="A1435" s="160"/>
      <c r="B1435" s="161"/>
      <c r="C1435" s="68"/>
      <c r="D1435" s="86"/>
      <c r="E1435" s="68"/>
      <c r="F1435" s="86"/>
      <c r="G1435" s="68"/>
      <c r="H1435" s="68"/>
      <c r="I1435" s="86"/>
      <c r="J1435" s="68"/>
      <c r="K1435" s="68"/>
      <c r="L1435" s="68"/>
      <c r="M1435" s="68"/>
      <c r="N1435" s="68"/>
      <c r="O1435" s="68"/>
      <c r="P1435" s="68"/>
      <c r="Q1435" s="68"/>
      <c r="R1435" s="68"/>
      <c r="S1435" s="68"/>
      <c r="T1435" s="68"/>
      <c r="U1435" s="68"/>
      <c r="V1435" s="68"/>
      <c r="W1435" s="68"/>
      <c r="X1435" s="68"/>
      <c r="Y1435" s="68"/>
    </row>
    <row r="1436" spans="1:25">
      <c r="A1436" s="160"/>
      <c r="B1436" s="161"/>
      <c r="C1436" s="68"/>
      <c r="D1436" s="86"/>
      <c r="E1436" s="68"/>
      <c r="F1436" s="86"/>
      <c r="G1436" s="68"/>
      <c r="H1436" s="68"/>
      <c r="I1436" s="86"/>
      <c r="J1436" s="68"/>
      <c r="K1436" s="68"/>
      <c r="L1436" s="68"/>
      <c r="M1436" s="68"/>
      <c r="N1436" s="68"/>
      <c r="O1436" s="68"/>
      <c r="P1436" s="68"/>
      <c r="Q1436" s="68"/>
      <c r="R1436" s="68"/>
      <c r="S1436" s="68"/>
      <c r="T1436" s="68"/>
      <c r="U1436" s="68"/>
      <c r="V1436" s="68"/>
      <c r="W1436" s="68"/>
      <c r="X1436" s="68"/>
      <c r="Y1436" s="68"/>
    </row>
    <row r="1437" spans="1:25">
      <c r="A1437" s="160"/>
      <c r="B1437" s="161"/>
      <c r="C1437" s="68"/>
      <c r="D1437" s="86"/>
      <c r="E1437" s="68"/>
      <c r="F1437" s="86"/>
      <c r="G1437" s="68"/>
      <c r="H1437" s="68"/>
      <c r="I1437" s="86"/>
      <c r="J1437" s="68"/>
      <c r="K1437" s="68"/>
      <c r="L1437" s="68"/>
      <c r="M1437" s="68"/>
      <c r="N1437" s="68"/>
      <c r="O1437" s="68"/>
      <c r="P1437" s="68"/>
      <c r="Q1437" s="68"/>
      <c r="R1437" s="68"/>
      <c r="S1437" s="68"/>
      <c r="T1437" s="68"/>
      <c r="U1437" s="68"/>
      <c r="V1437" s="68"/>
      <c r="W1437" s="68"/>
      <c r="X1437" s="68"/>
      <c r="Y1437" s="68"/>
    </row>
    <row r="1438" spans="1:25">
      <c r="A1438" s="160"/>
      <c r="B1438" s="161"/>
      <c r="C1438" s="68"/>
      <c r="D1438" s="86"/>
      <c r="E1438" s="68"/>
      <c r="F1438" s="86"/>
      <c r="G1438" s="68"/>
      <c r="H1438" s="68"/>
      <c r="I1438" s="86"/>
      <c r="J1438" s="68"/>
      <c r="K1438" s="68"/>
      <c r="L1438" s="68"/>
      <c r="M1438" s="68"/>
      <c r="N1438" s="68"/>
      <c r="O1438" s="68"/>
      <c r="P1438" s="68"/>
      <c r="Q1438" s="68"/>
      <c r="R1438" s="68"/>
      <c r="S1438" s="68"/>
      <c r="T1438" s="68"/>
      <c r="U1438" s="68"/>
      <c r="V1438" s="68"/>
      <c r="W1438" s="68"/>
      <c r="X1438" s="68"/>
      <c r="Y1438" s="68"/>
    </row>
    <row r="1439" spans="1:25">
      <c r="A1439" s="160"/>
      <c r="B1439" s="161"/>
      <c r="C1439" s="68"/>
      <c r="D1439" s="86"/>
      <c r="E1439" s="68"/>
      <c r="F1439" s="86"/>
      <c r="G1439" s="68"/>
      <c r="H1439" s="68"/>
      <c r="I1439" s="86"/>
      <c r="J1439" s="68"/>
      <c r="K1439" s="68"/>
      <c r="L1439" s="68"/>
      <c r="M1439" s="68"/>
      <c r="N1439" s="68"/>
      <c r="O1439" s="68"/>
      <c r="P1439" s="68"/>
      <c r="Q1439" s="68"/>
      <c r="R1439" s="68"/>
      <c r="S1439" s="68"/>
      <c r="T1439" s="68"/>
      <c r="U1439" s="68"/>
      <c r="V1439" s="68"/>
      <c r="W1439" s="68"/>
      <c r="X1439" s="68"/>
      <c r="Y1439" s="68"/>
    </row>
    <row r="1440" spans="1:25">
      <c r="A1440" s="160"/>
      <c r="B1440" s="161"/>
      <c r="C1440" s="68"/>
      <c r="D1440" s="86"/>
      <c r="E1440" s="68"/>
      <c r="F1440" s="86"/>
      <c r="G1440" s="68"/>
      <c r="H1440" s="68"/>
      <c r="I1440" s="86"/>
      <c r="J1440" s="68"/>
      <c r="K1440" s="68"/>
      <c r="L1440" s="68"/>
      <c r="M1440" s="68"/>
      <c r="N1440" s="68"/>
      <c r="O1440" s="68"/>
      <c r="P1440" s="68"/>
      <c r="Q1440" s="68"/>
      <c r="R1440" s="68"/>
      <c r="S1440" s="68"/>
      <c r="T1440" s="68"/>
      <c r="U1440" s="68"/>
      <c r="V1440" s="68"/>
      <c r="W1440" s="68"/>
      <c r="X1440" s="68"/>
      <c r="Y1440" s="68"/>
    </row>
    <row r="1441" spans="1:25">
      <c r="A1441" s="160"/>
      <c r="B1441" s="161"/>
      <c r="C1441" s="68"/>
      <c r="D1441" s="86"/>
      <c r="E1441" s="68"/>
      <c r="F1441" s="86"/>
      <c r="G1441" s="68"/>
      <c r="H1441" s="68"/>
      <c r="I1441" s="86"/>
      <c r="J1441" s="68"/>
      <c r="K1441" s="68"/>
      <c r="L1441" s="68"/>
      <c r="M1441" s="68"/>
      <c r="N1441" s="68"/>
      <c r="O1441" s="68"/>
      <c r="P1441" s="68"/>
      <c r="Q1441" s="68"/>
      <c r="R1441" s="68"/>
      <c r="S1441" s="68"/>
      <c r="T1441" s="68"/>
      <c r="U1441" s="68"/>
      <c r="V1441" s="68"/>
      <c r="W1441" s="68"/>
      <c r="X1441" s="68"/>
      <c r="Y1441" s="68"/>
    </row>
    <row r="1442" spans="1:25">
      <c r="A1442" s="160"/>
      <c r="B1442" s="161"/>
      <c r="C1442" s="68"/>
      <c r="D1442" s="86"/>
      <c r="E1442" s="68"/>
      <c r="F1442" s="86"/>
      <c r="G1442" s="68"/>
      <c r="H1442" s="68"/>
      <c r="I1442" s="86"/>
      <c r="J1442" s="68"/>
      <c r="K1442" s="68"/>
      <c r="L1442" s="68"/>
      <c r="M1442" s="68"/>
      <c r="N1442" s="68"/>
      <c r="O1442" s="68"/>
      <c r="P1442" s="68"/>
      <c r="Q1442" s="68"/>
      <c r="R1442" s="68"/>
      <c r="S1442" s="68"/>
      <c r="T1442" s="68"/>
      <c r="U1442" s="68"/>
      <c r="V1442" s="68"/>
      <c r="W1442" s="68"/>
      <c r="X1442" s="68"/>
      <c r="Y1442" s="68"/>
    </row>
    <row r="1443" spans="1:25">
      <c r="A1443" s="160"/>
      <c r="B1443" s="161"/>
      <c r="C1443" s="68"/>
      <c r="D1443" s="86"/>
      <c r="E1443" s="68"/>
      <c r="F1443" s="86"/>
      <c r="G1443" s="68"/>
      <c r="H1443" s="68"/>
      <c r="I1443" s="86"/>
      <c r="J1443" s="68"/>
      <c r="K1443" s="68"/>
      <c r="L1443" s="68"/>
      <c r="M1443" s="68"/>
      <c r="N1443" s="68"/>
      <c r="O1443" s="68"/>
      <c r="P1443" s="68"/>
      <c r="Q1443" s="68"/>
      <c r="R1443" s="68"/>
      <c r="S1443" s="68"/>
      <c r="T1443" s="68"/>
      <c r="U1443" s="68"/>
      <c r="V1443" s="68"/>
      <c r="W1443" s="68"/>
      <c r="X1443" s="68"/>
      <c r="Y1443" s="68"/>
    </row>
    <row r="1444" spans="1:25">
      <c r="A1444" s="160"/>
      <c r="B1444" s="161"/>
      <c r="C1444" s="68"/>
      <c r="D1444" s="86"/>
      <c r="E1444" s="68"/>
      <c r="F1444" s="86"/>
      <c r="G1444" s="68"/>
      <c r="H1444" s="68"/>
      <c r="I1444" s="86"/>
      <c r="J1444" s="68"/>
      <c r="K1444" s="68"/>
      <c r="L1444" s="68"/>
      <c r="M1444" s="68"/>
      <c r="N1444" s="68"/>
      <c r="O1444" s="68"/>
      <c r="P1444" s="68"/>
      <c r="Q1444" s="68"/>
      <c r="R1444" s="68"/>
      <c r="S1444" s="68"/>
      <c r="T1444" s="68"/>
      <c r="U1444" s="68"/>
      <c r="V1444" s="68"/>
      <c r="W1444" s="68"/>
      <c r="X1444" s="68"/>
      <c r="Y1444" s="68"/>
    </row>
    <row r="1445" spans="1:25">
      <c r="A1445" s="160"/>
      <c r="B1445" s="161"/>
      <c r="C1445" s="68"/>
      <c r="D1445" s="86"/>
      <c r="E1445" s="68"/>
      <c r="F1445" s="86"/>
      <c r="G1445" s="68"/>
      <c r="H1445" s="68"/>
      <c r="I1445" s="86"/>
      <c r="J1445" s="68"/>
      <c r="K1445" s="68"/>
      <c r="L1445" s="68"/>
      <c r="M1445" s="68"/>
      <c r="N1445" s="68"/>
      <c r="O1445" s="68"/>
      <c r="P1445" s="68"/>
      <c r="Q1445" s="68"/>
      <c r="R1445" s="68"/>
      <c r="S1445" s="68"/>
      <c r="T1445" s="68"/>
      <c r="U1445" s="68"/>
      <c r="V1445" s="68"/>
      <c r="W1445" s="68"/>
      <c r="X1445" s="68"/>
      <c r="Y1445" s="68"/>
    </row>
    <row r="1446" spans="1:25">
      <c r="A1446" s="160"/>
      <c r="B1446" s="161"/>
      <c r="C1446" s="68"/>
      <c r="D1446" s="86"/>
      <c r="E1446" s="68"/>
      <c r="F1446" s="86"/>
      <c r="G1446" s="68"/>
      <c r="H1446" s="68"/>
      <c r="I1446" s="86"/>
      <c r="J1446" s="68"/>
      <c r="K1446" s="68"/>
      <c r="L1446" s="68"/>
      <c r="M1446" s="68"/>
      <c r="N1446" s="68"/>
      <c r="O1446" s="68"/>
      <c r="P1446" s="68"/>
      <c r="Q1446" s="68"/>
      <c r="R1446" s="68"/>
      <c r="S1446" s="68"/>
      <c r="T1446" s="68"/>
      <c r="U1446" s="68"/>
      <c r="V1446" s="68"/>
      <c r="W1446" s="68"/>
      <c r="X1446" s="68"/>
      <c r="Y1446" s="68"/>
    </row>
    <row r="1447" spans="1:25">
      <c r="A1447" s="160"/>
      <c r="B1447" s="161"/>
      <c r="C1447" s="68"/>
      <c r="D1447" s="86"/>
      <c r="E1447" s="68"/>
      <c r="F1447" s="86"/>
      <c r="G1447" s="68"/>
      <c r="H1447" s="68"/>
      <c r="I1447" s="86"/>
      <c r="J1447" s="68"/>
      <c r="K1447" s="68"/>
      <c r="L1447" s="68"/>
      <c r="M1447" s="68"/>
      <c r="N1447" s="68"/>
      <c r="O1447" s="68"/>
      <c r="P1447" s="68"/>
      <c r="Q1447" s="68"/>
      <c r="R1447" s="68"/>
      <c r="S1447" s="68"/>
      <c r="T1447" s="68"/>
      <c r="U1447" s="68"/>
      <c r="V1447" s="68"/>
      <c r="W1447" s="68"/>
      <c r="X1447" s="68"/>
      <c r="Y1447" s="68"/>
    </row>
    <row r="1448" spans="1:25">
      <c r="A1448" s="160"/>
      <c r="B1448" s="161"/>
      <c r="C1448" s="68"/>
      <c r="D1448" s="86"/>
      <c r="E1448" s="68"/>
      <c r="F1448" s="86"/>
      <c r="G1448" s="68"/>
      <c r="H1448" s="68"/>
      <c r="I1448" s="86"/>
      <c r="J1448" s="68"/>
      <c r="K1448" s="68"/>
      <c r="L1448" s="68"/>
      <c r="M1448" s="68"/>
      <c r="N1448" s="68"/>
      <c r="O1448" s="68"/>
      <c r="P1448" s="68"/>
      <c r="Q1448" s="68"/>
      <c r="R1448" s="68"/>
      <c r="S1448" s="68"/>
      <c r="T1448" s="68"/>
      <c r="U1448" s="68"/>
      <c r="V1448" s="68"/>
      <c r="W1448" s="68"/>
      <c r="X1448" s="68"/>
      <c r="Y1448" s="68"/>
    </row>
    <row r="1449" spans="1:25">
      <c r="A1449" s="160"/>
      <c r="B1449" s="161"/>
      <c r="C1449" s="68"/>
      <c r="D1449" s="86"/>
      <c r="E1449" s="68"/>
      <c r="F1449" s="86"/>
      <c r="G1449" s="68"/>
      <c r="H1449" s="68"/>
      <c r="I1449" s="86"/>
      <c r="J1449" s="68"/>
      <c r="K1449" s="68"/>
      <c r="L1449" s="68"/>
      <c r="M1449" s="68"/>
      <c r="N1449" s="68"/>
      <c r="O1449" s="68"/>
      <c r="P1449" s="68"/>
      <c r="Q1449" s="68"/>
      <c r="R1449" s="68"/>
      <c r="S1449" s="68"/>
      <c r="T1449" s="68"/>
      <c r="U1449" s="68"/>
      <c r="V1449" s="68"/>
      <c r="W1449" s="68"/>
      <c r="X1449" s="68"/>
      <c r="Y1449" s="68"/>
    </row>
    <row r="1450" spans="1:25">
      <c r="A1450" s="160"/>
      <c r="B1450" s="161"/>
      <c r="C1450" s="68"/>
      <c r="D1450" s="86"/>
      <c r="E1450" s="68"/>
      <c r="F1450" s="86"/>
      <c r="G1450" s="68"/>
      <c r="H1450" s="68"/>
      <c r="I1450" s="86"/>
      <c r="J1450" s="68"/>
      <c r="K1450" s="68"/>
      <c r="L1450" s="68"/>
      <c r="M1450" s="68"/>
      <c r="N1450" s="68"/>
      <c r="O1450" s="68"/>
      <c r="P1450" s="68"/>
      <c r="Q1450" s="68"/>
      <c r="R1450" s="68"/>
      <c r="S1450" s="68"/>
      <c r="T1450" s="68"/>
      <c r="U1450" s="68"/>
      <c r="V1450" s="68"/>
      <c r="W1450" s="68"/>
      <c r="X1450" s="68"/>
      <c r="Y1450" s="68"/>
    </row>
    <row r="1451" spans="1:25">
      <c r="A1451" s="160"/>
      <c r="B1451" s="161"/>
      <c r="C1451" s="68"/>
      <c r="D1451" s="86"/>
      <c r="E1451" s="68"/>
      <c r="F1451" s="86"/>
      <c r="G1451" s="68"/>
      <c r="H1451" s="68"/>
      <c r="I1451" s="86"/>
      <c r="J1451" s="68"/>
      <c r="K1451" s="68"/>
      <c r="L1451" s="68"/>
      <c r="M1451" s="68"/>
      <c r="N1451" s="68"/>
      <c r="O1451" s="68"/>
      <c r="P1451" s="68"/>
      <c r="Q1451" s="68"/>
      <c r="R1451" s="68"/>
      <c r="S1451" s="68"/>
      <c r="T1451" s="68"/>
      <c r="U1451" s="68"/>
      <c r="V1451" s="68"/>
      <c r="W1451" s="68"/>
      <c r="X1451" s="68"/>
      <c r="Y1451" s="68"/>
    </row>
    <row r="1452" spans="1:25">
      <c r="A1452" s="160"/>
      <c r="B1452" s="161"/>
      <c r="C1452" s="68"/>
      <c r="D1452" s="86"/>
      <c r="E1452" s="68"/>
      <c r="F1452" s="86"/>
      <c r="G1452" s="68"/>
      <c r="H1452" s="68"/>
      <c r="I1452" s="86"/>
      <c r="J1452" s="68"/>
      <c r="K1452" s="68"/>
      <c r="L1452" s="68"/>
      <c r="M1452" s="68"/>
      <c r="N1452" s="68"/>
      <c r="O1452" s="68"/>
      <c r="P1452" s="68"/>
      <c r="Q1452" s="68"/>
      <c r="R1452" s="68"/>
      <c r="S1452" s="68"/>
      <c r="T1452" s="68"/>
      <c r="U1452" s="68"/>
      <c r="V1452" s="68"/>
      <c r="W1452" s="68"/>
      <c r="X1452" s="68"/>
      <c r="Y1452" s="68"/>
    </row>
    <row r="1453" spans="1:25">
      <c r="A1453" s="160"/>
      <c r="B1453" s="161"/>
      <c r="C1453" s="68"/>
      <c r="D1453" s="86"/>
      <c r="E1453" s="68"/>
      <c r="F1453" s="86"/>
      <c r="G1453" s="68"/>
      <c r="H1453" s="68"/>
      <c r="I1453" s="86"/>
      <c r="J1453" s="68"/>
      <c r="K1453" s="68"/>
      <c r="L1453" s="68"/>
      <c r="M1453" s="68"/>
      <c r="N1453" s="68"/>
      <c r="O1453" s="68"/>
      <c r="P1453" s="68"/>
      <c r="Q1453" s="68"/>
      <c r="R1453" s="68"/>
      <c r="S1453" s="68"/>
      <c r="T1453" s="68"/>
      <c r="U1453" s="68"/>
      <c r="V1453" s="68"/>
      <c r="W1453" s="68"/>
      <c r="X1453" s="68"/>
      <c r="Y1453" s="68"/>
    </row>
    <row r="1454" spans="1:25">
      <c r="A1454" s="160"/>
      <c r="B1454" s="161"/>
      <c r="C1454" s="68"/>
      <c r="D1454" s="86"/>
      <c r="E1454" s="68"/>
      <c r="F1454" s="86"/>
      <c r="G1454" s="68"/>
      <c r="H1454" s="68"/>
      <c r="I1454" s="86"/>
      <c r="J1454" s="68"/>
      <c r="K1454" s="68"/>
      <c r="L1454" s="68"/>
      <c r="M1454" s="68"/>
      <c r="N1454" s="68"/>
      <c r="O1454" s="68"/>
      <c r="P1454" s="68"/>
      <c r="Q1454" s="68"/>
      <c r="R1454" s="68"/>
      <c r="S1454" s="68"/>
      <c r="T1454" s="68"/>
      <c r="U1454" s="68"/>
      <c r="V1454" s="68"/>
      <c r="W1454" s="68"/>
      <c r="X1454" s="68"/>
      <c r="Y1454" s="68"/>
    </row>
    <row r="1455" spans="1:25">
      <c r="A1455" s="160"/>
      <c r="B1455" s="161"/>
      <c r="C1455" s="68"/>
      <c r="D1455" s="86"/>
      <c r="E1455" s="68"/>
      <c r="F1455" s="86"/>
      <c r="G1455" s="68"/>
      <c r="H1455" s="68"/>
      <c r="I1455" s="86"/>
      <c r="J1455" s="68"/>
      <c r="K1455" s="68"/>
      <c r="L1455" s="68"/>
      <c r="M1455" s="68"/>
      <c r="N1455" s="68"/>
      <c r="O1455" s="68"/>
      <c r="P1455" s="68"/>
      <c r="Q1455" s="68"/>
      <c r="R1455" s="68"/>
      <c r="S1455" s="68"/>
      <c r="T1455" s="68"/>
      <c r="U1455" s="68"/>
      <c r="V1455" s="68"/>
      <c r="W1455" s="68"/>
      <c r="X1455" s="68"/>
      <c r="Y1455" s="68"/>
    </row>
    <row r="1456" spans="1:25">
      <c r="A1456" s="160"/>
      <c r="B1456" s="161"/>
      <c r="C1456" s="68"/>
      <c r="D1456" s="86"/>
      <c r="E1456" s="68"/>
      <c r="F1456" s="86"/>
      <c r="G1456" s="68"/>
      <c r="H1456" s="68"/>
      <c r="I1456" s="86"/>
      <c r="J1456" s="68"/>
      <c r="K1456" s="68"/>
      <c r="L1456" s="68"/>
      <c r="M1456" s="68"/>
      <c r="N1456" s="68"/>
      <c r="O1456" s="68"/>
      <c r="P1456" s="68"/>
      <c r="Q1456" s="68"/>
      <c r="R1456" s="68"/>
      <c r="S1456" s="68"/>
      <c r="T1456" s="68"/>
      <c r="U1456" s="68"/>
      <c r="V1456" s="68"/>
      <c r="W1456" s="68"/>
      <c r="X1456" s="68"/>
      <c r="Y1456" s="68"/>
    </row>
    <row r="1457" spans="1:25">
      <c r="A1457" s="160"/>
      <c r="B1457" s="161"/>
      <c r="C1457" s="68"/>
      <c r="D1457" s="86"/>
      <c r="E1457" s="68"/>
      <c r="F1457" s="86"/>
      <c r="G1457" s="68"/>
      <c r="H1457" s="68"/>
      <c r="I1457" s="86"/>
      <c r="J1457" s="68"/>
      <c r="K1457" s="68"/>
      <c r="L1457" s="68"/>
      <c r="M1457" s="68"/>
      <c r="N1457" s="68"/>
      <c r="O1457" s="68"/>
      <c r="P1457" s="68"/>
      <c r="Q1457" s="68"/>
      <c r="R1457" s="68"/>
      <c r="S1457" s="68"/>
      <c r="T1457" s="68"/>
      <c r="U1457" s="68"/>
      <c r="V1457" s="68"/>
      <c r="W1457" s="68"/>
      <c r="X1457" s="68"/>
      <c r="Y1457" s="68"/>
    </row>
    <row r="1458" spans="1:25">
      <c r="A1458" s="160"/>
      <c r="B1458" s="161"/>
      <c r="C1458" s="68"/>
      <c r="D1458" s="86"/>
      <c r="E1458" s="68"/>
      <c r="F1458" s="86"/>
      <c r="G1458" s="68"/>
      <c r="H1458" s="68"/>
      <c r="I1458" s="86"/>
      <c r="J1458" s="68"/>
      <c r="K1458" s="68"/>
      <c r="L1458" s="68"/>
      <c r="M1458" s="68"/>
      <c r="N1458" s="68"/>
      <c r="O1458" s="68"/>
      <c r="P1458" s="68"/>
      <c r="Q1458" s="68"/>
      <c r="R1458" s="68"/>
      <c r="S1458" s="68"/>
      <c r="T1458" s="68"/>
      <c r="U1458" s="68"/>
      <c r="V1458" s="68"/>
      <c r="W1458" s="68"/>
      <c r="X1458" s="68"/>
      <c r="Y1458" s="68"/>
    </row>
    <row r="1459" spans="1:25">
      <c r="A1459" s="160"/>
      <c r="B1459" s="161"/>
      <c r="C1459" s="68"/>
      <c r="D1459" s="86"/>
      <c r="E1459" s="68"/>
      <c r="F1459" s="86"/>
      <c r="G1459" s="68"/>
      <c r="H1459" s="68"/>
      <c r="I1459" s="86"/>
      <c r="J1459" s="68"/>
      <c r="K1459" s="68"/>
      <c r="L1459" s="68"/>
      <c r="M1459" s="68"/>
      <c r="N1459" s="68"/>
      <c r="O1459" s="68"/>
      <c r="P1459" s="68"/>
      <c r="Q1459" s="68"/>
      <c r="R1459" s="68"/>
      <c r="S1459" s="68"/>
      <c r="T1459" s="68"/>
      <c r="U1459" s="68"/>
      <c r="V1459" s="68"/>
      <c r="W1459" s="68"/>
      <c r="X1459" s="68"/>
      <c r="Y1459" s="68"/>
    </row>
    <row r="1460" spans="1:25">
      <c r="A1460" s="160"/>
      <c r="B1460" s="161"/>
      <c r="C1460" s="68"/>
      <c r="D1460" s="86"/>
      <c r="E1460" s="68"/>
      <c r="F1460" s="86"/>
      <c r="G1460" s="68"/>
      <c r="H1460" s="68"/>
      <c r="I1460" s="86"/>
      <c r="J1460" s="68"/>
      <c r="K1460" s="68"/>
      <c r="L1460" s="68"/>
      <c r="M1460" s="68"/>
      <c r="N1460" s="68"/>
      <c r="O1460" s="68"/>
      <c r="P1460" s="68"/>
      <c r="Q1460" s="68"/>
      <c r="R1460" s="68"/>
      <c r="S1460" s="68"/>
      <c r="T1460" s="68"/>
      <c r="U1460" s="68"/>
      <c r="V1460" s="68"/>
      <c r="W1460" s="68"/>
      <c r="X1460" s="68"/>
      <c r="Y1460" s="68"/>
    </row>
    <row r="1461" spans="1:25">
      <c r="A1461" s="160"/>
      <c r="B1461" s="161"/>
      <c r="C1461" s="68"/>
      <c r="D1461" s="86"/>
      <c r="E1461" s="68"/>
      <c r="F1461" s="86"/>
      <c r="G1461" s="68"/>
      <c r="H1461" s="68"/>
      <c r="I1461" s="86"/>
      <c r="J1461" s="68"/>
      <c r="K1461" s="68"/>
      <c r="L1461" s="68"/>
      <c r="M1461" s="68"/>
      <c r="N1461" s="68"/>
      <c r="O1461" s="68"/>
      <c r="P1461" s="68"/>
      <c r="Q1461" s="68"/>
      <c r="R1461" s="68"/>
      <c r="S1461" s="68"/>
      <c r="T1461" s="68"/>
      <c r="U1461" s="68"/>
      <c r="V1461" s="68"/>
      <c r="W1461" s="68"/>
      <c r="X1461" s="68"/>
      <c r="Y1461" s="68"/>
    </row>
    <row r="1462" spans="1:25">
      <c r="A1462" s="160"/>
      <c r="B1462" s="161"/>
      <c r="C1462" s="68"/>
      <c r="D1462" s="86"/>
      <c r="E1462" s="68"/>
      <c r="F1462" s="86"/>
      <c r="G1462" s="68"/>
      <c r="H1462" s="68"/>
      <c r="I1462" s="86"/>
      <c r="J1462" s="68"/>
      <c r="K1462" s="68"/>
      <c r="L1462" s="68"/>
      <c r="M1462" s="68"/>
      <c r="N1462" s="68"/>
      <c r="O1462" s="68"/>
      <c r="P1462" s="68"/>
      <c r="Q1462" s="68"/>
      <c r="R1462" s="68"/>
      <c r="S1462" s="68"/>
      <c r="T1462" s="68"/>
      <c r="U1462" s="68"/>
      <c r="V1462" s="68"/>
      <c r="W1462" s="68"/>
      <c r="X1462" s="68"/>
      <c r="Y1462" s="68"/>
    </row>
    <row r="1463" spans="1:25">
      <c r="A1463" s="160"/>
      <c r="B1463" s="161"/>
      <c r="C1463" s="68"/>
      <c r="D1463" s="86"/>
      <c r="E1463" s="68"/>
      <c r="F1463" s="86"/>
      <c r="G1463" s="68"/>
      <c r="H1463" s="68"/>
      <c r="I1463" s="86"/>
      <c r="J1463" s="68"/>
      <c r="K1463" s="68"/>
      <c r="L1463" s="68"/>
      <c r="M1463" s="68"/>
      <c r="N1463" s="68"/>
      <c r="O1463" s="68"/>
      <c r="P1463" s="68"/>
      <c r="Q1463" s="68"/>
      <c r="R1463" s="68"/>
      <c r="S1463" s="68"/>
      <c r="T1463" s="68"/>
      <c r="U1463" s="68"/>
      <c r="V1463" s="68"/>
      <c r="W1463" s="68"/>
      <c r="X1463" s="68"/>
      <c r="Y1463" s="68"/>
    </row>
    <row r="1464" spans="1:25">
      <c r="A1464" s="160"/>
      <c r="B1464" s="161"/>
      <c r="C1464" s="68"/>
      <c r="D1464" s="86"/>
      <c r="E1464" s="68"/>
      <c r="F1464" s="86"/>
      <c r="G1464" s="68"/>
      <c r="H1464" s="68"/>
      <c r="I1464" s="86"/>
      <c r="J1464" s="68"/>
      <c r="K1464" s="68"/>
      <c r="L1464" s="68"/>
      <c r="M1464" s="68"/>
      <c r="N1464" s="68"/>
      <c r="O1464" s="68"/>
      <c r="P1464" s="68"/>
      <c r="Q1464" s="68"/>
      <c r="R1464" s="68"/>
      <c r="S1464" s="68"/>
      <c r="T1464" s="68"/>
      <c r="U1464" s="68"/>
      <c r="V1464" s="68"/>
      <c r="W1464" s="68"/>
      <c r="X1464" s="68"/>
      <c r="Y1464" s="68"/>
    </row>
    <row r="1465" spans="1:25">
      <c r="A1465" s="160"/>
      <c r="B1465" s="161"/>
      <c r="C1465" s="68"/>
      <c r="D1465" s="86"/>
      <c r="E1465" s="68"/>
      <c r="F1465" s="86"/>
      <c r="G1465" s="68"/>
      <c r="H1465" s="68"/>
      <c r="I1465" s="86"/>
      <c r="J1465" s="68"/>
      <c r="K1465" s="68"/>
      <c r="L1465" s="68"/>
      <c r="M1465" s="68"/>
      <c r="N1465" s="68"/>
      <c r="O1465" s="68"/>
      <c r="P1465" s="68"/>
      <c r="Q1465" s="68"/>
      <c r="R1465" s="68"/>
      <c r="S1465" s="68"/>
      <c r="T1465" s="68"/>
      <c r="U1465" s="68"/>
      <c r="V1465" s="68"/>
      <c r="W1465" s="68"/>
      <c r="X1465" s="68"/>
      <c r="Y1465" s="68"/>
    </row>
    <row r="1466" spans="1:25">
      <c r="A1466" s="160"/>
      <c r="B1466" s="161"/>
      <c r="C1466" s="68"/>
      <c r="D1466" s="86"/>
      <c r="E1466" s="68"/>
      <c r="F1466" s="86"/>
      <c r="G1466" s="68"/>
      <c r="H1466" s="68"/>
      <c r="I1466" s="86"/>
      <c r="J1466" s="68"/>
      <c r="K1466" s="68"/>
      <c r="L1466" s="68"/>
      <c r="M1466" s="68"/>
      <c r="N1466" s="68"/>
      <c r="O1466" s="68"/>
      <c r="P1466" s="68"/>
      <c r="Q1466" s="68"/>
      <c r="R1466" s="68"/>
      <c r="S1466" s="68"/>
      <c r="T1466" s="68"/>
      <c r="U1466" s="68"/>
      <c r="V1466" s="68"/>
      <c r="W1466" s="68"/>
      <c r="X1466" s="68"/>
      <c r="Y1466" s="68"/>
    </row>
    <row r="1467" spans="1:25">
      <c r="A1467" s="160"/>
      <c r="B1467" s="161"/>
      <c r="C1467" s="68"/>
      <c r="D1467" s="86"/>
      <c r="E1467" s="68"/>
      <c r="F1467" s="86"/>
      <c r="G1467" s="68"/>
      <c r="H1467" s="68"/>
      <c r="I1467" s="86"/>
      <c r="J1467" s="68"/>
      <c r="K1467" s="68"/>
      <c r="L1467" s="68"/>
      <c r="M1467" s="68"/>
      <c r="N1467" s="68"/>
      <c r="O1467" s="68"/>
      <c r="P1467" s="68"/>
      <c r="Q1467" s="68"/>
      <c r="R1467" s="68"/>
      <c r="S1467" s="68"/>
      <c r="T1467" s="68"/>
      <c r="U1467" s="68"/>
      <c r="V1467" s="68"/>
      <c r="W1467" s="68"/>
      <c r="X1467" s="68"/>
      <c r="Y1467" s="68"/>
    </row>
    <row r="1468" spans="1:25">
      <c r="A1468" s="160"/>
      <c r="B1468" s="161"/>
      <c r="C1468" s="68"/>
      <c r="D1468" s="86"/>
      <c r="E1468" s="68"/>
      <c r="F1468" s="86"/>
      <c r="G1468" s="68"/>
      <c r="H1468" s="68"/>
      <c r="I1468" s="86"/>
      <c r="J1468" s="68"/>
      <c r="K1468" s="68"/>
      <c r="L1468" s="68"/>
      <c r="M1468" s="68"/>
      <c r="N1468" s="68"/>
      <c r="O1468" s="68"/>
      <c r="P1468" s="68"/>
      <c r="Q1468" s="68"/>
      <c r="R1468" s="68"/>
      <c r="S1468" s="68"/>
      <c r="T1468" s="68"/>
      <c r="U1468" s="68"/>
      <c r="V1468" s="68"/>
      <c r="W1468" s="68"/>
      <c r="X1468" s="68"/>
      <c r="Y1468" s="68"/>
    </row>
    <row r="1469" spans="1:25">
      <c r="A1469" s="160"/>
      <c r="B1469" s="161"/>
      <c r="C1469" s="68"/>
      <c r="D1469" s="86"/>
      <c r="E1469" s="68"/>
      <c r="F1469" s="86"/>
      <c r="G1469" s="68"/>
      <c r="H1469" s="68"/>
      <c r="I1469" s="86"/>
      <c r="J1469" s="68"/>
      <c r="K1469" s="68"/>
      <c r="L1469" s="68"/>
      <c r="M1469" s="68"/>
      <c r="N1469" s="68"/>
      <c r="O1469" s="68"/>
      <c r="P1469" s="68"/>
      <c r="Q1469" s="68"/>
      <c r="R1469" s="68"/>
      <c r="S1469" s="68"/>
      <c r="T1469" s="68"/>
      <c r="U1469" s="68"/>
      <c r="V1469" s="68"/>
      <c r="W1469" s="68"/>
      <c r="X1469" s="68"/>
      <c r="Y1469" s="68"/>
    </row>
    <row r="1470" spans="1:25">
      <c r="A1470" s="160"/>
      <c r="B1470" s="161"/>
      <c r="C1470" s="68"/>
      <c r="D1470" s="86"/>
      <c r="E1470" s="68"/>
      <c r="F1470" s="86"/>
      <c r="G1470" s="68"/>
      <c r="H1470" s="68"/>
      <c r="I1470" s="86"/>
      <c r="J1470" s="68"/>
      <c r="K1470" s="68"/>
      <c r="L1470" s="68"/>
      <c r="M1470" s="68"/>
      <c r="N1470" s="68"/>
      <c r="O1470" s="68"/>
      <c r="P1470" s="68"/>
      <c r="Q1470" s="68"/>
      <c r="R1470" s="68"/>
      <c r="S1470" s="68"/>
      <c r="T1470" s="68"/>
      <c r="U1470" s="68"/>
      <c r="V1470" s="68"/>
      <c r="W1470" s="68"/>
      <c r="X1470" s="68"/>
      <c r="Y1470" s="68"/>
    </row>
    <row r="1471" spans="1:25">
      <c r="A1471" s="160"/>
      <c r="B1471" s="161"/>
      <c r="C1471" s="68"/>
      <c r="D1471" s="86"/>
      <c r="E1471" s="68"/>
      <c r="F1471" s="86"/>
      <c r="G1471" s="68"/>
      <c r="H1471" s="68"/>
      <c r="I1471" s="86"/>
      <c r="J1471" s="68"/>
      <c r="K1471" s="68"/>
      <c r="L1471" s="68"/>
      <c r="M1471" s="68"/>
      <c r="N1471" s="68"/>
      <c r="O1471" s="68"/>
      <c r="P1471" s="68"/>
      <c r="Q1471" s="68"/>
      <c r="R1471" s="68"/>
      <c r="S1471" s="68"/>
      <c r="T1471" s="68"/>
      <c r="U1471" s="68"/>
      <c r="V1471" s="68"/>
      <c r="W1471" s="68"/>
      <c r="X1471" s="68"/>
      <c r="Y1471" s="68"/>
    </row>
    <row r="1472" spans="1:25">
      <c r="A1472" s="160"/>
      <c r="B1472" s="161"/>
      <c r="C1472" s="68"/>
      <c r="D1472" s="86"/>
      <c r="E1472" s="68"/>
      <c r="F1472" s="86"/>
      <c r="G1472" s="68"/>
      <c r="H1472" s="68"/>
      <c r="I1472" s="86"/>
      <c r="J1472" s="68"/>
      <c r="K1472" s="68"/>
      <c r="L1472" s="68"/>
      <c r="M1472" s="68"/>
      <c r="N1472" s="68"/>
      <c r="O1472" s="68"/>
      <c r="P1472" s="68"/>
      <c r="Q1472" s="68"/>
      <c r="R1472" s="68"/>
      <c r="S1472" s="68"/>
      <c r="T1472" s="68"/>
      <c r="U1472" s="68"/>
      <c r="V1472" s="68"/>
      <c r="W1472" s="68"/>
      <c r="X1472" s="68"/>
      <c r="Y1472" s="68"/>
    </row>
    <row r="1473" spans="1:25">
      <c r="A1473" s="160"/>
      <c r="B1473" s="161"/>
      <c r="C1473" s="68"/>
      <c r="D1473" s="86"/>
      <c r="E1473" s="68"/>
      <c r="F1473" s="86"/>
      <c r="G1473" s="68"/>
      <c r="H1473" s="68"/>
      <c r="I1473" s="86"/>
      <c r="J1473" s="68"/>
      <c r="K1473" s="68"/>
      <c r="L1473" s="68"/>
      <c r="M1473" s="68"/>
      <c r="N1473" s="68"/>
      <c r="O1473" s="68"/>
      <c r="P1473" s="68"/>
      <c r="Q1473" s="68"/>
      <c r="R1473" s="68"/>
      <c r="S1473" s="68"/>
      <c r="T1473" s="68"/>
      <c r="U1473" s="68"/>
      <c r="V1473" s="68"/>
      <c r="W1473" s="68"/>
      <c r="X1473" s="68"/>
      <c r="Y1473" s="68"/>
    </row>
    <row r="1474" spans="1:25">
      <c r="A1474" s="160"/>
      <c r="B1474" s="161"/>
      <c r="C1474" s="68"/>
      <c r="D1474" s="86"/>
      <c r="E1474" s="68"/>
      <c r="F1474" s="86"/>
      <c r="G1474" s="68"/>
      <c r="H1474" s="68"/>
      <c r="I1474" s="86"/>
      <c r="J1474" s="68"/>
      <c r="K1474" s="68"/>
      <c r="L1474" s="68"/>
      <c r="M1474" s="68"/>
      <c r="N1474" s="68"/>
      <c r="O1474" s="68"/>
      <c r="P1474" s="68"/>
      <c r="Q1474" s="68"/>
      <c r="R1474" s="68"/>
      <c r="S1474" s="68"/>
      <c r="T1474" s="68"/>
      <c r="U1474" s="68"/>
      <c r="V1474" s="68"/>
      <c r="W1474" s="68"/>
      <c r="X1474" s="68"/>
      <c r="Y1474" s="68"/>
    </row>
    <row r="1475" spans="1:25">
      <c r="A1475" s="160"/>
      <c r="B1475" s="161"/>
      <c r="C1475" s="68"/>
      <c r="D1475" s="86"/>
      <c r="E1475" s="68"/>
      <c r="F1475" s="86"/>
      <c r="G1475" s="68"/>
      <c r="H1475" s="68"/>
      <c r="I1475" s="86"/>
      <c r="J1475" s="68"/>
      <c r="K1475" s="68"/>
      <c r="L1475" s="68"/>
      <c r="M1475" s="68"/>
      <c r="N1475" s="68"/>
      <c r="O1475" s="68"/>
      <c r="P1475" s="68"/>
      <c r="Q1475" s="68"/>
      <c r="R1475" s="68"/>
      <c r="S1475" s="68"/>
      <c r="T1475" s="68"/>
      <c r="U1475" s="68"/>
      <c r="V1475" s="68"/>
      <c r="W1475" s="68"/>
      <c r="X1475" s="68"/>
      <c r="Y1475" s="68"/>
    </row>
    <row r="1476" spans="1:25">
      <c r="A1476" s="160"/>
      <c r="B1476" s="161"/>
      <c r="C1476" s="68"/>
      <c r="D1476" s="86"/>
      <c r="E1476" s="68"/>
      <c r="F1476" s="86"/>
      <c r="G1476" s="68"/>
      <c r="H1476" s="68"/>
      <c r="I1476" s="86"/>
      <c r="J1476" s="68"/>
      <c r="K1476" s="68"/>
      <c r="L1476" s="68"/>
      <c r="M1476" s="68"/>
      <c r="N1476" s="68"/>
      <c r="O1476" s="68"/>
      <c r="P1476" s="68"/>
      <c r="Q1476" s="68"/>
      <c r="R1476" s="68"/>
      <c r="S1476" s="68"/>
      <c r="T1476" s="68"/>
      <c r="U1476" s="68"/>
      <c r="V1476" s="68"/>
      <c r="W1476" s="68"/>
      <c r="X1476" s="68"/>
      <c r="Y1476" s="68"/>
    </row>
    <row r="1477" spans="1:25">
      <c r="A1477" s="160"/>
      <c r="B1477" s="161"/>
      <c r="C1477" s="68"/>
      <c r="D1477" s="86"/>
      <c r="E1477" s="68"/>
      <c r="F1477" s="86"/>
      <c r="G1477" s="68"/>
      <c r="H1477" s="68"/>
      <c r="I1477" s="86"/>
      <c r="J1477" s="68"/>
      <c r="K1477" s="68"/>
      <c r="L1477" s="68"/>
      <c r="M1477" s="68"/>
      <c r="N1477" s="68"/>
      <c r="O1477" s="68"/>
      <c r="P1477" s="68"/>
      <c r="Q1477" s="68"/>
      <c r="R1477" s="68"/>
      <c r="S1477" s="68"/>
      <c r="T1477" s="68"/>
      <c r="U1477" s="68"/>
      <c r="V1477" s="68"/>
      <c r="W1477" s="68"/>
      <c r="X1477" s="68"/>
      <c r="Y1477" s="68"/>
    </row>
    <row r="1478" spans="1:25">
      <c r="A1478" s="160"/>
      <c r="B1478" s="161"/>
      <c r="C1478" s="68"/>
      <c r="D1478" s="86"/>
      <c r="E1478" s="68"/>
      <c r="F1478" s="86"/>
      <c r="G1478" s="68"/>
      <c r="H1478" s="68"/>
      <c r="I1478" s="86"/>
      <c r="J1478" s="68"/>
      <c r="K1478" s="68"/>
      <c r="L1478" s="68"/>
      <c r="M1478" s="68"/>
      <c r="N1478" s="68"/>
      <c r="O1478" s="68"/>
      <c r="P1478" s="68"/>
      <c r="Q1478" s="68"/>
      <c r="R1478" s="68"/>
      <c r="S1478" s="68"/>
      <c r="T1478" s="68"/>
      <c r="U1478" s="68"/>
      <c r="V1478" s="68"/>
      <c r="W1478" s="68"/>
      <c r="X1478" s="68"/>
      <c r="Y1478" s="68"/>
    </row>
    <row r="1479" spans="1:25">
      <c r="A1479" s="160"/>
      <c r="B1479" s="161"/>
      <c r="C1479" s="68"/>
      <c r="D1479" s="86"/>
      <c r="E1479" s="68"/>
      <c r="F1479" s="86"/>
      <c r="G1479" s="68"/>
      <c r="H1479" s="68"/>
      <c r="I1479" s="86"/>
      <c r="J1479" s="68"/>
      <c r="K1479" s="68"/>
      <c r="L1479" s="68"/>
      <c r="M1479" s="68"/>
      <c r="N1479" s="68"/>
      <c r="O1479" s="68"/>
      <c r="P1479" s="68"/>
      <c r="Q1479" s="68"/>
      <c r="R1479" s="68"/>
      <c r="S1479" s="68"/>
      <c r="T1479" s="68"/>
      <c r="U1479" s="68"/>
      <c r="V1479" s="68"/>
      <c r="W1479" s="68"/>
      <c r="X1479" s="68"/>
      <c r="Y1479" s="68"/>
    </row>
    <row r="1480" spans="1:25">
      <c r="A1480" s="160"/>
      <c r="B1480" s="161"/>
      <c r="C1480" s="68"/>
      <c r="D1480" s="86"/>
      <c r="E1480" s="68"/>
      <c r="F1480" s="86"/>
      <c r="G1480" s="68"/>
      <c r="H1480" s="68"/>
      <c r="I1480" s="86"/>
      <c r="J1480" s="68"/>
      <c r="K1480" s="68"/>
      <c r="L1480" s="68"/>
      <c r="M1480" s="68"/>
      <c r="N1480" s="68"/>
      <c r="O1480" s="68"/>
      <c r="P1480" s="68"/>
      <c r="Q1480" s="68"/>
      <c r="R1480" s="68"/>
      <c r="S1480" s="68"/>
      <c r="T1480" s="68"/>
      <c r="U1480" s="68"/>
      <c r="V1480" s="68"/>
      <c r="W1480" s="68"/>
      <c r="X1480" s="68"/>
      <c r="Y1480" s="68"/>
    </row>
    <row r="1481" spans="1:25">
      <c r="A1481" s="160"/>
      <c r="B1481" s="161"/>
      <c r="C1481" s="68"/>
      <c r="D1481" s="86"/>
      <c r="E1481" s="68"/>
      <c r="F1481" s="86"/>
      <c r="G1481" s="68"/>
      <c r="H1481" s="68"/>
      <c r="I1481" s="86"/>
      <c r="J1481" s="68"/>
      <c r="K1481" s="68"/>
      <c r="L1481" s="68"/>
      <c r="M1481" s="68"/>
      <c r="N1481" s="68"/>
      <c r="O1481" s="68"/>
      <c r="P1481" s="68"/>
      <c r="Q1481" s="68"/>
      <c r="R1481" s="68"/>
      <c r="S1481" s="68"/>
      <c r="T1481" s="68"/>
      <c r="U1481" s="68"/>
      <c r="V1481" s="68"/>
      <c r="W1481" s="68"/>
      <c r="X1481" s="68"/>
      <c r="Y1481" s="68"/>
    </row>
    <row r="1482" spans="1:25">
      <c r="A1482" s="160"/>
      <c r="B1482" s="161"/>
      <c r="C1482" s="68"/>
      <c r="D1482" s="86"/>
      <c r="E1482" s="68"/>
      <c r="F1482" s="86"/>
      <c r="G1482" s="68"/>
      <c r="H1482" s="68"/>
      <c r="I1482" s="86"/>
      <c r="J1482" s="68"/>
      <c r="K1482" s="68"/>
      <c r="L1482" s="68"/>
      <c r="M1482" s="68"/>
      <c r="N1482" s="68"/>
      <c r="O1482" s="68"/>
      <c r="P1482" s="68"/>
      <c r="Q1482" s="68"/>
      <c r="R1482" s="68"/>
      <c r="S1482" s="68"/>
      <c r="T1482" s="68"/>
      <c r="U1482" s="68"/>
      <c r="V1482" s="68"/>
      <c r="W1482" s="68"/>
      <c r="X1482" s="68"/>
      <c r="Y1482" s="68"/>
    </row>
    <row r="1483" spans="1:25">
      <c r="A1483" s="160"/>
      <c r="B1483" s="161"/>
      <c r="C1483" s="68"/>
      <c r="D1483" s="86"/>
      <c r="E1483" s="68"/>
      <c r="F1483" s="86"/>
      <c r="G1483" s="68"/>
      <c r="H1483" s="68"/>
      <c r="I1483" s="86"/>
      <c r="J1483" s="68"/>
      <c r="K1483" s="68"/>
      <c r="L1483" s="68"/>
      <c r="M1483" s="68"/>
      <c r="N1483" s="68"/>
      <c r="O1483" s="68"/>
      <c r="P1483" s="68"/>
      <c r="Q1483" s="68"/>
      <c r="R1483" s="68"/>
      <c r="S1483" s="68"/>
      <c r="T1483" s="68"/>
      <c r="U1483" s="68"/>
      <c r="V1483" s="68"/>
      <c r="W1483" s="68"/>
      <c r="X1483" s="68"/>
      <c r="Y1483" s="68"/>
    </row>
    <row r="1484" spans="1:25">
      <c r="A1484" s="160"/>
      <c r="B1484" s="161"/>
      <c r="C1484" s="68"/>
      <c r="D1484" s="86"/>
      <c r="E1484" s="68"/>
      <c r="F1484" s="86"/>
      <c r="G1484" s="68"/>
      <c r="H1484" s="68"/>
      <c r="I1484" s="86"/>
      <c r="J1484" s="68"/>
      <c r="K1484" s="68"/>
      <c r="L1484" s="68"/>
      <c r="M1484" s="68"/>
      <c r="N1484" s="68"/>
      <c r="O1484" s="68"/>
      <c r="P1484" s="68"/>
      <c r="Q1484" s="68"/>
      <c r="R1484" s="68"/>
      <c r="S1484" s="68"/>
      <c r="T1484" s="68"/>
      <c r="U1484" s="68"/>
      <c r="V1484" s="68"/>
      <c r="W1484" s="68"/>
      <c r="X1484" s="68"/>
      <c r="Y1484" s="68"/>
    </row>
    <row r="1485" spans="1:25">
      <c r="A1485" s="160"/>
      <c r="B1485" s="161"/>
      <c r="C1485" s="68"/>
      <c r="D1485" s="86"/>
      <c r="E1485" s="68"/>
      <c r="F1485" s="86"/>
      <c r="G1485" s="68"/>
      <c r="H1485" s="68"/>
      <c r="I1485" s="86"/>
      <c r="J1485" s="68"/>
      <c r="K1485" s="68"/>
      <c r="L1485" s="68"/>
      <c r="M1485" s="68"/>
      <c r="N1485" s="68"/>
      <c r="O1485" s="68"/>
      <c r="P1485" s="68"/>
      <c r="Q1485" s="68"/>
      <c r="R1485" s="68"/>
      <c r="S1485" s="68"/>
      <c r="T1485" s="68"/>
      <c r="U1485" s="68"/>
      <c r="V1485" s="68"/>
      <c r="W1485" s="68"/>
      <c r="X1485" s="68"/>
      <c r="Y1485" s="68"/>
    </row>
    <row r="1486" spans="1:25">
      <c r="A1486" s="160"/>
      <c r="B1486" s="161"/>
      <c r="C1486" s="68"/>
      <c r="D1486" s="86"/>
      <c r="E1486" s="68"/>
      <c r="F1486" s="86"/>
      <c r="G1486" s="68"/>
      <c r="H1486" s="68"/>
      <c r="I1486" s="86"/>
      <c r="J1486" s="68"/>
      <c r="K1486" s="68"/>
      <c r="L1486" s="68"/>
      <c r="M1486" s="68"/>
      <c r="N1486" s="68"/>
      <c r="O1486" s="68"/>
      <c r="P1486" s="68"/>
      <c r="Q1486" s="68"/>
      <c r="R1486" s="68"/>
      <c r="S1486" s="68"/>
      <c r="T1486" s="68"/>
      <c r="U1486" s="68"/>
      <c r="V1486" s="68"/>
      <c r="W1486" s="68"/>
      <c r="X1486" s="68"/>
      <c r="Y1486" s="68"/>
    </row>
    <row r="1487" spans="1:25">
      <c r="A1487" s="160"/>
      <c r="B1487" s="161"/>
      <c r="C1487" s="68"/>
      <c r="D1487" s="86"/>
      <c r="E1487" s="68"/>
      <c r="F1487" s="86"/>
      <c r="G1487" s="68"/>
      <c r="H1487" s="68"/>
      <c r="I1487" s="86"/>
      <c r="J1487" s="68"/>
      <c r="K1487" s="68"/>
      <c r="L1487" s="68"/>
      <c r="M1487" s="68"/>
      <c r="N1487" s="68"/>
      <c r="O1487" s="68"/>
      <c r="P1487" s="68"/>
      <c r="Q1487" s="68"/>
      <c r="R1487" s="68"/>
      <c r="S1487" s="68"/>
      <c r="T1487" s="68"/>
      <c r="U1487" s="68"/>
      <c r="V1487" s="68"/>
      <c r="W1487" s="68"/>
      <c r="X1487" s="68"/>
      <c r="Y1487" s="68"/>
    </row>
    <row r="1488" spans="1:25">
      <c r="A1488" s="160"/>
      <c r="B1488" s="161"/>
      <c r="C1488" s="68"/>
      <c r="D1488" s="86"/>
      <c r="E1488" s="68"/>
      <c r="F1488" s="86"/>
      <c r="G1488" s="68"/>
      <c r="H1488" s="68"/>
      <c r="I1488" s="86"/>
      <c r="J1488" s="68"/>
      <c r="K1488" s="68"/>
      <c r="L1488" s="68"/>
      <c r="M1488" s="68"/>
      <c r="N1488" s="68"/>
      <c r="O1488" s="68"/>
      <c r="P1488" s="68"/>
      <c r="Q1488" s="68"/>
      <c r="R1488" s="68"/>
      <c r="S1488" s="68"/>
      <c r="T1488" s="68"/>
      <c r="U1488" s="68"/>
      <c r="V1488" s="68"/>
      <c r="W1488" s="68"/>
      <c r="X1488" s="68"/>
      <c r="Y1488" s="68"/>
    </row>
    <row r="1489" spans="1:25">
      <c r="A1489" s="160"/>
      <c r="B1489" s="161"/>
      <c r="C1489" s="68"/>
      <c r="D1489" s="86"/>
      <c r="E1489" s="68"/>
      <c r="F1489" s="86"/>
      <c r="G1489" s="68"/>
      <c r="H1489" s="68"/>
      <c r="I1489" s="86"/>
      <c r="J1489" s="68"/>
      <c r="K1489" s="68"/>
      <c r="L1489" s="68"/>
      <c r="M1489" s="68"/>
      <c r="N1489" s="68"/>
      <c r="O1489" s="68"/>
      <c r="P1489" s="68"/>
      <c r="Q1489" s="68"/>
      <c r="R1489" s="68"/>
      <c r="S1489" s="68"/>
      <c r="T1489" s="68"/>
      <c r="U1489" s="68"/>
      <c r="V1489" s="68"/>
      <c r="W1489" s="68"/>
      <c r="X1489" s="68"/>
      <c r="Y1489" s="68"/>
    </row>
    <row r="1490" spans="1:25">
      <c r="A1490" s="160"/>
      <c r="B1490" s="161"/>
      <c r="C1490" s="68"/>
      <c r="D1490" s="86"/>
      <c r="E1490" s="68"/>
      <c r="F1490" s="86"/>
      <c r="G1490" s="68"/>
      <c r="H1490" s="68"/>
      <c r="I1490" s="86"/>
      <c r="J1490" s="68"/>
      <c r="K1490" s="68"/>
      <c r="L1490" s="68"/>
      <c r="M1490" s="68"/>
      <c r="N1490" s="68"/>
      <c r="O1490" s="68"/>
      <c r="P1490" s="68"/>
      <c r="Q1490" s="68"/>
      <c r="R1490" s="68"/>
      <c r="S1490" s="68"/>
      <c r="T1490" s="68"/>
      <c r="U1490" s="68"/>
      <c r="V1490" s="68"/>
      <c r="W1490" s="68"/>
      <c r="X1490" s="68"/>
      <c r="Y1490" s="68"/>
    </row>
    <row r="1491" spans="1:25">
      <c r="A1491" s="160"/>
      <c r="B1491" s="161"/>
      <c r="C1491" s="68"/>
      <c r="D1491" s="86"/>
      <c r="E1491" s="68"/>
      <c r="F1491" s="86"/>
      <c r="G1491" s="68"/>
      <c r="H1491" s="68"/>
      <c r="I1491" s="86"/>
      <c r="J1491" s="68"/>
      <c r="K1491" s="68"/>
      <c r="L1491" s="68"/>
      <c r="M1491" s="68"/>
      <c r="N1491" s="68"/>
      <c r="O1491" s="68"/>
      <c r="P1491" s="68"/>
      <c r="Q1491" s="68"/>
      <c r="R1491" s="68"/>
      <c r="S1491" s="68"/>
      <c r="T1491" s="68"/>
      <c r="U1491" s="68"/>
      <c r="V1491" s="68"/>
      <c r="W1491" s="68"/>
      <c r="X1491" s="68"/>
      <c r="Y1491" s="68"/>
    </row>
    <row r="1492" spans="1:25">
      <c r="A1492" s="160"/>
      <c r="B1492" s="161"/>
      <c r="C1492" s="68"/>
      <c r="D1492" s="86"/>
      <c r="E1492" s="68"/>
      <c r="F1492" s="86"/>
      <c r="G1492" s="68"/>
      <c r="H1492" s="68"/>
      <c r="I1492" s="86"/>
      <c r="J1492" s="68"/>
      <c r="K1492" s="68"/>
      <c r="L1492" s="68"/>
      <c r="M1492" s="68"/>
      <c r="N1492" s="68"/>
      <c r="O1492" s="68"/>
      <c r="P1492" s="68"/>
      <c r="Q1492" s="68"/>
      <c r="R1492" s="68"/>
      <c r="S1492" s="68"/>
      <c r="T1492" s="68"/>
      <c r="U1492" s="68"/>
      <c r="V1492" s="68"/>
      <c r="W1492" s="68"/>
      <c r="X1492" s="68"/>
      <c r="Y1492" s="68"/>
    </row>
    <row r="1493" spans="1:25">
      <c r="A1493" s="160"/>
      <c r="B1493" s="161"/>
      <c r="C1493" s="68"/>
      <c r="D1493" s="86"/>
      <c r="E1493" s="68"/>
      <c r="F1493" s="86"/>
      <c r="G1493" s="68"/>
      <c r="H1493" s="68"/>
      <c r="I1493" s="86"/>
      <c r="J1493" s="68"/>
      <c r="K1493" s="68"/>
      <c r="L1493" s="68"/>
      <c r="M1493" s="68"/>
      <c r="N1493" s="68"/>
      <c r="O1493" s="68"/>
      <c r="P1493" s="68"/>
      <c r="Q1493" s="68"/>
      <c r="R1493" s="68"/>
      <c r="S1493" s="68"/>
      <c r="T1493" s="68"/>
      <c r="U1493" s="68"/>
      <c r="V1493" s="68"/>
      <c r="W1493" s="68"/>
      <c r="X1493" s="68"/>
      <c r="Y1493" s="68"/>
    </row>
    <row r="1494" spans="1:25">
      <c r="A1494" s="160"/>
      <c r="B1494" s="161"/>
      <c r="C1494" s="68"/>
      <c r="D1494" s="86"/>
      <c r="E1494" s="68"/>
      <c r="F1494" s="86"/>
      <c r="G1494" s="68"/>
      <c r="H1494" s="68"/>
      <c r="I1494" s="86"/>
      <c r="J1494" s="68"/>
      <c r="K1494" s="68"/>
      <c r="L1494" s="68"/>
      <c r="M1494" s="68"/>
      <c r="N1494" s="68"/>
      <c r="O1494" s="68"/>
      <c r="P1494" s="68"/>
      <c r="Q1494" s="68"/>
      <c r="R1494" s="68"/>
      <c r="S1494" s="68"/>
      <c r="T1494" s="68"/>
      <c r="U1494" s="68"/>
      <c r="V1494" s="68"/>
      <c r="W1494" s="68"/>
      <c r="X1494" s="68"/>
      <c r="Y1494" s="68"/>
    </row>
    <row r="1495" spans="1:25">
      <c r="A1495" s="160"/>
      <c r="B1495" s="161"/>
      <c r="C1495" s="68"/>
      <c r="D1495" s="86"/>
      <c r="E1495" s="68"/>
      <c r="F1495" s="86"/>
      <c r="G1495" s="68"/>
      <c r="H1495" s="68"/>
      <c r="I1495" s="86"/>
      <c r="J1495" s="68"/>
      <c r="K1495" s="68"/>
      <c r="L1495" s="68"/>
      <c r="M1495" s="68"/>
      <c r="N1495" s="68"/>
      <c r="O1495" s="68"/>
      <c r="P1495" s="68"/>
      <c r="Q1495" s="68"/>
      <c r="R1495" s="68"/>
      <c r="S1495" s="68"/>
      <c r="T1495" s="68"/>
      <c r="U1495" s="68"/>
      <c r="V1495" s="68"/>
      <c r="W1495" s="68"/>
      <c r="X1495" s="68"/>
      <c r="Y1495" s="68"/>
    </row>
    <row r="1496" spans="1:25">
      <c r="A1496" s="160"/>
      <c r="B1496" s="161"/>
      <c r="C1496" s="68"/>
      <c r="D1496" s="86"/>
      <c r="E1496" s="68"/>
      <c r="F1496" s="86"/>
      <c r="G1496" s="68"/>
      <c r="H1496" s="68"/>
      <c r="I1496" s="86"/>
      <c r="J1496" s="68"/>
      <c r="K1496" s="68"/>
      <c r="L1496" s="68"/>
      <c r="M1496" s="68"/>
      <c r="N1496" s="68"/>
      <c r="O1496" s="68"/>
      <c r="P1496" s="68"/>
      <c r="Q1496" s="68"/>
      <c r="R1496" s="68"/>
      <c r="S1496" s="68"/>
      <c r="T1496" s="68"/>
      <c r="U1496" s="68"/>
      <c r="V1496" s="68"/>
      <c r="W1496" s="68"/>
      <c r="X1496" s="68"/>
      <c r="Y1496" s="68"/>
    </row>
    <row r="1497" spans="1:25">
      <c r="A1497" s="160"/>
      <c r="B1497" s="161"/>
      <c r="C1497" s="68"/>
      <c r="D1497" s="86"/>
      <c r="E1497" s="68"/>
      <c r="F1497" s="86"/>
      <c r="G1497" s="68"/>
      <c r="H1497" s="68"/>
      <c r="I1497" s="86"/>
      <c r="J1497" s="68"/>
      <c r="K1497" s="68"/>
      <c r="L1497" s="68"/>
      <c r="M1497" s="68"/>
      <c r="N1497" s="68"/>
      <c r="O1497" s="68"/>
      <c r="P1497" s="68"/>
      <c r="Q1497" s="68"/>
      <c r="R1497" s="68"/>
      <c r="S1497" s="68"/>
      <c r="T1497" s="68"/>
      <c r="U1497" s="68"/>
      <c r="V1497" s="68"/>
      <c r="W1497" s="68"/>
      <c r="X1497" s="68"/>
      <c r="Y1497" s="68"/>
    </row>
    <row r="1498" spans="1:25">
      <c r="A1498" s="160"/>
      <c r="B1498" s="161"/>
      <c r="C1498" s="68"/>
      <c r="D1498" s="86"/>
      <c r="E1498" s="68"/>
      <c r="F1498" s="86"/>
      <c r="G1498" s="68"/>
      <c r="H1498" s="68"/>
      <c r="I1498" s="86"/>
      <c r="J1498" s="68"/>
      <c r="K1498" s="68"/>
      <c r="L1498" s="68"/>
      <c r="M1498" s="68"/>
      <c r="N1498" s="68"/>
      <c r="O1498" s="68"/>
      <c r="P1498" s="68"/>
      <c r="Q1498" s="68"/>
      <c r="R1498" s="68"/>
      <c r="S1498" s="68"/>
      <c r="T1498" s="68"/>
      <c r="U1498" s="68"/>
      <c r="V1498" s="68"/>
      <c r="W1498" s="68"/>
      <c r="X1498" s="68"/>
      <c r="Y1498" s="68"/>
    </row>
    <row r="1499" spans="1:25">
      <c r="A1499" s="160"/>
      <c r="B1499" s="161"/>
      <c r="C1499" s="68"/>
      <c r="D1499" s="86"/>
      <c r="E1499" s="68"/>
      <c r="F1499" s="86"/>
      <c r="G1499" s="68"/>
      <c r="H1499" s="68"/>
      <c r="I1499" s="86"/>
      <c r="J1499" s="68"/>
      <c r="K1499" s="68"/>
      <c r="L1499" s="68"/>
      <c r="M1499" s="68"/>
      <c r="N1499" s="68"/>
      <c r="O1499" s="68"/>
      <c r="P1499" s="68"/>
      <c r="Q1499" s="68"/>
      <c r="R1499" s="68"/>
      <c r="S1499" s="68"/>
      <c r="T1499" s="68"/>
      <c r="U1499" s="68"/>
      <c r="V1499" s="68"/>
      <c r="W1499" s="68"/>
      <c r="X1499" s="68"/>
      <c r="Y1499" s="68"/>
    </row>
    <row r="1500" spans="1:25">
      <c r="A1500" s="160"/>
      <c r="B1500" s="161"/>
      <c r="C1500" s="68"/>
      <c r="D1500" s="86"/>
      <c r="E1500" s="68"/>
      <c r="F1500" s="86"/>
      <c r="G1500" s="68"/>
      <c r="H1500" s="68"/>
      <c r="I1500" s="86"/>
      <c r="J1500" s="68"/>
      <c r="K1500" s="68"/>
      <c r="L1500" s="68"/>
      <c r="M1500" s="68"/>
      <c r="N1500" s="68"/>
      <c r="O1500" s="68"/>
      <c r="P1500" s="68"/>
      <c r="Q1500" s="68"/>
      <c r="R1500" s="68"/>
      <c r="S1500" s="68"/>
      <c r="T1500" s="68"/>
      <c r="U1500" s="68"/>
      <c r="V1500" s="68"/>
      <c r="W1500" s="68"/>
      <c r="X1500" s="68"/>
      <c r="Y1500" s="68"/>
    </row>
    <row r="1501" spans="1:25">
      <c r="A1501" s="160"/>
      <c r="B1501" s="161"/>
      <c r="C1501" s="68"/>
      <c r="D1501" s="86"/>
      <c r="E1501" s="68"/>
      <c r="F1501" s="86"/>
      <c r="G1501" s="68"/>
      <c r="H1501" s="68"/>
      <c r="I1501" s="86"/>
      <c r="J1501" s="68"/>
      <c r="K1501" s="68"/>
      <c r="L1501" s="68"/>
      <c r="M1501" s="68"/>
      <c r="N1501" s="68"/>
      <c r="O1501" s="68"/>
      <c r="P1501" s="68"/>
      <c r="Q1501" s="68"/>
      <c r="R1501" s="68"/>
      <c r="S1501" s="68"/>
      <c r="T1501" s="68"/>
      <c r="U1501" s="68"/>
      <c r="V1501" s="68"/>
      <c r="W1501" s="68"/>
      <c r="X1501" s="68"/>
      <c r="Y1501" s="68"/>
    </row>
    <row r="1502" spans="1:25">
      <c r="A1502" s="160"/>
      <c r="B1502" s="161"/>
      <c r="C1502" s="68"/>
      <c r="D1502" s="86"/>
      <c r="E1502" s="68"/>
      <c r="F1502" s="86"/>
      <c r="G1502" s="68"/>
      <c r="H1502" s="68"/>
      <c r="I1502" s="86"/>
      <c r="J1502" s="68"/>
      <c r="K1502" s="68"/>
      <c r="L1502" s="68"/>
      <c r="M1502" s="68"/>
      <c r="N1502" s="68"/>
      <c r="O1502" s="68"/>
      <c r="P1502" s="68"/>
      <c r="Q1502" s="68"/>
      <c r="R1502" s="68"/>
      <c r="S1502" s="68"/>
      <c r="T1502" s="68"/>
      <c r="U1502" s="68"/>
      <c r="V1502" s="68"/>
      <c r="W1502" s="68"/>
      <c r="X1502" s="68"/>
      <c r="Y1502" s="68"/>
    </row>
    <row r="1503" spans="1:25">
      <c r="A1503" s="160"/>
      <c r="B1503" s="161"/>
      <c r="C1503" s="68"/>
      <c r="D1503" s="86"/>
      <c r="E1503" s="68"/>
      <c r="F1503" s="86"/>
      <c r="G1503" s="68"/>
      <c r="H1503" s="68"/>
      <c r="I1503" s="86"/>
      <c r="J1503" s="68"/>
      <c r="K1503" s="68"/>
      <c r="L1503" s="68"/>
      <c r="M1503" s="68"/>
      <c r="N1503" s="68"/>
      <c r="O1503" s="68"/>
      <c r="P1503" s="68"/>
      <c r="Q1503" s="68"/>
      <c r="R1503" s="68"/>
      <c r="S1503" s="68"/>
      <c r="T1503" s="68"/>
      <c r="U1503" s="68"/>
      <c r="V1503" s="68"/>
      <c r="W1503" s="68"/>
      <c r="X1503" s="68"/>
      <c r="Y1503" s="68"/>
    </row>
    <row r="1504" spans="1:25">
      <c r="A1504" s="160"/>
      <c r="B1504" s="161"/>
      <c r="C1504" s="68"/>
      <c r="D1504" s="86"/>
      <c r="E1504" s="68"/>
      <c r="F1504" s="86"/>
      <c r="G1504" s="68"/>
      <c r="H1504" s="68"/>
      <c r="I1504" s="86"/>
      <c r="J1504" s="68"/>
      <c r="K1504" s="68"/>
      <c r="L1504" s="68"/>
      <c r="M1504" s="68"/>
      <c r="N1504" s="68"/>
      <c r="O1504" s="68"/>
      <c r="P1504" s="68"/>
      <c r="Q1504" s="68"/>
      <c r="R1504" s="68"/>
      <c r="S1504" s="68"/>
      <c r="T1504" s="68"/>
      <c r="U1504" s="68"/>
      <c r="V1504" s="68"/>
      <c r="W1504" s="68"/>
      <c r="X1504" s="68"/>
      <c r="Y1504" s="68"/>
    </row>
    <row r="1505" spans="1:25">
      <c r="A1505" s="160"/>
      <c r="B1505" s="161"/>
      <c r="C1505" s="68"/>
      <c r="D1505" s="86"/>
      <c r="E1505" s="68"/>
      <c r="F1505" s="86"/>
      <c r="G1505" s="68"/>
      <c r="H1505" s="68"/>
      <c r="I1505" s="86"/>
      <c r="J1505" s="68"/>
      <c r="K1505" s="68"/>
      <c r="L1505" s="68"/>
      <c r="M1505" s="68"/>
      <c r="N1505" s="68"/>
      <c r="O1505" s="68"/>
      <c r="P1505" s="68"/>
      <c r="Q1505" s="68"/>
      <c r="R1505" s="68"/>
      <c r="S1505" s="68"/>
      <c r="T1505" s="68"/>
      <c r="U1505" s="68"/>
      <c r="V1505" s="68"/>
      <c r="W1505" s="68"/>
      <c r="X1505" s="68"/>
      <c r="Y1505" s="68"/>
    </row>
    <row r="1506" spans="1:25">
      <c r="A1506" s="160"/>
      <c r="B1506" s="161"/>
      <c r="C1506" s="68"/>
      <c r="D1506" s="86"/>
      <c r="E1506" s="68"/>
      <c r="F1506" s="86"/>
      <c r="G1506" s="68"/>
      <c r="H1506" s="68"/>
      <c r="I1506" s="86"/>
      <c r="J1506" s="68"/>
      <c r="K1506" s="68"/>
      <c r="L1506" s="68"/>
      <c r="M1506" s="68"/>
      <c r="N1506" s="68"/>
      <c r="O1506" s="68"/>
      <c r="P1506" s="68"/>
      <c r="Q1506" s="68"/>
      <c r="R1506" s="68"/>
      <c r="S1506" s="68"/>
      <c r="T1506" s="68"/>
      <c r="U1506" s="68"/>
      <c r="V1506" s="68"/>
      <c r="W1506" s="68"/>
      <c r="X1506" s="68"/>
      <c r="Y1506" s="68"/>
    </row>
    <row r="1507" spans="1:25">
      <c r="A1507" s="160"/>
      <c r="B1507" s="161"/>
      <c r="C1507" s="68"/>
      <c r="D1507" s="86"/>
      <c r="E1507" s="68"/>
      <c r="F1507" s="86"/>
      <c r="G1507" s="68"/>
      <c r="H1507" s="68"/>
      <c r="I1507" s="86"/>
      <c r="J1507" s="68"/>
      <c r="K1507" s="68"/>
      <c r="L1507" s="68"/>
      <c r="M1507" s="68"/>
      <c r="N1507" s="68"/>
      <c r="O1507" s="68"/>
      <c r="P1507" s="68"/>
      <c r="Q1507" s="68"/>
      <c r="R1507" s="68"/>
      <c r="S1507" s="68"/>
      <c r="T1507" s="68"/>
      <c r="U1507" s="68"/>
      <c r="V1507" s="68"/>
      <c r="W1507" s="68"/>
      <c r="X1507" s="68"/>
      <c r="Y1507" s="68"/>
    </row>
    <row r="1508" spans="1:25">
      <c r="A1508" s="160"/>
      <c r="B1508" s="161"/>
      <c r="C1508" s="68"/>
      <c r="D1508" s="86"/>
      <c r="E1508" s="68"/>
      <c r="F1508" s="86"/>
      <c r="G1508" s="68"/>
      <c r="H1508" s="68"/>
      <c r="I1508" s="86"/>
      <c r="J1508" s="68"/>
      <c r="K1508" s="68"/>
      <c r="L1508" s="68"/>
      <c r="M1508" s="68"/>
      <c r="N1508" s="68"/>
      <c r="O1508" s="68"/>
      <c r="P1508" s="68"/>
      <c r="Q1508" s="68"/>
      <c r="R1508" s="68"/>
      <c r="S1508" s="68"/>
      <c r="T1508" s="68"/>
      <c r="U1508" s="68"/>
      <c r="V1508" s="68"/>
      <c r="W1508" s="68"/>
      <c r="X1508" s="68"/>
      <c r="Y1508" s="68"/>
    </row>
    <row r="1509" spans="1:25">
      <c r="A1509" s="160"/>
      <c r="B1509" s="161"/>
      <c r="C1509" s="68"/>
      <c r="D1509" s="86"/>
      <c r="E1509" s="68"/>
      <c r="F1509" s="86"/>
      <c r="G1509" s="68"/>
      <c r="H1509" s="68"/>
      <c r="I1509" s="86"/>
      <c r="J1509" s="68"/>
      <c r="K1509" s="68"/>
      <c r="L1509" s="68"/>
      <c r="M1509" s="68"/>
      <c r="N1509" s="68"/>
      <c r="O1509" s="68"/>
      <c r="P1509" s="68"/>
      <c r="Q1509" s="68"/>
      <c r="R1509" s="68"/>
      <c r="S1509" s="68"/>
      <c r="T1509" s="68"/>
      <c r="U1509" s="68"/>
      <c r="V1509" s="68"/>
      <c r="W1509" s="68"/>
      <c r="X1509" s="68"/>
      <c r="Y1509" s="68"/>
    </row>
    <row r="1510" spans="1:25">
      <c r="A1510" s="160"/>
      <c r="B1510" s="161"/>
      <c r="C1510" s="68"/>
      <c r="D1510" s="86"/>
      <c r="E1510" s="68"/>
      <c r="F1510" s="86"/>
      <c r="G1510" s="68"/>
      <c r="H1510" s="68"/>
      <c r="I1510" s="86"/>
      <c r="J1510" s="68"/>
      <c r="K1510" s="68"/>
      <c r="L1510" s="68"/>
      <c r="M1510" s="68"/>
      <c r="N1510" s="68"/>
      <c r="O1510" s="68"/>
      <c r="P1510" s="68"/>
      <c r="Q1510" s="68"/>
      <c r="R1510" s="68"/>
      <c r="S1510" s="68"/>
      <c r="T1510" s="68"/>
      <c r="U1510" s="68"/>
      <c r="V1510" s="68"/>
      <c r="W1510" s="68"/>
      <c r="X1510" s="68"/>
      <c r="Y1510" s="68"/>
    </row>
    <row r="1511" spans="1:25">
      <c r="A1511" s="160"/>
      <c r="B1511" s="161"/>
      <c r="C1511" s="68"/>
      <c r="D1511" s="86"/>
      <c r="E1511" s="68"/>
      <c r="F1511" s="86"/>
      <c r="G1511" s="68"/>
      <c r="H1511" s="68"/>
      <c r="I1511" s="86"/>
      <c r="J1511" s="68"/>
      <c r="K1511" s="68"/>
      <c r="L1511" s="68"/>
      <c r="M1511" s="68"/>
      <c r="N1511" s="68"/>
      <c r="O1511" s="68"/>
      <c r="P1511" s="68"/>
      <c r="Q1511" s="68"/>
      <c r="R1511" s="68"/>
      <c r="S1511" s="68"/>
      <c r="T1511" s="68"/>
      <c r="U1511" s="68"/>
      <c r="V1511" s="68"/>
      <c r="W1511" s="68"/>
      <c r="X1511" s="68"/>
      <c r="Y1511" s="68"/>
    </row>
    <row r="1512" spans="1:25">
      <c r="A1512" s="160"/>
      <c r="B1512" s="161"/>
      <c r="C1512" s="68"/>
      <c r="D1512" s="86"/>
      <c r="E1512" s="68"/>
      <c r="F1512" s="86"/>
      <c r="G1512" s="68"/>
      <c r="H1512" s="68"/>
      <c r="I1512" s="86"/>
      <c r="J1512" s="68"/>
      <c r="K1512" s="68"/>
      <c r="L1512" s="68"/>
      <c r="M1512" s="68"/>
      <c r="N1512" s="68"/>
      <c r="O1512" s="68"/>
      <c r="P1512" s="68"/>
      <c r="Q1512" s="68"/>
      <c r="R1512" s="68"/>
      <c r="S1512" s="68"/>
      <c r="T1512" s="68"/>
      <c r="U1512" s="68"/>
      <c r="V1512" s="68"/>
      <c r="W1512" s="68"/>
      <c r="X1512" s="68"/>
      <c r="Y1512" s="68"/>
    </row>
    <row r="1513" spans="1:25">
      <c r="A1513" s="160"/>
      <c r="B1513" s="161"/>
      <c r="C1513" s="68"/>
      <c r="D1513" s="86"/>
      <c r="E1513" s="68"/>
      <c r="F1513" s="86"/>
      <c r="G1513" s="68"/>
      <c r="H1513" s="68"/>
      <c r="I1513" s="86"/>
      <c r="J1513" s="68"/>
      <c r="K1513" s="68"/>
      <c r="L1513" s="68"/>
      <c r="M1513" s="68"/>
      <c r="N1513" s="68"/>
      <c r="O1513" s="68"/>
      <c r="P1513" s="68"/>
      <c r="Q1513" s="68"/>
      <c r="R1513" s="68"/>
      <c r="S1513" s="68"/>
      <c r="T1513" s="68"/>
      <c r="U1513" s="68"/>
      <c r="V1513" s="68"/>
      <c r="W1513" s="68"/>
      <c r="X1513" s="68"/>
      <c r="Y1513" s="68"/>
    </row>
    <row r="1514" spans="1:25">
      <c r="A1514" s="160"/>
      <c r="B1514" s="161"/>
      <c r="C1514" s="68"/>
      <c r="D1514" s="86"/>
      <c r="E1514" s="68"/>
      <c r="F1514" s="86"/>
      <c r="G1514" s="68"/>
      <c r="H1514" s="68"/>
      <c r="I1514" s="86"/>
      <c r="J1514" s="68"/>
      <c r="K1514" s="68"/>
      <c r="L1514" s="68"/>
      <c r="M1514" s="68"/>
      <c r="N1514" s="68"/>
      <c r="O1514" s="68"/>
      <c r="P1514" s="68"/>
      <c r="Q1514" s="68"/>
      <c r="R1514" s="68"/>
      <c r="S1514" s="68"/>
      <c r="T1514" s="68"/>
      <c r="U1514" s="68"/>
      <c r="V1514" s="68"/>
      <c r="W1514" s="68"/>
      <c r="X1514" s="68"/>
      <c r="Y1514" s="68"/>
    </row>
    <row r="1515" spans="1:25">
      <c r="A1515" s="160"/>
      <c r="B1515" s="161"/>
      <c r="C1515" s="68"/>
      <c r="D1515" s="86"/>
      <c r="E1515" s="68"/>
      <c r="F1515" s="86"/>
      <c r="G1515" s="68"/>
      <c r="H1515" s="68"/>
      <c r="I1515" s="86"/>
      <c r="J1515" s="68"/>
      <c r="K1515" s="68"/>
      <c r="L1515" s="68"/>
      <c r="M1515" s="68"/>
      <c r="N1515" s="68"/>
      <c r="O1515" s="68"/>
      <c r="P1515" s="68"/>
      <c r="Q1515" s="68"/>
      <c r="R1515" s="68"/>
      <c r="S1515" s="68"/>
      <c r="T1515" s="68"/>
      <c r="U1515" s="68"/>
      <c r="V1515" s="68"/>
      <c r="W1515" s="68"/>
      <c r="X1515" s="68"/>
      <c r="Y1515" s="68"/>
    </row>
    <row r="1516" spans="1:25">
      <c r="A1516" s="160"/>
      <c r="B1516" s="161"/>
      <c r="C1516" s="68"/>
      <c r="D1516" s="86"/>
      <c r="E1516" s="68"/>
      <c r="F1516" s="86"/>
      <c r="G1516" s="68"/>
      <c r="H1516" s="68"/>
      <c r="I1516" s="86"/>
      <c r="J1516" s="68"/>
      <c r="K1516" s="68"/>
      <c r="L1516" s="68"/>
      <c r="M1516" s="68"/>
      <c r="N1516" s="68"/>
      <c r="O1516" s="68"/>
      <c r="P1516" s="68"/>
      <c r="Q1516" s="68"/>
      <c r="R1516" s="68"/>
      <c r="S1516" s="68"/>
      <c r="T1516" s="68"/>
      <c r="U1516" s="68"/>
      <c r="V1516" s="68"/>
      <c r="W1516" s="68"/>
      <c r="X1516" s="68"/>
      <c r="Y1516" s="68"/>
    </row>
    <row r="1517" spans="1:25">
      <c r="A1517" s="160"/>
      <c r="B1517" s="161"/>
      <c r="C1517" s="68"/>
      <c r="D1517" s="86"/>
      <c r="E1517" s="68"/>
      <c r="F1517" s="86"/>
      <c r="G1517" s="68"/>
      <c r="H1517" s="68"/>
      <c r="I1517" s="86"/>
      <c r="J1517" s="68"/>
      <c r="K1517" s="68"/>
      <c r="L1517" s="68"/>
      <c r="M1517" s="68"/>
      <c r="N1517" s="68"/>
      <c r="O1517" s="68"/>
      <c r="P1517" s="68"/>
      <c r="Q1517" s="68"/>
      <c r="R1517" s="68"/>
      <c r="S1517" s="68"/>
      <c r="T1517" s="68"/>
      <c r="U1517" s="68"/>
      <c r="V1517" s="68"/>
      <c r="W1517" s="68"/>
      <c r="X1517" s="68"/>
      <c r="Y1517" s="68"/>
    </row>
    <row r="1518" spans="1:25">
      <c r="A1518" s="160"/>
      <c r="B1518" s="161"/>
      <c r="C1518" s="68"/>
      <c r="D1518" s="86"/>
      <c r="E1518" s="68"/>
      <c r="F1518" s="86"/>
      <c r="G1518" s="68"/>
      <c r="H1518" s="68"/>
      <c r="I1518" s="86"/>
      <c r="J1518" s="68"/>
      <c r="K1518" s="68"/>
      <c r="L1518" s="68"/>
      <c r="M1518" s="68"/>
      <c r="N1518" s="68"/>
      <c r="O1518" s="68"/>
      <c r="P1518" s="68"/>
      <c r="Q1518" s="68"/>
      <c r="R1518" s="68"/>
      <c r="S1518" s="68"/>
      <c r="T1518" s="68"/>
      <c r="U1518" s="68"/>
      <c r="V1518" s="68"/>
      <c r="W1518" s="68"/>
      <c r="X1518" s="68"/>
      <c r="Y1518" s="68"/>
    </row>
    <row r="1519" spans="1:25">
      <c r="A1519" s="160"/>
      <c r="B1519" s="161"/>
      <c r="C1519" s="68"/>
      <c r="D1519" s="86"/>
      <c r="E1519" s="68"/>
      <c r="F1519" s="86"/>
      <c r="G1519" s="68"/>
      <c r="H1519" s="68"/>
      <c r="I1519" s="86"/>
      <c r="J1519" s="68"/>
      <c r="K1519" s="68"/>
      <c r="L1519" s="68"/>
      <c r="M1519" s="68"/>
      <c r="N1519" s="68"/>
      <c r="O1519" s="68"/>
      <c r="P1519" s="68"/>
      <c r="Q1519" s="68"/>
      <c r="R1519" s="68"/>
      <c r="S1519" s="68"/>
      <c r="T1519" s="68"/>
      <c r="U1519" s="68"/>
      <c r="V1519" s="68"/>
      <c r="W1519" s="68"/>
      <c r="X1519" s="68"/>
      <c r="Y1519" s="68"/>
    </row>
    <row r="1520" spans="1:25">
      <c r="A1520" s="160"/>
      <c r="B1520" s="161"/>
      <c r="C1520" s="68"/>
      <c r="D1520" s="86"/>
      <c r="E1520" s="68"/>
      <c r="F1520" s="86"/>
      <c r="G1520" s="68"/>
      <c r="H1520" s="68"/>
      <c r="I1520" s="86"/>
      <c r="J1520" s="68"/>
      <c r="K1520" s="68"/>
      <c r="L1520" s="68"/>
      <c r="M1520" s="68"/>
      <c r="N1520" s="68"/>
      <c r="O1520" s="68"/>
      <c r="P1520" s="68"/>
      <c r="Q1520" s="68"/>
      <c r="R1520" s="68"/>
      <c r="S1520" s="68"/>
      <c r="T1520" s="68"/>
      <c r="U1520" s="68"/>
      <c r="V1520" s="68"/>
      <c r="W1520" s="68"/>
      <c r="X1520" s="68"/>
      <c r="Y1520" s="68"/>
    </row>
    <row r="1521" spans="1:25">
      <c r="A1521" s="160"/>
      <c r="B1521" s="161"/>
      <c r="C1521" s="68"/>
      <c r="D1521" s="86"/>
      <c r="E1521" s="68"/>
      <c r="F1521" s="86"/>
      <c r="G1521" s="68"/>
      <c r="H1521" s="68"/>
      <c r="I1521" s="86"/>
      <c r="J1521" s="68"/>
      <c r="K1521" s="68"/>
      <c r="L1521" s="68"/>
      <c r="M1521" s="68"/>
      <c r="N1521" s="68"/>
      <c r="O1521" s="68"/>
      <c r="P1521" s="68"/>
      <c r="Q1521" s="68"/>
      <c r="R1521" s="68"/>
      <c r="S1521" s="68"/>
      <c r="T1521" s="68"/>
      <c r="U1521" s="68"/>
      <c r="V1521" s="68"/>
      <c r="W1521" s="68"/>
      <c r="X1521" s="68"/>
      <c r="Y1521" s="68"/>
    </row>
    <row r="1522" spans="1:25">
      <c r="A1522" s="160"/>
      <c r="B1522" s="161"/>
      <c r="C1522" s="68"/>
      <c r="D1522" s="86"/>
      <c r="E1522" s="68"/>
      <c r="F1522" s="86"/>
      <c r="G1522" s="68"/>
      <c r="H1522" s="68"/>
      <c r="I1522" s="86"/>
      <c r="J1522" s="68"/>
      <c r="K1522" s="68"/>
      <c r="L1522" s="68"/>
      <c r="M1522" s="68"/>
      <c r="N1522" s="68"/>
      <c r="O1522" s="68"/>
      <c r="P1522" s="68"/>
      <c r="Q1522" s="68"/>
      <c r="R1522" s="68"/>
      <c r="S1522" s="68"/>
      <c r="T1522" s="68"/>
      <c r="U1522" s="68"/>
      <c r="V1522" s="68"/>
      <c r="W1522" s="68"/>
      <c r="X1522" s="68"/>
      <c r="Y1522" s="68"/>
    </row>
    <row r="1523" spans="1:25">
      <c r="A1523" s="160"/>
      <c r="B1523" s="161"/>
      <c r="C1523" s="68"/>
      <c r="D1523" s="86"/>
      <c r="E1523" s="68"/>
      <c r="F1523" s="86"/>
      <c r="G1523" s="68"/>
      <c r="H1523" s="68"/>
      <c r="I1523" s="86"/>
      <c r="J1523" s="68"/>
      <c r="K1523" s="68"/>
      <c r="L1523" s="68"/>
      <c r="M1523" s="68"/>
      <c r="N1523" s="68"/>
      <c r="O1523" s="68"/>
      <c r="P1523" s="68"/>
      <c r="Q1523" s="68"/>
      <c r="R1523" s="68"/>
      <c r="S1523" s="68"/>
      <c r="T1523" s="68"/>
      <c r="U1523" s="68"/>
      <c r="V1523" s="68"/>
      <c r="W1523" s="68"/>
      <c r="X1523" s="68"/>
      <c r="Y1523" s="68"/>
    </row>
    <row r="1524" spans="1:25">
      <c r="A1524" s="160"/>
      <c r="B1524" s="161"/>
      <c r="C1524" s="68"/>
      <c r="D1524" s="86"/>
      <c r="E1524" s="68"/>
      <c r="F1524" s="86"/>
      <c r="G1524" s="68"/>
      <c r="H1524" s="68"/>
      <c r="I1524" s="86"/>
      <c r="J1524" s="68"/>
      <c r="K1524" s="68"/>
      <c r="L1524" s="68"/>
      <c r="M1524" s="68"/>
      <c r="N1524" s="68"/>
      <c r="O1524" s="68"/>
      <c r="P1524" s="68"/>
      <c r="Q1524" s="68"/>
      <c r="R1524" s="68"/>
      <c r="S1524" s="68"/>
      <c r="T1524" s="68"/>
      <c r="U1524" s="68"/>
      <c r="V1524" s="68"/>
      <c r="W1524" s="68"/>
      <c r="X1524" s="68"/>
      <c r="Y1524" s="68"/>
    </row>
    <row r="1525" spans="1:25">
      <c r="A1525" s="160"/>
      <c r="B1525" s="161"/>
      <c r="C1525" s="68"/>
      <c r="D1525" s="86"/>
      <c r="E1525" s="68"/>
      <c r="F1525" s="86"/>
      <c r="G1525" s="68"/>
      <c r="H1525" s="68"/>
      <c r="I1525" s="86"/>
      <c r="J1525" s="68"/>
      <c r="K1525" s="68"/>
      <c r="L1525" s="68"/>
      <c r="M1525" s="68"/>
      <c r="N1525" s="68"/>
      <c r="O1525" s="68"/>
      <c r="P1525" s="68"/>
      <c r="Q1525" s="68"/>
      <c r="R1525" s="68"/>
      <c r="S1525" s="68"/>
      <c r="T1525" s="68"/>
      <c r="U1525" s="68"/>
      <c r="V1525" s="68"/>
      <c r="W1525" s="68"/>
      <c r="X1525" s="68"/>
      <c r="Y1525" s="68"/>
    </row>
    <row r="1526" spans="1:25">
      <c r="A1526" s="160"/>
      <c r="B1526" s="161"/>
      <c r="C1526" s="68"/>
      <c r="D1526" s="86"/>
      <c r="E1526" s="68"/>
      <c r="F1526" s="86"/>
      <c r="G1526" s="68"/>
      <c r="H1526" s="68"/>
      <c r="I1526" s="86"/>
      <c r="J1526" s="68"/>
      <c r="K1526" s="68"/>
      <c r="L1526" s="68"/>
      <c r="M1526" s="68"/>
      <c r="N1526" s="68"/>
      <c r="O1526" s="68"/>
      <c r="P1526" s="68"/>
      <c r="Q1526" s="68"/>
      <c r="R1526" s="68"/>
      <c r="S1526" s="68"/>
      <c r="T1526" s="68"/>
      <c r="U1526" s="68"/>
      <c r="V1526" s="68"/>
      <c r="W1526" s="68"/>
      <c r="X1526" s="68"/>
      <c r="Y1526" s="68"/>
    </row>
    <row r="1527" spans="1:25">
      <c r="A1527" s="160"/>
      <c r="B1527" s="161"/>
      <c r="C1527" s="68"/>
      <c r="D1527" s="86"/>
      <c r="E1527" s="68"/>
      <c r="F1527" s="86"/>
      <c r="G1527" s="68"/>
      <c r="H1527" s="68"/>
      <c r="I1527" s="86"/>
      <c r="J1527" s="68"/>
      <c r="K1527" s="68"/>
      <c r="L1527" s="68"/>
      <c r="M1527" s="68"/>
      <c r="N1527" s="68"/>
      <c r="O1527" s="68"/>
      <c r="P1527" s="68"/>
      <c r="Q1527" s="68"/>
      <c r="R1527" s="68"/>
      <c r="S1527" s="68"/>
      <c r="T1527" s="68"/>
      <c r="U1527" s="68"/>
      <c r="V1527" s="68"/>
      <c r="W1527" s="68"/>
      <c r="X1527" s="68"/>
      <c r="Y1527" s="68"/>
    </row>
    <row r="1528" spans="1:25">
      <c r="A1528" s="160"/>
      <c r="B1528" s="161"/>
      <c r="C1528" s="68"/>
      <c r="D1528" s="86"/>
      <c r="E1528" s="68"/>
      <c r="F1528" s="86"/>
      <c r="G1528" s="68"/>
      <c r="H1528" s="68"/>
      <c r="I1528" s="86"/>
      <c r="J1528" s="68"/>
      <c r="K1528" s="68"/>
      <c r="L1528" s="68"/>
      <c r="M1528" s="68"/>
      <c r="N1528" s="68"/>
      <c r="O1528" s="68"/>
      <c r="P1528" s="68"/>
      <c r="Q1528" s="68"/>
      <c r="R1528" s="68"/>
      <c r="S1528" s="68"/>
      <c r="T1528" s="68"/>
      <c r="U1528" s="68"/>
      <c r="V1528" s="68"/>
      <c r="W1528" s="68"/>
      <c r="X1528" s="68"/>
      <c r="Y1528" s="68"/>
    </row>
    <row r="1529" spans="1:25">
      <c r="A1529" s="160"/>
      <c r="B1529" s="161"/>
      <c r="C1529" s="68"/>
      <c r="D1529" s="86"/>
      <c r="E1529" s="68"/>
      <c r="F1529" s="86"/>
      <c r="G1529" s="68"/>
      <c r="H1529" s="68"/>
      <c r="I1529" s="86"/>
      <c r="J1529" s="68"/>
      <c r="K1529" s="68"/>
      <c r="L1529" s="68"/>
      <c r="M1529" s="68"/>
      <c r="N1529" s="68"/>
      <c r="O1529" s="68"/>
      <c r="P1529" s="68"/>
      <c r="Q1529" s="68"/>
      <c r="R1529" s="68"/>
      <c r="S1529" s="68"/>
      <c r="T1529" s="68"/>
      <c r="U1529" s="68"/>
      <c r="V1529" s="68"/>
      <c r="W1529" s="68"/>
      <c r="X1529" s="68"/>
      <c r="Y1529" s="68"/>
    </row>
    <row r="1530" spans="1:25">
      <c r="A1530" s="160"/>
      <c r="B1530" s="161"/>
      <c r="C1530" s="68"/>
      <c r="D1530" s="86"/>
      <c r="E1530" s="68"/>
      <c r="F1530" s="86"/>
      <c r="G1530" s="68"/>
      <c r="H1530" s="68"/>
      <c r="I1530" s="86"/>
      <c r="J1530" s="68"/>
      <c r="K1530" s="68"/>
      <c r="L1530" s="68"/>
      <c r="M1530" s="68"/>
      <c r="N1530" s="68"/>
      <c r="O1530" s="68"/>
      <c r="P1530" s="68"/>
      <c r="Q1530" s="68"/>
      <c r="R1530" s="68"/>
      <c r="S1530" s="68"/>
      <c r="T1530" s="68"/>
      <c r="U1530" s="68"/>
      <c r="V1530" s="68"/>
      <c r="W1530" s="68"/>
      <c r="X1530" s="68"/>
      <c r="Y1530" s="68"/>
    </row>
    <row r="1531" spans="1:25">
      <c r="A1531" s="160"/>
      <c r="B1531" s="161"/>
      <c r="C1531" s="68"/>
      <c r="D1531" s="86"/>
      <c r="E1531" s="68"/>
      <c r="F1531" s="86"/>
      <c r="G1531" s="68"/>
      <c r="H1531" s="68"/>
      <c r="I1531" s="86"/>
      <c r="J1531" s="68"/>
      <c r="K1531" s="68"/>
      <c r="L1531" s="68"/>
      <c r="M1531" s="68"/>
      <c r="N1531" s="68"/>
      <c r="O1531" s="68"/>
      <c r="P1531" s="68"/>
      <c r="Q1531" s="68"/>
      <c r="R1531" s="68"/>
      <c r="S1531" s="68"/>
      <c r="T1531" s="68"/>
      <c r="U1531" s="68"/>
      <c r="V1531" s="68"/>
      <c r="W1531" s="68"/>
      <c r="X1531" s="68"/>
      <c r="Y1531" s="68"/>
    </row>
    <row r="1532" spans="1:25">
      <c r="A1532" s="160"/>
      <c r="B1532" s="161"/>
      <c r="C1532" s="68"/>
      <c r="D1532" s="86"/>
      <c r="E1532" s="68"/>
      <c r="F1532" s="86"/>
      <c r="G1532" s="68"/>
      <c r="H1532" s="68"/>
      <c r="I1532" s="86"/>
      <c r="J1532" s="68"/>
      <c r="K1532" s="68"/>
      <c r="L1532" s="68"/>
      <c r="M1532" s="68"/>
      <c r="N1532" s="68"/>
      <c r="O1532" s="68"/>
      <c r="P1532" s="68"/>
      <c r="Q1532" s="68"/>
      <c r="R1532" s="68"/>
      <c r="S1532" s="68"/>
      <c r="T1532" s="68"/>
      <c r="U1532" s="68"/>
      <c r="V1532" s="68"/>
      <c r="W1532" s="68"/>
      <c r="X1532" s="68"/>
      <c r="Y1532" s="68"/>
    </row>
    <row r="1533" spans="1:25">
      <c r="A1533" s="160"/>
      <c r="B1533" s="161"/>
      <c r="C1533" s="68"/>
      <c r="D1533" s="86"/>
      <c r="E1533" s="68"/>
      <c r="F1533" s="86"/>
      <c r="G1533" s="68"/>
      <c r="H1533" s="68"/>
      <c r="I1533" s="86"/>
      <c r="J1533" s="68"/>
      <c r="K1533" s="68"/>
      <c r="L1533" s="68"/>
      <c r="M1533" s="68"/>
      <c r="N1533" s="68"/>
      <c r="O1533" s="68"/>
      <c r="P1533" s="68"/>
      <c r="Q1533" s="68"/>
      <c r="R1533" s="68"/>
      <c r="S1533" s="68"/>
      <c r="T1533" s="68"/>
      <c r="U1533" s="68"/>
      <c r="V1533" s="68"/>
      <c r="W1533" s="68"/>
      <c r="X1533" s="68"/>
      <c r="Y1533" s="68"/>
    </row>
    <row r="1534" spans="1:25">
      <c r="A1534" s="160"/>
      <c r="B1534" s="161"/>
      <c r="C1534" s="68"/>
      <c r="D1534" s="86"/>
      <c r="E1534" s="68"/>
      <c r="F1534" s="86"/>
      <c r="G1534" s="68"/>
      <c r="H1534" s="68"/>
      <c r="I1534" s="86"/>
      <c r="J1534" s="68"/>
      <c r="K1534" s="68"/>
      <c r="L1534" s="68"/>
      <c r="M1534" s="68"/>
      <c r="N1534" s="68"/>
      <c r="O1534" s="68"/>
      <c r="P1534" s="68"/>
      <c r="Q1534" s="68"/>
      <c r="R1534" s="68"/>
      <c r="S1534" s="68"/>
      <c r="T1534" s="68"/>
      <c r="U1534" s="68"/>
      <c r="V1534" s="68"/>
      <c r="W1534" s="68"/>
      <c r="X1534" s="68"/>
      <c r="Y1534" s="68"/>
    </row>
    <row r="1535" spans="1:25">
      <c r="A1535" s="160"/>
      <c r="B1535" s="161"/>
      <c r="C1535" s="68"/>
      <c r="D1535" s="86"/>
      <c r="E1535" s="68"/>
      <c r="F1535" s="86"/>
      <c r="G1535" s="68"/>
      <c r="H1535" s="68"/>
      <c r="I1535" s="86"/>
      <c r="J1535" s="68"/>
      <c r="K1535" s="68"/>
      <c r="L1535" s="68"/>
      <c r="M1535" s="68"/>
      <c r="N1535" s="68"/>
      <c r="O1535" s="68"/>
      <c r="P1535" s="68"/>
      <c r="Q1535" s="68"/>
      <c r="R1535" s="68"/>
      <c r="S1535" s="68"/>
      <c r="T1535" s="68"/>
      <c r="U1535" s="68"/>
      <c r="V1535" s="68"/>
      <c r="W1535" s="68"/>
      <c r="X1535" s="68"/>
      <c r="Y1535" s="68"/>
    </row>
    <row r="1536" spans="1:25">
      <c r="A1536" s="160"/>
      <c r="B1536" s="161"/>
      <c r="C1536" s="68"/>
      <c r="D1536" s="86"/>
      <c r="E1536" s="68"/>
      <c r="F1536" s="86"/>
      <c r="G1536" s="68"/>
      <c r="H1536" s="68"/>
      <c r="I1536" s="86"/>
      <c r="J1536" s="68"/>
      <c r="K1536" s="68"/>
      <c r="L1536" s="68"/>
      <c r="M1536" s="68"/>
      <c r="N1536" s="68"/>
      <c r="O1536" s="68"/>
      <c r="P1536" s="68"/>
      <c r="Q1536" s="68"/>
      <c r="R1536" s="68"/>
      <c r="S1536" s="68"/>
      <c r="T1536" s="68"/>
      <c r="U1536" s="68"/>
      <c r="V1536" s="68"/>
      <c r="W1536" s="68"/>
      <c r="X1536" s="68"/>
      <c r="Y1536" s="68"/>
    </row>
    <row r="1537" spans="1:25">
      <c r="A1537" s="160"/>
      <c r="B1537" s="161"/>
      <c r="C1537" s="68"/>
      <c r="D1537" s="86"/>
      <c r="E1537" s="68"/>
      <c r="F1537" s="86"/>
      <c r="G1537" s="68"/>
      <c r="H1537" s="68"/>
      <c r="I1537" s="86"/>
      <c r="J1537" s="68"/>
      <c r="K1537" s="68"/>
      <c r="L1537" s="68"/>
      <c r="M1537" s="68"/>
      <c r="N1537" s="68"/>
      <c r="O1537" s="68"/>
      <c r="P1537" s="68"/>
      <c r="Q1537" s="68"/>
      <c r="R1537" s="68"/>
      <c r="S1537" s="68"/>
      <c r="T1537" s="68"/>
      <c r="U1537" s="68"/>
      <c r="V1537" s="68"/>
      <c r="W1537" s="68"/>
      <c r="X1537" s="68"/>
      <c r="Y1537" s="68"/>
    </row>
    <row r="1538" spans="1:25">
      <c r="A1538" s="160"/>
      <c r="B1538" s="161"/>
      <c r="C1538" s="68"/>
      <c r="D1538" s="86"/>
      <c r="E1538" s="68"/>
      <c r="F1538" s="86"/>
      <c r="G1538" s="68"/>
      <c r="H1538" s="68"/>
      <c r="I1538" s="86"/>
      <c r="J1538" s="68"/>
      <c r="K1538" s="68"/>
      <c r="L1538" s="68"/>
      <c r="M1538" s="68"/>
      <c r="N1538" s="68"/>
      <c r="O1538" s="68"/>
      <c r="P1538" s="68"/>
      <c r="Q1538" s="68"/>
      <c r="R1538" s="68"/>
      <c r="S1538" s="68"/>
      <c r="T1538" s="68"/>
      <c r="U1538" s="68"/>
      <c r="V1538" s="68"/>
      <c r="W1538" s="68"/>
      <c r="X1538" s="68"/>
      <c r="Y1538" s="68"/>
    </row>
    <row r="1539" spans="1:25">
      <c r="A1539" s="160"/>
      <c r="B1539" s="161"/>
      <c r="C1539" s="68"/>
      <c r="D1539" s="86"/>
      <c r="E1539" s="68"/>
      <c r="F1539" s="86"/>
      <c r="G1539" s="68"/>
      <c r="H1539" s="68"/>
      <c r="I1539" s="86"/>
      <c r="J1539" s="68"/>
      <c r="K1539" s="68"/>
      <c r="L1539" s="68"/>
      <c r="M1539" s="68"/>
      <c r="N1539" s="68"/>
      <c r="O1539" s="68"/>
      <c r="P1539" s="68"/>
      <c r="Q1539" s="68"/>
      <c r="R1539" s="68"/>
      <c r="S1539" s="68"/>
      <c r="T1539" s="68"/>
      <c r="U1539" s="68"/>
      <c r="V1539" s="68"/>
      <c r="W1539" s="68"/>
      <c r="X1539" s="68"/>
      <c r="Y1539" s="68"/>
    </row>
    <row r="1540" spans="1:25">
      <c r="A1540" s="160"/>
      <c r="B1540" s="161"/>
      <c r="C1540" s="68"/>
      <c r="D1540" s="86"/>
      <c r="E1540" s="68"/>
      <c r="F1540" s="86"/>
      <c r="G1540" s="68"/>
      <c r="H1540" s="68"/>
      <c r="I1540" s="86"/>
      <c r="J1540" s="68"/>
      <c r="K1540" s="68"/>
      <c r="L1540" s="68"/>
      <c r="M1540" s="68"/>
      <c r="N1540" s="68"/>
      <c r="O1540" s="68"/>
      <c r="P1540" s="68"/>
      <c r="Q1540" s="68"/>
      <c r="R1540" s="68"/>
      <c r="S1540" s="68"/>
      <c r="T1540" s="68"/>
      <c r="U1540" s="68"/>
      <c r="V1540" s="68"/>
      <c r="W1540" s="68"/>
      <c r="X1540" s="68"/>
      <c r="Y1540" s="68"/>
    </row>
    <row r="1541" spans="1:25">
      <c r="A1541" s="160"/>
      <c r="B1541" s="161"/>
      <c r="C1541" s="68"/>
      <c r="D1541" s="86"/>
      <c r="E1541" s="68"/>
      <c r="F1541" s="86"/>
      <c r="G1541" s="68"/>
      <c r="H1541" s="68"/>
      <c r="I1541" s="86"/>
      <c r="J1541" s="68"/>
      <c r="K1541" s="68"/>
      <c r="L1541" s="68"/>
      <c r="M1541" s="68"/>
      <c r="N1541" s="68"/>
      <c r="O1541" s="68"/>
      <c r="P1541" s="68"/>
      <c r="Q1541" s="68"/>
      <c r="R1541" s="68"/>
      <c r="S1541" s="68"/>
      <c r="T1541" s="68"/>
      <c r="U1541" s="68"/>
      <c r="V1541" s="68"/>
      <c r="W1541" s="68"/>
      <c r="X1541" s="68"/>
      <c r="Y1541" s="68"/>
    </row>
    <row r="1542" spans="1:25">
      <c r="A1542" s="160"/>
      <c r="B1542" s="161"/>
      <c r="C1542" s="68"/>
      <c r="D1542" s="86"/>
      <c r="E1542" s="68"/>
      <c r="F1542" s="86"/>
      <c r="G1542" s="68"/>
      <c r="H1542" s="68"/>
      <c r="I1542" s="86"/>
      <c r="J1542" s="68"/>
      <c r="K1542" s="68"/>
      <c r="L1542" s="68"/>
      <c r="M1542" s="68"/>
      <c r="N1542" s="68"/>
      <c r="O1542" s="68"/>
      <c r="P1542" s="68"/>
      <c r="Q1542" s="68"/>
      <c r="R1542" s="68"/>
      <c r="S1542" s="68"/>
      <c r="T1542" s="68"/>
      <c r="U1542" s="68"/>
      <c r="V1542" s="68"/>
      <c r="W1542" s="68"/>
      <c r="X1542" s="68"/>
      <c r="Y1542" s="68"/>
    </row>
    <row r="1543" spans="1:25">
      <c r="A1543" s="160"/>
      <c r="B1543" s="161"/>
      <c r="C1543" s="68"/>
      <c r="D1543" s="86"/>
      <c r="E1543" s="68"/>
      <c r="F1543" s="86"/>
      <c r="G1543" s="68"/>
      <c r="H1543" s="68"/>
      <c r="I1543" s="86"/>
      <c r="J1543" s="68"/>
      <c r="K1543" s="68"/>
      <c r="L1543" s="68"/>
      <c r="M1543" s="68"/>
      <c r="N1543" s="68"/>
      <c r="O1543" s="68"/>
      <c r="P1543" s="68"/>
      <c r="Q1543" s="68"/>
      <c r="R1543" s="68"/>
      <c r="S1543" s="68"/>
      <c r="T1543" s="68"/>
      <c r="U1543" s="68"/>
      <c r="V1543" s="68"/>
      <c r="W1543" s="68"/>
      <c r="X1543" s="68"/>
      <c r="Y1543" s="68"/>
    </row>
    <row r="1544" spans="1:25">
      <c r="A1544" s="160"/>
      <c r="B1544" s="161"/>
      <c r="C1544" s="68"/>
      <c r="D1544" s="86"/>
      <c r="E1544" s="68"/>
      <c r="F1544" s="86"/>
      <c r="G1544" s="68"/>
      <c r="H1544" s="68"/>
      <c r="I1544" s="86"/>
      <c r="J1544" s="68"/>
      <c r="K1544" s="68"/>
      <c r="L1544" s="68"/>
      <c r="M1544" s="68"/>
      <c r="N1544" s="68"/>
      <c r="O1544" s="68"/>
      <c r="P1544" s="68"/>
      <c r="Q1544" s="68"/>
      <c r="R1544" s="68"/>
      <c r="S1544" s="68"/>
      <c r="T1544" s="68"/>
      <c r="U1544" s="68"/>
      <c r="V1544" s="68"/>
      <c r="W1544" s="68"/>
      <c r="X1544" s="68"/>
      <c r="Y1544" s="68"/>
    </row>
    <row r="1545" spans="1:25">
      <c r="A1545" s="160"/>
      <c r="B1545" s="161"/>
      <c r="C1545" s="68"/>
      <c r="D1545" s="86"/>
      <c r="E1545" s="68"/>
      <c r="F1545" s="86"/>
      <c r="G1545" s="68"/>
      <c r="H1545" s="68"/>
      <c r="I1545" s="86"/>
      <c r="J1545" s="68"/>
      <c r="K1545" s="68"/>
      <c r="L1545" s="68"/>
      <c r="M1545" s="68"/>
      <c r="N1545" s="68"/>
      <c r="O1545" s="68"/>
      <c r="P1545" s="68"/>
      <c r="Q1545" s="68"/>
      <c r="R1545" s="68"/>
      <c r="S1545" s="68"/>
      <c r="T1545" s="68"/>
      <c r="U1545" s="68"/>
      <c r="V1545" s="68"/>
      <c r="W1545" s="68"/>
      <c r="X1545" s="68"/>
      <c r="Y1545" s="68"/>
    </row>
    <row r="1546" spans="1:25">
      <c r="A1546" s="160"/>
      <c r="B1546" s="161"/>
      <c r="C1546" s="68"/>
      <c r="D1546" s="86"/>
      <c r="E1546" s="68"/>
      <c r="F1546" s="86"/>
      <c r="G1546" s="68"/>
      <c r="H1546" s="68"/>
      <c r="I1546" s="86"/>
      <c r="J1546" s="68"/>
      <c r="K1546" s="68"/>
      <c r="L1546" s="68"/>
      <c r="M1546" s="68"/>
      <c r="N1546" s="68"/>
      <c r="O1546" s="68"/>
      <c r="P1546" s="68"/>
      <c r="Q1546" s="68"/>
      <c r="R1546" s="68"/>
      <c r="S1546" s="68"/>
      <c r="T1546" s="68"/>
      <c r="U1546" s="68"/>
      <c r="V1546" s="68"/>
      <c r="W1546" s="68"/>
      <c r="X1546" s="68"/>
      <c r="Y1546" s="68"/>
    </row>
    <row r="1547" spans="1:25">
      <c r="A1547" s="160"/>
      <c r="B1547" s="161"/>
      <c r="C1547" s="68"/>
      <c r="D1547" s="86"/>
      <c r="E1547" s="68"/>
      <c r="F1547" s="86"/>
      <c r="G1547" s="68"/>
      <c r="H1547" s="68"/>
      <c r="I1547" s="86"/>
      <c r="J1547" s="68"/>
      <c r="K1547" s="68"/>
      <c r="L1547" s="68"/>
      <c r="M1547" s="68"/>
      <c r="N1547" s="68"/>
      <c r="O1547" s="68"/>
      <c r="P1547" s="68"/>
      <c r="Q1547" s="68"/>
      <c r="R1547" s="68"/>
      <c r="S1547" s="68"/>
      <c r="T1547" s="68"/>
      <c r="U1547" s="68"/>
      <c r="V1547" s="68"/>
      <c r="W1547" s="68"/>
      <c r="X1547" s="68"/>
      <c r="Y1547" s="68"/>
    </row>
    <row r="1548" spans="1:25">
      <c r="A1548" s="160"/>
      <c r="B1548" s="161"/>
      <c r="C1548" s="68"/>
      <c r="D1548" s="86"/>
      <c r="E1548" s="68"/>
      <c r="F1548" s="86"/>
      <c r="G1548" s="68"/>
      <c r="H1548" s="68"/>
      <c r="I1548" s="86"/>
      <c r="J1548" s="68"/>
      <c r="K1548" s="68"/>
      <c r="L1548" s="68"/>
      <c r="M1548" s="68"/>
      <c r="N1548" s="68"/>
      <c r="O1548" s="68"/>
      <c r="P1548" s="68"/>
      <c r="Q1548" s="68"/>
      <c r="R1548" s="68"/>
      <c r="S1548" s="68"/>
      <c r="T1548" s="68"/>
      <c r="U1548" s="68"/>
      <c r="V1548" s="68"/>
      <c r="W1548" s="68"/>
      <c r="X1548" s="68"/>
      <c r="Y1548" s="68"/>
    </row>
    <row r="1549" spans="1:25">
      <c r="A1549" s="160"/>
      <c r="B1549" s="161"/>
      <c r="C1549" s="68"/>
      <c r="D1549" s="86"/>
      <c r="E1549" s="68"/>
      <c r="F1549" s="86"/>
      <c r="G1549" s="68"/>
      <c r="H1549" s="68"/>
      <c r="I1549" s="86"/>
      <c r="J1549" s="68"/>
      <c r="K1549" s="68"/>
      <c r="L1549" s="68"/>
      <c r="M1549" s="68"/>
      <c r="N1549" s="68"/>
      <c r="O1549" s="68"/>
      <c r="P1549" s="68"/>
      <c r="Q1549" s="68"/>
      <c r="R1549" s="68"/>
      <c r="S1549" s="68"/>
      <c r="T1549" s="68"/>
      <c r="U1549" s="68"/>
      <c r="V1549" s="68"/>
      <c r="W1549" s="68"/>
      <c r="X1549" s="68"/>
      <c r="Y1549" s="68"/>
    </row>
    <row r="1550" spans="1:25">
      <c r="A1550" s="160"/>
      <c r="B1550" s="161"/>
      <c r="C1550" s="68"/>
      <c r="D1550" s="86"/>
      <c r="E1550" s="68"/>
      <c r="F1550" s="86"/>
      <c r="G1550" s="68"/>
      <c r="H1550" s="68"/>
      <c r="I1550" s="86"/>
      <c r="J1550" s="68"/>
      <c r="K1550" s="68"/>
      <c r="L1550" s="68"/>
      <c r="M1550" s="68"/>
      <c r="N1550" s="68"/>
      <c r="O1550" s="68"/>
      <c r="P1550" s="68"/>
      <c r="Q1550" s="68"/>
      <c r="R1550" s="68"/>
      <c r="S1550" s="68"/>
      <c r="T1550" s="68"/>
      <c r="U1550" s="68"/>
      <c r="V1550" s="68"/>
      <c r="W1550" s="68"/>
      <c r="X1550" s="68"/>
      <c r="Y1550" s="68"/>
    </row>
    <row r="1551" spans="1:25">
      <c r="A1551" s="160"/>
      <c r="B1551" s="161"/>
      <c r="C1551" s="68"/>
      <c r="D1551" s="86"/>
      <c r="E1551" s="68"/>
      <c r="F1551" s="86"/>
      <c r="G1551" s="68"/>
      <c r="H1551" s="68"/>
      <c r="I1551" s="86"/>
      <c r="J1551" s="68"/>
      <c r="K1551" s="68"/>
      <c r="L1551" s="68"/>
      <c r="M1551" s="68"/>
      <c r="N1551" s="68"/>
      <c r="O1551" s="68"/>
      <c r="P1551" s="68"/>
      <c r="Q1551" s="68"/>
      <c r="R1551" s="68"/>
      <c r="S1551" s="68"/>
      <c r="T1551" s="68"/>
      <c r="U1551" s="68"/>
      <c r="V1551" s="68"/>
      <c r="W1551" s="68"/>
      <c r="X1551" s="68"/>
      <c r="Y1551" s="68"/>
    </row>
    <row r="1552" spans="1:25">
      <c r="A1552" s="160"/>
      <c r="B1552" s="161"/>
      <c r="C1552" s="68"/>
      <c r="D1552" s="86"/>
      <c r="E1552" s="68"/>
      <c r="F1552" s="86"/>
      <c r="G1552" s="68"/>
      <c r="H1552" s="68"/>
      <c r="I1552" s="86"/>
      <c r="J1552" s="68"/>
      <c r="K1552" s="68"/>
      <c r="L1552" s="68"/>
      <c r="M1552" s="68"/>
      <c r="N1552" s="68"/>
      <c r="O1552" s="68"/>
      <c r="P1552" s="68"/>
      <c r="Q1552" s="68"/>
      <c r="R1552" s="68"/>
      <c r="S1552" s="68"/>
      <c r="T1552" s="68"/>
      <c r="U1552" s="68"/>
      <c r="V1552" s="68"/>
      <c r="W1552" s="68"/>
      <c r="X1552" s="68"/>
      <c r="Y1552" s="68"/>
    </row>
    <row r="1553" spans="1:25">
      <c r="A1553" s="160"/>
      <c r="B1553" s="161"/>
      <c r="C1553" s="68"/>
      <c r="D1553" s="86"/>
      <c r="E1553" s="68"/>
      <c r="F1553" s="86"/>
      <c r="G1553" s="68"/>
      <c r="H1553" s="68"/>
      <c r="I1553" s="86"/>
      <c r="J1553" s="68"/>
      <c r="K1553" s="68"/>
      <c r="L1553" s="68"/>
      <c r="M1553" s="68"/>
      <c r="N1553" s="68"/>
      <c r="O1553" s="68"/>
      <c r="P1553" s="68"/>
      <c r="Q1553" s="68"/>
      <c r="R1553" s="68"/>
      <c r="S1553" s="68"/>
      <c r="T1553" s="68"/>
      <c r="U1553" s="68"/>
      <c r="V1553" s="68"/>
      <c r="W1553" s="68"/>
      <c r="X1553" s="68"/>
      <c r="Y1553" s="68"/>
    </row>
    <row r="1554" spans="1:25">
      <c r="A1554" s="160"/>
      <c r="B1554" s="161"/>
      <c r="C1554" s="68"/>
      <c r="D1554" s="86"/>
      <c r="E1554" s="68"/>
      <c r="F1554" s="86"/>
      <c r="G1554" s="68"/>
      <c r="H1554" s="68"/>
      <c r="I1554" s="86"/>
      <c r="J1554" s="68"/>
      <c r="K1554" s="68"/>
      <c r="L1554" s="68"/>
      <c r="M1554" s="68"/>
      <c r="N1554" s="68"/>
      <c r="O1554" s="68"/>
      <c r="P1554" s="68"/>
      <c r="Q1554" s="68"/>
      <c r="R1554" s="68"/>
      <c r="S1554" s="68"/>
      <c r="T1554" s="68"/>
      <c r="U1554" s="68"/>
      <c r="V1554" s="68"/>
      <c r="W1554" s="68"/>
      <c r="X1554" s="68"/>
      <c r="Y1554" s="68"/>
    </row>
    <row r="1555" spans="1:25">
      <c r="A1555" s="160"/>
      <c r="B1555" s="161"/>
      <c r="C1555" s="68"/>
      <c r="D1555" s="86"/>
      <c r="E1555" s="68"/>
      <c r="F1555" s="86"/>
      <c r="G1555" s="68"/>
      <c r="H1555" s="68"/>
      <c r="I1555" s="86"/>
      <c r="J1555" s="68"/>
      <c r="K1555" s="68"/>
      <c r="L1555" s="68"/>
      <c r="M1555" s="68"/>
      <c r="N1555" s="68"/>
      <c r="O1555" s="68"/>
      <c r="P1555" s="68"/>
      <c r="Q1555" s="68"/>
      <c r="R1555" s="68"/>
      <c r="S1555" s="68"/>
      <c r="T1555" s="68"/>
      <c r="U1555" s="68"/>
      <c r="V1555" s="68"/>
      <c r="W1555" s="68"/>
      <c r="X1555" s="68"/>
      <c r="Y1555" s="68"/>
    </row>
    <row r="1556" spans="1:25">
      <c r="A1556" s="160"/>
      <c r="B1556" s="161"/>
      <c r="C1556" s="68"/>
      <c r="D1556" s="86"/>
      <c r="E1556" s="68"/>
      <c r="F1556" s="86"/>
      <c r="G1556" s="68"/>
      <c r="H1556" s="68"/>
      <c r="I1556" s="86"/>
      <c r="J1556" s="68"/>
      <c r="K1556" s="68"/>
      <c r="L1556" s="68"/>
      <c r="M1556" s="68"/>
      <c r="N1556" s="68"/>
      <c r="O1556" s="68"/>
      <c r="P1556" s="68"/>
      <c r="Q1556" s="68"/>
      <c r="R1556" s="68"/>
      <c r="S1556" s="68"/>
      <c r="T1556" s="68"/>
      <c r="U1556" s="68"/>
      <c r="V1556" s="68"/>
      <c r="W1556" s="68"/>
      <c r="X1556" s="68"/>
      <c r="Y1556" s="68"/>
    </row>
    <row r="1557" spans="1:25">
      <c r="A1557" s="160"/>
      <c r="B1557" s="161"/>
      <c r="C1557" s="68"/>
      <c r="D1557" s="86"/>
      <c r="E1557" s="68"/>
      <c r="F1557" s="86"/>
      <c r="G1557" s="68"/>
      <c r="H1557" s="68"/>
      <c r="I1557" s="86"/>
      <c r="J1557" s="68"/>
      <c r="K1557" s="68"/>
      <c r="L1557" s="68"/>
      <c r="M1557" s="68"/>
      <c r="N1557" s="68"/>
      <c r="O1557" s="68"/>
      <c r="P1557" s="68"/>
      <c r="Q1557" s="68"/>
      <c r="R1557" s="68"/>
      <c r="S1557" s="68"/>
      <c r="T1557" s="68"/>
      <c r="U1557" s="68"/>
      <c r="V1557" s="68"/>
      <c r="W1557" s="68"/>
      <c r="X1557" s="68"/>
      <c r="Y1557" s="68"/>
    </row>
    <row r="1558" spans="1:25">
      <c r="A1558" s="160"/>
      <c r="B1558" s="161"/>
      <c r="C1558" s="68"/>
      <c r="D1558" s="86"/>
      <c r="E1558" s="68"/>
      <c r="F1558" s="86"/>
      <c r="G1558" s="68"/>
      <c r="H1558" s="68"/>
      <c r="I1558" s="86"/>
      <c r="J1558" s="68"/>
      <c r="K1558" s="68"/>
      <c r="L1558" s="68"/>
      <c r="M1558" s="68"/>
      <c r="N1558" s="68"/>
      <c r="O1558" s="68"/>
      <c r="P1558" s="68"/>
      <c r="Q1558" s="68"/>
      <c r="R1558" s="68"/>
      <c r="S1558" s="68"/>
      <c r="T1558" s="68"/>
      <c r="U1558" s="68"/>
      <c r="V1558" s="68"/>
      <c r="W1558" s="68"/>
      <c r="X1558" s="68"/>
      <c r="Y1558" s="68"/>
    </row>
    <row r="1559" spans="1:25">
      <c r="A1559" s="160"/>
      <c r="B1559" s="161"/>
      <c r="C1559" s="68"/>
      <c r="D1559" s="86"/>
      <c r="E1559" s="68"/>
      <c r="F1559" s="86"/>
      <c r="G1559" s="68"/>
      <c r="H1559" s="68"/>
      <c r="I1559" s="86"/>
      <c r="J1559" s="68"/>
      <c r="K1559" s="68"/>
      <c r="L1559" s="68"/>
      <c r="M1559" s="68"/>
      <c r="N1559" s="68"/>
      <c r="O1559" s="68"/>
      <c r="P1559" s="68"/>
      <c r="Q1559" s="68"/>
      <c r="R1559" s="68"/>
      <c r="S1559" s="68"/>
      <c r="T1559" s="68"/>
      <c r="U1559" s="68"/>
      <c r="V1559" s="68"/>
      <c r="W1559" s="68"/>
      <c r="X1559" s="68"/>
      <c r="Y1559" s="68"/>
    </row>
    <row r="1560" spans="1:25">
      <c r="A1560" s="160"/>
      <c r="B1560" s="161"/>
      <c r="C1560" s="68"/>
      <c r="D1560" s="86"/>
      <c r="E1560" s="68"/>
      <c r="F1560" s="86"/>
      <c r="G1560" s="68"/>
      <c r="H1560" s="68"/>
      <c r="I1560" s="86"/>
      <c r="J1560" s="68"/>
      <c r="K1560" s="68"/>
      <c r="L1560" s="68"/>
      <c r="M1560" s="68"/>
      <c r="N1560" s="68"/>
      <c r="O1560" s="68"/>
      <c r="P1560" s="68"/>
      <c r="Q1560" s="68"/>
      <c r="R1560" s="68"/>
      <c r="S1560" s="68"/>
      <c r="T1560" s="68"/>
      <c r="U1560" s="68"/>
      <c r="V1560" s="68"/>
      <c r="W1560" s="68"/>
      <c r="X1560" s="68"/>
      <c r="Y1560" s="68"/>
    </row>
    <row r="1561" spans="1:25">
      <c r="A1561" s="160"/>
      <c r="B1561" s="161"/>
      <c r="C1561" s="68"/>
      <c r="D1561" s="86"/>
      <c r="E1561" s="68"/>
      <c r="F1561" s="86"/>
      <c r="G1561" s="68"/>
      <c r="H1561" s="68"/>
      <c r="I1561" s="86"/>
      <c r="J1561" s="68"/>
      <c r="K1561" s="68"/>
      <c r="L1561" s="68"/>
      <c r="M1561" s="68"/>
      <c r="N1561" s="68"/>
      <c r="O1561" s="68"/>
      <c r="P1561" s="68"/>
      <c r="Q1561" s="68"/>
      <c r="R1561" s="68"/>
      <c r="S1561" s="68"/>
      <c r="T1561" s="68"/>
      <c r="U1561" s="68"/>
      <c r="V1561" s="68"/>
      <c r="W1561" s="68"/>
      <c r="X1561" s="68"/>
      <c r="Y1561" s="68"/>
    </row>
    <row r="1562" spans="1:25">
      <c r="A1562" s="160"/>
      <c r="B1562" s="161"/>
      <c r="C1562" s="68"/>
      <c r="D1562" s="86"/>
      <c r="E1562" s="68"/>
      <c r="F1562" s="86"/>
      <c r="G1562" s="68"/>
      <c r="H1562" s="68"/>
      <c r="I1562" s="86"/>
      <c r="J1562" s="68"/>
      <c r="K1562" s="68"/>
      <c r="L1562" s="68"/>
      <c r="M1562" s="68"/>
      <c r="N1562" s="68"/>
      <c r="O1562" s="68"/>
      <c r="P1562" s="68"/>
      <c r="Q1562" s="68"/>
      <c r="R1562" s="68"/>
      <c r="S1562" s="68"/>
      <c r="T1562" s="68"/>
      <c r="U1562" s="68"/>
      <c r="V1562" s="68"/>
      <c r="W1562" s="68"/>
      <c r="X1562" s="68"/>
      <c r="Y1562" s="68"/>
    </row>
    <row r="1563" spans="1:25">
      <c r="A1563" s="160"/>
      <c r="B1563" s="161"/>
      <c r="C1563" s="68"/>
      <c r="D1563" s="86"/>
      <c r="E1563" s="68"/>
      <c r="F1563" s="86"/>
      <c r="G1563" s="68"/>
      <c r="H1563" s="68"/>
      <c r="I1563" s="86"/>
      <c r="J1563" s="68"/>
      <c r="K1563" s="68"/>
      <c r="L1563" s="68"/>
      <c r="M1563" s="68"/>
      <c r="N1563" s="68"/>
      <c r="O1563" s="68"/>
      <c r="P1563" s="68"/>
      <c r="Q1563" s="68"/>
      <c r="R1563" s="68"/>
      <c r="S1563" s="68"/>
      <c r="T1563" s="68"/>
      <c r="U1563" s="68"/>
      <c r="V1563" s="68"/>
      <c r="W1563" s="68"/>
      <c r="X1563" s="68"/>
      <c r="Y1563" s="68"/>
    </row>
    <row r="1564" spans="1:25">
      <c r="A1564" s="160"/>
      <c r="B1564" s="161"/>
      <c r="C1564" s="68"/>
      <c r="D1564" s="86"/>
      <c r="E1564" s="68"/>
      <c r="F1564" s="86"/>
      <c r="G1564" s="68"/>
      <c r="H1564" s="68"/>
      <c r="I1564" s="86"/>
      <c r="J1564" s="68"/>
      <c r="K1564" s="68"/>
      <c r="L1564" s="68"/>
      <c r="M1564" s="68"/>
      <c r="N1564" s="68"/>
      <c r="O1564" s="68"/>
      <c r="P1564" s="68"/>
      <c r="Q1564" s="68"/>
      <c r="R1564" s="68"/>
      <c r="S1564" s="68"/>
      <c r="T1564" s="68"/>
      <c r="U1564" s="68"/>
      <c r="V1564" s="68"/>
      <c r="W1564" s="68"/>
      <c r="X1564" s="68"/>
      <c r="Y1564" s="68"/>
    </row>
    <row r="1565" spans="1:25">
      <c r="A1565" s="160"/>
      <c r="B1565" s="161"/>
      <c r="C1565" s="68"/>
      <c r="D1565" s="86"/>
      <c r="E1565" s="68"/>
      <c r="F1565" s="86"/>
      <c r="G1565" s="68"/>
      <c r="H1565" s="68"/>
      <c r="I1565" s="86"/>
      <c r="J1565" s="68"/>
      <c r="K1565" s="68"/>
      <c r="L1565" s="68"/>
      <c r="M1565" s="68"/>
      <c r="N1565" s="68"/>
      <c r="O1565" s="68"/>
      <c r="P1565" s="68"/>
      <c r="Q1565" s="68"/>
      <c r="R1565" s="68"/>
      <c r="S1565" s="68"/>
      <c r="T1565" s="68"/>
      <c r="U1565" s="68"/>
      <c r="V1565" s="68"/>
      <c r="W1565" s="68"/>
      <c r="X1565" s="68"/>
      <c r="Y1565" s="68"/>
    </row>
    <row r="1566" spans="1:25">
      <c r="A1566" s="160"/>
      <c r="B1566" s="161"/>
      <c r="C1566" s="68"/>
      <c r="D1566" s="86"/>
      <c r="E1566" s="68"/>
      <c r="F1566" s="86"/>
      <c r="G1566" s="68"/>
      <c r="H1566" s="68"/>
      <c r="I1566" s="86"/>
      <c r="J1566" s="68"/>
      <c r="K1566" s="68"/>
      <c r="L1566" s="68"/>
      <c r="M1566" s="68"/>
      <c r="N1566" s="68"/>
      <c r="O1566" s="68"/>
      <c r="P1566" s="68"/>
      <c r="Q1566" s="68"/>
      <c r="R1566" s="68"/>
      <c r="S1566" s="68"/>
      <c r="T1566" s="68"/>
      <c r="U1566" s="68"/>
      <c r="V1566" s="68"/>
      <c r="W1566" s="68"/>
      <c r="X1566" s="68"/>
      <c r="Y1566" s="68"/>
    </row>
    <row r="1567" spans="1:25">
      <c r="A1567" s="160"/>
      <c r="B1567" s="161"/>
      <c r="C1567" s="68"/>
      <c r="D1567" s="86"/>
      <c r="E1567" s="68"/>
      <c r="F1567" s="86"/>
      <c r="G1567" s="68"/>
      <c r="H1567" s="68"/>
      <c r="I1567" s="86"/>
      <c r="J1567" s="68"/>
      <c r="K1567" s="68"/>
      <c r="L1567" s="68"/>
      <c r="M1567" s="68"/>
      <c r="N1567" s="68"/>
      <c r="O1567" s="68"/>
      <c r="P1567" s="68"/>
      <c r="Q1567" s="68"/>
      <c r="R1567" s="68"/>
      <c r="S1567" s="68"/>
      <c r="T1567" s="68"/>
      <c r="U1567" s="68"/>
      <c r="V1567" s="68"/>
      <c r="W1567" s="68"/>
      <c r="X1567" s="68"/>
      <c r="Y1567" s="68"/>
    </row>
    <row r="1568" spans="1:25">
      <c r="A1568" s="160"/>
      <c r="B1568" s="161"/>
      <c r="C1568" s="68"/>
      <c r="D1568" s="86"/>
      <c r="E1568" s="68"/>
      <c r="F1568" s="86"/>
      <c r="G1568" s="68"/>
      <c r="H1568" s="68"/>
      <c r="I1568" s="86"/>
      <c r="J1568" s="68"/>
      <c r="K1568" s="68"/>
      <c r="L1568" s="68"/>
      <c r="M1568" s="68"/>
      <c r="N1568" s="68"/>
      <c r="O1568" s="68"/>
      <c r="P1568" s="68"/>
      <c r="Q1568" s="68"/>
      <c r="R1568" s="68"/>
      <c r="S1568" s="68"/>
      <c r="T1568" s="68"/>
      <c r="U1568" s="68"/>
      <c r="V1568" s="68"/>
      <c r="W1568" s="68"/>
      <c r="X1568" s="68"/>
      <c r="Y1568" s="68"/>
    </row>
    <row r="1569" spans="1:25">
      <c r="A1569" s="160"/>
      <c r="B1569" s="161"/>
      <c r="C1569" s="68"/>
      <c r="D1569" s="86"/>
      <c r="E1569" s="68"/>
      <c r="F1569" s="86"/>
      <c r="G1569" s="68"/>
      <c r="H1569" s="68"/>
      <c r="I1569" s="86"/>
      <c r="J1569" s="68"/>
      <c r="K1569" s="68"/>
      <c r="L1569" s="68"/>
      <c r="M1569" s="68"/>
      <c r="N1569" s="68"/>
      <c r="O1569" s="68"/>
      <c r="P1569" s="68"/>
      <c r="Q1569" s="68"/>
      <c r="R1569" s="68"/>
      <c r="S1569" s="68"/>
      <c r="T1569" s="68"/>
      <c r="U1569" s="68"/>
      <c r="V1569" s="68"/>
      <c r="W1569" s="68"/>
      <c r="X1569" s="68"/>
      <c r="Y1569" s="68"/>
    </row>
    <row r="1570" spans="1:25">
      <c r="A1570" s="160"/>
      <c r="B1570" s="161"/>
      <c r="C1570" s="68"/>
      <c r="D1570" s="86"/>
      <c r="E1570" s="68"/>
      <c r="F1570" s="86"/>
      <c r="G1570" s="68"/>
      <c r="H1570" s="68"/>
      <c r="I1570" s="86"/>
      <c r="J1570" s="68"/>
      <c r="K1570" s="68"/>
      <c r="L1570" s="68"/>
      <c r="M1570" s="68"/>
      <c r="N1570" s="68"/>
      <c r="O1570" s="68"/>
      <c r="P1570" s="68"/>
      <c r="Q1570" s="68"/>
      <c r="R1570" s="68"/>
      <c r="S1570" s="68"/>
      <c r="T1570" s="68"/>
      <c r="U1570" s="68"/>
      <c r="V1570" s="68"/>
      <c r="W1570" s="68"/>
      <c r="X1570" s="68"/>
      <c r="Y1570" s="68"/>
    </row>
    <row r="1571" spans="1:25">
      <c r="A1571" s="160"/>
      <c r="B1571" s="161"/>
      <c r="C1571" s="68"/>
      <c r="D1571" s="86"/>
      <c r="E1571" s="68"/>
      <c r="F1571" s="86"/>
      <c r="G1571" s="68"/>
      <c r="H1571" s="68"/>
      <c r="I1571" s="86"/>
      <c r="J1571" s="68"/>
      <c r="K1571" s="68"/>
      <c r="L1571" s="68"/>
      <c r="M1571" s="68"/>
      <c r="N1571" s="68"/>
      <c r="O1571" s="68"/>
      <c r="P1571" s="68"/>
      <c r="Q1571" s="68"/>
      <c r="R1571" s="68"/>
      <c r="S1571" s="68"/>
      <c r="T1571" s="68"/>
      <c r="U1571" s="68"/>
      <c r="V1571" s="68"/>
      <c r="W1571" s="68"/>
      <c r="X1571" s="68"/>
      <c r="Y1571" s="68"/>
    </row>
    <row r="1572" spans="1:25">
      <c r="A1572" s="160"/>
      <c r="B1572" s="161"/>
      <c r="C1572" s="68"/>
      <c r="D1572" s="86"/>
      <c r="E1572" s="68"/>
      <c r="F1572" s="86"/>
      <c r="G1572" s="68"/>
      <c r="H1572" s="68"/>
      <c r="I1572" s="86"/>
      <c r="J1572" s="68"/>
      <c r="K1572" s="68"/>
      <c r="L1572" s="68"/>
      <c r="M1572" s="68"/>
      <c r="N1572" s="68"/>
      <c r="O1572" s="68"/>
      <c r="P1572" s="68"/>
      <c r="Q1572" s="68"/>
      <c r="R1572" s="68"/>
      <c r="S1572" s="68"/>
      <c r="T1572" s="68"/>
      <c r="U1572" s="68"/>
      <c r="V1572" s="68"/>
      <c r="W1572" s="68"/>
      <c r="X1572" s="68"/>
      <c r="Y1572" s="68"/>
    </row>
    <row r="1573" spans="1:25">
      <c r="A1573" s="160"/>
      <c r="B1573" s="161"/>
      <c r="C1573" s="68"/>
      <c r="D1573" s="86"/>
      <c r="E1573" s="68"/>
      <c r="F1573" s="86"/>
      <c r="G1573" s="68"/>
      <c r="H1573" s="68"/>
      <c r="I1573" s="86"/>
      <c r="J1573" s="68"/>
      <c r="K1573" s="68"/>
      <c r="L1573" s="68"/>
      <c r="M1573" s="68"/>
      <c r="N1573" s="68"/>
      <c r="O1573" s="68"/>
      <c r="P1573" s="68"/>
      <c r="Q1573" s="68"/>
      <c r="R1573" s="68"/>
      <c r="S1573" s="68"/>
      <c r="T1573" s="68"/>
      <c r="U1573" s="68"/>
      <c r="V1573" s="68"/>
      <c r="W1573" s="68"/>
      <c r="X1573" s="68"/>
      <c r="Y1573" s="68"/>
    </row>
    <row r="1574" spans="1:25">
      <c r="A1574" s="160"/>
      <c r="B1574" s="161"/>
      <c r="C1574" s="68"/>
      <c r="D1574" s="86"/>
      <c r="E1574" s="68"/>
      <c r="F1574" s="86"/>
      <c r="G1574" s="68"/>
      <c r="H1574" s="68"/>
      <c r="I1574" s="86"/>
      <c r="J1574" s="68"/>
      <c r="K1574" s="68"/>
      <c r="L1574" s="68"/>
      <c r="M1574" s="68"/>
      <c r="N1574" s="68"/>
      <c r="O1574" s="68"/>
      <c r="P1574" s="68"/>
      <c r="Q1574" s="68"/>
      <c r="R1574" s="68"/>
      <c r="S1574" s="68"/>
      <c r="T1574" s="68"/>
      <c r="U1574" s="68"/>
      <c r="V1574" s="68"/>
      <c r="W1574" s="68"/>
      <c r="X1574" s="68"/>
      <c r="Y1574" s="68"/>
    </row>
    <row r="1575" spans="1:25">
      <c r="A1575" s="160"/>
      <c r="B1575" s="161"/>
      <c r="C1575" s="68"/>
      <c r="D1575" s="86"/>
      <c r="E1575" s="68"/>
      <c r="F1575" s="86"/>
      <c r="G1575" s="68"/>
      <c r="H1575" s="68"/>
      <c r="I1575" s="86"/>
      <c r="J1575" s="68"/>
      <c r="K1575" s="68"/>
      <c r="L1575" s="68"/>
      <c r="M1575" s="68"/>
      <c r="N1575" s="68"/>
      <c r="O1575" s="68"/>
      <c r="P1575" s="68"/>
      <c r="Q1575" s="68"/>
      <c r="R1575" s="68"/>
      <c r="S1575" s="68"/>
      <c r="T1575" s="68"/>
      <c r="U1575" s="68"/>
      <c r="V1575" s="68"/>
      <c r="W1575" s="68"/>
      <c r="X1575" s="68"/>
      <c r="Y1575" s="68"/>
    </row>
    <row r="1576" spans="1:25">
      <c r="A1576" s="160"/>
      <c r="B1576" s="161"/>
      <c r="C1576" s="68"/>
      <c r="D1576" s="86"/>
      <c r="E1576" s="68"/>
      <c r="F1576" s="86"/>
      <c r="G1576" s="68"/>
      <c r="H1576" s="68"/>
      <c r="I1576" s="86"/>
      <c r="J1576" s="68"/>
      <c r="K1576" s="68"/>
      <c r="L1576" s="68"/>
      <c r="M1576" s="68"/>
      <c r="N1576" s="68"/>
      <c r="O1576" s="68"/>
      <c r="P1576" s="68"/>
      <c r="Q1576" s="68"/>
      <c r="R1576" s="68"/>
      <c r="S1576" s="68"/>
      <c r="T1576" s="68"/>
      <c r="U1576" s="68"/>
      <c r="V1576" s="68"/>
      <c r="W1576" s="68"/>
      <c r="X1576" s="68"/>
      <c r="Y1576" s="68"/>
    </row>
    <row r="1577" spans="1:25">
      <c r="A1577" s="160"/>
      <c r="B1577" s="161"/>
      <c r="C1577" s="68"/>
      <c r="D1577" s="86"/>
      <c r="E1577" s="68"/>
      <c r="F1577" s="86"/>
      <c r="G1577" s="68"/>
      <c r="H1577" s="68"/>
      <c r="I1577" s="86"/>
      <c r="J1577" s="68"/>
      <c r="K1577" s="68"/>
      <c r="L1577" s="68"/>
      <c r="M1577" s="68"/>
      <c r="N1577" s="68"/>
      <c r="O1577" s="68"/>
      <c r="P1577" s="68"/>
      <c r="Q1577" s="68"/>
      <c r="R1577" s="68"/>
      <c r="S1577" s="68"/>
      <c r="T1577" s="68"/>
      <c r="U1577" s="68"/>
      <c r="V1577" s="68"/>
      <c r="W1577" s="68"/>
      <c r="X1577" s="68"/>
      <c r="Y1577" s="68"/>
    </row>
    <row r="1578" spans="1:25">
      <c r="A1578" s="160"/>
      <c r="B1578" s="161"/>
      <c r="C1578" s="68"/>
      <c r="D1578" s="86"/>
      <c r="E1578" s="68"/>
      <c r="F1578" s="86"/>
      <c r="G1578" s="68"/>
      <c r="H1578" s="68"/>
      <c r="I1578" s="86"/>
      <c r="J1578" s="68"/>
      <c r="K1578" s="68"/>
      <c r="L1578" s="68"/>
      <c r="M1578" s="68"/>
      <c r="N1578" s="68"/>
      <c r="O1578" s="68"/>
      <c r="P1578" s="68"/>
      <c r="Q1578" s="68"/>
      <c r="R1578" s="68"/>
      <c r="S1578" s="68"/>
      <c r="T1578" s="68"/>
      <c r="U1578" s="68"/>
      <c r="V1578" s="68"/>
      <c r="W1578" s="68"/>
      <c r="X1578" s="68"/>
      <c r="Y1578" s="68"/>
    </row>
    <row r="1579" spans="1:25">
      <c r="A1579" s="160"/>
      <c r="B1579" s="161"/>
      <c r="C1579" s="68"/>
      <c r="D1579" s="86"/>
      <c r="E1579" s="68"/>
      <c r="F1579" s="86"/>
      <c r="G1579" s="68"/>
      <c r="H1579" s="68"/>
      <c r="I1579" s="86"/>
      <c r="J1579" s="68"/>
      <c r="K1579" s="68"/>
      <c r="L1579" s="68"/>
      <c r="M1579" s="68"/>
      <c r="N1579" s="68"/>
      <c r="O1579" s="68"/>
      <c r="P1579" s="68"/>
      <c r="Q1579" s="68"/>
      <c r="R1579" s="68"/>
      <c r="S1579" s="68"/>
      <c r="T1579" s="68"/>
      <c r="U1579" s="68"/>
      <c r="V1579" s="68"/>
      <c r="W1579" s="68"/>
      <c r="X1579" s="68"/>
      <c r="Y1579" s="68"/>
    </row>
    <row r="1580" spans="1:25">
      <c r="A1580" s="160"/>
      <c r="B1580" s="161"/>
      <c r="C1580" s="68"/>
      <c r="D1580" s="86"/>
      <c r="E1580" s="68"/>
      <c r="F1580" s="86"/>
      <c r="G1580" s="68"/>
      <c r="H1580" s="68"/>
      <c r="I1580" s="86"/>
      <c r="J1580" s="68"/>
      <c r="K1580" s="68"/>
      <c r="L1580" s="68"/>
      <c r="M1580" s="68"/>
      <c r="N1580" s="68"/>
      <c r="O1580" s="68"/>
      <c r="P1580" s="68"/>
      <c r="Q1580" s="68"/>
      <c r="R1580" s="68"/>
      <c r="S1580" s="68"/>
      <c r="T1580" s="68"/>
      <c r="U1580" s="68"/>
      <c r="V1580" s="68"/>
      <c r="W1580" s="68"/>
      <c r="X1580" s="68"/>
      <c r="Y1580" s="68"/>
    </row>
    <row r="1581" spans="1:25">
      <c r="A1581" s="160"/>
      <c r="B1581" s="161"/>
      <c r="C1581" s="68"/>
      <c r="D1581" s="86"/>
      <c r="E1581" s="68"/>
      <c r="F1581" s="86"/>
      <c r="G1581" s="68"/>
      <c r="H1581" s="68"/>
      <c r="I1581" s="86"/>
      <c r="J1581" s="68"/>
      <c r="K1581" s="68"/>
      <c r="L1581" s="68"/>
      <c r="M1581" s="68"/>
      <c r="N1581" s="68"/>
      <c r="O1581" s="68"/>
      <c r="P1581" s="68"/>
      <c r="Q1581" s="68"/>
      <c r="R1581" s="68"/>
      <c r="S1581" s="68"/>
      <c r="T1581" s="68"/>
      <c r="U1581" s="68"/>
      <c r="V1581" s="68"/>
      <c r="W1581" s="68"/>
      <c r="X1581" s="68"/>
      <c r="Y1581" s="68"/>
    </row>
    <row r="1582" spans="1:25">
      <c r="A1582" s="160"/>
      <c r="B1582" s="161"/>
      <c r="C1582" s="68"/>
      <c r="D1582" s="86"/>
      <c r="E1582" s="68"/>
      <c r="F1582" s="86"/>
      <c r="G1582" s="68"/>
      <c r="H1582" s="68"/>
      <c r="I1582" s="86"/>
      <c r="J1582" s="68"/>
      <c r="K1582" s="68"/>
      <c r="L1582" s="68"/>
      <c r="M1582" s="68"/>
      <c r="N1582" s="68"/>
      <c r="O1582" s="68"/>
      <c r="P1582" s="68"/>
      <c r="Q1582" s="68"/>
      <c r="R1582" s="68"/>
      <c r="S1582" s="68"/>
      <c r="T1582" s="68"/>
      <c r="U1582" s="68"/>
      <c r="V1582" s="68"/>
      <c r="W1582" s="68"/>
      <c r="X1582" s="68"/>
      <c r="Y1582" s="68"/>
    </row>
    <row r="1583" spans="1:25">
      <c r="A1583" s="160"/>
      <c r="B1583" s="161"/>
      <c r="C1583" s="68"/>
      <c r="D1583" s="86"/>
      <c r="E1583" s="68"/>
      <c r="F1583" s="86"/>
      <c r="G1583" s="68"/>
      <c r="H1583" s="68"/>
      <c r="I1583" s="86"/>
      <c r="J1583" s="68"/>
      <c r="K1583" s="68"/>
      <c r="L1583" s="68"/>
      <c r="M1583" s="68"/>
      <c r="N1583" s="68"/>
      <c r="O1583" s="68"/>
      <c r="P1583" s="68"/>
      <c r="Q1583" s="68"/>
      <c r="R1583" s="68"/>
      <c r="S1583" s="68"/>
      <c r="T1583" s="68"/>
      <c r="U1583" s="68"/>
      <c r="V1583" s="68"/>
      <c r="W1583" s="68"/>
      <c r="X1583" s="68"/>
      <c r="Y1583" s="68"/>
    </row>
    <row r="1584" spans="1:25">
      <c r="A1584" s="160"/>
      <c r="B1584" s="161"/>
      <c r="C1584" s="68"/>
      <c r="D1584" s="86"/>
      <c r="E1584" s="68"/>
      <c r="F1584" s="86"/>
      <c r="G1584" s="68"/>
      <c r="H1584" s="68"/>
      <c r="I1584" s="86"/>
      <c r="J1584" s="68"/>
      <c r="K1584" s="68"/>
      <c r="L1584" s="68"/>
      <c r="M1584" s="68"/>
      <c r="N1584" s="68"/>
      <c r="O1584" s="68"/>
      <c r="P1584" s="68"/>
      <c r="Q1584" s="68"/>
      <c r="R1584" s="68"/>
      <c r="S1584" s="68"/>
      <c r="T1584" s="68"/>
      <c r="U1584" s="68"/>
      <c r="V1584" s="68"/>
      <c r="W1584" s="68"/>
      <c r="X1584" s="68"/>
      <c r="Y1584" s="68"/>
    </row>
    <row r="1585" spans="1:25">
      <c r="A1585" s="160"/>
      <c r="B1585" s="161"/>
      <c r="C1585" s="68"/>
      <c r="D1585" s="86"/>
      <c r="E1585" s="68"/>
      <c r="F1585" s="86"/>
      <c r="G1585" s="68"/>
      <c r="H1585" s="68"/>
      <c r="I1585" s="86"/>
      <c r="J1585" s="68"/>
      <c r="K1585" s="68"/>
      <c r="L1585" s="68"/>
      <c r="M1585" s="68"/>
      <c r="N1585" s="68"/>
      <c r="O1585" s="68"/>
      <c r="P1585" s="68"/>
      <c r="Q1585" s="68"/>
      <c r="R1585" s="68"/>
      <c r="S1585" s="68"/>
      <c r="T1585" s="68"/>
      <c r="U1585" s="68"/>
      <c r="V1585" s="68"/>
      <c r="W1585" s="68"/>
      <c r="X1585" s="68"/>
      <c r="Y1585" s="68"/>
    </row>
    <row r="1586" spans="1:25">
      <c r="A1586" s="160"/>
      <c r="B1586" s="161"/>
      <c r="C1586" s="68"/>
      <c r="D1586" s="86"/>
      <c r="E1586" s="68"/>
      <c r="F1586" s="86"/>
      <c r="G1586" s="68"/>
      <c r="H1586" s="68"/>
      <c r="I1586" s="86"/>
      <c r="J1586" s="68"/>
      <c r="K1586" s="68"/>
      <c r="L1586" s="68"/>
      <c r="M1586" s="68"/>
      <c r="N1586" s="68"/>
      <c r="O1586" s="68"/>
      <c r="P1586" s="68"/>
      <c r="Q1586" s="68"/>
      <c r="R1586" s="68"/>
      <c r="S1586" s="68"/>
      <c r="T1586" s="68"/>
      <c r="U1586" s="68"/>
      <c r="V1586" s="68"/>
      <c r="W1586" s="68"/>
      <c r="X1586" s="68"/>
      <c r="Y1586" s="68"/>
    </row>
    <row r="1587" spans="1:25">
      <c r="A1587" s="160"/>
      <c r="B1587" s="161"/>
      <c r="C1587" s="68"/>
      <c r="D1587" s="86"/>
      <c r="E1587" s="68"/>
      <c r="F1587" s="86"/>
      <c r="G1587" s="68"/>
      <c r="H1587" s="68"/>
      <c r="I1587" s="86"/>
      <c r="J1587" s="68"/>
      <c r="K1587" s="68"/>
      <c r="L1587" s="68"/>
      <c r="M1587" s="68"/>
      <c r="N1587" s="68"/>
      <c r="O1587" s="68"/>
      <c r="P1587" s="68"/>
      <c r="Q1587" s="68"/>
      <c r="R1587" s="68"/>
      <c r="S1587" s="68"/>
      <c r="T1587" s="68"/>
      <c r="U1587" s="68"/>
      <c r="V1587" s="68"/>
      <c r="W1587" s="68"/>
      <c r="X1587" s="68"/>
      <c r="Y1587" s="68"/>
    </row>
    <row r="1588" spans="1:25">
      <c r="A1588" s="160"/>
      <c r="B1588" s="161"/>
      <c r="C1588" s="68"/>
      <c r="D1588" s="86"/>
      <c r="E1588" s="68"/>
      <c r="F1588" s="86"/>
      <c r="G1588" s="68"/>
      <c r="H1588" s="68"/>
      <c r="I1588" s="86"/>
      <c r="J1588" s="68"/>
      <c r="K1588" s="68"/>
      <c r="L1588" s="68"/>
      <c r="M1588" s="68"/>
      <c r="N1588" s="68"/>
      <c r="O1588" s="68"/>
      <c r="P1588" s="68"/>
      <c r="Q1588" s="68"/>
      <c r="R1588" s="68"/>
      <c r="S1588" s="68"/>
      <c r="T1588" s="68"/>
      <c r="U1588" s="68"/>
      <c r="V1588" s="68"/>
      <c r="W1588" s="68"/>
      <c r="X1588" s="68"/>
      <c r="Y1588" s="68"/>
    </row>
    <row r="1589" spans="1:25">
      <c r="A1589" s="160"/>
      <c r="B1589" s="161"/>
      <c r="C1589" s="68"/>
      <c r="D1589" s="86"/>
      <c r="E1589" s="68"/>
      <c r="F1589" s="86"/>
      <c r="G1589" s="68"/>
      <c r="H1589" s="68"/>
      <c r="I1589" s="86"/>
      <c r="J1589" s="68"/>
      <c r="K1589" s="68"/>
      <c r="L1589" s="68"/>
      <c r="M1589" s="68"/>
      <c r="N1589" s="68"/>
      <c r="O1589" s="68"/>
      <c r="P1589" s="68"/>
      <c r="Q1589" s="68"/>
      <c r="R1589" s="68"/>
      <c r="S1589" s="68"/>
      <c r="T1589" s="68"/>
      <c r="U1589" s="68"/>
      <c r="V1589" s="68"/>
      <c r="W1589" s="68"/>
      <c r="X1589" s="68"/>
      <c r="Y1589" s="68"/>
    </row>
    <row r="1590" spans="1:25">
      <c r="A1590" s="160"/>
      <c r="B1590" s="161"/>
      <c r="C1590" s="68"/>
      <c r="D1590" s="86"/>
      <c r="E1590" s="68"/>
      <c r="F1590" s="86"/>
      <c r="G1590" s="68"/>
      <c r="H1590" s="68"/>
      <c r="I1590" s="86"/>
      <c r="J1590" s="68"/>
      <c r="K1590" s="68"/>
      <c r="L1590" s="68"/>
      <c r="M1590" s="68"/>
      <c r="N1590" s="68"/>
      <c r="O1590" s="68"/>
      <c r="P1590" s="68"/>
      <c r="Q1590" s="68"/>
      <c r="R1590" s="68"/>
      <c r="S1590" s="68"/>
      <c r="T1590" s="68"/>
      <c r="U1590" s="68"/>
      <c r="V1590" s="68"/>
      <c r="W1590" s="68"/>
      <c r="X1590" s="68"/>
      <c r="Y1590" s="68"/>
    </row>
    <row r="1591" spans="1:25">
      <c r="A1591" s="160"/>
      <c r="B1591" s="161"/>
      <c r="C1591" s="68"/>
      <c r="D1591" s="86"/>
      <c r="E1591" s="68"/>
      <c r="F1591" s="86"/>
      <c r="G1591" s="68"/>
      <c r="H1591" s="68"/>
      <c r="I1591" s="86"/>
      <c r="J1591" s="68"/>
      <c r="K1591" s="68"/>
      <c r="L1591" s="68"/>
      <c r="M1591" s="68"/>
      <c r="N1591" s="68"/>
      <c r="O1591" s="68"/>
      <c r="P1591" s="68"/>
      <c r="Q1591" s="68"/>
      <c r="R1591" s="68"/>
      <c r="S1591" s="68"/>
      <c r="T1591" s="68"/>
      <c r="U1591" s="68"/>
      <c r="V1591" s="68"/>
      <c r="W1591" s="68"/>
      <c r="X1591" s="68"/>
      <c r="Y1591" s="68"/>
    </row>
    <row r="1592" spans="1:25">
      <c r="A1592" s="160"/>
      <c r="B1592" s="161"/>
      <c r="C1592" s="68"/>
      <c r="D1592" s="86"/>
      <c r="E1592" s="68"/>
      <c r="F1592" s="86"/>
      <c r="G1592" s="68"/>
      <c r="H1592" s="68"/>
      <c r="I1592" s="86"/>
      <c r="J1592" s="68"/>
      <c r="K1592" s="68"/>
      <c r="L1592" s="68"/>
      <c r="M1592" s="68"/>
      <c r="N1592" s="68"/>
      <c r="O1592" s="68"/>
      <c r="P1592" s="68"/>
      <c r="Q1592" s="68"/>
      <c r="R1592" s="68"/>
      <c r="S1592" s="68"/>
      <c r="T1592" s="68"/>
      <c r="U1592" s="68"/>
      <c r="V1592" s="68"/>
      <c r="W1592" s="68"/>
      <c r="X1592" s="68"/>
      <c r="Y1592" s="68"/>
    </row>
    <row r="1593" spans="1:25">
      <c r="A1593" s="160"/>
      <c r="B1593" s="161"/>
      <c r="C1593" s="68"/>
      <c r="D1593" s="86"/>
      <c r="E1593" s="68"/>
      <c r="F1593" s="86"/>
      <c r="G1593" s="68"/>
      <c r="H1593" s="68"/>
      <c r="I1593" s="86"/>
      <c r="J1593" s="68"/>
      <c r="K1593" s="68"/>
      <c r="L1593" s="68"/>
      <c r="M1593" s="68"/>
      <c r="N1593" s="68"/>
      <c r="O1593" s="68"/>
      <c r="P1593" s="68"/>
      <c r="Q1593" s="68"/>
      <c r="R1593" s="68"/>
      <c r="S1593" s="68"/>
      <c r="T1593" s="68"/>
      <c r="U1593" s="68"/>
      <c r="V1593" s="68"/>
      <c r="W1593" s="68"/>
      <c r="X1593" s="68"/>
      <c r="Y1593" s="68"/>
    </row>
    <row r="1594" spans="1:25">
      <c r="A1594" s="160"/>
      <c r="B1594" s="161"/>
      <c r="C1594" s="68"/>
      <c r="D1594" s="86"/>
      <c r="E1594" s="68"/>
      <c r="F1594" s="86"/>
      <c r="G1594" s="68"/>
      <c r="H1594" s="68"/>
      <c r="I1594" s="86"/>
      <c r="J1594" s="68"/>
      <c r="K1594" s="68"/>
      <c r="L1594" s="68"/>
      <c r="M1594" s="68"/>
      <c r="N1594" s="68"/>
      <c r="O1594" s="68"/>
      <c r="P1594" s="68"/>
      <c r="Q1594" s="68"/>
      <c r="R1594" s="68"/>
      <c r="S1594" s="68"/>
      <c r="T1594" s="68"/>
      <c r="U1594" s="68"/>
      <c r="V1594" s="68"/>
      <c r="W1594" s="68"/>
      <c r="X1594" s="68"/>
      <c r="Y1594" s="68"/>
    </row>
    <row r="1595" spans="1:25">
      <c r="A1595" s="160"/>
      <c r="B1595" s="161"/>
      <c r="C1595" s="68"/>
      <c r="D1595" s="86"/>
      <c r="E1595" s="68"/>
      <c r="F1595" s="86"/>
      <c r="G1595" s="68"/>
      <c r="H1595" s="68"/>
      <c r="I1595" s="86"/>
      <c r="J1595" s="68"/>
      <c r="K1595" s="68"/>
      <c r="L1595" s="68"/>
      <c r="M1595" s="68"/>
      <c r="N1595" s="68"/>
      <c r="O1595" s="68"/>
      <c r="P1595" s="68"/>
      <c r="Q1595" s="68"/>
      <c r="R1595" s="68"/>
      <c r="S1595" s="68"/>
      <c r="T1595" s="68"/>
      <c r="U1595" s="68"/>
      <c r="V1595" s="68"/>
      <c r="W1595" s="68"/>
      <c r="X1595" s="68"/>
      <c r="Y1595" s="68"/>
    </row>
    <row r="1596" spans="1:25">
      <c r="A1596" s="160"/>
      <c r="B1596" s="161"/>
      <c r="C1596" s="68"/>
      <c r="D1596" s="86"/>
      <c r="E1596" s="68"/>
      <c r="F1596" s="86"/>
      <c r="G1596" s="68"/>
      <c r="H1596" s="68"/>
      <c r="I1596" s="86"/>
      <c r="J1596" s="68"/>
      <c r="K1596" s="68"/>
      <c r="L1596" s="68"/>
      <c r="M1596" s="68"/>
      <c r="N1596" s="68"/>
      <c r="O1596" s="68"/>
      <c r="P1596" s="68"/>
      <c r="Q1596" s="68"/>
      <c r="R1596" s="68"/>
      <c r="S1596" s="68"/>
      <c r="T1596" s="68"/>
      <c r="U1596" s="68"/>
      <c r="V1596" s="68"/>
      <c r="W1596" s="68"/>
      <c r="X1596" s="68"/>
      <c r="Y1596" s="68"/>
    </row>
    <row r="1597" spans="1:25">
      <c r="A1597" s="160"/>
      <c r="B1597" s="161"/>
      <c r="C1597" s="68"/>
      <c r="D1597" s="86"/>
      <c r="E1597" s="68"/>
      <c r="F1597" s="86"/>
      <c r="G1597" s="68"/>
      <c r="H1597" s="68"/>
      <c r="I1597" s="86"/>
      <c r="J1597" s="68"/>
      <c r="K1597" s="68"/>
      <c r="L1597" s="68"/>
      <c r="M1597" s="68"/>
      <c r="N1597" s="68"/>
      <c r="O1597" s="68"/>
      <c r="P1597" s="68"/>
      <c r="Q1597" s="68"/>
      <c r="R1597" s="68"/>
      <c r="S1597" s="68"/>
      <c r="T1597" s="68"/>
      <c r="U1597" s="68"/>
      <c r="V1597" s="68"/>
      <c r="W1597" s="68"/>
      <c r="X1597" s="68"/>
      <c r="Y1597" s="68"/>
    </row>
    <row r="1598" spans="1:25">
      <c r="A1598" s="160"/>
      <c r="B1598" s="161"/>
      <c r="C1598" s="68"/>
      <c r="D1598" s="86"/>
      <c r="E1598" s="68"/>
      <c r="F1598" s="86"/>
      <c r="G1598" s="68"/>
      <c r="H1598" s="68"/>
      <c r="I1598" s="86"/>
      <c r="J1598" s="68"/>
      <c r="K1598" s="68"/>
      <c r="L1598" s="68"/>
      <c r="M1598" s="68"/>
      <c r="N1598" s="68"/>
      <c r="O1598" s="68"/>
      <c r="P1598" s="68"/>
      <c r="Q1598" s="68"/>
      <c r="R1598" s="68"/>
      <c r="S1598" s="68"/>
      <c r="T1598" s="68"/>
      <c r="U1598" s="68"/>
      <c r="V1598" s="68"/>
      <c r="W1598" s="68"/>
      <c r="X1598" s="68"/>
      <c r="Y1598" s="68"/>
    </row>
    <row r="1599" spans="1:25">
      <c r="A1599" s="160"/>
      <c r="B1599" s="161"/>
      <c r="C1599" s="68"/>
      <c r="D1599" s="86"/>
      <c r="E1599" s="68"/>
      <c r="F1599" s="86"/>
      <c r="G1599" s="68"/>
      <c r="H1599" s="68"/>
      <c r="I1599" s="86"/>
      <c r="J1599" s="68"/>
      <c r="K1599" s="68"/>
      <c r="L1599" s="68"/>
      <c r="M1599" s="68"/>
      <c r="N1599" s="68"/>
      <c r="O1599" s="68"/>
      <c r="P1599" s="68"/>
      <c r="Q1599" s="68"/>
      <c r="R1599" s="68"/>
      <c r="S1599" s="68"/>
      <c r="T1599" s="68"/>
      <c r="U1599" s="68"/>
      <c r="V1599" s="68"/>
      <c r="W1599" s="68"/>
      <c r="X1599" s="68"/>
      <c r="Y1599" s="68"/>
    </row>
    <row r="1600" spans="1:25">
      <c r="A1600" s="160"/>
      <c r="B1600" s="161"/>
      <c r="C1600" s="68"/>
      <c r="D1600" s="86"/>
      <c r="E1600" s="68"/>
      <c r="F1600" s="86"/>
      <c r="G1600" s="68"/>
      <c r="H1600" s="68"/>
      <c r="I1600" s="86"/>
      <c r="J1600" s="68"/>
      <c r="K1600" s="68"/>
      <c r="L1600" s="68"/>
      <c r="M1600" s="68"/>
      <c r="N1600" s="68"/>
      <c r="O1600" s="68"/>
      <c r="P1600" s="68"/>
      <c r="Q1600" s="68"/>
      <c r="R1600" s="68"/>
      <c r="S1600" s="68"/>
      <c r="T1600" s="68"/>
      <c r="U1600" s="68"/>
      <c r="V1600" s="68"/>
      <c r="W1600" s="68"/>
      <c r="X1600" s="68"/>
      <c r="Y1600" s="68"/>
    </row>
    <row r="1601" spans="1:25">
      <c r="A1601" s="160"/>
      <c r="B1601" s="161"/>
      <c r="C1601" s="68"/>
      <c r="D1601" s="86"/>
      <c r="E1601" s="68"/>
      <c r="F1601" s="86"/>
      <c r="G1601" s="68"/>
      <c r="H1601" s="68"/>
      <c r="I1601" s="86"/>
      <c r="J1601" s="68"/>
      <c r="K1601" s="68"/>
      <c r="L1601" s="68"/>
      <c r="M1601" s="68"/>
      <c r="N1601" s="68"/>
      <c r="O1601" s="68"/>
      <c r="P1601" s="68"/>
      <c r="Q1601" s="68"/>
      <c r="R1601" s="68"/>
      <c r="S1601" s="68"/>
      <c r="T1601" s="68"/>
      <c r="U1601" s="68"/>
      <c r="V1601" s="68"/>
      <c r="W1601" s="68"/>
      <c r="X1601" s="68"/>
      <c r="Y1601" s="68"/>
    </row>
    <row r="1602" spans="1:25">
      <c r="A1602" s="160"/>
      <c r="B1602" s="161"/>
      <c r="C1602" s="68"/>
      <c r="D1602" s="86"/>
      <c r="E1602" s="68"/>
      <c r="F1602" s="86"/>
      <c r="G1602" s="68"/>
      <c r="H1602" s="68"/>
      <c r="I1602" s="86"/>
      <c r="J1602" s="68"/>
      <c r="K1602" s="68"/>
      <c r="L1602" s="68"/>
      <c r="M1602" s="68"/>
      <c r="N1602" s="68"/>
      <c r="O1602" s="68"/>
      <c r="P1602" s="68"/>
      <c r="Q1602" s="68"/>
      <c r="R1602" s="68"/>
      <c r="S1602" s="68"/>
      <c r="T1602" s="68"/>
      <c r="U1602" s="68"/>
      <c r="V1602" s="68"/>
      <c r="W1602" s="68"/>
      <c r="X1602" s="68"/>
      <c r="Y1602" s="68"/>
    </row>
    <row r="1603" spans="1:25">
      <c r="A1603" s="160"/>
      <c r="B1603" s="161"/>
      <c r="C1603" s="68"/>
      <c r="D1603" s="86"/>
      <c r="E1603" s="68"/>
      <c r="F1603" s="86"/>
      <c r="G1603" s="68"/>
      <c r="H1603" s="68"/>
      <c r="I1603" s="86"/>
      <c r="J1603" s="68"/>
      <c r="K1603" s="68"/>
      <c r="L1603" s="68"/>
      <c r="M1603" s="68"/>
      <c r="N1603" s="68"/>
      <c r="O1603" s="68"/>
      <c r="P1603" s="68"/>
      <c r="Q1603" s="68"/>
      <c r="R1603" s="68"/>
      <c r="S1603" s="68"/>
      <c r="T1603" s="68"/>
      <c r="U1603" s="68"/>
      <c r="V1603" s="68"/>
      <c r="W1603" s="68"/>
      <c r="X1603" s="68"/>
      <c r="Y1603" s="68"/>
    </row>
    <row r="1604" spans="1:25">
      <c r="A1604" s="160"/>
      <c r="B1604" s="161"/>
      <c r="C1604" s="68"/>
      <c r="D1604" s="86"/>
      <c r="E1604" s="68"/>
      <c r="F1604" s="86"/>
      <c r="G1604" s="68"/>
      <c r="H1604" s="68"/>
      <c r="I1604" s="86"/>
      <c r="J1604" s="68"/>
      <c r="K1604" s="68"/>
      <c r="L1604" s="68"/>
      <c r="M1604" s="68"/>
      <c r="N1604" s="68"/>
      <c r="O1604" s="68"/>
      <c r="P1604" s="68"/>
      <c r="Q1604" s="68"/>
      <c r="R1604" s="68"/>
      <c r="S1604" s="68"/>
      <c r="T1604" s="68"/>
      <c r="U1604" s="68"/>
      <c r="V1604" s="68"/>
      <c r="W1604" s="68"/>
      <c r="X1604" s="68"/>
      <c r="Y1604" s="68"/>
    </row>
    <row r="1605" spans="1:25">
      <c r="A1605" s="160"/>
      <c r="B1605" s="161"/>
      <c r="C1605" s="68"/>
      <c r="D1605" s="86"/>
      <c r="E1605" s="68"/>
      <c r="F1605" s="86"/>
      <c r="G1605" s="68"/>
      <c r="H1605" s="68"/>
      <c r="I1605" s="86"/>
      <c r="J1605" s="68"/>
      <c r="K1605" s="68"/>
      <c r="L1605" s="68"/>
      <c r="M1605" s="68"/>
      <c r="N1605" s="68"/>
      <c r="O1605" s="68"/>
      <c r="P1605" s="68"/>
      <c r="Q1605" s="68"/>
      <c r="R1605" s="68"/>
      <c r="S1605" s="68"/>
      <c r="T1605" s="68"/>
      <c r="U1605" s="68"/>
      <c r="V1605" s="68"/>
      <c r="W1605" s="68"/>
      <c r="X1605" s="68"/>
      <c r="Y1605" s="68"/>
    </row>
    <row r="1606" spans="1:25">
      <c r="A1606" s="160"/>
      <c r="B1606" s="161"/>
      <c r="C1606" s="68"/>
      <c r="D1606" s="86"/>
      <c r="E1606" s="68"/>
      <c r="F1606" s="86"/>
      <c r="G1606" s="68"/>
      <c r="H1606" s="68"/>
      <c r="I1606" s="86"/>
      <c r="J1606" s="68"/>
      <c r="K1606" s="68"/>
      <c r="L1606" s="68"/>
      <c r="M1606" s="68"/>
      <c r="N1606" s="68"/>
      <c r="O1606" s="68"/>
      <c r="P1606" s="68"/>
      <c r="Q1606" s="68"/>
      <c r="R1606" s="68"/>
      <c r="S1606" s="68"/>
      <c r="T1606" s="68"/>
      <c r="U1606" s="68"/>
      <c r="V1606" s="68"/>
      <c r="W1606" s="68"/>
      <c r="X1606" s="68"/>
      <c r="Y1606" s="68"/>
    </row>
    <row r="1607" spans="1:25">
      <c r="A1607" s="160"/>
      <c r="B1607" s="161"/>
      <c r="C1607" s="68"/>
      <c r="D1607" s="86"/>
      <c r="E1607" s="68"/>
      <c r="F1607" s="86"/>
      <c r="G1607" s="68"/>
      <c r="H1607" s="68"/>
      <c r="I1607" s="86"/>
      <c r="J1607" s="68"/>
      <c r="K1607" s="68"/>
      <c r="L1607" s="68"/>
      <c r="M1607" s="68"/>
      <c r="N1607" s="68"/>
      <c r="O1607" s="68"/>
      <c r="P1607" s="68"/>
      <c r="Q1607" s="68"/>
      <c r="R1607" s="68"/>
      <c r="S1607" s="68"/>
      <c r="T1607" s="68"/>
      <c r="U1607" s="68"/>
      <c r="V1607" s="68"/>
      <c r="W1607" s="68"/>
      <c r="X1607" s="68"/>
      <c r="Y1607" s="68"/>
    </row>
    <row r="1608" spans="1:25">
      <c r="A1608" s="160"/>
      <c r="B1608" s="161"/>
      <c r="C1608" s="68"/>
      <c r="D1608" s="86"/>
      <c r="E1608" s="68"/>
      <c r="F1608" s="86"/>
      <c r="G1608" s="68"/>
      <c r="H1608" s="68"/>
      <c r="I1608" s="86"/>
      <c r="J1608" s="68"/>
      <c r="K1608" s="68"/>
      <c r="L1608" s="68"/>
      <c r="M1608" s="68"/>
      <c r="N1608" s="68"/>
      <c r="O1608" s="68"/>
      <c r="P1608" s="68"/>
      <c r="Q1608" s="68"/>
      <c r="R1608" s="68"/>
      <c r="S1608" s="68"/>
      <c r="T1608" s="68"/>
      <c r="U1608" s="68"/>
      <c r="V1608" s="68"/>
      <c r="W1608" s="68"/>
      <c r="X1608" s="68"/>
      <c r="Y1608" s="68"/>
    </row>
    <row r="1609" spans="1:25">
      <c r="A1609" s="160"/>
      <c r="B1609" s="161"/>
      <c r="C1609" s="68"/>
      <c r="D1609" s="86"/>
      <c r="E1609" s="68"/>
      <c r="F1609" s="86"/>
      <c r="G1609" s="68"/>
      <c r="H1609" s="68"/>
      <c r="I1609" s="86"/>
      <c r="J1609" s="68"/>
      <c r="K1609" s="68"/>
      <c r="L1609" s="68"/>
      <c r="M1609" s="68"/>
      <c r="N1609" s="68"/>
      <c r="O1609" s="68"/>
      <c r="P1609" s="68"/>
      <c r="Q1609" s="68"/>
      <c r="R1609" s="68"/>
      <c r="S1609" s="68"/>
      <c r="T1609" s="68"/>
      <c r="U1609" s="68"/>
      <c r="V1609" s="68"/>
      <c r="W1609" s="68"/>
      <c r="X1609" s="68"/>
      <c r="Y1609" s="68"/>
    </row>
    <row r="1610" spans="1:25">
      <c r="A1610" s="160"/>
      <c r="B1610" s="161"/>
      <c r="C1610" s="68"/>
      <c r="D1610" s="86"/>
      <c r="E1610" s="68"/>
      <c r="F1610" s="86"/>
      <c r="G1610" s="68"/>
      <c r="H1610" s="68"/>
      <c r="I1610" s="86"/>
      <c r="J1610" s="68"/>
      <c r="K1610" s="68"/>
      <c r="L1610" s="68"/>
      <c r="M1610" s="68"/>
      <c r="N1610" s="68"/>
      <c r="O1610" s="68"/>
      <c r="P1610" s="68"/>
      <c r="Q1610" s="68"/>
      <c r="R1610" s="68"/>
      <c r="S1610" s="68"/>
      <c r="T1610" s="68"/>
      <c r="U1610" s="68"/>
      <c r="V1610" s="68"/>
      <c r="W1610" s="68"/>
      <c r="X1610" s="68"/>
      <c r="Y1610" s="68"/>
    </row>
    <row r="1611" spans="1:25">
      <c r="A1611" s="160"/>
      <c r="B1611" s="161"/>
      <c r="C1611" s="68"/>
      <c r="D1611" s="86"/>
      <c r="E1611" s="68"/>
      <c r="F1611" s="86"/>
      <c r="G1611" s="68"/>
      <c r="H1611" s="68"/>
      <c r="I1611" s="86"/>
      <c r="J1611" s="68"/>
      <c r="K1611" s="68"/>
      <c r="L1611" s="68"/>
      <c r="M1611" s="68"/>
      <c r="N1611" s="68"/>
      <c r="O1611" s="68"/>
      <c r="P1611" s="68"/>
      <c r="Q1611" s="68"/>
      <c r="R1611" s="68"/>
      <c r="S1611" s="68"/>
      <c r="T1611" s="68"/>
      <c r="U1611" s="68"/>
      <c r="V1611" s="68"/>
      <c r="W1611" s="68"/>
      <c r="X1611" s="68"/>
      <c r="Y1611" s="68"/>
    </row>
    <row r="1612" spans="1:25">
      <c r="A1612" s="160"/>
      <c r="B1612" s="161"/>
      <c r="C1612" s="68"/>
      <c r="D1612" s="86"/>
      <c r="E1612" s="68"/>
      <c r="F1612" s="86"/>
      <c r="G1612" s="68"/>
      <c r="H1612" s="68"/>
      <c r="I1612" s="86"/>
      <c r="J1612" s="68"/>
      <c r="K1612" s="68"/>
      <c r="L1612" s="68"/>
      <c r="M1612" s="68"/>
      <c r="N1612" s="68"/>
      <c r="O1612" s="68"/>
      <c r="P1612" s="68"/>
      <c r="Q1612" s="68"/>
      <c r="R1612" s="68"/>
      <c r="S1612" s="68"/>
      <c r="T1612" s="68"/>
      <c r="U1612" s="68"/>
      <c r="V1612" s="68"/>
      <c r="W1612" s="68"/>
      <c r="X1612" s="68"/>
      <c r="Y1612" s="68"/>
    </row>
    <row r="1613" spans="1:25">
      <c r="A1613" s="160"/>
      <c r="B1613" s="161"/>
      <c r="C1613" s="68"/>
      <c r="D1613" s="86"/>
      <c r="E1613" s="68"/>
      <c r="F1613" s="86"/>
      <c r="G1613" s="68"/>
      <c r="H1613" s="68"/>
      <c r="I1613" s="86"/>
      <c r="J1613" s="68"/>
      <c r="K1613" s="68"/>
      <c r="L1613" s="68"/>
      <c r="M1613" s="68"/>
      <c r="N1613" s="68"/>
      <c r="O1613" s="68"/>
      <c r="P1613" s="68"/>
      <c r="Q1613" s="68"/>
      <c r="R1613" s="68"/>
      <c r="S1613" s="68"/>
      <c r="T1613" s="68"/>
      <c r="U1613" s="68"/>
      <c r="V1613" s="68"/>
      <c r="W1613" s="68"/>
      <c r="X1613" s="68"/>
      <c r="Y1613" s="68"/>
    </row>
    <row r="1614" spans="1:25">
      <c r="A1614" s="160"/>
      <c r="B1614" s="161"/>
      <c r="C1614" s="68"/>
      <c r="D1614" s="86"/>
      <c r="E1614" s="68"/>
      <c r="F1614" s="86"/>
      <c r="G1614" s="68"/>
      <c r="H1614" s="68"/>
      <c r="I1614" s="86"/>
      <c r="J1614" s="68"/>
      <c r="K1614" s="68"/>
      <c r="L1614" s="68"/>
      <c r="M1614" s="68"/>
      <c r="N1614" s="68"/>
      <c r="O1614" s="68"/>
      <c r="P1614" s="68"/>
      <c r="Q1614" s="68"/>
      <c r="R1614" s="68"/>
      <c r="S1614" s="68"/>
      <c r="T1614" s="68"/>
      <c r="U1614" s="68"/>
      <c r="V1614" s="68"/>
      <c r="W1614" s="68"/>
      <c r="X1614" s="68"/>
      <c r="Y1614" s="68"/>
    </row>
    <row r="1615" spans="1:25">
      <c r="A1615" s="160"/>
      <c r="B1615" s="161"/>
      <c r="C1615" s="68"/>
      <c r="D1615" s="86"/>
      <c r="E1615" s="68"/>
      <c r="F1615" s="86"/>
      <c r="G1615" s="68"/>
      <c r="H1615" s="68"/>
      <c r="I1615" s="86"/>
      <c r="J1615" s="68"/>
      <c r="K1615" s="68"/>
      <c r="L1615" s="68"/>
      <c r="M1615" s="68"/>
      <c r="N1615" s="68"/>
      <c r="O1615" s="68"/>
      <c r="P1615" s="68"/>
      <c r="Q1615" s="68"/>
      <c r="R1615" s="68"/>
      <c r="S1615" s="68"/>
      <c r="T1615" s="68"/>
      <c r="U1615" s="68"/>
      <c r="V1615" s="68"/>
      <c r="W1615" s="68"/>
      <c r="X1615" s="68"/>
      <c r="Y1615" s="68"/>
    </row>
    <row r="1616" spans="1:25">
      <c r="A1616" s="160"/>
      <c r="B1616" s="161"/>
      <c r="C1616" s="68"/>
      <c r="D1616" s="86"/>
      <c r="E1616" s="68"/>
      <c r="F1616" s="86"/>
      <c r="G1616" s="68"/>
      <c r="H1616" s="68"/>
      <c r="I1616" s="86"/>
      <c r="J1616" s="68"/>
      <c r="K1616" s="68"/>
      <c r="L1616" s="68"/>
      <c r="M1616" s="68"/>
      <c r="N1616" s="68"/>
      <c r="O1616" s="68"/>
      <c r="P1616" s="68"/>
      <c r="Q1616" s="68"/>
      <c r="R1616" s="68"/>
      <c r="S1616" s="68"/>
      <c r="T1616" s="68"/>
      <c r="U1616" s="68"/>
      <c r="V1616" s="68"/>
      <c r="W1616" s="68"/>
      <c r="X1616" s="68"/>
      <c r="Y1616" s="68"/>
    </row>
    <row r="1617" spans="1:25">
      <c r="A1617" s="160"/>
      <c r="B1617" s="161"/>
      <c r="C1617" s="68"/>
      <c r="D1617" s="86"/>
      <c r="E1617" s="68"/>
      <c r="F1617" s="86"/>
      <c r="G1617" s="68"/>
      <c r="H1617" s="68"/>
      <c r="I1617" s="86"/>
      <c r="J1617" s="68"/>
      <c r="K1617" s="68"/>
      <c r="L1617" s="68"/>
      <c r="M1617" s="68"/>
      <c r="N1617" s="68"/>
      <c r="O1617" s="68"/>
      <c r="P1617" s="68"/>
      <c r="Q1617" s="68"/>
      <c r="R1617" s="68"/>
      <c r="S1617" s="68"/>
      <c r="T1617" s="68"/>
      <c r="U1617" s="68"/>
      <c r="V1617" s="68"/>
      <c r="W1617" s="68"/>
      <c r="X1617" s="68"/>
      <c r="Y1617" s="68"/>
    </row>
    <row r="1618" spans="1:25">
      <c r="A1618" s="160"/>
      <c r="B1618" s="161"/>
      <c r="C1618" s="68"/>
      <c r="D1618" s="86"/>
      <c r="E1618" s="68"/>
      <c r="F1618" s="86"/>
      <c r="G1618" s="68"/>
      <c r="H1618" s="68"/>
      <c r="I1618" s="86"/>
      <c r="J1618" s="68"/>
      <c r="K1618" s="68"/>
      <c r="L1618" s="68"/>
      <c r="M1618" s="68"/>
      <c r="N1618" s="68"/>
      <c r="O1618" s="68"/>
      <c r="P1618" s="68"/>
      <c r="Q1618" s="68"/>
      <c r="R1618" s="68"/>
      <c r="S1618" s="68"/>
      <c r="T1618" s="68"/>
      <c r="U1618" s="68"/>
      <c r="V1618" s="68"/>
      <c r="W1618" s="68"/>
      <c r="X1618" s="68"/>
      <c r="Y1618" s="68"/>
    </row>
    <row r="1619" spans="1:25">
      <c r="A1619" s="160"/>
      <c r="B1619" s="161"/>
      <c r="C1619" s="68"/>
      <c r="D1619" s="86"/>
      <c r="E1619" s="68"/>
      <c r="F1619" s="86"/>
      <c r="G1619" s="68"/>
      <c r="H1619" s="68"/>
      <c r="I1619" s="86"/>
      <c r="J1619" s="68"/>
      <c r="K1619" s="68"/>
      <c r="L1619" s="68"/>
      <c r="M1619" s="68"/>
      <c r="N1619" s="68"/>
      <c r="O1619" s="68"/>
      <c r="P1619" s="68"/>
      <c r="Q1619" s="68"/>
      <c r="R1619" s="68"/>
      <c r="S1619" s="68"/>
      <c r="T1619" s="68"/>
      <c r="U1619" s="68"/>
      <c r="V1619" s="68"/>
      <c r="W1619" s="68"/>
      <c r="X1619" s="68"/>
      <c r="Y1619" s="68"/>
    </row>
    <row r="1620" spans="1:25">
      <c r="A1620" s="160"/>
      <c r="B1620" s="161"/>
      <c r="C1620" s="68"/>
      <c r="D1620" s="86"/>
      <c r="E1620" s="68"/>
      <c r="F1620" s="86"/>
      <c r="G1620" s="68"/>
      <c r="H1620" s="68"/>
      <c r="I1620" s="86"/>
      <c r="J1620" s="68"/>
      <c r="K1620" s="68"/>
      <c r="L1620" s="68"/>
      <c r="M1620" s="68"/>
      <c r="N1620" s="68"/>
      <c r="O1620" s="68"/>
      <c r="P1620" s="68"/>
      <c r="Q1620" s="68"/>
      <c r="R1620" s="68"/>
      <c r="S1620" s="68"/>
      <c r="T1620" s="68"/>
      <c r="U1620" s="68"/>
      <c r="V1620" s="68"/>
      <c r="W1620" s="68"/>
      <c r="X1620" s="68"/>
      <c r="Y1620" s="68"/>
    </row>
    <row r="1621" spans="1:25">
      <c r="A1621" s="160"/>
      <c r="B1621" s="161"/>
      <c r="C1621" s="68"/>
      <c r="D1621" s="86"/>
      <c r="E1621" s="68"/>
      <c r="F1621" s="86"/>
      <c r="G1621" s="68"/>
      <c r="H1621" s="68"/>
      <c r="I1621" s="86"/>
      <c r="J1621" s="68"/>
      <c r="K1621" s="68"/>
      <c r="L1621" s="68"/>
      <c r="M1621" s="68"/>
      <c r="N1621" s="68"/>
      <c r="O1621" s="68"/>
      <c r="P1621" s="68"/>
      <c r="Q1621" s="68"/>
      <c r="R1621" s="68"/>
      <c r="S1621" s="68"/>
      <c r="T1621" s="68"/>
      <c r="U1621" s="68"/>
      <c r="V1621" s="68"/>
      <c r="W1621" s="68"/>
      <c r="X1621" s="68"/>
      <c r="Y1621" s="68"/>
    </row>
    <row r="1622" spans="1:25">
      <c r="A1622" s="160"/>
      <c r="B1622" s="161"/>
      <c r="C1622" s="68"/>
      <c r="D1622" s="86"/>
      <c r="E1622" s="68"/>
      <c r="F1622" s="86"/>
      <c r="G1622" s="68"/>
      <c r="H1622" s="68"/>
      <c r="I1622" s="86"/>
      <c r="J1622" s="68"/>
      <c r="K1622" s="68"/>
      <c r="L1622" s="68"/>
      <c r="M1622" s="68"/>
      <c r="N1622" s="68"/>
      <c r="O1622" s="68"/>
      <c r="P1622" s="68"/>
      <c r="Q1622" s="68"/>
      <c r="R1622" s="68"/>
      <c r="S1622" s="68"/>
      <c r="T1622" s="68"/>
      <c r="U1622" s="68"/>
      <c r="V1622" s="68"/>
      <c r="W1622" s="68"/>
      <c r="X1622" s="68"/>
      <c r="Y1622" s="68"/>
    </row>
    <row r="1623" spans="1:25">
      <c r="A1623" s="160"/>
      <c r="B1623" s="161"/>
      <c r="C1623" s="68"/>
      <c r="D1623" s="86"/>
      <c r="E1623" s="68"/>
      <c r="F1623" s="86"/>
      <c r="G1623" s="68"/>
      <c r="H1623" s="68"/>
      <c r="I1623" s="86"/>
      <c r="J1623" s="68"/>
      <c r="K1623" s="68"/>
      <c r="L1623" s="68"/>
      <c r="M1623" s="68"/>
      <c r="N1623" s="68"/>
      <c r="O1623" s="68"/>
      <c r="P1623" s="68"/>
      <c r="Q1623" s="68"/>
      <c r="R1623" s="68"/>
      <c r="S1623" s="68"/>
      <c r="T1623" s="68"/>
      <c r="U1623" s="68"/>
      <c r="V1623" s="68"/>
      <c r="W1623" s="68"/>
      <c r="X1623" s="68"/>
      <c r="Y1623" s="68"/>
    </row>
    <row r="1624" spans="1:25">
      <c r="A1624" s="160"/>
      <c r="B1624" s="161"/>
      <c r="C1624" s="68"/>
      <c r="D1624" s="86"/>
      <c r="E1624" s="68"/>
      <c r="F1624" s="86"/>
      <c r="G1624" s="68"/>
      <c r="H1624" s="68"/>
      <c r="I1624" s="86"/>
      <c r="J1624" s="68"/>
      <c r="K1624" s="68"/>
      <c r="L1624" s="68"/>
      <c r="M1624" s="68"/>
      <c r="N1624" s="68"/>
      <c r="O1624" s="68"/>
      <c r="P1624" s="68"/>
      <c r="Q1624" s="68"/>
      <c r="R1624" s="68"/>
      <c r="S1624" s="68"/>
      <c r="T1624" s="68"/>
      <c r="U1624" s="68"/>
      <c r="V1624" s="68"/>
      <c r="W1624" s="68"/>
      <c r="X1624" s="68"/>
      <c r="Y1624" s="68"/>
    </row>
    <row r="1625" spans="1:25">
      <c r="A1625" s="160"/>
      <c r="B1625" s="161"/>
      <c r="C1625" s="68"/>
      <c r="D1625" s="86"/>
      <c r="E1625" s="68"/>
      <c r="F1625" s="86"/>
      <c r="G1625" s="68"/>
      <c r="H1625" s="68"/>
      <c r="I1625" s="86"/>
      <c r="J1625" s="68"/>
      <c r="K1625" s="68"/>
      <c r="L1625" s="68"/>
      <c r="M1625" s="68"/>
      <c r="N1625" s="68"/>
      <c r="O1625" s="68"/>
      <c r="P1625" s="68"/>
      <c r="Q1625" s="68"/>
      <c r="R1625" s="68"/>
      <c r="S1625" s="68"/>
      <c r="T1625" s="68"/>
      <c r="U1625" s="68"/>
      <c r="V1625" s="68"/>
      <c r="W1625" s="68"/>
      <c r="X1625" s="68"/>
      <c r="Y1625" s="68"/>
    </row>
    <row r="1626" spans="1:25">
      <c r="A1626" s="160"/>
      <c r="B1626" s="161"/>
      <c r="C1626" s="68"/>
      <c r="D1626" s="86"/>
      <c r="E1626" s="68"/>
      <c r="F1626" s="86"/>
      <c r="G1626" s="68"/>
      <c r="H1626" s="68"/>
      <c r="I1626" s="86"/>
      <c r="J1626" s="68"/>
      <c r="K1626" s="68"/>
      <c r="L1626" s="68"/>
      <c r="M1626" s="68"/>
      <c r="N1626" s="68"/>
      <c r="O1626" s="68"/>
      <c r="P1626" s="68"/>
      <c r="Q1626" s="68"/>
      <c r="R1626" s="68"/>
      <c r="S1626" s="68"/>
      <c r="T1626" s="68"/>
      <c r="U1626" s="68"/>
      <c r="V1626" s="68"/>
      <c r="W1626" s="68"/>
      <c r="X1626" s="68"/>
      <c r="Y1626" s="68"/>
    </row>
    <row r="1627" spans="1:25">
      <c r="A1627" s="160"/>
      <c r="B1627" s="161"/>
      <c r="C1627" s="68"/>
      <c r="D1627" s="86"/>
      <c r="E1627" s="68"/>
      <c r="F1627" s="86"/>
      <c r="G1627" s="68"/>
      <c r="H1627" s="68"/>
      <c r="I1627" s="86"/>
      <c r="J1627" s="68"/>
      <c r="K1627" s="68"/>
      <c r="L1627" s="68"/>
      <c r="M1627" s="68"/>
      <c r="N1627" s="68"/>
      <c r="O1627" s="68"/>
      <c r="P1627" s="68"/>
      <c r="Q1627" s="68"/>
      <c r="R1627" s="68"/>
      <c r="S1627" s="68"/>
      <c r="T1627" s="68"/>
      <c r="U1627" s="68"/>
      <c r="V1627" s="68"/>
      <c r="W1627" s="68"/>
      <c r="X1627" s="68"/>
      <c r="Y1627" s="68"/>
    </row>
    <row r="1628" spans="1:25">
      <c r="A1628" s="160"/>
      <c r="B1628" s="161"/>
      <c r="C1628" s="68"/>
      <c r="D1628" s="86"/>
      <c r="E1628" s="68"/>
      <c r="F1628" s="86"/>
      <c r="G1628" s="68"/>
      <c r="H1628" s="68"/>
      <c r="I1628" s="86"/>
      <c r="J1628" s="68"/>
      <c r="K1628" s="68"/>
      <c r="L1628" s="68"/>
      <c r="M1628" s="68"/>
      <c r="N1628" s="68"/>
      <c r="O1628" s="68"/>
      <c r="P1628" s="68"/>
      <c r="Q1628" s="68"/>
      <c r="R1628" s="68"/>
      <c r="S1628" s="68"/>
      <c r="T1628" s="68"/>
      <c r="U1628" s="68"/>
      <c r="V1628" s="68"/>
      <c r="W1628" s="68"/>
      <c r="X1628" s="68"/>
      <c r="Y1628" s="68"/>
    </row>
    <row r="1629" spans="1:25">
      <c r="A1629" s="160"/>
      <c r="B1629" s="161"/>
      <c r="C1629" s="68"/>
      <c r="D1629" s="86"/>
      <c r="E1629" s="68"/>
      <c r="F1629" s="86"/>
      <c r="G1629" s="68"/>
      <c r="H1629" s="68"/>
      <c r="I1629" s="86"/>
      <c r="J1629" s="68"/>
      <c r="K1629" s="68"/>
      <c r="L1629" s="68"/>
      <c r="M1629" s="68"/>
      <c r="N1629" s="68"/>
      <c r="O1629" s="68"/>
      <c r="P1629" s="68"/>
      <c r="Q1629" s="68"/>
      <c r="R1629" s="68"/>
      <c r="S1629" s="68"/>
      <c r="T1629" s="68"/>
      <c r="U1629" s="68"/>
      <c r="V1629" s="68"/>
      <c r="W1629" s="68"/>
      <c r="X1629" s="68"/>
      <c r="Y1629" s="68"/>
    </row>
    <row r="1630" spans="1:25">
      <c r="A1630" s="160"/>
      <c r="B1630" s="161"/>
      <c r="C1630" s="68"/>
      <c r="D1630" s="86"/>
      <c r="E1630" s="68"/>
      <c r="F1630" s="86"/>
      <c r="G1630" s="68"/>
      <c r="H1630" s="68"/>
      <c r="I1630" s="86"/>
      <c r="J1630" s="68"/>
      <c r="K1630" s="68"/>
      <c r="L1630" s="68"/>
      <c r="M1630" s="68"/>
      <c r="N1630" s="68"/>
      <c r="O1630" s="68"/>
      <c r="P1630" s="68"/>
      <c r="Q1630" s="68"/>
      <c r="R1630" s="68"/>
      <c r="S1630" s="68"/>
      <c r="T1630" s="68"/>
      <c r="U1630" s="68"/>
      <c r="V1630" s="68"/>
      <c r="W1630" s="68"/>
      <c r="X1630" s="68"/>
      <c r="Y1630" s="68"/>
    </row>
    <row r="1631" spans="1:25">
      <c r="A1631" s="160"/>
      <c r="B1631" s="161"/>
      <c r="C1631" s="68"/>
      <c r="D1631" s="86"/>
      <c r="E1631" s="68"/>
      <c r="F1631" s="86"/>
      <c r="G1631" s="68"/>
      <c r="H1631" s="68"/>
      <c r="I1631" s="86"/>
      <c r="J1631" s="68"/>
      <c r="K1631" s="68"/>
      <c r="L1631" s="68"/>
      <c r="M1631" s="68"/>
      <c r="N1631" s="68"/>
      <c r="O1631" s="68"/>
      <c r="P1631" s="68"/>
      <c r="Q1631" s="68"/>
      <c r="R1631" s="68"/>
      <c r="S1631" s="68"/>
      <c r="T1631" s="68"/>
      <c r="U1631" s="68"/>
      <c r="V1631" s="68"/>
      <c r="W1631" s="68"/>
      <c r="X1631" s="68"/>
      <c r="Y1631" s="68"/>
    </row>
    <row r="1632" spans="1:25">
      <c r="A1632" s="160"/>
      <c r="B1632" s="161"/>
      <c r="C1632" s="68"/>
      <c r="D1632" s="86"/>
      <c r="E1632" s="68"/>
      <c r="F1632" s="86"/>
      <c r="G1632" s="68"/>
      <c r="H1632" s="68"/>
      <c r="I1632" s="86"/>
      <c r="J1632" s="68"/>
      <c r="K1632" s="68"/>
      <c r="L1632" s="68"/>
      <c r="M1632" s="68"/>
      <c r="N1632" s="68"/>
      <c r="O1632" s="68"/>
      <c r="P1632" s="68"/>
      <c r="Q1632" s="68"/>
      <c r="R1632" s="68"/>
      <c r="S1632" s="68"/>
      <c r="T1632" s="68"/>
      <c r="U1632" s="68"/>
      <c r="V1632" s="68"/>
      <c r="W1632" s="68"/>
      <c r="X1632" s="68"/>
      <c r="Y1632" s="68"/>
    </row>
    <row r="1633" spans="1:25">
      <c r="A1633" s="160"/>
      <c r="B1633" s="161"/>
      <c r="C1633" s="68"/>
      <c r="D1633" s="86"/>
      <c r="E1633" s="68"/>
      <c r="F1633" s="86"/>
      <c r="G1633" s="68"/>
      <c r="H1633" s="68"/>
      <c r="I1633" s="86"/>
      <c r="J1633" s="68"/>
      <c r="K1633" s="68"/>
      <c r="L1633" s="68"/>
      <c r="M1633" s="68"/>
      <c r="N1633" s="68"/>
      <c r="O1633" s="68"/>
      <c r="P1633" s="68"/>
      <c r="Q1633" s="68"/>
      <c r="R1633" s="68"/>
      <c r="S1633" s="68"/>
      <c r="T1633" s="68"/>
      <c r="U1633" s="68"/>
      <c r="V1633" s="68"/>
      <c r="W1633" s="68"/>
      <c r="X1633" s="68"/>
      <c r="Y1633" s="68"/>
    </row>
    <row r="1634" spans="1:25">
      <c r="A1634" s="160"/>
      <c r="B1634" s="161"/>
      <c r="C1634" s="68"/>
      <c r="D1634" s="86"/>
      <c r="E1634" s="68"/>
      <c r="F1634" s="86"/>
      <c r="G1634" s="68"/>
      <c r="H1634" s="68"/>
      <c r="I1634" s="86"/>
      <c r="J1634" s="68"/>
      <c r="K1634" s="68"/>
      <c r="L1634" s="68"/>
      <c r="M1634" s="68"/>
      <c r="N1634" s="68"/>
      <c r="O1634" s="68"/>
      <c r="P1634" s="68"/>
      <c r="Q1634" s="68"/>
      <c r="R1634" s="68"/>
      <c r="S1634" s="68"/>
      <c r="T1634" s="68"/>
      <c r="U1634" s="68"/>
      <c r="V1634" s="68"/>
      <c r="W1634" s="68"/>
      <c r="X1634" s="68"/>
      <c r="Y1634" s="68"/>
    </row>
    <row r="1635" spans="1:25">
      <c r="A1635" s="160"/>
      <c r="B1635" s="161"/>
      <c r="C1635" s="68"/>
      <c r="D1635" s="86"/>
      <c r="E1635" s="68"/>
      <c r="F1635" s="86"/>
      <c r="G1635" s="68"/>
      <c r="H1635" s="68"/>
      <c r="I1635" s="86"/>
      <c r="J1635" s="68"/>
      <c r="K1635" s="68"/>
      <c r="L1635" s="68"/>
      <c r="M1635" s="68"/>
      <c r="N1635" s="68"/>
      <c r="O1635" s="68"/>
      <c r="P1635" s="68"/>
      <c r="Q1635" s="68"/>
      <c r="R1635" s="68"/>
      <c r="S1635" s="68"/>
      <c r="T1635" s="68"/>
      <c r="U1635" s="68"/>
      <c r="V1635" s="68"/>
      <c r="W1635" s="68"/>
      <c r="X1635" s="68"/>
      <c r="Y1635" s="68"/>
    </row>
    <row r="1636" spans="1:25">
      <c r="A1636" s="160"/>
      <c r="B1636" s="161"/>
      <c r="C1636" s="68"/>
      <c r="D1636" s="86"/>
      <c r="E1636" s="68"/>
      <c r="F1636" s="86"/>
      <c r="G1636" s="68"/>
      <c r="H1636" s="68"/>
      <c r="I1636" s="86"/>
      <c r="J1636" s="68"/>
      <c r="K1636" s="68"/>
      <c r="L1636" s="68"/>
      <c r="M1636" s="68"/>
      <c r="N1636" s="68"/>
      <c r="O1636" s="68"/>
      <c r="P1636" s="68"/>
      <c r="Q1636" s="68"/>
      <c r="R1636" s="68"/>
      <c r="S1636" s="68"/>
      <c r="T1636" s="68"/>
      <c r="U1636" s="68"/>
      <c r="V1636" s="68"/>
      <c r="W1636" s="68"/>
      <c r="X1636" s="68"/>
      <c r="Y1636" s="68"/>
    </row>
    <row r="1637" spans="1:25">
      <c r="A1637" s="160"/>
      <c r="B1637" s="161"/>
      <c r="C1637" s="68"/>
      <c r="D1637" s="86"/>
      <c r="E1637" s="68"/>
      <c r="F1637" s="86"/>
      <c r="G1637" s="68"/>
      <c r="H1637" s="68"/>
      <c r="I1637" s="86"/>
      <c r="J1637" s="68"/>
      <c r="K1637" s="68"/>
      <c r="L1637" s="68"/>
      <c r="M1637" s="68"/>
      <c r="N1637" s="68"/>
      <c r="O1637" s="68"/>
      <c r="P1637" s="68"/>
      <c r="Q1637" s="68"/>
      <c r="R1637" s="68"/>
      <c r="S1637" s="68"/>
      <c r="T1637" s="68"/>
      <c r="U1637" s="68"/>
      <c r="V1637" s="68"/>
      <c r="W1637" s="68"/>
      <c r="X1637" s="68"/>
      <c r="Y1637" s="68"/>
    </row>
    <row r="1638" spans="1:25">
      <c r="A1638" s="160"/>
      <c r="B1638" s="161"/>
      <c r="C1638" s="68"/>
      <c r="D1638" s="86"/>
      <c r="E1638" s="68"/>
      <c r="F1638" s="86"/>
      <c r="G1638" s="68"/>
      <c r="H1638" s="68"/>
      <c r="I1638" s="86"/>
      <c r="J1638" s="68"/>
      <c r="K1638" s="68"/>
      <c r="L1638" s="68"/>
      <c r="M1638" s="68"/>
      <c r="N1638" s="68"/>
      <c r="O1638" s="68"/>
      <c r="P1638" s="68"/>
      <c r="Q1638" s="68"/>
      <c r="R1638" s="68"/>
      <c r="S1638" s="68"/>
      <c r="T1638" s="68"/>
      <c r="U1638" s="68"/>
      <c r="V1638" s="68"/>
      <c r="W1638" s="68"/>
      <c r="X1638" s="68"/>
      <c r="Y1638" s="68"/>
    </row>
    <row r="1639" spans="1:25">
      <c r="A1639" s="160"/>
      <c r="B1639" s="161"/>
      <c r="C1639" s="68"/>
      <c r="D1639" s="86"/>
      <c r="E1639" s="68"/>
      <c r="F1639" s="86"/>
      <c r="G1639" s="68"/>
      <c r="H1639" s="68"/>
      <c r="I1639" s="86"/>
      <c r="J1639" s="68"/>
      <c r="K1639" s="68"/>
      <c r="L1639" s="68"/>
      <c r="M1639" s="68"/>
      <c r="N1639" s="68"/>
      <c r="O1639" s="68"/>
      <c r="P1639" s="68"/>
      <c r="Q1639" s="68"/>
      <c r="R1639" s="68"/>
      <c r="S1639" s="68"/>
      <c r="T1639" s="68"/>
      <c r="U1639" s="68"/>
      <c r="V1639" s="68"/>
      <c r="W1639" s="68"/>
      <c r="X1639" s="68"/>
      <c r="Y1639" s="68"/>
    </row>
    <row r="1640" spans="1:25">
      <c r="A1640" s="160"/>
      <c r="B1640" s="161"/>
      <c r="C1640" s="68"/>
      <c r="D1640" s="86"/>
      <c r="E1640" s="68"/>
      <c r="F1640" s="86"/>
      <c r="G1640" s="68"/>
      <c r="H1640" s="68"/>
      <c r="I1640" s="86"/>
      <c r="J1640" s="68"/>
      <c r="K1640" s="68"/>
      <c r="L1640" s="68"/>
      <c r="M1640" s="68"/>
      <c r="N1640" s="68"/>
      <c r="O1640" s="68"/>
      <c r="P1640" s="68"/>
      <c r="Q1640" s="68"/>
      <c r="R1640" s="68"/>
      <c r="S1640" s="68"/>
      <c r="T1640" s="68"/>
      <c r="U1640" s="68"/>
      <c r="V1640" s="68"/>
      <c r="W1640" s="68"/>
      <c r="X1640" s="68"/>
      <c r="Y1640" s="68"/>
    </row>
    <row r="1641" spans="1:25">
      <c r="A1641" s="160"/>
      <c r="B1641" s="161"/>
      <c r="C1641" s="68"/>
      <c r="D1641" s="86"/>
      <c r="E1641" s="68"/>
      <c r="F1641" s="86"/>
      <c r="G1641" s="68"/>
      <c r="H1641" s="68"/>
      <c r="I1641" s="86"/>
      <c r="J1641" s="68"/>
      <c r="K1641" s="68"/>
      <c r="L1641" s="68"/>
      <c r="M1641" s="68"/>
      <c r="N1641" s="68"/>
      <c r="O1641" s="68"/>
      <c r="P1641" s="68"/>
      <c r="Q1641" s="68"/>
      <c r="R1641" s="68"/>
      <c r="S1641" s="68"/>
      <c r="T1641" s="68"/>
      <c r="U1641" s="68"/>
      <c r="V1641" s="68"/>
      <c r="W1641" s="68"/>
      <c r="X1641" s="68"/>
      <c r="Y1641" s="68"/>
    </row>
    <row r="1642" spans="1:25">
      <c r="A1642" s="160"/>
      <c r="B1642" s="161"/>
      <c r="C1642" s="68"/>
      <c r="D1642" s="86"/>
      <c r="E1642" s="68"/>
      <c r="F1642" s="86"/>
      <c r="G1642" s="68"/>
      <c r="H1642" s="68"/>
      <c r="I1642" s="86"/>
      <c r="J1642" s="68"/>
      <c r="K1642" s="68"/>
      <c r="L1642" s="68"/>
      <c r="M1642" s="68"/>
      <c r="N1642" s="68"/>
      <c r="O1642" s="68"/>
      <c r="P1642" s="68"/>
      <c r="Q1642" s="68"/>
      <c r="R1642" s="68"/>
      <c r="S1642" s="68"/>
      <c r="T1642" s="68"/>
      <c r="U1642" s="68"/>
      <c r="V1642" s="68"/>
      <c r="W1642" s="68"/>
      <c r="X1642" s="68"/>
      <c r="Y1642" s="68"/>
    </row>
    <row r="1643" spans="1:25">
      <c r="A1643" s="160"/>
      <c r="B1643" s="161"/>
      <c r="C1643" s="68"/>
      <c r="D1643" s="86"/>
      <c r="E1643" s="68"/>
      <c r="F1643" s="86"/>
      <c r="G1643" s="68"/>
      <c r="H1643" s="68"/>
      <c r="I1643" s="86"/>
      <c r="J1643" s="68"/>
      <c r="K1643" s="68"/>
      <c r="L1643" s="68"/>
      <c r="M1643" s="68"/>
      <c r="N1643" s="68"/>
      <c r="O1643" s="68"/>
      <c r="P1643" s="68"/>
      <c r="Q1643" s="68"/>
      <c r="R1643" s="68"/>
      <c r="S1643" s="68"/>
      <c r="T1643" s="68"/>
      <c r="U1643" s="68"/>
      <c r="V1643" s="68"/>
      <c r="W1643" s="68"/>
      <c r="X1643" s="68"/>
      <c r="Y1643" s="68"/>
    </row>
    <row r="1644" spans="1:25">
      <c r="A1644" s="160"/>
      <c r="B1644" s="161"/>
      <c r="C1644" s="68"/>
      <c r="D1644" s="86"/>
      <c r="E1644" s="68"/>
      <c r="F1644" s="86"/>
      <c r="G1644" s="68"/>
      <c r="H1644" s="68"/>
      <c r="I1644" s="86"/>
      <c r="J1644" s="68"/>
      <c r="K1644" s="68"/>
      <c r="L1644" s="68"/>
      <c r="M1644" s="68"/>
      <c r="N1644" s="68"/>
      <c r="O1644" s="68"/>
      <c r="P1644" s="68"/>
      <c r="Q1644" s="68"/>
      <c r="R1644" s="68"/>
      <c r="S1644" s="68"/>
      <c r="T1644" s="68"/>
      <c r="U1644" s="68"/>
      <c r="V1644" s="68"/>
      <c r="W1644" s="68"/>
      <c r="X1644" s="68"/>
      <c r="Y1644" s="68"/>
    </row>
    <row r="1645" spans="1:25">
      <c r="A1645" s="160"/>
      <c r="B1645" s="161"/>
      <c r="C1645" s="68"/>
      <c r="D1645" s="86"/>
      <c r="E1645" s="68"/>
      <c r="F1645" s="86"/>
      <c r="G1645" s="68"/>
      <c r="H1645" s="68"/>
      <c r="I1645" s="86"/>
      <c r="J1645" s="68"/>
      <c r="K1645" s="68"/>
      <c r="L1645" s="68"/>
      <c r="M1645" s="68"/>
      <c r="N1645" s="68"/>
      <c r="O1645" s="68"/>
      <c r="P1645" s="68"/>
      <c r="Q1645" s="68"/>
      <c r="R1645" s="68"/>
      <c r="S1645" s="68"/>
      <c r="T1645" s="68"/>
      <c r="U1645" s="68"/>
      <c r="V1645" s="68"/>
      <c r="W1645" s="68"/>
      <c r="X1645" s="68"/>
      <c r="Y1645" s="68"/>
    </row>
    <row r="1646" spans="1:25">
      <c r="A1646" s="160"/>
      <c r="B1646" s="161"/>
      <c r="C1646" s="68"/>
      <c r="D1646" s="86"/>
      <c r="E1646" s="68"/>
      <c r="F1646" s="86"/>
      <c r="G1646" s="68"/>
      <c r="H1646" s="68"/>
      <c r="I1646" s="86"/>
      <c r="J1646" s="68"/>
      <c r="K1646" s="68"/>
      <c r="L1646" s="68"/>
      <c r="M1646" s="68"/>
      <c r="N1646" s="68"/>
      <c r="O1646" s="68"/>
      <c r="P1646" s="68"/>
      <c r="Q1646" s="68"/>
      <c r="R1646" s="68"/>
      <c r="S1646" s="68"/>
      <c r="T1646" s="68"/>
      <c r="U1646" s="68"/>
      <c r="V1646" s="68"/>
      <c r="W1646" s="68"/>
      <c r="X1646" s="68"/>
      <c r="Y1646" s="68"/>
    </row>
    <row r="1647" spans="1:25">
      <c r="A1647" s="160"/>
      <c r="B1647" s="161"/>
      <c r="C1647" s="68"/>
      <c r="D1647" s="86"/>
      <c r="E1647" s="68"/>
      <c r="F1647" s="86"/>
      <c r="G1647" s="68"/>
      <c r="H1647" s="68"/>
      <c r="I1647" s="86"/>
      <c r="J1647" s="68"/>
      <c r="K1647" s="68"/>
      <c r="L1647" s="68"/>
      <c r="M1647" s="68"/>
      <c r="N1647" s="68"/>
      <c r="O1647" s="68"/>
      <c r="P1647" s="68"/>
      <c r="Q1647" s="68"/>
      <c r="R1647" s="68"/>
      <c r="S1647" s="68"/>
      <c r="T1647" s="68"/>
      <c r="U1647" s="68"/>
      <c r="V1647" s="68"/>
      <c r="W1647" s="68"/>
      <c r="X1647" s="68"/>
      <c r="Y1647" s="68"/>
    </row>
    <row r="1648" spans="1:25">
      <c r="A1648" s="160"/>
      <c r="B1648" s="161"/>
      <c r="C1648" s="68"/>
      <c r="D1648" s="86"/>
      <c r="E1648" s="68"/>
      <c r="F1648" s="86"/>
      <c r="G1648" s="68"/>
      <c r="H1648" s="68"/>
      <c r="I1648" s="86"/>
      <c r="J1648" s="68"/>
      <c r="K1648" s="68"/>
      <c r="L1648" s="68"/>
      <c r="M1648" s="68"/>
      <c r="N1648" s="68"/>
      <c r="O1648" s="68"/>
      <c r="P1648" s="68"/>
      <c r="Q1648" s="68"/>
      <c r="R1648" s="68"/>
      <c r="S1648" s="68"/>
      <c r="T1648" s="68"/>
      <c r="U1648" s="68"/>
      <c r="V1648" s="68"/>
      <c r="W1648" s="68"/>
      <c r="X1648" s="68"/>
      <c r="Y1648" s="68"/>
    </row>
    <row r="1649" spans="1:25">
      <c r="A1649" s="160"/>
      <c r="B1649" s="161"/>
      <c r="C1649" s="68"/>
      <c r="D1649" s="86"/>
      <c r="E1649" s="68"/>
      <c r="F1649" s="86"/>
      <c r="G1649" s="68"/>
      <c r="H1649" s="68"/>
      <c r="I1649" s="86"/>
      <c r="J1649" s="68"/>
      <c r="K1649" s="68"/>
      <c r="L1649" s="68"/>
      <c r="M1649" s="68"/>
      <c r="N1649" s="68"/>
      <c r="O1649" s="68"/>
      <c r="P1649" s="68"/>
      <c r="Q1649" s="68"/>
      <c r="R1649" s="68"/>
      <c r="S1649" s="68"/>
      <c r="T1649" s="68"/>
      <c r="U1649" s="68"/>
      <c r="V1649" s="68"/>
      <c r="W1649" s="68"/>
      <c r="X1649" s="68"/>
      <c r="Y1649" s="68"/>
    </row>
    <row r="1650" spans="1:25">
      <c r="A1650" s="160"/>
      <c r="B1650" s="161"/>
      <c r="C1650" s="68"/>
      <c r="D1650" s="86"/>
      <c r="E1650" s="68"/>
      <c r="F1650" s="86"/>
      <c r="G1650" s="68"/>
      <c r="H1650" s="68"/>
      <c r="I1650" s="86"/>
      <c r="J1650" s="68"/>
      <c r="K1650" s="68"/>
      <c r="L1650" s="68"/>
      <c r="M1650" s="68"/>
      <c r="N1650" s="68"/>
      <c r="O1650" s="68"/>
      <c r="P1650" s="68"/>
      <c r="Q1650" s="68"/>
      <c r="R1650" s="68"/>
      <c r="S1650" s="68"/>
      <c r="T1650" s="68"/>
      <c r="U1650" s="68"/>
      <c r="V1650" s="68"/>
      <c r="W1650" s="68"/>
      <c r="X1650" s="68"/>
      <c r="Y1650" s="68"/>
    </row>
    <row r="1651" spans="1:25">
      <c r="A1651" s="160"/>
      <c r="B1651" s="161"/>
      <c r="C1651" s="68"/>
      <c r="D1651" s="86"/>
      <c r="E1651" s="68"/>
      <c r="F1651" s="86"/>
      <c r="G1651" s="68"/>
      <c r="H1651" s="68"/>
      <c r="I1651" s="86"/>
      <c r="J1651" s="68"/>
      <c r="K1651" s="68"/>
      <c r="L1651" s="68"/>
      <c r="M1651" s="68"/>
      <c r="N1651" s="68"/>
      <c r="O1651" s="68"/>
      <c r="P1651" s="68"/>
      <c r="Q1651" s="68"/>
      <c r="R1651" s="68"/>
      <c r="S1651" s="68"/>
      <c r="T1651" s="68"/>
      <c r="U1651" s="68"/>
      <c r="V1651" s="68"/>
      <c r="W1651" s="68"/>
      <c r="X1651" s="68"/>
      <c r="Y1651" s="68"/>
    </row>
    <row r="1652" spans="1:25">
      <c r="A1652" s="160"/>
      <c r="B1652" s="161"/>
      <c r="C1652" s="68"/>
      <c r="D1652" s="86"/>
      <c r="E1652" s="68"/>
      <c r="F1652" s="86"/>
      <c r="G1652" s="68"/>
      <c r="H1652" s="68"/>
      <c r="I1652" s="86"/>
      <c r="J1652" s="68"/>
      <c r="K1652" s="68"/>
      <c r="L1652" s="68"/>
      <c r="M1652" s="68"/>
      <c r="N1652" s="68"/>
      <c r="O1652" s="68"/>
      <c r="P1652" s="68"/>
      <c r="Q1652" s="68"/>
      <c r="R1652" s="68"/>
      <c r="S1652" s="68"/>
      <c r="T1652" s="68"/>
      <c r="U1652" s="68"/>
      <c r="V1652" s="68"/>
      <c r="W1652" s="68"/>
      <c r="X1652" s="68"/>
      <c r="Y1652" s="68"/>
    </row>
    <row r="1653" spans="1:25">
      <c r="A1653" s="160"/>
      <c r="B1653" s="161"/>
      <c r="C1653" s="68"/>
      <c r="D1653" s="86"/>
      <c r="E1653" s="68"/>
      <c r="F1653" s="86"/>
      <c r="G1653" s="68"/>
      <c r="H1653" s="68"/>
      <c r="I1653" s="86"/>
      <c r="J1653" s="68"/>
      <c r="K1653" s="68"/>
      <c r="L1653" s="68"/>
      <c r="M1653" s="68"/>
      <c r="N1653" s="68"/>
      <c r="O1653" s="68"/>
      <c r="P1653" s="68"/>
      <c r="Q1653" s="68"/>
      <c r="R1653" s="68"/>
      <c r="S1653" s="68"/>
      <c r="T1653" s="68"/>
      <c r="U1653" s="68"/>
      <c r="V1653" s="68"/>
      <c r="W1653" s="68"/>
      <c r="X1653" s="68"/>
      <c r="Y1653" s="68"/>
    </row>
    <row r="1654" spans="1:25">
      <c r="A1654" s="160"/>
      <c r="B1654" s="161"/>
      <c r="C1654" s="68"/>
      <c r="D1654" s="86"/>
      <c r="E1654" s="68"/>
      <c r="F1654" s="86"/>
      <c r="G1654" s="68"/>
      <c r="H1654" s="68"/>
      <c r="I1654" s="86"/>
      <c r="J1654" s="68"/>
      <c r="K1654" s="68"/>
      <c r="L1654" s="68"/>
      <c r="M1654" s="68"/>
      <c r="N1654" s="68"/>
      <c r="O1654" s="68"/>
      <c r="P1654" s="68"/>
      <c r="Q1654" s="68"/>
      <c r="R1654" s="68"/>
      <c r="S1654" s="68"/>
      <c r="T1654" s="68"/>
      <c r="U1654" s="68"/>
      <c r="V1654" s="68"/>
      <c r="W1654" s="68"/>
      <c r="X1654" s="68"/>
      <c r="Y1654" s="68"/>
    </row>
    <row r="1655" spans="1:25">
      <c r="A1655" s="160"/>
      <c r="B1655" s="161"/>
      <c r="C1655" s="68"/>
      <c r="D1655" s="86"/>
      <c r="E1655" s="68"/>
      <c r="F1655" s="86"/>
      <c r="G1655" s="68"/>
      <c r="H1655" s="68"/>
      <c r="I1655" s="86"/>
      <c r="J1655" s="68"/>
      <c r="K1655" s="68"/>
      <c r="L1655" s="68"/>
      <c r="M1655" s="68"/>
      <c r="N1655" s="68"/>
      <c r="O1655" s="68"/>
      <c r="P1655" s="68"/>
      <c r="Q1655" s="68"/>
      <c r="R1655" s="68"/>
      <c r="S1655" s="68"/>
      <c r="T1655" s="68"/>
      <c r="U1655" s="68"/>
      <c r="V1655" s="68"/>
      <c r="W1655" s="68"/>
      <c r="X1655" s="68"/>
      <c r="Y1655" s="68"/>
    </row>
    <row r="1656" spans="1:25">
      <c r="A1656" s="160"/>
      <c r="B1656" s="161"/>
      <c r="C1656" s="68"/>
      <c r="D1656" s="86"/>
      <c r="E1656" s="68"/>
      <c r="F1656" s="86"/>
      <c r="G1656" s="68"/>
      <c r="H1656" s="68"/>
      <c r="I1656" s="86"/>
      <c r="J1656" s="68"/>
      <c r="K1656" s="68"/>
      <c r="L1656" s="68"/>
      <c r="M1656" s="68"/>
      <c r="N1656" s="68"/>
      <c r="O1656" s="68"/>
      <c r="P1656" s="68"/>
      <c r="Q1656" s="68"/>
      <c r="R1656" s="68"/>
      <c r="S1656" s="68"/>
      <c r="T1656" s="68"/>
      <c r="U1656" s="68"/>
      <c r="V1656" s="68"/>
      <c r="W1656" s="68"/>
      <c r="X1656" s="68"/>
      <c r="Y1656" s="68"/>
    </row>
    <row r="1657" spans="1:25">
      <c r="A1657" s="160"/>
      <c r="B1657" s="161"/>
      <c r="C1657" s="68"/>
      <c r="D1657" s="86"/>
      <c r="E1657" s="68"/>
      <c r="F1657" s="86"/>
      <c r="G1657" s="68"/>
      <c r="H1657" s="68"/>
      <c r="I1657" s="86"/>
      <c r="J1657" s="68"/>
      <c r="K1657" s="68"/>
      <c r="L1657" s="68"/>
      <c r="M1657" s="68"/>
      <c r="N1657" s="68"/>
      <c r="O1657" s="68"/>
      <c r="P1657" s="68"/>
      <c r="Q1657" s="68"/>
      <c r="R1657" s="68"/>
      <c r="S1657" s="68"/>
      <c r="T1657" s="68"/>
      <c r="U1657" s="68"/>
      <c r="V1657" s="68"/>
      <c r="W1657" s="68"/>
      <c r="X1657" s="68"/>
      <c r="Y1657" s="68"/>
    </row>
    <row r="1658" spans="1:25">
      <c r="A1658" s="160"/>
      <c r="B1658" s="161"/>
      <c r="C1658" s="68"/>
      <c r="D1658" s="86"/>
      <c r="E1658" s="68"/>
      <c r="F1658" s="86"/>
      <c r="G1658" s="68"/>
      <c r="H1658" s="68"/>
      <c r="I1658" s="86"/>
      <c r="J1658" s="68"/>
      <c r="K1658" s="68"/>
      <c r="L1658" s="68"/>
      <c r="M1658" s="68"/>
      <c r="N1658" s="68"/>
      <c r="O1658" s="68"/>
      <c r="P1658" s="68"/>
      <c r="Q1658" s="68"/>
      <c r="R1658" s="68"/>
      <c r="S1658" s="68"/>
      <c r="T1658" s="68"/>
      <c r="U1658" s="68"/>
      <c r="V1658" s="68"/>
      <c r="W1658" s="68"/>
      <c r="X1658" s="68"/>
      <c r="Y1658" s="68"/>
    </row>
    <row r="1659" spans="1:25">
      <c r="A1659" s="160"/>
      <c r="B1659" s="161"/>
      <c r="C1659" s="68"/>
      <c r="D1659" s="86"/>
      <c r="E1659" s="68"/>
      <c r="F1659" s="86"/>
      <c r="G1659" s="68"/>
      <c r="H1659" s="68"/>
      <c r="I1659" s="86"/>
      <c r="J1659" s="68"/>
      <c r="K1659" s="68"/>
      <c r="L1659" s="68"/>
      <c r="M1659" s="68"/>
      <c r="N1659" s="68"/>
      <c r="O1659" s="68"/>
      <c r="P1659" s="68"/>
      <c r="Q1659" s="68"/>
      <c r="R1659" s="68"/>
      <c r="S1659" s="68"/>
      <c r="T1659" s="68"/>
      <c r="U1659" s="68"/>
      <c r="V1659" s="68"/>
      <c r="W1659" s="68"/>
      <c r="X1659" s="68"/>
      <c r="Y1659" s="68"/>
    </row>
    <row r="1660" spans="1:25">
      <c r="A1660" s="160"/>
      <c r="B1660" s="161"/>
      <c r="C1660" s="68"/>
      <c r="D1660" s="86"/>
      <c r="E1660" s="68"/>
      <c r="F1660" s="86"/>
      <c r="G1660" s="68"/>
      <c r="H1660" s="68"/>
      <c r="I1660" s="86"/>
      <c r="J1660" s="68"/>
      <c r="K1660" s="68"/>
      <c r="L1660" s="68"/>
      <c r="M1660" s="68"/>
      <c r="N1660" s="68"/>
      <c r="O1660" s="68"/>
      <c r="P1660" s="68"/>
      <c r="Q1660" s="68"/>
      <c r="R1660" s="68"/>
      <c r="S1660" s="68"/>
      <c r="T1660" s="68"/>
      <c r="U1660" s="68"/>
      <c r="V1660" s="68"/>
      <c r="W1660" s="68"/>
      <c r="X1660" s="68"/>
      <c r="Y1660" s="68"/>
    </row>
    <row r="1661" spans="1:25">
      <c r="A1661" s="160"/>
      <c r="B1661" s="161"/>
      <c r="C1661" s="68"/>
      <c r="D1661" s="86"/>
      <c r="E1661" s="68"/>
      <c r="F1661" s="86"/>
      <c r="G1661" s="68"/>
      <c r="H1661" s="68"/>
      <c r="I1661" s="86"/>
      <c r="J1661" s="68"/>
      <c r="K1661" s="68"/>
      <c r="L1661" s="68"/>
      <c r="M1661" s="68"/>
      <c r="N1661" s="68"/>
      <c r="O1661" s="68"/>
      <c r="P1661" s="68"/>
      <c r="Q1661" s="68"/>
      <c r="R1661" s="68"/>
      <c r="S1661" s="68"/>
      <c r="T1661" s="68"/>
      <c r="U1661" s="68"/>
      <c r="V1661" s="68"/>
      <c r="W1661" s="68"/>
      <c r="X1661" s="68"/>
      <c r="Y1661" s="68"/>
    </row>
    <row r="1662" spans="1:25">
      <c r="A1662" s="160"/>
      <c r="B1662" s="161"/>
      <c r="C1662" s="68"/>
      <c r="D1662" s="86"/>
      <c r="E1662" s="68"/>
      <c r="F1662" s="86"/>
      <c r="G1662" s="68"/>
      <c r="H1662" s="68"/>
      <c r="I1662" s="86"/>
      <c r="J1662" s="68"/>
      <c r="K1662" s="68"/>
      <c r="L1662" s="68"/>
      <c r="M1662" s="68"/>
      <c r="N1662" s="68"/>
      <c r="O1662" s="68"/>
      <c r="P1662" s="68"/>
      <c r="Q1662" s="68"/>
      <c r="R1662" s="68"/>
      <c r="S1662" s="68"/>
      <c r="T1662" s="68"/>
      <c r="U1662" s="68"/>
      <c r="V1662" s="68"/>
      <c r="W1662" s="68"/>
      <c r="X1662" s="68"/>
      <c r="Y1662" s="68"/>
    </row>
    <row r="1663" spans="1:25">
      <c r="A1663" s="160"/>
      <c r="B1663" s="161"/>
      <c r="C1663" s="68"/>
      <c r="D1663" s="86"/>
      <c r="E1663" s="68"/>
      <c r="F1663" s="86"/>
      <c r="G1663" s="68"/>
      <c r="H1663" s="68"/>
      <c r="I1663" s="86"/>
      <c r="J1663" s="68"/>
      <c r="K1663" s="68"/>
      <c r="L1663" s="68"/>
      <c r="M1663" s="68"/>
      <c r="N1663" s="68"/>
      <c r="O1663" s="68"/>
      <c r="P1663" s="68"/>
      <c r="Q1663" s="68"/>
      <c r="R1663" s="68"/>
      <c r="S1663" s="68"/>
      <c r="T1663" s="68"/>
      <c r="U1663" s="68"/>
      <c r="V1663" s="68"/>
      <c r="W1663" s="68"/>
      <c r="X1663" s="68"/>
      <c r="Y1663" s="68"/>
    </row>
    <row r="1664" spans="1:25">
      <c r="A1664" s="160"/>
      <c r="B1664" s="161"/>
      <c r="C1664" s="68"/>
      <c r="D1664" s="86"/>
      <c r="E1664" s="68"/>
      <c r="F1664" s="86"/>
      <c r="G1664" s="68"/>
      <c r="H1664" s="68"/>
      <c r="I1664" s="86"/>
      <c r="J1664" s="68"/>
      <c r="K1664" s="68"/>
      <c r="L1664" s="68"/>
      <c r="M1664" s="68"/>
      <c r="N1664" s="68"/>
      <c r="O1664" s="68"/>
      <c r="P1664" s="68"/>
      <c r="Q1664" s="68"/>
      <c r="R1664" s="68"/>
      <c r="S1664" s="68"/>
      <c r="T1664" s="68"/>
      <c r="U1664" s="68"/>
      <c r="V1664" s="68"/>
      <c r="W1664" s="68"/>
      <c r="X1664" s="68"/>
      <c r="Y1664" s="68"/>
    </row>
    <row r="1665" spans="1:25">
      <c r="A1665" s="160"/>
      <c r="B1665" s="161"/>
      <c r="C1665" s="68"/>
      <c r="D1665" s="86"/>
      <c r="E1665" s="68"/>
      <c r="F1665" s="86"/>
      <c r="G1665" s="68"/>
      <c r="H1665" s="68"/>
      <c r="I1665" s="86"/>
      <c r="J1665" s="68"/>
      <c r="K1665" s="68"/>
      <c r="L1665" s="68"/>
      <c r="M1665" s="68"/>
      <c r="N1665" s="68"/>
      <c r="O1665" s="68"/>
      <c r="P1665" s="68"/>
      <c r="Q1665" s="68"/>
      <c r="R1665" s="68"/>
      <c r="S1665" s="68"/>
      <c r="T1665" s="68"/>
      <c r="U1665" s="68"/>
      <c r="V1665" s="68"/>
      <c r="W1665" s="68"/>
      <c r="X1665" s="68"/>
      <c r="Y1665" s="68"/>
    </row>
    <row r="1666" spans="1:25">
      <c r="A1666" s="160"/>
      <c r="B1666" s="161"/>
      <c r="C1666" s="68"/>
      <c r="D1666" s="86"/>
      <c r="E1666" s="68"/>
      <c r="F1666" s="86"/>
      <c r="G1666" s="68"/>
      <c r="H1666" s="68"/>
      <c r="I1666" s="86"/>
      <c r="J1666" s="68"/>
      <c r="K1666" s="68"/>
      <c r="L1666" s="68"/>
      <c r="M1666" s="68"/>
      <c r="N1666" s="68"/>
      <c r="O1666" s="68"/>
      <c r="P1666" s="68"/>
      <c r="Q1666" s="68"/>
      <c r="R1666" s="68"/>
      <c r="S1666" s="68"/>
      <c r="T1666" s="68"/>
      <c r="U1666" s="68"/>
      <c r="V1666" s="68"/>
      <c r="W1666" s="68"/>
      <c r="X1666" s="68"/>
      <c r="Y1666" s="68"/>
    </row>
    <row r="1667" spans="1:25">
      <c r="A1667" s="160"/>
      <c r="B1667" s="161"/>
      <c r="C1667" s="68"/>
      <c r="D1667" s="86"/>
      <c r="E1667" s="68"/>
      <c r="F1667" s="86"/>
      <c r="G1667" s="68"/>
      <c r="H1667" s="68"/>
      <c r="I1667" s="86"/>
      <c r="J1667" s="68"/>
      <c r="K1667" s="68"/>
      <c r="L1667" s="68"/>
      <c r="M1667" s="68"/>
      <c r="N1667" s="68"/>
      <c r="O1667" s="68"/>
      <c r="P1667" s="68"/>
      <c r="Q1667" s="68"/>
      <c r="R1667" s="68"/>
      <c r="S1667" s="68"/>
      <c r="T1667" s="68"/>
      <c r="U1667" s="68"/>
      <c r="V1667" s="68"/>
      <c r="W1667" s="68"/>
      <c r="X1667" s="68"/>
      <c r="Y1667" s="68"/>
    </row>
    <row r="1668" spans="1:25">
      <c r="A1668" s="160"/>
      <c r="B1668" s="161"/>
      <c r="C1668" s="68"/>
      <c r="D1668" s="86"/>
      <c r="E1668" s="68"/>
      <c r="F1668" s="86"/>
      <c r="G1668" s="68"/>
      <c r="H1668" s="68"/>
      <c r="I1668" s="86"/>
      <c r="J1668" s="68"/>
      <c r="K1668" s="68"/>
      <c r="L1668" s="68"/>
      <c r="M1668" s="68"/>
      <c r="N1668" s="68"/>
      <c r="O1668" s="68"/>
      <c r="P1668" s="68"/>
      <c r="Q1668" s="68"/>
      <c r="R1668" s="68"/>
      <c r="S1668" s="68"/>
      <c r="T1668" s="68"/>
      <c r="U1668" s="68"/>
      <c r="V1668" s="68"/>
      <c r="W1668" s="68"/>
      <c r="X1668" s="68"/>
      <c r="Y1668" s="68"/>
    </row>
    <row r="1669" spans="1:25">
      <c r="A1669" s="160"/>
      <c r="B1669" s="161"/>
      <c r="C1669" s="68"/>
      <c r="D1669" s="86"/>
      <c r="E1669" s="68"/>
      <c r="F1669" s="86"/>
      <c r="G1669" s="68"/>
      <c r="H1669" s="68"/>
      <c r="I1669" s="86"/>
      <c r="J1669" s="68"/>
      <c r="K1669" s="68"/>
      <c r="L1669" s="68"/>
      <c r="M1669" s="68"/>
      <c r="N1669" s="68"/>
      <c r="O1669" s="68"/>
      <c r="P1669" s="68"/>
      <c r="Q1669" s="68"/>
      <c r="R1669" s="68"/>
      <c r="S1669" s="68"/>
      <c r="T1669" s="68"/>
      <c r="U1669" s="68"/>
      <c r="V1669" s="68"/>
      <c r="W1669" s="68"/>
      <c r="X1669" s="68"/>
      <c r="Y1669" s="68"/>
    </row>
    <row r="1670" spans="1:25">
      <c r="A1670" s="160"/>
      <c r="B1670" s="161"/>
      <c r="C1670" s="68"/>
      <c r="D1670" s="86"/>
      <c r="E1670" s="68"/>
      <c r="F1670" s="86"/>
      <c r="G1670" s="68"/>
      <c r="H1670" s="68"/>
      <c r="I1670" s="86"/>
      <c r="J1670" s="68"/>
      <c r="K1670" s="68"/>
      <c r="L1670" s="68"/>
      <c r="M1670" s="68"/>
      <c r="N1670" s="68"/>
      <c r="O1670" s="68"/>
      <c r="P1670" s="68"/>
      <c r="Q1670" s="68"/>
      <c r="R1670" s="68"/>
      <c r="S1670" s="68"/>
      <c r="T1670" s="68"/>
      <c r="U1670" s="68"/>
      <c r="V1670" s="68"/>
      <c r="W1670" s="68"/>
      <c r="X1670" s="68"/>
      <c r="Y1670" s="68"/>
    </row>
    <row r="1671" spans="1:25">
      <c r="A1671" s="160"/>
      <c r="B1671" s="161"/>
      <c r="C1671" s="68"/>
      <c r="D1671" s="86"/>
      <c r="E1671" s="68"/>
      <c r="F1671" s="86"/>
      <c r="G1671" s="68"/>
      <c r="H1671" s="68"/>
      <c r="I1671" s="86"/>
      <c r="J1671" s="68"/>
      <c r="K1671" s="68"/>
      <c r="L1671" s="68"/>
      <c r="M1671" s="68"/>
      <c r="N1671" s="68"/>
      <c r="O1671" s="68"/>
      <c r="P1671" s="68"/>
      <c r="Q1671" s="68"/>
      <c r="R1671" s="68"/>
      <c r="S1671" s="68"/>
      <c r="T1671" s="68"/>
      <c r="U1671" s="68"/>
      <c r="V1671" s="68"/>
      <c r="W1671" s="68"/>
      <c r="X1671" s="68"/>
      <c r="Y1671" s="68"/>
    </row>
    <row r="1672" spans="1:25">
      <c r="A1672" s="160"/>
      <c r="B1672" s="161"/>
      <c r="C1672" s="68"/>
      <c r="D1672" s="86"/>
      <c r="E1672" s="68"/>
      <c r="F1672" s="86"/>
      <c r="G1672" s="68"/>
      <c r="H1672" s="68"/>
      <c r="I1672" s="86"/>
      <c r="J1672" s="68"/>
      <c r="K1672" s="68"/>
      <c r="L1672" s="68"/>
      <c r="M1672" s="68"/>
      <c r="N1672" s="68"/>
      <c r="O1672" s="68"/>
      <c r="P1672" s="68"/>
      <c r="Q1672" s="68"/>
      <c r="R1672" s="68"/>
      <c r="S1672" s="68"/>
      <c r="T1672" s="68"/>
      <c r="U1672" s="68"/>
      <c r="V1672" s="68"/>
      <c r="W1672" s="68"/>
      <c r="X1672" s="68"/>
      <c r="Y1672" s="68"/>
    </row>
    <row r="1673" spans="1:25">
      <c r="A1673" s="160"/>
      <c r="B1673" s="161"/>
      <c r="C1673" s="68"/>
      <c r="D1673" s="86"/>
      <c r="E1673" s="68"/>
      <c r="F1673" s="86"/>
      <c r="G1673" s="68"/>
      <c r="H1673" s="68"/>
      <c r="I1673" s="86"/>
      <c r="J1673" s="68"/>
      <c r="K1673" s="68"/>
      <c r="L1673" s="68"/>
      <c r="M1673" s="68"/>
      <c r="N1673" s="68"/>
      <c r="O1673" s="68"/>
      <c r="P1673" s="68"/>
      <c r="Q1673" s="68"/>
      <c r="R1673" s="68"/>
      <c r="S1673" s="68"/>
      <c r="T1673" s="68"/>
      <c r="U1673" s="68"/>
      <c r="V1673" s="68"/>
      <c r="W1673" s="68"/>
      <c r="X1673" s="68"/>
      <c r="Y1673" s="68"/>
    </row>
    <row r="1674" spans="1:25">
      <c r="A1674" s="160"/>
      <c r="B1674" s="161"/>
      <c r="C1674" s="68"/>
      <c r="D1674" s="86"/>
      <c r="E1674" s="68"/>
      <c r="F1674" s="86"/>
      <c r="G1674" s="68"/>
      <c r="H1674" s="68"/>
      <c r="I1674" s="86"/>
      <c r="J1674" s="68"/>
      <c r="K1674" s="68"/>
      <c r="L1674" s="68"/>
      <c r="M1674" s="68"/>
      <c r="N1674" s="68"/>
      <c r="O1674" s="68"/>
      <c r="P1674" s="68"/>
      <c r="Q1674" s="68"/>
      <c r="R1674" s="68"/>
      <c r="S1674" s="68"/>
      <c r="T1674" s="68"/>
      <c r="U1674" s="68"/>
      <c r="V1674" s="68"/>
      <c r="W1674" s="68"/>
      <c r="X1674" s="68"/>
      <c r="Y1674" s="68"/>
    </row>
    <row r="1675" spans="1:25">
      <c r="A1675" s="160"/>
      <c r="B1675" s="161"/>
      <c r="C1675" s="68"/>
      <c r="D1675" s="86"/>
      <c r="E1675" s="68"/>
      <c r="F1675" s="86"/>
      <c r="G1675" s="68"/>
      <c r="H1675" s="68"/>
      <c r="I1675" s="86"/>
      <c r="J1675" s="68"/>
      <c r="K1675" s="68"/>
      <c r="L1675" s="68"/>
      <c r="M1675" s="68"/>
      <c r="N1675" s="68"/>
      <c r="O1675" s="68"/>
      <c r="P1675" s="68"/>
      <c r="Q1675" s="68"/>
      <c r="R1675" s="68"/>
      <c r="S1675" s="68"/>
      <c r="T1675" s="68"/>
      <c r="U1675" s="68"/>
      <c r="V1675" s="68"/>
      <c r="W1675" s="68"/>
      <c r="X1675" s="68"/>
      <c r="Y1675" s="68"/>
    </row>
    <row r="1676" spans="1:25">
      <c r="A1676" s="160"/>
      <c r="B1676" s="161"/>
      <c r="C1676" s="68"/>
      <c r="D1676" s="86"/>
      <c r="E1676" s="68"/>
      <c r="F1676" s="86"/>
      <c r="G1676" s="68"/>
      <c r="H1676" s="68"/>
      <c r="I1676" s="86"/>
      <c r="J1676" s="68"/>
      <c r="K1676" s="68"/>
      <c r="L1676" s="68"/>
      <c r="M1676" s="68"/>
      <c r="N1676" s="68"/>
      <c r="O1676" s="68"/>
      <c r="P1676" s="68"/>
      <c r="Q1676" s="68"/>
      <c r="R1676" s="68"/>
      <c r="S1676" s="68"/>
      <c r="T1676" s="68"/>
      <c r="U1676" s="68"/>
      <c r="V1676" s="68"/>
      <c r="W1676" s="68"/>
      <c r="X1676" s="68"/>
      <c r="Y1676" s="68"/>
    </row>
    <row r="1677" spans="1:25">
      <c r="A1677" s="160"/>
      <c r="B1677" s="161"/>
      <c r="C1677" s="68"/>
      <c r="D1677" s="86"/>
      <c r="E1677" s="68"/>
      <c r="F1677" s="86"/>
      <c r="G1677" s="68"/>
      <c r="H1677" s="68"/>
      <c r="I1677" s="86"/>
      <c r="J1677" s="68"/>
      <c r="K1677" s="68"/>
      <c r="L1677" s="68"/>
      <c r="M1677" s="68"/>
      <c r="N1677" s="68"/>
      <c r="O1677" s="68"/>
      <c r="P1677" s="68"/>
      <c r="Q1677" s="68"/>
      <c r="R1677" s="68"/>
      <c r="S1677" s="68"/>
      <c r="T1677" s="68"/>
      <c r="U1677" s="68"/>
      <c r="V1677" s="68"/>
      <c r="W1677" s="68"/>
      <c r="X1677" s="68"/>
      <c r="Y1677" s="68"/>
    </row>
    <row r="1678" spans="1:25">
      <c r="A1678" s="160"/>
      <c r="B1678" s="161"/>
      <c r="C1678" s="68"/>
      <c r="D1678" s="86"/>
      <c r="E1678" s="68"/>
      <c r="F1678" s="86"/>
      <c r="G1678" s="68"/>
      <c r="H1678" s="68"/>
      <c r="I1678" s="86"/>
      <c r="J1678" s="68"/>
      <c r="K1678" s="68"/>
      <c r="L1678" s="68"/>
      <c r="M1678" s="68"/>
      <c r="N1678" s="68"/>
      <c r="O1678" s="68"/>
      <c r="P1678" s="68"/>
      <c r="Q1678" s="68"/>
      <c r="R1678" s="68"/>
      <c r="S1678" s="68"/>
      <c r="T1678" s="68"/>
      <c r="U1678" s="68"/>
      <c r="V1678" s="68"/>
      <c r="W1678" s="68"/>
      <c r="X1678" s="68"/>
      <c r="Y1678" s="68"/>
    </row>
    <row r="1679" spans="1:25">
      <c r="A1679" s="160"/>
      <c r="B1679" s="161"/>
      <c r="C1679" s="68"/>
      <c r="D1679" s="86"/>
      <c r="E1679" s="68"/>
      <c r="F1679" s="86"/>
      <c r="G1679" s="68"/>
      <c r="H1679" s="68"/>
      <c r="I1679" s="86"/>
      <c r="J1679" s="68"/>
      <c r="K1679" s="68"/>
      <c r="L1679" s="68"/>
      <c r="M1679" s="68"/>
      <c r="N1679" s="68"/>
      <c r="O1679" s="68"/>
      <c r="P1679" s="68"/>
      <c r="Q1679" s="68"/>
      <c r="R1679" s="68"/>
      <c r="S1679" s="68"/>
      <c r="T1679" s="68"/>
      <c r="U1679" s="68"/>
      <c r="V1679" s="68"/>
      <c r="W1679" s="68"/>
      <c r="X1679" s="68"/>
      <c r="Y1679" s="68"/>
    </row>
    <row r="1680" spans="1:25">
      <c r="A1680" s="160"/>
      <c r="B1680" s="161"/>
      <c r="C1680" s="68"/>
      <c r="D1680" s="86"/>
      <c r="E1680" s="68"/>
      <c r="F1680" s="86"/>
      <c r="G1680" s="68"/>
      <c r="H1680" s="68"/>
      <c r="I1680" s="86"/>
      <c r="J1680" s="68"/>
      <c r="K1680" s="68"/>
      <c r="L1680" s="68"/>
      <c r="M1680" s="68"/>
      <c r="N1680" s="68"/>
      <c r="O1680" s="68"/>
      <c r="P1680" s="68"/>
      <c r="Q1680" s="68"/>
      <c r="R1680" s="68"/>
      <c r="S1680" s="68"/>
      <c r="T1680" s="68"/>
      <c r="U1680" s="68"/>
      <c r="V1680" s="68"/>
      <c r="W1680" s="68"/>
      <c r="X1680" s="68"/>
      <c r="Y1680" s="68"/>
    </row>
    <row r="1681" spans="1:25">
      <c r="A1681" s="160"/>
      <c r="B1681" s="161"/>
      <c r="C1681" s="68"/>
      <c r="D1681" s="86"/>
      <c r="E1681" s="68"/>
      <c r="F1681" s="86"/>
      <c r="G1681" s="68"/>
      <c r="H1681" s="68"/>
      <c r="I1681" s="86"/>
      <c r="J1681" s="68"/>
      <c r="K1681" s="68"/>
      <c r="L1681" s="68"/>
      <c r="M1681" s="68"/>
      <c r="N1681" s="68"/>
      <c r="O1681" s="68"/>
      <c r="P1681" s="68"/>
      <c r="Q1681" s="68"/>
      <c r="R1681" s="68"/>
      <c r="S1681" s="68"/>
      <c r="T1681" s="68"/>
      <c r="U1681" s="68"/>
      <c r="V1681" s="68"/>
      <c r="W1681" s="68"/>
      <c r="X1681" s="68"/>
      <c r="Y1681" s="68"/>
    </row>
    <row r="1682" spans="1:25">
      <c r="A1682" s="160"/>
      <c r="B1682" s="161"/>
      <c r="C1682" s="68"/>
      <c r="D1682" s="86"/>
      <c r="E1682" s="68"/>
      <c r="F1682" s="86"/>
      <c r="G1682" s="68"/>
      <c r="H1682" s="68"/>
      <c r="I1682" s="86"/>
      <c r="J1682" s="68"/>
      <c r="K1682" s="68"/>
      <c r="L1682" s="68"/>
      <c r="M1682" s="68"/>
      <c r="N1682" s="68"/>
      <c r="O1682" s="68"/>
      <c r="P1682" s="68"/>
      <c r="Q1682" s="68"/>
      <c r="R1682" s="68"/>
      <c r="S1682" s="68"/>
      <c r="T1682" s="68"/>
      <c r="U1682" s="68"/>
      <c r="V1682" s="68"/>
      <c r="W1682" s="68"/>
      <c r="X1682" s="68"/>
      <c r="Y1682" s="68"/>
    </row>
    <row r="1683" spans="1:25">
      <c r="A1683" s="160"/>
      <c r="B1683" s="161"/>
      <c r="C1683" s="68"/>
      <c r="D1683" s="86"/>
      <c r="E1683" s="68"/>
      <c r="F1683" s="86"/>
      <c r="G1683" s="68"/>
      <c r="H1683" s="68"/>
      <c r="I1683" s="86"/>
      <c r="J1683" s="68"/>
      <c r="K1683" s="68"/>
      <c r="L1683" s="68"/>
      <c r="M1683" s="68"/>
      <c r="N1683" s="68"/>
      <c r="O1683" s="68"/>
      <c r="P1683" s="68"/>
      <c r="Q1683" s="68"/>
      <c r="R1683" s="68"/>
      <c r="S1683" s="68"/>
      <c r="T1683" s="68"/>
      <c r="U1683" s="68"/>
      <c r="V1683" s="68"/>
      <c r="W1683" s="68"/>
      <c r="X1683" s="68"/>
      <c r="Y1683" s="68"/>
    </row>
    <row r="1684" spans="1:25">
      <c r="A1684" s="160"/>
      <c r="B1684" s="161"/>
      <c r="C1684" s="68"/>
      <c r="D1684" s="86"/>
      <c r="E1684" s="68"/>
      <c r="F1684" s="86"/>
      <c r="G1684" s="68"/>
      <c r="H1684" s="68"/>
      <c r="I1684" s="86"/>
      <c r="J1684" s="68"/>
      <c r="K1684" s="68"/>
      <c r="L1684" s="68"/>
      <c r="M1684" s="68"/>
      <c r="N1684" s="68"/>
      <c r="O1684" s="68"/>
      <c r="P1684" s="68"/>
      <c r="Q1684" s="68"/>
      <c r="R1684" s="68"/>
      <c r="S1684" s="68"/>
      <c r="T1684" s="68"/>
      <c r="U1684" s="68"/>
      <c r="V1684" s="68"/>
      <c r="W1684" s="68"/>
      <c r="X1684" s="68"/>
      <c r="Y1684" s="68"/>
    </row>
    <row r="1685" spans="1:25">
      <c r="A1685" s="160"/>
      <c r="B1685" s="161"/>
      <c r="C1685" s="68"/>
      <c r="D1685" s="86"/>
      <c r="E1685" s="68"/>
      <c r="F1685" s="86"/>
      <c r="G1685" s="68"/>
      <c r="H1685" s="68"/>
      <c r="I1685" s="86"/>
      <c r="J1685" s="68"/>
      <c r="K1685" s="68"/>
      <c r="L1685" s="68"/>
      <c r="M1685" s="68"/>
      <c r="N1685" s="68"/>
      <c r="O1685" s="68"/>
      <c r="P1685" s="68"/>
      <c r="Q1685" s="68"/>
      <c r="R1685" s="68"/>
      <c r="S1685" s="68"/>
      <c r="T1685" s="68"/>
      <c r="U1685" s="68"/>
      <c r="V1685" s="68"/>
      <c r="W1685" s="68"/>
      <c r="X1685" s="68"/>
      <c r="Y1685" s="68"/>
    </row>
    <row r="1686" spans="1:25">
      <c r="A1686" s="160"/>
      <c r="B1686" s="161"/>
      <c r="C1686" s="68"/>
      <c r="D1686" s="86"/>
      <c r="E1686" s="68"/>
      <c r="F1686" s="86"/>
      <c r="G1686" s="68"/>
      <c r="H1686" s="68"/>
      <c r="I1686" s="86"/>
      <c r="J1686" s="68"/>
      <c r="K1686" s="68"/>
      <c r="L1686" s="68"/>
      <c r="M1686" s="68"/>
      <c r="N1686" s="68"/>
      <c r="O1686" s="68"/>
      <c r="P1686" s="68"/>
      <c r="Q1686" s="68"/>
      <c r="R1686" s="68"/>
      <c r="S1686" s="68"/>
      <c r="T1686" s="68"/>
      <c r="U1686" s="68"/>
      <c r="V1686" s="68"/>
      <c r="W1686" s="68"/>
      <c r="X1686" s="68"/>
      <c r="Y1686" s="68"/>
    </row>
    <row r="1687" spans="1:25">
      <c r="A1687" s="160"/>
      <c r="B1687" s="161"/>
      <c r="C1687" s="68"/>
      <c r="D1687" s="86"/>
      <c r="E1687" s="68"/>
      <c r="F1687" s="86"/>
      <c r="G1687" s="68"/>
      <c r="H1687" s="68"/>
      <c r="I1687" s="86"/>
      <c r="J1687" s="68"/>
      <c r="K1687" s="68"/>
      <c r="L1687" s="68"/>
      <c r="M1687" s="68"/>
      <c r="N1687" s="68"/>
      <c r="O1687" s="68"/>
      <c r="P1687" s="68"/>
      <c r="Q1687" s="68"/>
      <c r="R1687" s="68"/>
      <c r="S1687" s="68"/>
      <c r="T1687" s="68"/>
      <c r="U1687" s="68"/>
      <c r="V1687" s="68"/>
      <c r="W1687" s="68"/>
      <c r="X1687" s="68"/>
      <c r="Y1687" s="68"/>
    </row>
    <row r="1688" spans="1:25">
      <c r="A1688" s="160"/>
      <c r="B1688" s="161"/>
      <c r="C1688" s="68"/>
      <c r="D1688" s="86"/>
      <c r="E1688" s="68"/>
      <c r="F1688" s="86"/>
      <c r="G1688" s="68"/>
      <c r="H1688" s="68"/>
      <c r="I1688" s="86"/>
      <c r="J1688" s="68"/>
      <c r="K1688" s="68"/>
      <c r="L1688" s="68"/>
      <c r="M1688" s="68"/>
      <c r="N1688" s="68"/>
      <c r="O1688" s="68"/>
      <c r="P1688" s="68"/>
      <c r="Q1688" s="68"/>
      <c r="R1688" s="68"/>
      <c r="S1688" s="68"/>
      <c r="T1688" s="68"/>
      <c r="U1688" s="68"/>
      <c r="V1688" s="68"/>
      <c r="W1688" s="68"/>
      <c r="X1688" s="68"/>
      <c r="Y1688" s="68"/>
    </row>
    <row r="1689" spans="1:25">
      <c r="A1689" s="160"/>
      <c r="B1689" s="161"/>
      <c r="C1689" s="68"/>
      <c r="D1689" s="86"/>
      <c r="E1689" s="68"/>
      <c r="F1689" s="86"/>
      <c r="G1689" s="68"/>
      <c r="H1689" s="68"/>
      <c r="I1689" s="86"/>
      <c r="J1689" s="68"/>
      <c r="K1689" s="68"/>
      <c r="L1689" s="68"/>
      <c r="M1689" s="68"/>
      <c r="N1689" s="68"/>
      <c r="O1689" s="68"/>
      <c r="P1689" s="68"/>
      <c r="Q1689" s="68"/>
      <c r="R1689" s="68"/>
      <c r="S1689" s="68"/>
      <c r="T1689" s="68"/>
      <c r="U1689" s="68"/>
      <c r="V1689" s="68"/>
      <c r="W1689" s="68"/>
      <c r="X1689" s="68"/>
      <c r="Y1689" s="68"/>
    </row>
    <row r="1690" spans="1:25">
      <c r="A1690" s="160"/>
      <c r="B1690" s="161"/>
      <c r="C1690" s="68"/>
      <c r="D1690" s="86"/>
      <c r="E1690" s="68"/>
      <c r="F1690" s="86"/>
      <c r="G1690" s="68"/>
      <c r="H1690" s="68"/>
      <c r="I1690" s="86"/>
      <c r="J1690" s="68"/>
      <c r="K1690" s="68"/>
      <c r="L1690" s="68"/>
      <c r="M1690" s="68"/>
      <c r="N1690" s="68"/>
      <c r="O1690" s="68"/>
      <c r="P1690" s="68"/>
      <c r="Q1690" s="68"/>
      <c r="R1690" s="68"/>
      <c r="S1690" s="68"/>
      <c r="T1690" s="68"/>
      <c r="U1690" s="68"/>
      <c r="V1690" s="68"/>
      <c r="W1690" s="68"/>
      <c r="X1690" s="68"/>
      <c r="Y1690" s="68"/>
    </row>
    <row r="1691" spans="1:25">
      <c r="A1691" s="160"/>
      <c r="B1691" s="161"/>
      <c r="C1691" s="68"/>
      <c r="D1691" s="86"/>
      <c r="E1691" s="68"/>
      <c r="F1691" s="86"/>
      <c r="G1691" s="68"/>
      <c r="H1691" s="68"/>
      <c r="I1691" s="86"/>
      <c r="J1691" s="68"/>
      <c r="K1691" s="68"/>
      <c r="L1691" s="68"/>
      <c r="M1691" s="68"/>
      <c r="N1691" s="68"/>
      <c r="O1691" s="68"/>
      <c r="P1691" s="68"/>
      <c r="Q1691" s="68"/>
      <c r="R1691" s="68"/>
      <c r="S1691" s="68"/>
      <c r="T1691" s="68"/>
      <c r="U1691" s="68"/>
      <c r="V1691" s="68"/>
      <c r="W1691" s="68"/>
      <c r="X1691" s="68"/>
      <c r="Y1691" s="68"/>
    </row>
    <row r="1692" spans="1:25">
      <c r="A1692" s="160"/>
      <c r="B1692" s="161"/>
      <c r="C1692" s="68"/>
      <c r="D1692" s="86"/>
      <c r="E1692" s="68"/>
      <c r="F1692" s="86"/>
      <c r="G1692" s="68"/>
      <c r="H1692" s="68"/>
      <c r="I1692" s="86"/>
      <c r="J1692" s="68"/>
      <c r="K1692" s="68"/>
      <c r="L1692" s="68"/>
      <c r="M1692" s="68"/>
      <c r="N1692" s="68"/>
      <c r="O1692" s="68"/>
      <c r="P1692" s="68"/>
      <c r="Q1692" s="68"/>
      <c r="R1692" s="68"/>
      <c r="S1692" s="68"/>
      <c r="T1692" s="68"/>
      <c r="U1692" s="68"/>
      <c r="V1692" s="68"/>
      <c r="W1692" s="68"/>
      <c r="X1692" s="68"/>
      <c r="Y1692" s="68"/>
    </row>
    <row r="1693" spans="1:25">
      <c r="A1693" s="160"/>
      <c r="B1693" s="161"/>
      <c r="C1693" s="68"/>
      <c r="D1693" s="86"/>
      <c r="E1693" s="68"/>
      <c r="F1693" s="86"/>
      <c r="G1693" s="68"/>
      <c r="H1693" s="68"/>
      <c r="I1693" s="86"/>
      <c r="J1693" s="68"/>
      <c r="K1693" s="68"/>
      <c r="L1693" s="68"/>
      <c r="M1693" s="68"/>
      <c r="N1693" s="68"/>
      <c r="O1693" s="68"/>
      <c r="P1693" s="68"/>
      <c r="Q1693" s="68"/>
      <c r="R1693" s="68"/>
      <c r="S1693" s="68"/>
      <c r="T1693" s="68"/>
      <c r="U1693" s="68"/>
      <c r="V1693" s="68"/>
      <c r="W1693" s="68"/>
      <c r="X1693" s="68"/>
      <c r="Y1693" s="68"/>
    </row>
    <row r="1694" spans="1:25">
      <c r="A1694" s="160"/>
      <c r="B1694" s="161"/>
      <c r="C1694" s="68"/>
      <c r="D1694" s="86"/>
      <c r="E1694" s="68"/>
      <c r="F1694" s="86"/>
      <c r="G1694" s="68"/>
      <c r="H1694" s="68"/>
      <c r="I1694" s="86"/>
      <c r="J1694" s="68"/>
      <c r="K1694" s="68"/>
      <c r="L1694" s="68"/>
      <c r="M1694" s="68"/>
      <c r="N1694" s="68"/>
      <c r="O1694" s="68"/>
      <c r="P1694" s="68"/>
      <c r="Q1694" s="68"/>
      <c r="R1694" s="68"/>
      <c r="S1694" s="68"/>
      <c r="T1694" s="68"/>
      <c r="U1694" s="68"/>
      <c r="V1694" s="68"/>
      <c r="W1694" s="68"/>
      <c r="X1694" s="68"/>
      <c r="Y1694" s="68"/>
    </row>
    <row r="1695" spans="1:25">
      <c r="A1695" s="160"/>
      <c r="B1695" s="161"/>
      <c r="C1695" s="68"/>
      <c r="D1695" s="86"/>
      <c r="E1695" s="68"/>
      <c r="F1695" s="86"/>
      <c r="G1695" s="68"/>
      <c r="H1695" s="68"/>
      <c r="I1695" s="86"/>
      <c r="J1695" s="68"/>
      <c r="K1695" s="68"/>
      <c r="L1695" s="68"/>
      <c r="M1695" s="68"/>
      <c r="N1695" s="68"/>
      <c r="O1695" s="68"/>
      <c r="P1695" s="68"/>
      <c r="Q1695" s="68"/>
      <c r="R1695" s="68"/>
      <c r="S1695" s="68"/>
      <c r="T1695" s="68"/>
      <c r="U1695" s="68"/>
      <c r="V1695" s="68"/>
      <c r="W1695" s="68"/>
      <c r="X1695" s="68"/>
      <c r="Y1695" s="68"/>
    </row>
    <row r="1696" spans="1:25">
      <c r="A1696" s="160"/>
      <c r="B1696" s="161"/>
      <c r="C1696" s="68"/>
      <c r="D1696" s="86"/>
      <c r="E1696" s="68"/>
      <c r="F1696" s="86"/>
      <c r="G1696" s="68"/>
      <c r="H1696" s="68"/>
      <c r="I1696" s="86"/>
      <c r="J1696" s="68"/>
      <c r="K1696" s="68"/>
      <c r="L1696" s="68"/>
      <c r="M1696" s="68"/>
      <c r="N1696" s="68"/>
      <c r="O1696" s="68"/>
      <c r="P1696" s="68"/>
      <c r="Q1696" s="68"/>
      <c r="R1696" s="68"/>
      <c r="S1696" s="68"/>
      <c r="T1696" s="68"/>
      <c r="U1696" s="68"/>
      <c r="V1696" s="68"/>
      <c r="W1696" s="68"/>
      <c r="X1696" s="68"/>
      <c r="Y1696" s="68"/>
    </row>
    <row r="1697" spans="1:25">
      <c r="A1697" s="160"/>
      <c r="B1697" s="161"/>
      <c r="C1697" s="68"/>
      <c r="D1697" s="86"/>
      <c r="E1697" s="68"/>
      <c r="F1697" s="86"/>
      <c r="G1697" s="68"/>
      <c r="H1697" s="68"/>
      <c r="I1697" s="86"/>
      <c r="J1697" s="68"/>
      <c r="K1697" s="68"/>
      <c r="L1697" s="68"/>
      <c r="M1697" s="68"/>
      <c r="N1697" s="68"/>
      <c r="O1697" s="68"/>
      <c r="P1697" s="68"/>
      <c r="Q1697" s="68"/>
      <c r="R1697" s="68"/>
      <c r="S1697" s="68"/>
      <c r="T1697" s="68"/>
      <c r="U1697" s="68"/>
      <c r="V1697" s="68"/>
      <c r="W1697" s="68"/>
      <c r="X1697" s="68"/>
      <c r="Y1697" s="68"/>
    </row>
    <row r="1698" spans="1:25">
      <c r="A1698" s="160"/>
      <c r="B1698" s="161"/>
      <c r="C1698" s="68"/>
      <c r="D1698" s="86"/>
      <c r="E1698" s="68"/>
      <c r="F1698" s="86"/>
      <c r="G1698" s="68"/>
      <c r="H1698" s="68"/>
      <c r="I1698" s="86"/>
      <c r="J1698" s="68"/>
      <c r="K1698" s="68"/>
      <c r="L1698" s="68"/>
      <c r="M1698" s="68"/>
      <c r="N1698" s="68"/>
      <c r="O1698" s="68"/>
      <c r="P1698" s="68"/>
      <c r="Q1698" s="68"/>
      <c r="R1698" s="68"/>
      <c r="S1698" s="68"/>
      <c r="T1698" s="68"/>
      <c r="U1698" s="68"/>
      <c r="V1698" s="68"/>
      <c r="W1698" s="68"/>
      <c r="X1698" s="68"/>
      <c r="Y1698" s="68"/>
    </row>
    <row r="1699" spans="1:25">
      <c r="A1699" s="160"/>
      <c r="B1699" s="161"/>
      <c r="C1699" s="68"/>
      <c r="D1699" s="86"/>
      <c r="E1699" s="68"/>
      <c r="F1699" s="86"/>
      <c r="G1699" s="68"/>
      <c r="H1699" s="68"/>
      <c r="I1699" s="86"/>
      <c r="J1699" s="68"/>
      <c r="K1699" s="68"/>
      <c r="L1699" s="68"/>
      <c r="M1699" s="68"/>
      <c r="N1699" s="68"/>
      <c r="O1699" s="68"/>
      <c r="P1699" s="68"/>
      <c r="Q1699" s="68"/>
      <c r="R1699" s="68"/>
      <c r="S1699" s="68"/>
      <c r="T1699" s="68"/>
      <c r="U1699" s="68"/>
      <c r="V1699" s="68"/>
      <c r="W1699" s="68"/>
      <c r="X1699" s="68"/>
      <c r="Y1699" s="68"/>
    </row>
    <row r="1700" spans="1:25">
      <c r="A1700" s="160"/>
      <c r="B1700" s="161"/>
      <c r="C1700" s="68"/>
      <c r="D1700" s="86"/>
      <c r="E1700" s="68"/>
      <c r="F1700" s="86"/>
      <c r="G1700" s="68"/>
      <c r="H1700" s="68"/>
      <c r="I1700" s="86"/>
      <c r="J1700" s="68"/>
      <c r="K1700" s="68"/>
      <c r="L1700" s="68"/>
      <c r="M1700" s="68"/>
      <c r="N1700" s="68"/>
      <c r="O1700" s="68"/>
      <c r="P1700" s="68"/>
      <c r="Q1700" s="68"/>
      <c r="R1700" s="68"/>
      <c r="S1700" s="68"/>
      <c r="T1700" s="68"/>
      <c r="U1700" s="68"/>
      <c r="V1700" s="68"/>
      <c r="W1700" s="68"/>
      <c r="X1700" s="68"/>
      <c r="Y1700" s="68"/>
    </row>
    <row r="1701" spans="1:25">
      <c r="A1701" s="160"/>
      <c r="B1701" s="161"/>
      <c r="C1701" s="68"/>
      <c r="D1701" s="86"/>
      <c r="E1701" s="68"/>
      <c r="F1701" s="86"/>
      <c r="G1701" s="68"/>
      <c r="H1701" s="68"/>
      <c r="I1701" s="86"/>
      <c r="J1701" s="68"/>
      <c r="K1701" s="68"/>
      <c r="L1701" s="68"/>
      <c r="M1701" s="68"/>
      <c r="N1701" s="68"/>
      <c r="O1701" s="68"/>
      <c r="P1701" s="68"/>
      <c r="Q1701" s="68"/>
      <c r="R1701" s="68"/>
      <c r="S1701" s="68"/>
      <c r="T1701" s="68"/>
      <c r="U1701" s="68"/>
      <c r="V1701" s="68"/>
      <c r="W1701" s="68"/>
      <c r="X1701" s="68"/>
      <c r="Y1701" s="68"/>
    </row>
    <row r="1702" spans="1:25">
      <c r="A1702" s="160"/>
      <c r="B1702" s="161"/>
      <c r="C1702" s="68"/>
      <c r="D1702" s="86"/>
      <c r="E1702" s="68"/>
      <c r="F1702" s="86"/>
      <c r="G1702" s="68"/>
      <c r="H1702" s="68"/>
      <c r="I1702" s="86"/>
      <c r="J1702" s="68"/>
      <c r="K1702" s="68"/>
      <c r="L1702" s="68"/>
      <c r="M1702" s="68"/>
      <c r="N1702" s="68"/>
      <c r="O1702" s="68"/>
      <c r="P1702" s="68"/>
      <c r="Q1702" s="68"/>
      <c r="R1702" s="68"/>
      <c r="S1702" s="68"/>
      <c r="T1702" s="68"/>
      <c r="U1702" s="68"/>
      <c r="V1702" s="68"/>
      <c r="W1702" s="68"/>
      <c r="X1702" s="68"/>
      <c r="Y1702" s="68"/>
    </row>
    <row r="1703" spans="1:25">
      <c r="A1703" s="160"/>
      <c r="B1703" s="161"/>
      <c r="C1703" s="68"/>
      <c r="D1703" s="86"/>
      <c r="E1703" s="68"/>
      <c r="F1703" s="86"/>
      <c r="G1703" s="68"/>
      <c r="H1703" s="68"/>
      <c r="I1703" s="86"/>
      <c r="J1703" s="68"/>
      <c r="K1703" s="68"/>
      <c r="L1703" s="68"/>
      <c r="M1703" s="68"/>
      <c r="N1703" s="68"/>
      <c r="O1703" s="68"/>
      <c r="P1703" s="68"/>
      <c r="Q1703" s="68"/>
      <c r="R1703" s="68"/>
      <c r="S1703" s="68"/>
      <c r="T1703" s="68"/>
      <c r="U1703" s="68"/>
      <c r="V1703" s="68"/>
      <c r="W1703" s="68"/>
      <c r="X1703" s="68"/>
      <c r="Y1703" s="68"/>
    </row>
    <row r="1704" spans="1:25">
      <c r="A1704" s="160"/>
      <c r="B1704" s="161"/>
      <c r="C1704" s="68"/>
      <c r="D1704" s="86"/>
      <c r="E1704" s="68"/>
      <c r="F1704" s="86"/>
      <c r="G1704" s="68"/>
      <c r="H1704" s="68"/>
      <c r="I1704" s="86"/>
      <c r="J1704" s="68"/>
      <c r="K1704" s="68"/>
      <c r="L1704" s="68"/>
      <c r="M1704" s="68"/>
      <c r="N1704" s="68"/>
      <c r="O1704" s="68"/>
      <c r="P1704" s="68"/>
      <c r="Q1704" s="68"/>
      <c r="R1704" s="68"/>
      <c r="S1704" s="68"/>
      <c r="T1704" s="68"/>
      <c r="U1704" s="68"/>
      <c r="V1704" s="68"/>
      <c r="W1704" s="68"/>
      <c r="X1704" s="68"/>
      <c r="Y1704" s="68"/>
    </row>
    <row r="1705" spans="1:25">
      <c r="A1705" s="160"/>
      <c r="B1705" s="161"/>
      <c r="C1705" s="68"/>
      <c r="D1705" s="86"/>
      <c r="E1705" s="68"/>
      <c r="F1705" s="86"/>
      <c r="G1705" s="68"/>
      <c r="H1705" s="68"/>
      <c r="I1705" s="86"/>
      <c r="J1705" s="68"/>
      <c r="K1705" s="68"/>
      <c r="L1705" s="68"/>
      <c r="M1705" s="68"/>
      <c r="N1705" s="68"/>
      <c r="O1705" s="68"/>
      <c r="P1705" s="68"/>
      <c r="Q1705" s="68"/>
      <c r="R1705" s="68"/>
      <c r="S1705" s="68"/>
      <c r="T1705" s="68"/>
      <c r="U1705" s="68"/>
      <c r="V1705" s="68"/>
      <c r="W1705" s="68"/>
      <c r="X1705" s="68"/>
      <c r="Y1705" s="68"/>
    </row>
    <row r="1706" spans="1:25">
      <c r="A1706" s="160"/>
      <c r="B1706" s="161"/>
      <c r="C1706" s="68"/>
      <c r="D1706" s="86"/>
      <c r="E1706" s="68"/>
      <c r="F1706" s="86"/>
      <c r="G1706" s="68"/>
      <c r="H1706" s="68"/>
      <c r="I1706" s="86"/>
      <c r="J1706" s="68"/>
      <c r="K1706" s="68"/>
      <c r="L1706" s="68"/>
      <c r="M1706" s="68"/>
      <c r="N1706" s="68"/>
      <c r="O1706" s="68"/>
      <c r="P1706" s="68"/>
      <c r="Q1706" s="68"/>
      <c r="R1706" s="68"/>
      <c r="S1706" s="68"/>
      <c r="T1706" s="68"/>
      <c r="U1706" s="68"/>
      <c r="V1706" s="68"/>
      <c r="W1706" s="68"/>
      <c r="X1706" s="68"/>
      <c r="Y1706" s="68"/>
    </row>
    <row r="1707" spans="1:25">
      <c r="A1707" s="160"/>
      <c r="B1707" s="161"/>
      <c r="C1707" s="68"/>
      <c r="D1707" s="86"/>
      <c r="E1707" s="68"/>
      <c r="F1707" s="86"/>
      <c r="G1707" s="68"/>
      <c r="H1707" s="68"/>
      <c r="I1707" s="86"/>
      <c r="J1707" s="68"/>
      <c r="K1707" s="68"/>
      <c r="L1707" s="68"/>
      <c r="M1707" s="68"/>
      <c r="N1707" s="68"/>
      <c r="O1707" s="68"/>
      <c r="P1707" s="68"/>
      <c r="Q1707" s="68"/>
      <c r="R1707" s="68"/>
      <c r="S1707" s="68"/>
      <c r="T1707" s="68"/>
      <c r="U1707" s="68"/>
      <c r="V1707" s="68"/>
      <c r="W1707" s="68"/>
      <c r="X1707" s="68"/>
      <c r="Y1707" s="68"/>
    </row>
    <row r="1708" spans="1:25">
      <c r="A1708" s="160"/>
      <c r="B1708" s="161"/>
      <c r="C1708" s="68"/>
      <c r="D1708" s="86"/>
      <c r="E1708" s="68"/>
      <c r="F1708" s="86"/>
      <c r="G1708" s="68"/>
      <c r="H1708" s="68"/>
      <c r="I1708" s="86"/>
      <c r="J1708" s="68"/>
      <c r="K1708" s="68"/>
      <c r="L1708" s="68"/>
      <c r="M1708" s="68"/>
      <c r="N1708" s="68"/>
      <c r="O1708" s="68"/>
      <c r="P1708" s="68"/>
      <c r="Q1708" s="68"/>
      <c r="R1708" s="68"/>
      <c r="S1708" s="68"/>
      <c r="T1708" s="68"/>
      <c r="U1708" s="68"/>
      <c r="V1708" s="68"/>
      <c r="W1708" s="68"/>
      <c r="X1708" s="68"/>
      <c r="Y1708" s="68"/>
    </row>
    <row r="1709" spans="1:25">
      <c r="A1709" s="160"/>
      <c r="B1709" s="161"/>
      <c r="C1709" s="68"/>
      <c r="D1709" s="86"/>
      <c r="E1709" s="68"/>
      <c r="F1709" s="86"/>
      <c r="G1709" s="68"/>
      <c r="H1709" s="68"/>
      <c r="I1709" s="86"/>
      <c r="J1709" s="68"/>
      <c r="K1709" s="68"/>
      <c r="L1709" s="68"/>
      <c r="M1709" s="68"/>
      <c r="N1709" s="68"/>
      <c r="O1709" s="68"/>
      <c r="P1709" s="68"/>
      <c r="Q1709" s="68"/>
      <c r="R1709" s="68"/>
      <c r="S1709" s="68"/>
      <c r="T1709" s="68"/>
      <c r="U1709" s="68"/>
      <c r="V1709" s="68"/>
      <c r="W1709" s="68"/>
      <c r="X1709" s="68"/>
      <c r="Y1709" s="68"/>
    </row>
    <row r="1710" spans="1:25">
      <c r="A1710" s="160"/>
      <c r="B1710" s="161"/>
      <c r="C1710" s="68"/>
      <c r="D1710" s="86"/>
      <c r="E1710" s="68"/>
      <c r="F1710" s="86"/>
      <c r="G1710" s="68"/>
      <c r="H1710" s="68"/>
      <c r="I1710" s="86"/>
      <c r="J1710" s="68"/>
      <c r="K1710" s="68"/>
      <c r="L1710" s="68"/>
      <c r="M1710" s="68"/>
      <c r="N1710" s="68"/>
      <c r="O1710" s="68"/>
      <c r="P1710" s="68"/>
      <c r="Q1710" s="68"/>
      <c r="R1710" s="68"/>
      <c r="S1710" s="68"/>
      <c r="T1710" s="68"/>
      <c r="U1710" s="68"/>
      <c r="V1710" s="68"/>
      <c r="W1710" s="68"/>
      <c r="X1710" s="68"/>
      <c r="Y1710" s="68"/>
    </row>
    <row r="1711" spans="1:25">
      <c r="A1711" s="160"/>
      <c r="B1711" s="161"/>
      <c r="C1711" s="68"/>
      <c r="D1711" s="86"/>
      <c r="E1711" s="68"/>
      <c r="F1711" s="86"/>
      <c r="G1711" s="68"/>
      <c r="H1711" s="68"/>
      <c r="I1711" s="86"/>
      <c r="J1711" s="68"/>
      <c r="K1711" s="68"/>
      <c r="L1711" s="68"/>
      <c r="M1711" s="68"/>
      <c r="N1711" s="68"/>
      <c r="O1711" s="68"/>
      <c r="P1711" s="68"/>
      <c r="Q1711" s="68"/>
      <c r="R1711" s="68"/>
      <c r="S1711" s="68"/>
      <c r="T1711" s="68"/>
      <c r="U1711" s="68"/>
      <c r="V1711" s="68"/>
      <c r="W1711" s="68"/>
      <c r="X1711" s="68"/>
      <c r="Y1711" s="68"/>
    </row>
    <row r="1712" spans="1:25">
      <c r="A1712" s="160"/>
      <c r="B1712" s="161"/>
      <c r="C1712" s="68"/>
      <c r="D1712" s="86"/>
      <c r="E1712" s="68"/>
      <c r="F1712" s="86"/>
      <c r="G1712" s="68"/>
      <c r="H1712" s="68"/>
      <c r="I1712" s="86"/>
      <c r="J1712" s="68"/>
      <c r="K1712" s="68"/>
      <c r="L1712" s="68"/>
      <c r="M1712" s="68"/>
      <c r="N1712" s="68"/>
      <c r="O1712" s="68"/>
      <c r="P1712" s="68"/>
      <c r="Q1712" s="68"/>
      <c r="R1712" s="68"/>
      <c r="S1712" s="68"/>
      <c r="T1712" s="68"/>
      <c r="U1712" s="68"/>
      <c r="V1712" s="68"/>
      <c r="W1712" s="68"/>
      <c r="X1712" s="68"/>
      <c r="Y1712" s="68"/>
    </row>
    <row r="1713" spans="1:25">
      <c r="A1713" s="160"/>
      <c r="B1713" s="161"/>
      <c r="C1713" s="68"/>
      <c r="D1713" s="86"/>
      <c r="E1713" s="68"/>
      <c r="F1713" s="86"/>
      <c r="G1713" s="68"/>
      <c r="H1713" s="68"/>
      <c r="I1713" s="86"/>
      <c r="J1713" s="68"/>
      <c r="K1713" s="68"/>
      <c r="L1713" s="68"/>
      <c r="M1713" s="68"/>
      <c r="N1713" s="68"/>
      <c r="O1713" s="68"/>
      <c r="P1713" s="68"/>
      <c r="Q1713" s="68"/>
      <c r="R1713" s="68"/>
      <c r="S1713" s="68"/>
      <c r="T1713" s="68"/>
      <c r="U1713" s="68"/>
      <c r="V1713" s="68"/>
      <c r="W1713" s="68"/>
      <c r="X1713" s="68"/>
      <c r="Y1713" s="68"/>
    </row>
    <row r="1714" spans="1:25">
      <c r="A1714" s="160"/>
      <c r="B1714" s="161"/>
      <c r="C1714" s="68"/>
      <c r="D1714" s="86"/>
      <c r="E1714" s="68"/>
      <c r="F1714" s="86"/>
      <c r="G1714" s="68"/>
      <c r="H1714" s="68"/>
      <c r="I1714" s="86"/>
      <c r="J1714" s="68"/>
      <c r="K1714" s="68"/>
      <c r="L1714" s="68"/>
      <c r="M1714" s="68"/>
      <c r="N1714" s="68"/>
      <c r="O1714" s="68"/>
      <c r="P1714" s="68"/>
      <c r="Q1714" s="68"/>
      <c r="R1714" s="68"/>
      <c r="S1714" s="68"/>
      <c r="T1714" s="68"/>
      <c r="U1714" s="68"/>
      <c r="V1714" s="68"/>
      <c r="W1714" s="68"/>
      <c r="X1714" s="68"/>
      <c r="Y1714" s="68"/>
    </row>
    <row r="1715" spans="1:25">
      <c r="A1715" s="160"/>
      <c r="B1715" s="161"/>
      <c r="C1715" s="68"/>
      <c r="D1715" s="86"/>
      <c r="E1715" s="68"/>
      <c r="F1715" s="86"/>
      <c r="G1715" s="68"/>
      <c r="H1715" s="68"/>
      <c r="I1715" s="86"/>
      <c r="J1715" s="68"/>
      <c r="K1715" s="68"/>
      <c r="L1715" s="68"/>
      <c r="M1715" s="68"/>
      <c r="N1715" s="68"/>
      <c r="O1715" s="68"/>
      <c r="P1715" s="68"/>
      <c r="Q1715" s="68"/>
      <c r="R1715" s="68"/>
      <c r="S1715" s="68"/>
      <c r="T1715" s="68"/>
      <c r="U1715" s="68"/>
      <c r="V1715" s="68"/>
      <c r="W1715" s="68"/>
      <c r="X1715" s="68"/>
      <c r="Y1715" s="68"/>
    </row>
    <row r="1716" spans="1:25">
      <c r="A1716" s="160"/>
      <c r="B1716" s="161"/>
      <c r="C1716" s="68"/>
      <c r="D1716" s="86"/>
      <c r="E1716" s="68"/>
      <c r="F1716" s="86"/>
      <c r="G1716" s="68"/>
      <c r="H1716" s="68"/>
      <c r="I1716" s="86"/>
      <c r="J1716" s="68"/>
      <c r="K1716" s="68"/>
      <c r="L1716" s="68"/>
      <c r="M1716" s="68"/>
      <c r="N1716" s="68"/>
      <c r="O1716" s="68"/>
      <c r="P1716" s="68"/>
      <c r="Q1716" s="68"/>
      <c r="R1716" s="68"/>
      <c r="S1716" s="68"/>
      <c r="T1716" s="68"/>
      <c r="U1716" s="68"/>
      <c r="V1716" s="68"/>
      <c r="W1716" s="68"/>
      <c r="X1716" s="68"/>
      <c r="Y1716" s="68"/>
    </row>
    <row r="1717" spans="1:25">
      <c r="A1717" s="160"/>
      <c r="B1717" s="161"/>
      <c r="C1717" s="68"/>
      <c r="D1717" s="86"/>
      <c r="E1717" s="68"/>
      <c r="F1717" s="86"/>
      <c r="G1717" s="68"/>
      <c r="H1717" s="68"/>
      <c r="I1717" s="86"/>
      <c r="J1717" s="68"/>
      <c r="K1717" s="68"/>
      <c r="L1717" s="68"/>
      <c r="M1717" s="68"/>
      <c r="N1717" s="68"/>
      <c r="O1717" s="68"/>
      <c r="P1717" s="68"/>
      <c r="Q1717" s="68"/>
      <c r="R1717" s="68"/>
      <c r="S1717" s="68"/>
      <c r="T1717" s="68"/>
      <c r="U1717" s="68"/>
      <c r="V1717" s="68"/>
      <c r="W1717" s="68"/>
      <c r="X1717" s="68"/>
      <c r="Y1717" s="68"/>
    </row>
    <row r="1718" spans="1:25">
      <c r="A1718" s="160"/>
      <c r="B1718" s="161"/>
      <c r="C1718" s="68"/>
      <c r="D1718" s="86"/>
      <c r="E1718" s="68"/>
      <c r="F1718" s="86"/>
      <c r="G1718" s="68"/>
      <c r="H1718" s="68"/>
      <c r="I1718" s="86"/>
      <c r="J1718" s="68"/>
      <c r="K1718" s="68"/>
      <c r="L1718" s="68"/>
      <c r="M1718" s="68"/>
      <c r="N1718" s="68"/>
      <c r="O1718" s="68"/>
      <c r="P1718" s="68"/>
      <c r="Q1718" s="68"/>
      <c r="R1718" s="68"/>
      <c r="S1718" s="68"/>
      <c r="T1718" s="68"/>
      <c r="U1718" s="68"/>
      <c r="V1718" s="68"/>
      <c r="W1718" s="68"/>
      <c r="X1718" s="68"/>
      <c r="Y1718" s="68"/>
    </row>
    <row r="1719" spans="1:25">
      <c r="A1719" s="160"/>
      <c r="B1719" s="161"/>
      <c r="C1719" s="68"/>
      <c r="D1719" s="86"/>
      <c r="E1719" s="68"/>
      <c r="F1719" s="86"/>
      <c r="G1719" s="68"/>
      <c r="H1719" s="68"/>
      <c r="I1719" s="86"/>
      <c r="J1719" s="68"/>
      <c r="K1719" s="68"/>
      <c r="L1719" s="68"/>
      <c r="M1719" s="68"/>
      <c r="N1719" s="68"/>
      <c r="O1719" s="68"/>
      <c r="P1719" s="68"/>
      <c r="Q1719" s="68"/>
      <c r="R1719" s="68"/>
      <c r="S1719" s="68"/>
      <c r="T1719" s="68"/>
      <c r="U1719" s="68"/>
      <c r="V1719" s="68"/>
      <c r="W1719" s="68"/>
      <c r="X1719" s="68"/>
      <c r="Y1719" s="68"/>
    </row>
    <row r="1720" spans="1:25">
      <c r="A1720" s="160"/>
      <c r="B1720" s="161"/>
      <c r="C1720" s="68"/>
      <c r="D1720" s="86"/>
      <c r="E1720" s="68"/>
      <c r="F1720" s="86"/>
      <c r="G1720" s="68"/>
      <c r="H1720" s="68"/>
      <c r="I1720" s="86"/>
      <c r="J1720" s="68"/>
      <c r="K1720" s="68"/>
      <c r="L1720" s="68"/>
      <c r="M1720" s="68"/>
      <c r="N1720" s="68"/>
      <c r="O1720" s="68"/>
      <c r="P1720" s="68"/>
      <c r="Q1720" s="68"/>
      <c r="R1720" s="68"/>
      <c r="S1720" s="68"/>
      <c r="T1720" s="68"/>
      <c r="U1720" s="68"/>
      <c r="V1720" s="68"/>
      <c r="W1720" s="68"/>
      <c r="X1720" s="68"/>
      <c r="Y1720" s="68"/>
    </row>
    <row r="1721" spans="1:25">
      <c r="A1721" s="160"/>
      <c r="B1721" s="161"/>
      <c r="C1721" s="68"/>
      <c r="D1721" s="86"/>
      <c r="E1721" s="68"/>
      <c r="F1721" s="86"/>
      <c r="G1721" s="68"/>
      <c r="H1721" s="68"/>
      <c r="I1721" s="86"/>
      <c r="J1721" s="68"/>
      <c r="K1721" s="68"/>
      <c r="L1721" s="68"/>
      <c r="M1721" s="68"/>
      <c r="N1721" s="68"/>
      <c r="O1721" s="68"/>
      <c r="P1721" s="68"/>
      <c r="Q1721" s="68"/>
      <c r="R1721" s="68"/>
      <c r="S1721" s="68"/>
      <c r="T1721" s="68"/>
      <c r="U1721" s="68"/>
      <c r="V1721" s="68"/>
      <c r="W1721" s="68"/>
      <c r="X1721" s="68"/>
      <c r="Y1721" s="68"/>
    </row>
    <row r="1722" spans="1:25">
      <c r="A1722" s="160"/>
      <c r="B1722" s="161"/>
      <c r="C1722" s="68"/>
      <c r="D1722" s="86"/>
      <c r="E1722" s="68"/>
      <c r="F1722" s="86"/>
      <c r="G1722" s="68"/>
      <c r="H1722" s="68"/>
      <c r="I1722" s="86"/>
      <c r="J1722" s="68"/>
      <c r="K1722" s="68"/>
      <c r="L1722" s="68"/>
      <c r="M1722" s="68"/>
      <c r="N1722" s="68"/>
      <c r="O1722" s="68"/>
      <c r="P1722" s="68"/>
      <c r="Q1722" s="68"/>
      <c r="R1722" s="68"/>
      <c r="S1722" s="68"/>
      <c r="T1722" s="68"/>
      <c r="U1722" s="68"/>
      <c r="V1722" s="68"/>
      <c r="W1722" s="68"/>
      <c r="X1722" s="68"/>
      <c r="Y1722" s="68"/>
    </row>
    <row r="1723" spans="1:25">
      <c r="A1723" s="160"/>
      <c r="B1723" s="161"/>
      <c r="C1723" s="68"/>
      <c r="D1723" s="86"/>
      <c r="E1723" s="68"/>
      <c r="F1723" s="86"/>
      <c r="G1723" s="68"/>
      <c r="H1723" s="68"/>
      <c r="I1723" s="86"/>
      <c r="J1723" s="68"/>
      <c r="K1723" s="68"/>
      <c r="L1723" s="68"/>
      <c r="M1723" s="68"/>
      <c r="N1723" s="68"/>
      <c r="O1723" s="68"/>
      <c r="P1723" s="68"/>
      <c r="Q1723" s="68"/>
      <c r="R1723" s="68"/>
      <c r="S1723" s="68"/>
      <c r="T1723" s="68"/>
      <c r="U1723" s="68"/>
      <c r="V1723" s="68"/>
      <c r="W1723" s="68"/>
      <c r="X1723" s="68"/>
      <c r="Y1723" s="68"/>
    </row>
    <row r="1724" spans="1:25">
      <c r="A1724" s="160"/>
      <c r="B1724" s="161"/>
      <c r="C1724" s="68"/>
      <c r="D1724" s="86"/>
      <c r="E1724" s="68"/>
      <c r="F1724" s="86"/>
      <c r="G1724" s="68"/>
      <c r="H1724" s="68"/>
      <c r="I1724" s="86"/>
      <c r="J1724" s="68"/>
      <c r="K1724" s="68"/>
      <c r="L1724" s="68"/>
      <c r="M1724" s="68"/>
      <c r="N1724" s="68"/>
      <c r="O1724" s="68"/>
      <c r="P1724" s="68"/>
      <c r="Q1724" s="68"/>
      <c r="R1724" s="68"/>
      <c r="S1724" s="68"/>
      <c r="T1724" s="68"/>
      <c r="U1724" s="68"/>
      <c r="V1724" s="68"/>
      <c r="W1724" s="68"/>
      <c r="X1724" s="68"/>
      <c r="Y1724" s="68"/>
    </row>
    <row r="1725" spans="1:25">
      <c r="A1725" s="160"/>
      <c r="B1725" s="161"/>
      <c r="C1725" s="68"/>
      <c r="D1725" s="86"/>
      <c r="E1725" s="68"/>
      <c r="F1725" s="86"/>
      <c r="G1725" s="68"/>
      <c r="H1725" s="68"/>
      <c r="I1725" s="86"/>
      <c r="J1725" s="68"/>
      <c r="K1725" s="68"/>
      <c r="L1725" s="68"/>
      <c r="M1725" s="68"/>
      <c r="N1725" s="68"/>
      <c r="O1725" s="68"/>
      <c r="P1725" s="68"/>
      <c r="Q1725" s="68"/>
      <c r="R1725" s="68"/>
      <c r="S1725" s="68"/>
      <c r="T1725" s="68"/>
      <c r="U1725" s="68"/>
      <c r="V1725" s="68"/>
      <c r="W1725" s="68"/>
      <c r="X1725" s="68"/>
      <c r="Y1725" s="68"/>
    </row>
    <row r="1726" spans="1:25">
      <c r="A1726" s="160"/>
      <c r="B1726" s="161"/>
      <c r="C1726" s="68"/>
      <c r="D1726" s="86"/>
      <c r="E1726" s="68"/>
      <c r="F1726" s="86"/>
      <c r="G1726" s="68"/>
      <c r="H1726" s="68"/>
      <c r="I1726" s="86"/>
      <c r="J1726" s="68"/>
      <c r="K1726" s="68"/>
      <c r="L1726" s="68"/>
      <c r="M1726" s="68"/>
      <c r="N1726" s="68"/>
      <c r="O1726" s="68"/>
      <c r="P1726" s="68"/>
      <c r="Q1726" s="68"/>
      <c r="R1726" s="68"/>
      <c r="S1726" s="68"/>
      <c r="T1726" s="68"/>
      <c r="U1726" s="68"/>
      <c r="V1726" s="68"/>
      <c r="W1726" s="68"/>
      <c r="X1726" s="68"/>
      <c r="Y1726" s="68"/>
    </row>
    <row r="1727" spans="1:25">
      <c r="A1727" s="160"/>
      <c r="B1727" s="161"/>
      <c r="C1727" s="68"/>
      <c r="D1727" s="86"/>
      <c r="E1727" s="68"/>
      <c r="F1727" s="86"/>
      <c r="G1727" s="68"/>
      <c r="H1727" s="68"/>
      <c r="I1727" s="86"/>
      <c r="J1727" s="68"/>
      <c r="K1727" s="68"/>
      <c r="L1727" s="68"/>
      <c r="M1727" s="68"/>
      <c r="N1727" s="68"/>
      <c r="O1727" s="68"/>
      <c r="P1727" s="68"/>
      <c r="Q1727" s="68"/>
      <c r="R1727" s="68"/>
      <c r="S1727" s="68"/>
      <c r="T1727" s="68"/>
      <c r="U1727" s="68"/>
      <c r="V1727" s="68"/>
      <c r="W1727" s="68"/>
      <c r="X1727" s="68"/>
      <c r="Y1727" s="68"/>
    </row>
    <row r="1728" spans="1:25">
      <c r="A1728" s="160"/>
      <c r="B1728" s="161"/>
      <c r="C1728" s="68"/>
      <c r="D1728" s="86"/>
      <c r="E1728" s="68"/>
      <c r="F1728" s="86"/>
      <c r="G1728" s="68"/>
      <c r="H1728" s="68"/>
      <c r="I1728" s="86"/>
      <c r="J1728" s="68"/>
      <c r="K1728" s="68"/>
      <c r="L1728" s="68"/>
      <c r="M1728" s="68"/>
      <c r="N1728" s="68"/>
      <c r="O1728" s="68"/>
      <c r="P1728" s="68"/>
      <c r="Q1728" s="68"/>
      <c r="R1728" s="68"/>
      <c r="S1728" s="68"/>
      <c r="T1728" s="68"/>
      <c r="U1728" s="68"/>
      <c r="V1728" s="68"/>
      <c r="W1728" s="68"/>
      <c r="X1728" s="68"/>
      <c r="Y1728" s="68"/>
    </row>
    <row r="1729" spans="1:25">
      <c r="A1729" s="160"/>
      <c r="B1729" s="161"/>
      <c r="C1729" s="68"/>
      <c r="D1729" s="86"/>
      <c r="E1729" s="68"/>
      <c r="F1729" s="86"/>
      <c r="G1729" s="68"/>
      <c r="H1729" s="68"/>
      <c r="I1729" s="86"/>
      <c r="J1729" s="68"/>
      <c r="K1729" s="68"/>
      <c r="L1729" s="68"/>
      <c r="M1729" s="68"/>
      <c r="N1729" s="68"/>
      <c r="O1729" s="68"/>
      <c r="P1729" s="68"/>
      <c r="Q1729" s="68"/>
      <c r="R1729" s="68"/>
      <c r="S1729" s="68"/>
      <c r="T1729" s="68"/>
      <c r="U1729" s="68"/>
      <c r="V1729" s="68"/>
      <c r="W1729" s="68"/>
      <c r="X1729" s="68"/>
      <c r="Y1729" s="68"/>
    </row>
    <row r="1730" spans="1:25">
      <c r="A1730" s="160"/>
      <c r="B1730" s="161"/>
      <c r="C1730" s="68"/>
      <c r="D1730" s="86"/>
      <c r="E1730" s="68"/>
      <c r="F1730" s="86"/>
      <c r="G1730" s="68"/>
      <c r="H1730" s="68"/>
      <c r="I1730" s="86"/>
      <c r="J1730" s="68"/>
      <c r="K1730" s="68"/>
      <c r="L1730" s="68"/>
      <c r="M1730" s="68"/>
      <c r="N1730" s="68"/>
      <c r="O1730" s="68"/>
      <c r="P1730" s="68"/>
      <c r="Q1730" s="68"/>
      <c r="R1730" s="68"/>
      <c r="S1730" s="68"/>
      <c r="T1730" s="68"/>
      <c r="U1730" s="68"/>
      <c r="V1730" s="68"/>
      <c r="W1730" s="68"/>
      <c r="X1730" s="68"/>
      <c r="Y1730" s="68"/>
    </row>
    <row r="1731" spans="1:25">
      <c r="A1731" s="160"/>
      <c r="B1731" s="161"/>
      <c r="C1731" s="68"/>
      <c r="D1731" s="86"/>
      <c r="E1731" s="68"/>
      <c r="F1731" s="86"/>
      <c r="G1731" s="68"/>
      <c r="H1731" s="68"/>
      <c r="I1731" s="86"/>
      <c r="J1731" s="68"/>
      <c r="K1731" s="68"/>
      <c r="L1731" s="68"/>
      <c r="M1731" s="68"/>
      <c r="N1731" s="68"/>
      <c r="O1731" s="68"/>
      <c r="P1731" s="68"/>
      <c r="Q1731" s="68"/>
      <c r="R1731" s="68"/>
      <c r="S1731" s="68"/>
      <c r="T1731" s="68"/>
      <c r="U1731" s="68"/>
      <c r="V1731" s="68"/>
      <c r="W1731" s="68"/>
      <c r="X1731" s="68"/>
      <c r="Y1731" s="68"/>
    </row>
    <row r="1732" spans="1:25">
      <c r="A1732" s="160"/>
      <c r="B1732" s="161"/>
      <c r="C1732" s="68"/>
      <c r="D1732" s="86"/>
      <c r="E1732" s="68"/>
      <c r="F1732" s="86"/>
      <c r="G1732" s="68"/>
      <c r="H1732" s="68"/>
      <c r="I1732" s="86"/>
      <c r="J1732" s="68"/>
      <c r="K1732" s="68"/>
      <c r="L1732" s="68"/>
      <c r="M1732" s="68"/>
      <c r="N1732" s="68"/>
      <c r="O1732" s="68"/>
      <c r="P1732" s="68"/>
      <c r="Q1732" s="68"/>
      <c r="R1732" s="68"/>
      <c r="S1732" s="68"/>
      <c r="T1732" s="68"/>
      <c r="U1732" s="68"/>
      <c r="V1732" s="68"/>
      <c r="W1732" s="68"/>
      <c r="X1732" s="68"/>
      <c r="Y1732" s="68"/>
    </row>
    <row r="1733" spans="1:25">
      <c r="A1733" s="160"/>
      <c r="B1733" s="161"/>
      <c r="C1733" s="68"/>
      <c r="D1733" s="86"/>
      <c r="E1733" s="68"/>
      <c r="F1733" s="86"/>
      <c r="G1733" s="68"/>
      <c r="H1733" s="68"/>
      <c r="I1733" s="86"/>
      <c r="J1733" s="68"/>
      <c r="K1733" s="68"/>
      <c r="L1733" s="68"/>
      <c r="M1733" s="68"/>
      <c r="N1733" s="68"/>
      <c r="O1733" s="68"/>
      <c r="P1733" s="68"/>
      <c r="Q1733" s="68"/>
      <c r="R1733" s="68"/>
      <c r="S1733" s="68"/>
      <c r="T1733" s="68"/>
      <c r="U1733" s="68"/>
      <c r="V1733" s="68"/>
      <c r="W1733" s="68"/>
      <c r="X1733" s="68"/>
      <c r="Y1733" s="68"/>
    </row>
    <row r="1734" spans="1:25">
      <c r="A1734" s="160"/>
      <c r="B1734" s="161"/>
      <c r="C1734" s="68"/>
      <c r="D1734" s="86"/>
      <c r="E1734" s="68"/>
      <c r="F1734" s="86"/>
      <c r="G1734" s="68"/>
      <c r="H1734" s="68"/>
      <c r="I1734" s="86"/>
      <c r="J1734" s="68"/>
      <c r="K1734" s="68"/>
      <c r="L1734" s="68"/>
      <c r="M1734" s="68"/>
      <c r="N1734" s="68"/>
      <c r="O1734" s="68"/>
      <c r="P1734" s="68"/>
      <c r="Q1734" s="68"/>
      <c r="R1734" s="68"/>
      <c r="S1734" s="68"/>
      <c r="T1734" s="68"/>
      <c r="U1734" s="68"/>
      <c r="V1734" s="68"/>
      <c r="W1734" s="68"/>
      <c r="X1734" s="68"/>
      <c r="Y1734" s="68"/>
    </row>
    <row r="1735" spans="1:25">
      <c r="A1735" s="160"/>
      <c r="B1735" s="161"/>
      <c r="C1735" s="68"/>
      <c r="D1735" s="86"/>
      <c r="E1735" s="68"/>
      <c r="F1735" s="86"/>
      <c r="G1735" s="68"/>
      <c r="H1735" s="68"/>
      <c r="I1735" s="86"/>
      <c r="J1735" s="68"/>
      <c r="K1735" s="68"/>
      <c r="L1735" s="68"/>
      <c r="M1735" s="68"/>
      <c r="N1735" s="68"/>
      <c r="O1735" s="68"/>
      <c r="P1735" s="68"/>
      <c r="Q1735" s="68"/>
      <c r="R1735" s="68"/>
      <c r="S1735" s="68"/>
      <c r="T1735" s="68"/>
      <c r="U1735" s="68"/>
      <c r="V1735" s="68"/>
      <c r="W1735" s="68"/>
      <c r="X1735" s="68"/>
      <c r="Y1735" s="68"/>
    </row>
    <row r="1736" spans="1:25">
      <c r="A1736" s="160"/>
      <c r="B1736" s="161"/>
      <c r="C1736" s="68"/>
      <c r="D1736" s="86"/>
      <c r="E1736" s="68"/>
      <c r="F1736" s="86"/>
      <c r="G1736" s="68"/>
      <c r="H1736" s="68"/>
      <c r="I1736" s="86"/>
      <c r="J1736" s="68"/>
      <c r="K1736" s="68"/>
      <c r="L1736" s="68"/>
      <c r="M1736" s="68"/>
      <c r="N1736" s="68"/>
      <c r="O1736" s="68"/>
      <c r="P1736" s="68"/>
      <c r="Q1736" s="68"/>
      <c r="R1736" s="68"/>
      <c r="S1736" s="68"/>
      <c r="T1736" s="68"/>
      <c r="U1736" s="68"/>
      <c r="V1736" s="68"/>
      <c r="W1736" s="68"/>
      <c r="X1736" s="68"/>
      <c r="Y1736" s="68"/>
    </row>
    <row r="1737" spans="1:25">
      <c r="A1737" s="160"/>
      <c r="B1737" s="161"/>
      <c r="C1737" s="68"/>
      <c r="D1737" s="86"/>
      <c r="E1737" s="68"/>
      <c r="F1737" s="86"/>
      <c r="G1737" s="68"/>
      <c r="H1737" s="68"/>
      <c r="I1737" s="86"/>
      <c r="J1737" s="68"/>
      <c r="K1737" s="68"/>
      <c r="L1737" s="68"/>
      <c r="M1737" s="68"/>
      <c r="N1737" s="68"/>
      <c r="O1737" s="68"/>
      <c r="P1737" s="68"/>
      <c r="Q1737" s="68"/>
      <c r="R1737" s="68"/>
      <c r="S1737" s="68"/>
      <c r="T1737" s="68"/>
      <c r="U1737" s="68"/>
      <c r="V1737" s="68"/>
      <c r="W1737" s="68"/>
      <c r="X1737" s="68"/>
      <c r="Y1737" s="68"/>
    </row>
    <row r="1738" spans="1:25">
      <c r="A1738" s="160"/>
      <c r="B1738" s="161"/>
      <c r="C1738" s="68"/>
      <c r="D1738" s="86"/>
      <c r="E1738" s="68"/>
      <c r="F1738" s="86"/>
      <c r="G1738" s="68"/>
      <c r="H1738" s="68"/>
      <c r="I1738" s="86"/>
      <c r="J1738" s="68"/>
      <c r="K1738" s="68"/>
      <c r="L1738" s="68"/>
      <c r="M1738" s="68"/>
      <c r="N1738" s="68"/>
      <c r="O1738" s="68"/>
      <c r="P1738" s="68"/>
      <c r="Q1738" s="68"/>
      <c r="R1738" s="68"/>
      <c r="S1738" s="68"/>
      <c r="T1738" s="68"/>
      <c r="U1738" s="68"/>
      <c r="V1738" s="68"/>
      <c r="W1738" s="68"/>
      <c r="X1738" s="68"/>
      <c r="Y1738" s="68"/>
    </row>
    <row r="1739" spans="1:25">
      <c r="A1739" s="160"/>
      <c r="B1739" s="161"/>
      <c r="C1739" s="68"/>
      <c r="D1739" s="86"/>
      <c r="E1739" s="68"/>
      <c r="F1739" s="86"/>
      <c r="G1739" s="68"/>
      <c r="H1739" s="68"/>
      <c r="I1739" s="86"/>
      <c r="J1739" s="68"/>
      <c r="K1739" s="68"/>
      <c r="L1739" s="68"/>
      <c r="M1739" s="68"/>
      <c r="N1739" s="68"/>
      <c r="O1739" s="68"/>
      <c r="P1739" s="68"/>
      <c r="Q1739" s="68"/>
      <c r="R1739" s="68"/>
      <c r="S1739" s="68"/>
      <c r="T1739" s="68"/>
      <c r="U1739" s="68"/>
      <c r="V1739" s="68"/>
      <c r="W1739" s="68"/>
      <c r="X1739" s="68"/>
      <c r="Y1739" s="68"/>
    </row>
    <row r="1740" spans="1:25">
      <c r="A1740" s="160"/>
      <c r="B1740" s="161"/>
      <c r="C1740" s="68"/>
      <c r="D1740" s="86"/>
      <c r="E1740" s="68"/>
      <c r="F1740" s="86"/>
      <c r="G1740" s="68"/>
      <c r="H1740" s="68"/>
      <c r="I1740" s="86"/>
      <c r="J1740" s="68"/>
      <c r="K1740" s="68"/>
      <c r="L1740" s="68"/>
      <c r="M1740" s="68"/>
      <c r="N1740" s="68"/>
      <c r="O1740" s="68"/>
      <c r="P1740" s="68"/>
      <c r="Q1740" s="68"/>
      <c r="R1740" s="68"/>
      <c r="S1740" s="68"/>
      <c r="T1740" s="68"/>
      <c r="U1740" s="68"/>
      <c r="V1740" s="68"/>
      <c r="W1740" s="68"/>
      <c r="X1740" s="68"/>
      <c r="Y1740" s="68"/>
    </row>
    <row r="1741" spans="1:25">
      <c r="A1741" s="160"/>
      <c r="B1741" s="161"/>
      <c r="C1741" s="68"/>
      <c r="D1741" s="86"/>
      <c r="E1741" s="68"/>
      <c r="F1741" s="86"/>
      <c r="G1741" s="68"/>
      <c r="H1741" s="68"/>
      <c r="I1741" s="86"/>
      <c r="J1741" s="68"/>
      <c r="K1741" s="68"/>
      <c r="L1741" s="68"/>
      <c r="M1741" s="68"/>
      <c r="N1741" s="68"/>
      <c r="O1741" s="68"/>
      <c r="P1741" s="68"/>
      <c r="Q1741" s="68"/>
      <c r="R1741" s="68"/>
      <c r="S1741" s="68"/>
      <c r="T1741" s="68"/>
      <c r="U1741" s="68"/>
      <c r="V1741" s="68"/>
      <c r="W1741" s="68"/>
      <c r="X1741" s="68"/>
      <c r="Y1741" s="68"/>
    </row>
    <row r="1742" spans="1:25">
      <c r="A1742" s="160"/>
      <c r="B1742" s="161"/>
      <c r="C1742" s="68"/>
      <c r="D1742" s="86"/>
      <c r="E1742" s="68"/>
      <c r="F1742" s="86"/>
      <c r="G1742" s="68"/>
      <c r="H1742" s="68"/>
      <c r="I1742" s="86"/>
      <c r="J1742" s="68"/>
      <c r="K1742" s="68"/>
      <c r="L1742" s="68"/>
      <c r="M1742" s="68"/>
      <c r="N1742" s="68"/>
      <c r="O1742" s="68"/>
      <c r="P1742" s="68"/>
      <c r="Q1742" s="68"/>
      <c r="R1742" s="68"/>
      <c r="S1742" s="68"/>
      <c r="T1742" s="68"/>
      <c r="U1742" s="68"/>
      <c r="V1742" s="68"/>
      <c r="W1742" s="68"/>
      <c r="X1742" s="68"/>
      <c r="Y1742" s="68"/>
    </row>
    <row r="1743" spans="1:25">
      <c r="A1743" s="160"/>
      <c r="B1743" s="161"/>
      <c r="C1743" s="68"/>
      <c r="D1743" s="86"/>
      <c r="E1743" s="68"/>
      <c r="F1743" s="86"/>
      <c r="G1743" s="68"/>
      <c r="H1743" s="68"/>
      <c r="I1743" s="86"/>
      <c r="J1743" s="68"/>
      <c r="K1743" s="68"/>
      <c r="L1743" s="68"/>
      <c r="M1743" s="68"/>
      <c r="N1743" s="68"/>
      <c r="O1743" s="68"/>
      <c r="P1743" s="68"/>
      <c r="Q1743" s="68"/>
      <c r="R1743" s="68"/>
      <c r="S1743" s="68"/>
      <c r="T1743" s="68"/>
      <c r="U1743" s="68"/>
      <c r="V1743" s="68"/>
      <c r="W1743" s="68"/>
      <c r="X1743" s="68"/>
      <c r="Y1743" s="68"/>
    </row>
    <row r="1744" spans="1:25">
      <c r="A1744" s="160"/>
      <c r="B1744" s="161"/>
      <c r="C1744" s="68"/>
      <c r="D1744" s="86"/>
      <c r="E1744" s="68"/>
      <c r="F1744" s="86"/>
      <c r="G1744" s="68"/>
      <c r="H1744" s="68"/>
      <c r="I1744" s="86"/>
      <c r="J1744" s="68"/>
      <c r="K1744" s="68"/>
      <c r="L1744" s="68"/>
      <c r="M1744" s="68"/>
      <c r="N1744" s="68"/>
      <c r="O1744" s="68"/>
      <c r="P1744" s="68"/>
      <c r="Q1744" s="68"/>
      <c r="R1744" s="68"/>
      <c r="S1744" s="68"/>
      <c r="T1744" s="68"/>
      <c r="U1744" s="68"/>
      <c r="V1744" s="68"/>
      <c r="W1744" s="68"/>
      <c r="X1744" s="68"/>
      <c r="Y1744" s="68"/>
    </row>
    <row r="1745" spans="1:25">
      <c r="A1745" s="160"/>
      <c r="B1745" s="161"/>
      <c r="C1745" s="68"/>
      <c r="D1745" s="86"/>
      <c r="E1745" s="68"/>
      <c r="F1745" s="86"/>
      <c r="G1745" s="68"/>
      <c r="H1745" s="68"/>
      <c r="I1745" s="86"/>
      <c r="J1745" s="68"/>
      <c r="K1745" s="68"/>
      <c r="L1745" s="68"/>
      <c r="M1745" s="68"/>
      <c r="N1745" s="68"/>
      <c r="O1745" s="68"/>
      <c r="P1745" s="68"/>
      <c r="Q1745" s="68"/>
      <c r="R1745" s="68"/>
      <c r="S1745" s="68"/>
      <c r="T1745" s="68"/>
      <c r="U1745" s="68"/>
      <c r="V1745" s="68"/>
      <c r="W1745" s="68"/>
      <c r="X1745" s="68"/>
      <c r="Y1745" s="68"/>
    </row>
    <row r="1746" spans="1:25">
      <c r="A1746" s="160"/>
      <c r="B1746" s="161"/>
      <c r="C1746" s="68"/>
      <c r="D1746" s="86"/>
      <c r="E1746" s="68"/>
      <c r="F1746" s="86"/>
      <c r="G1746" s="68"/>
      <c r="H1746" s="68"/>
      <c r="I1746" s="86"/>
      <c r="J1746" s="68"/>
      <c r="K1746" s="68"/>
      <c r="L1746" s="68"/>
      <c r="M1746" s="68"/>
      <c r="N1746" s="68"/>
      <c r="O1746" s="68"/>
      <c r="P1746" s="68"/>
      <c r="Q1746" s="68"/>
      <c r="R1746" s="68"/>
      <c r="S1746" s="68"/>
      <c r="T1746" s="68"/>
      <c r="U1746" s="68"/>
      <c r="V1746" s="68"/>
      <c r="W1746" s="68"/>
      <c r="X1746" s="68"/>
      <c r="Y1746" s="68"/>
    </row>
    <row r="1747" spans="1:25">
      <c r="A1747" s="160"/>
      <c r="B1747" s="161"/>
      <c r="C1747" s="68"/>
      <c r="D1747" s="86"/>
      <c r="E1747" s="68"/>
      <c r="F1747" s="86"/>
      <c r="G1747" s="68"/>
      <c r="H1747" s="68"/>
      <c r="I1747" s="86"/>
      <c r="J1747" s="68"/>
      <c r="K1747" s="68"/>
      <c r="L1747" s="68"/>
      <c r="M1747" s="68"/>
      <c r="N1747" s="68"/>
      <c r="O1747" s="68"/>
      <c r="P1747" s="68"/>
      <c r="Q1747" s="68"/>
      <c r="R1747" s="68"/>
      <c r="S1747" s="68"/>
      <c r="T1747" s="68"/>
      <c r="U1747" s="68"/>
      <c r="V1747" s="68"/>
      <c r="W1747" s="68"/>
      <c r="X1747" s="68"/>
      <c r="Y1747" s="68"/>
    </row>
    <row r="1748" spans="1:25">
      <c r="A1748" s="160"/>
      <c r="B1748" s="161"/>
      <c r="C1748" s="68"/>
      <c r="D1748" s="86"/>
      <c r="E1748" s="68"/>
      <c r="F1748" s="86"/>
      <c r="G1748" s="68"/>
      <c r="H1748" s="68"/>
      <c r="I1748" s="86"/>
      <c r="J1748" s="68"/>
      <c r="K1748" s="68"/>
      <c r="L1748" s="68"/>
      <c r="M1748" s="68"/>
      <c r="N1748" s="68"/>
      <c r="O1748" s="68"/>
      <c r="P1748" s="68"/>
      <c r="Q1748" s="68"/>
      <c r="R1748" s="68"/>
      <c r="S1748" s="68"/>
      <c r="T1748" s="68"/>
      <c r="U1748" s="68"/>
      <c r="V1748" s="68"/>
      <c r="W1748" s="68"/>
      <c r="X1748" s="68"/>
      <c r="Y1748" s="68"/>
    </row>
    <row r="1749" spans="1:25">
      <c r="A1749" s="160"/>
      <c r="B1749" s="161"/>
      <c r="C1749" s="68"/>
      <c r="D1749" s="86"/>
      <c r="E1749" s="68"/>
      <c r="F1749" s="86"/>
      <c r="G1749" s="68"/>
      <c r="H1749" s="68"/>
      <c r="I1749" s="86"/>
      <c r="J1749" s="68"/>
      <c r="K1749" s="68"/>
      <c r="L1749" s="68"/>
      <c r="M1749" s="68"/>
      <c r="N1749" s="68"/>
      <c r="O1749" s="68"/>
      <c r="P1749" s="68"/>
      <c r="Q1749" s="68"/>
      <c r="R1749" s="68"/>
      <c r="S1749" s="68"/>
      <c r="T1749" s="68"/>
      <c r="U1749" s="68"/>
      <c r="V1749" s="68"/>
      <c r="W1749" s="68"/>
      <c r="X1749" s="68"/>
      <c r="Y1749" s="68"/>
    </row>
    <row r="1750" spans="1:25">
      <c r="A1750" s="160"/>
      <c r="B1750" s="161"/>
      <c r="C1750" s="68"/>
      <c r="D1750" s="86"/>
      <c r="E1750" s="68"/>
      <c r="F1750" s="86"/>
      <c r="G1750" s="68"/>
      <c r="H1750" s="68"/>
      <c r="I1750" s="86"/>
      <c r="J1750" s="68"/>
      <c r="K1750" s="68"/>
      <c r="L1750" s="68"/>
      <c r="M1750" s="68"/>
      <c r="N1750" s="68"/>
      <c r="O1750" s="68"/>
      <c r="P1750" s="68"/>
      <c r="Q1750" s="68"/>
      <c r="R1750" s="68"/>
      <c r="S1750" s="68"/>
      <c r="T1750" s="68"/>
      <c r="U1750" s="68"/>
      <c r="V1750" s="68"/>
      <c r="W1750" s="68"/>
      <c r="X1750" s="68"/>
      <c r="Y1750" s="68"/>
    </row>
    <row r="1751" spans="1:25">
      <c r="A1751" s="160"/>
      <c r="B1751" s="161"/>
      <c r="C1751" s="68"/>
      <c r="D1751" s="86"/>
      <c r="E1751" s="68"/>
      <c r="F1751" s="86"/>
      <c r="G1751" s="68"/>
      <c r="H1751" s="68"/>
      <c r="I1751" s="86"/>
      <c r="J1751" s="68"/>
      <c r="K1751" s="68"/>
      <c r="L1751" s="68"/>
      <c r="M1751" s="68"/>
      <c r="N1751" s="68"/>
      <c r="O1751" s="68"/>
      <c r="P1751" s="68"/>
      <c r="Q1751" s="68"/>
      <c r="R1751" s="68"/>
      <c r="S1751" s="68"/>
      <c r="T1751" s="68"/>
      <c r="U1751" s="68"/>
      <c r="V1751" s="68"/>
      <c r="W1751" s="68"/>
      <c r="X1751" s="68"/>
      <c r="Y1751" s="68"/>
    </row>
    <row r="1752" spans="1:25">
      <c r="A1752" s="160"/>
      <c r="B1752" s="161"/>
      <c r="C1752" s="68"/>
      <c r="D1752" s="86"/>
      <c r="E1752" s="68"/>
      <c r="F1752" s="86"/>
      <c r="G1752" s="68"/>
      <c r="H1752" s="68"/>
      <c r="I1752" s="86"/>
      <c r="J1752" s="68"/>
      <c r="K1752" s="68"/>
      <c r="L1752" s="68"/>
      <c r="M1752" s="68"/>
      <c r="N1752" s="68"/>
      <c r="O1752" s="68"/>
      <c r="P1752" s="68"/>
      <c r="Q1752" s="68"/>
      <c r="R1752" s="68"/>
      <c r="S1752" s="68"/>
      <c r="T1752" s="68"/>
      <c r="U1752" s="68"/>
      <c r="V1752" s="68"/>
      <c r="W1752" s="68"/>
      <c r="X1752" s="68"/>
      <c r="Y1752" s="68"/>
    </row>
    <row r="1753" spans="1:25">
      <c r="A1753" s="160"/>
      <c r="B1753" s="161"/>
      <c r="C1753" s="68"/>
      <c r="D1753" s="86"/>
      <c r="E1753" s="68"/>
      <c r="F1753" s="86"/>
      <c r="G1753" s="68"/>
      <c r="H1753" s="68"/>
      <c r="I1753" s="86"/>
      <c r="J1753" s="68"/>
      <c r="K1753" s="68"/>
      <c r="L1753" s="68"/>
      <c r="M1753" s="68"/>
      <c r="N1753" s="68"/>
      <c r="O1753" s="68"/>
      <c r="P1753" s="68"/>
      <c r="Q1753" s="68"/>
      <c r="R1753" s="68"/>
      <c r="S1753" s="68"/>
      <c r="T1753" s="68"/>
      <c r="U1753" s="68"/>
      <c r="V1753" s="68"/>
      <c r="W1753" s="68"/>
      <c r="X1753" s="68"/>
      <c r="Y1753" s="68"/>
    </row>
    <row r="1754" spans="1:25">
      <c r="A1754" s="160"/>
      <c r="B1754" s="161"/>
      <c r="C1754" s="68"/>
      <c r="D1754" s="86"/>
      <c r="E1754" s="68"/>
      <c r="F1754" s="86"/>
      <c r="G1754" s="68"/>
      <c r="H1754" s="68"/>
      <c r="I1754" s="86"/>
      <c r="J1754" s="68"/>
      <c r="K1754" s="68"/>
      <c r="L1754" s="68"/>
      <c r="M1754" s="68"/>
      <c r="N1754" s="68"/>
      <c r="O1754" s="68"/>
      <c r="P1754" s="68"/>
      <c r="Q1754" s="68"/>
      <c r="R1754" s="68"/>
      <c r="S1754" s="68"/>
      <c r="T1754" s="68"/>
      <c r="U1754" s="68"/>
      <c r="V1754" s="68"/>
      <c r="W1754" s="68"/>
      <c r="X1754" s="68"/>
      <c r="Y1754" s="68"/>
    </row>
    <row r="1755" spans="1:25">
      <c r="A1755" s="160"/>
      <c r="B1755" s="161"/>
      <c r="C1755" s="68"/>
      <c r="D1755" s="86"/>
      <c r="E1755" s="68"/>
      <c r="F1755" s="86"/>
      <c r="G1755" s="68"/>
      <c r="H1755" s="68"/>
      <c r="I1755" s="86"/>
      <c r="J1755" s="68"/>
      <c r="K1755" s="68"/>
      <c r="L1755" s="68"/>
      <c r="M1755" s="68"/>
      <c r="N1755" s="68"/>
      <c r="O1755" s="68"/>
      <c r="P1755" s="68"/>
      <c r="Q1755" s="68"/>
      <c r="R1755" s="68"/>
      <c r="S1755" s="68"/>
      <c r="T1755" s="68"/>
      <c r="U1755" s="68"/>
      <c r="V1755" s="68"/>
      <c r="W1755" s="68"/>
      <c r="X1755" s="68"/>
      <c r="Y1755" s="68"/>
    </row>
    <row r="1756" spans="1:25">
      <c r="A1756" s="160"/>
      <c r="B1756" s="161"/>
      <c r="C1756" s="68"/>
      <c r="D1756" s="86"/>
      <c r="E1756" s="68"/>
      <c r="F1756" s="86"/>
      <c r="G1756" s="68"/>
      <c r="H1756" s="68"/>
      <c r="I1756" s="86"/>
      <c r="J1756" s="68"/>
      <c r="K1756" s="68"/>
      <c r="L1756" s="68"/>
      <c r="M1756" s="68"/>
      <c r="N1756" s="68"/>
      <c r="O1756" s="68"/>
      <c r="P1756" s="68"/>
      <c r="Q1756" s="68"/>
      <c r="R1756" s="68"/>
      <c r="S1756" s="68"/>
      <c r="T1756" s="68"/>
      <c r="U1756" s="68"/>
      <c r="V1756" s="68"/>
      <c r="W1756" s="68"/>
      <c r="X1756" s="68"/>
      <c r="Y1756" s="68"/>
    </row>
    <row r="1757" spans="1:25">
      <c r="A1757" s="160"/>
      <c r="B1757" s="161"/>
      <c r="C1757" s="68"/>
      <c r="D1757" s="86"/>
      <c r="E1757" s="68"/>
      <c r="F1757" s="86"/>
      <c r="G1757" s="68"/>
      <c r="H1757" s="68"/>
      <c r="I1757" s="86"/>
      <c r="J1757" s="68"/>
      <c r="K1757" s="68"/>
      <c r="L1757" s="68"/>
      <c r="M1757" s="68"/>
      <c r="N1757" s="68"/>
      <c r="O1757" s="68"/>
      <c r="P1757" s="68"/>
      <c r="Q1757" s="68"/>
      <c r="R1757" s="68"/>
      <c r="S1757" s="68"/>
      <c r="T1757" s="68"/>
      <c r="U1757" s="68"/>
      <c r="V1757" s="68"/>
      <c r="W1757" s="68"/>
      <c r="X1757" s="68"/>
      <c r="Y1757" s="68"/>
    </row>
    <row r="1758" spans="1:25">
      <c r="A1758" s="160"/>
      <c r="B1758" s="161"/>
      <c r="C1758" s="68"/>
      <c r="D1758" s="86"/>
      <c r="E1758" s="68"/>
      <c r="F1758" s="86"/>
      <c r="G1758" s="68"/>
      <c r="H1758" s="68"/>
      <c r="I1758" s="86"/>
      <c r="J1758" s="68"/>
      <c r="K1758" s="68"/>
      <c r="L1758" s="68"/>
      <c r="M1758" s="68"/>
      <c r="N1758" s="68"/>
      <c r="O1758" s="68"/>
      <c r="P1758" s="68"/>
      <c r="Q1758" s="68"/>
      <c r="R1758" s="68"/>
      <c r="S1758" s="68"/>
      <c r="T1758" s="68"/>
      <c r="U1758" s="68"/>
      <c r="V1758" s="68"/>
      <c r="W1758" s="68"/>
      <c r="X1758" s="68"/>
      <c r="Y1758" s="68"/>
    </row>
    <row r="1759" spans="1:25">
      <c r="A1759" s="160"/>
      <c r="B1759" s="161"/>
      <c r="C1759" s="68"/>
      <c r="D1759" s="86"/>
      <c r="E1759" s="68"/>
      <c r="F1759" s="86"/>
      <c r="G1759" s="68"/>
      <c r="H1759" s="68"/>
      <c r="I1759" s="86"/>
      <c r="J1759" s="68"/>
      <c r="K1759" s="68"/>
      <c r="L1759" s="68"/>
      <c r="M1759" s="68"/>
      <c r="N1759" s="68"/>
      <c r="O1759" s="68"/>
      <c r="P1759" s="68"/>
      <c r="Q1759" s="68"/>
      <c r="R1759" s="68"/>
      <c r="S1759" s="68"/>
      <c r="T1759" s="68"/>
      <c r="U1759" s="68"/>
      <c r="V1759" s="68"/>
      <c r="W1759" s="68"/>
      <c r="X1759" s="68"/>
      <c r="Y1759" s="68"/>
    </row>
    <row r="1760" spans="1:25">
      <c r="A1760" s="160"/>
      <c r="B1760" s="161"/>
      <c r="C1760" s="68"/>
      <c r="D1760" s="86"/>
      <c r="E1760" s="68"/>
      <c r="F1760" s="86"/>
      <c r="G1760" s="68"/>
      <c r="H1760" s="68"/>
      <c r="I1760" s="86"/>
      <c r="J1760" s="68"/>
      <c r="K1760" s="68"/>
      <c r="L1760" s="68"/>
      <c r="M1760" s="68"/>
      <c r="N1760" s="68"/>
      <c r="O1760" s="68"/>
      <c r="P1760" s="68"/>
      <c r="Q1760" s="68"/>
      <c r="R1760" s="68"/>
      <c r="S1760" s="68"/>
      <c r="T1760" s="68"/>
      <c r="U1760" s="68"/>
      <c r="V1760" s="68"/>
      <c r="W1760" s="68"/>
      <c r="X1760" s="68"/>
      <c r="Y1760" s="68"/>
    </row>
    <row r="1761" spans="1:25">
      <c r="A1761" s="160"/>
      <c r="B1761" s="161"/>
      <c r="C1761" s="68"/>
      <c r="D1761" s="86"/>
      <c r="E1761" s="68"/>
      <c r="F1761" s="86"/>
      <c r="G1761" s="68"/>
      <c r="H1761" s="68"/>
      <c r="I1761" s="86"/>
      <c r="J1761" s="68"/>
      <c r="K1761" s="68"/>
      <c r="L1761" s="68"/>
      <c r="M1761" s="68"/>
      <c r="N1761" s="68"/>
      <c r="O1761" s="68"/>
      <c r="P1761" s="68"/>
      <c r="Q1761" s="68"/>
      <c r="R1761" s="68"/>
      <c r="S1761" s="68"/>
      <c r="T1761" s="68"/>
      <c r="U1761" s="68"/>
      <c r="V1761" s="68"/>
      <c r="W1761" s="68"/>
      <c r="X1761" s="68"/>
      <c r="Y1761" s="68"/>
    </row>
    <row r="1762" spans="1:25">
      <c r="A1762" s="160"/>
      <c r="B1762" s="161"/>
      <c r="C1762" s="68"/>
      <c r="D1762" s="86"/>
      <c r="E1762" s="68"/>
      <c r="F1762" s="86"/>
      <c r="G1762" s="68"/>
      <c r="H1762" s="68"/>
      <c r="I1762" s="86"/>
      <c r="J1762" s="68"/>
      <c r="K1762" s="68"/>
      <c r="L1762" s="68"/>
      <c r="M1762" s="68"/>
      <c r="N1762" s="68"/>
      <c r="O1762" s="68"/>
      <c r="P1762" s="68"/>
      <c r="Q1762" s="68"/>
      <c r="R1762" s="68"/>
      <c r="S1762" s="68"/>
      <c r="T1762" s="68"/>
      <c r="U1762" s="68"/>
      <c r="V1762" s="68"/>
      <c r="W1762" s="68"/>
      <c r="X1762" s="68"/>
      <c r="Y1762" s="68"/>
    </row>
    <row r="1763" spans="1:25">
      <c r="A1763" s="160"/>
      <c r="B1763" s="161"/>
      <c r="C1763" s="68"/>
      <c r="D1763" s="86"/>
      <c r="E1763" s="68"/>
      <c r="F1763" s="86"/>
      <c r="G1763" s="68"/>
      <c r="H1763" s="68"/>
      <c r="I1763" s="86"/>
      <c r="J1763" s="68"/>
      <c r="K1763" s="68"/>
      <c r="L1763" s="68"/>
      <c r="M1763" s="68"/>
      <c r="N1763" s="68"/>
      <c r="O1763" s="68"/>
      <c r="P1763" s="68"/>
      <c r="Q1763" s="68"/>
      <c r="R1763" s="68"/>
      <c r="S1763" s="68"/>
      <c r="T1763" s="68"/>
      <c r="U1763" s="68"/>
      <c r="V1763" s="68"/>
      <c r="W1763" s="68"/>
      <c r="X1763" s="68"/>
      <c r="Y1763" s="68"/>
    </row>
    <row r="1764" spans="1:25">
      <c r="A1764" s="160"/>
      <c r="B1764" s="161"/>
      <c r="C1764" s="68"/>
      <c r="D1764" s="86"/>
      <c r="E1764" s="68"/>
      <c r="F1764" s="86"/>
      <c r="G1764" s="68"/>
      <c r="H1764" s="68"/>
      <c r="I1764" s="86"/>
      <c r="J1764" s="68"/>
      <c r="K1764" s="68"/>
      <c r="L1764" s="68"/>
      <c r="M1764" s="68"/>
      <c r="N1764" s="68"/>
      <c r="O1764" s="68"/>
      <c r="P1764" s="68"/>
      <c r="Q1764" s="68"/>
      <c r="R1764" s="68"/>
      <c r="S1764" s="68"/>
      <c r="T1764" s="68"/>
      <c r="U1764" s="68"/>
      <c r="V1764" s="68"/>
      <c r="W1764" s="68"/>
      <c r="X1764" s="68"/>
      <c r="Y1764" s="68"/>
    </row>
    <row r="1765" spans="1:25">
      <c r="A1765" s="160"/>
      <c r="B1765" s="161"/>
      <c r="C1765" s="68"/>
      <c r="D1765" s="86"/>
      <c r="E1765" s="68"/>
      <c r="F1765" s="86"/>
      <c r="G1765" s="68"/>
      <c r="H1765" s="68"/>
      <c r="I1765" s="86"/>
      <c r="J1765" s="68"/>
      <c r="K1765" s="68"/>
      <c r="L1765" s="68"/>
      <c r="M1765" s="68"/>
      <c r="N1765" s="68"/>
      <c r="O1765" s="68"/>
      <c r="P1765" s="68"/>
      <c r="Q1765" s="68"/>
      <c r="R1765" s="68"/>
      <c r="S1765" s="68"/>
      <c r="T1765" s="68"/>
      <c r="U1765" s="68"/>
      <c r="V1765" s="68"/>
      <c r="W1765" s="68"/>
      <c r="X1765" s="68"/>
      <c r="Y1765" s="68"/>
    </row>
    <row r="1766" spans="1:25">
      <c r="A1766" s="160"/>
      <c r="B1766" s="161"/>
      <c r="C1766" s="68"/>
      <c r="D1766" s="86"/>
      <c r="E1766" s="68"/>
      <c r="F1766" s="86"/>
      <c r="G1766" s="68"/>
      <c r="H1766" s="68"/>
      <c r="I1766" s="86"/>
      <c r="J1766" s="68"/>
      <c r="K1766" s="68"/>
      <c r="L1766" s="68"/>
      <c r="M1766" s="68"/>
      <c r="N1766" s="68"/>
      <c r="O1766" s="68"/>
      <c r="P1766" s="68"/>
      <c r="Q1766" s="68"/>
      <c r="R1766" s="68"/>
      <c r="S1766" s="68"/>
      <c r="T1766" s="68"/>
      <c r="U1766" s="68"/>
      <c r="V1766" s="68"/>
      <c r="W1766" s="68"/>
      <c r="X1766" s="68"/>
      <c r="Y1766" s="68"/>
    </row>
    <row r="1767" spans="1:25">
      <c r="A1767" s="160"/>
      <c r="B1767" s="161"/>
      <c r="C1767" s="68"/>
      <c r="D1767" s="86"/>
      <c r="E1767" s="68"/>
      <c r="F1767" s="86"/>
      <c r="G1767" s="68"/>
      <c r="H1767" s="68"/>
      <c r="I1767" s="86"/>
      <c r="J1767" s="68"/>
      <c r="K1767" s="68"/>
      <c r="L1767" s="68"/>
      <c r="M1767" s="68"/>
      <c r="N1767" s="68"/>
      <c r="O1767" s="68"/>
      <c r="P1767" s="68"/>
      <c r="Q1767" s="68"/>
      <c r="R1767" s="68"/>
      <c r="S1767" s="68"/>
      <c r="T1767" s="68"/>
      <c r="U1767" s="68"/>
      <c r="V1767" s="68"/>
      <c r="W1767" s="68"/>
      <c r="X1767" s="68"/>
      <c r="Y1767" s="68"/>
    </row>
    <row r="1768" spans="1:25">
      <c r="A1768" s="160"/>
      <c r="B1768" s="161"/>
      <c r="C1768" s="68"/>
      <c r="D1768" s="86"/>
      <c r="E1768" s="68"/>
      <c r="F1768" s="86"/>
      <c r="G1768" s="68"/>
      <c r="H1768" s="68"/>
      <c r="I1768" s="86"/>
      <c r="J1768" s="68"/>
      <c r="K1768" s="68"/>
      <c r="L1768" s="68"/>
      <c r="M1768" s="68"/>
      <c r="N1768" s="68"/>
      <c r="O1768" s="68"/>
      <c r="P1768" s="68"/>
      <c r="Q1768" s="68"/>
      <c r="R1768" s="68"/>
      <c r="S1768" s="68"/>
      <c r="T1768" s="68"/>
      <c r="U1768" s="68"/>
      <c r="V1768" s="68"/>
      <c r="W1768" s="68"/>
      <c r="X1768" s="68"/>
      <c r="Y1768" s="68"/>
    </row>
    <row r="1769" spans="1:25">
      <c r="A1769" s="160"/>
      <c r="B1769" s="161"/>
      <c r="C1769" s="68"/>
      <c r="D1769" s="86"/>
      <c r="E1769" s="68"/>
      <c r="F1769" s="86"/>
      <c r="G1769" s="68"/>
      <c r="H1769" s="68"/>
      <c r="I1769" s="86"/>
      <c r="J1769" s="68"/>
      <c r="K1769" s="68"/>
      <c r="L1769" s="68"/>
      <c r="M1769" s="68"/>
      <c r="N1769" s="68"/>
      <c r="O1769" s="68"/>
      <c r="P1769" s="68"/>
      <c r="Q1769" s="68"/>
      <c r="R1769" s="68"/>
      <c r="S1769" s="68"/>
      <c r="T1769" s="68"/>
      <c r="U1769" s="68"/>
      <c r="V1769" s="68"/>
      <c r="W1769" s="68"/>
      <c r="X1769" s="68"/>
      <c r="Y1769" s="68"/>
    </row>
    <row r="1770" spans="1:25">
      <c r="A1770" s="160"/>
      <c r="B1770" s="161"/>
      <c r="C1770" s="68"/>
      <c r="D1770" s="86"/>
      <c r="E1770" s="68"/>
      <c r="F1770" s="86"/>
      <c r="G1770" s="68"/>
      <c r="H1770" s="68"/>
      <c r="I1770" s="86"/>
      <c r="J1770" s="68"/>
      <c r="K1770" s="68"/>
      <c r="L1770" s="68"/>
      <c r="M1770" s="68"/>
      <c r="N1770" s="68"/>
      <c r="O1770" s="68"/>
      <c r="P1770" s="68"/>
      <c r="Q1770" s="68"/>
      <c r="R1770" s="68"/>
      <c r="S1770" s="68"/>
      <c r="T1770" s="68"/>
      <c r="U1770" s="68"/>
      <c r="V1770" s="68"/>
      <c r="W1770" s="68"/>
      <c r="X1770" s="68"/>
      <c r="Y1770" s="68"/>
    </row>
    <row r="1771" spans="1:25">
      <c r="A1771" s="160"/>
      <c r="B1771" s="161"/>
      <c r="C1771" s="68"/>
      <c r="D1771" s="86"/>
      <c r="E1771" s="68"/>
      <c r="F1771" s="86"/>
      <c r="G1771" s="68"/>
      <c r="H1771" s="68"/>
      <c r="I1771" s="86"/>
      <c r="J1771" s="68"/>
      <c r="K1771" s="68"/>
      <c r="L1771" s="68"/>
      <c r="M1771" s="68"/>
      <c r="N1771" s="68"/>
      <c r="O1771" s="68"/>
      <c r="P1771" s="68"/>
      <c r="Q1771" s="68"/>
      <c r="R1771" s="68"/>
      <c r="S1771" s="68"/>
      <c r="T1771" s="68"/>
      <c r="U1771" s="68"/>
      <c r="V1771" s="68"/>
      <c r="W1771" s="68"/>
      <c r="X1771" s="68"/>
      <c r="Y1771" s="68"/>
    </row>
    <row r="1772" spans="1:25">
      <c r="A1772" s="160"/>
      <c r="B1772" s="161"/>
      <c r="C1772" s="68"/>
      <c r="D1772" s="86"/>
      <c r="E1772" s="68"/>
      <c r="F1772" s="86"/>
      <c r="G1772" s="68"/>
      <c r="H1772" s="68"/>
      <c r="I1772" s="86"/>
      <c r="J1772" s="68"/>
      <c r="K1772" s="68"/>
      <c r="L1772" s="68"/>
      <c r="M1772" s="68"/>
      <c r="N1772" s="68"/>
      <c r="O1772" s="68"/>
      <c r="P1772" s="68"/>
      <c r="Q1772" s="68"/>
      <c r="R1772" s="68"/>
      <c r="S1772" s="68"/>
      <c r="T1772" s="68"/>
      <c r="U1772" s="68"/>
      <c r="V1772" s="68"/>
      <c r="W1772" s="68"/>
      <c r="X1772" s="68"/>
      <c r="Y1772" s="68"/>
    </row>
    <row r="1773" spans="1:25">
      <c r="A1773" s="160"/>
      <c r="B1773" s="161"/>
      <c r="C1773" s="68"/>
      <c r="D1773" s="86"/>
      <c r="E1773" s="68"/>
      <c r="F1773" s="86"/>
      <c r="G1773" s="68"/>
      <c r="H1773" s="68"/>
      <c r="I1773" s="86"/>
      <c r="J1773" s="68"/>
      <c r="K1773" s="68"/>
      <c r="L1773" s="68"/>
      <c r="M1773" s="68"/>
      <c r="N1773" s="68"/>
      <c r="O1773" s="68"/>
      <c r="P1773" s="68"/>
      <c r="Q1773" s="68"/>
      <c r="R1773" s="68"/>
      <c r="S1773" s="68"/>
      <c r="T1773" s="68"/>
      <c r="U1773" s="68"/>
      <c r="V1773" s="68"/>
      <c r="W1773" s="68"/>
      <c r="X1773" s="68"/>
      <c r="Y1773" s="68"/>
    </row>
    <row r="1774" spans="1:25">
      <c r="A1774" s="160"/>
      <c r="B1774" s="161"/>
      <c r="C1774" s="68"/>
      <c r="D1774" s="86"/>
      <c r="E1774" s="68"/>
      <c r="F1774" s="86"/>
      <c r="G1774" s="68"/>
      <c r="H1774" s="68"/>
      <c r="I1774" s="86"/>
      <c r="J1774" s="68"/>
      <c r="K1774" s="68"/>
      <c r="L1774" s="68"/>
      <c r="M1774" s="68"/>
      <c r="N1774" s="68"/>
      <c r="O1774" s="68"/>
      <c r="P1774" s="68"/>
      <c r="Q1774" s="68"/>
      <c r="R1774" s="68"/>
      <c r="S1774" s="68"/>
      <c r="T1774" s="68"/>
      <c r="U1774" s="68"/>
      <c r="V1774" s="68"/>
      <c r="W1774" s="68"/>
      <c r="X1774" s="68"/>
      <c r="Y1774" s="68"/>
    </row>
    <row r="1775" spans="1:25">
      <c r="A1775" s="160"/>
      <c r="B1775" s="161"/>
      <c r="C1775" s="68"/>
      <c r="D1775" s="86"/>
      <c r="E1775" s="68"/>
      <c r="F1775" s="86"/>
      <c r="G1775" s="68"/>
      <c r="H1775" s="68"/>
      <c r="I1775" s="86"/>
      <c r="J1775" s="68"/>
      <c r="K1775" s="68"/>
      <c r="L1775" s="68"/>
      <c r="M1775" s="68"/>
      <c r="N1775" s="68"/>
      <c r="O1775" s="68"/>
      <c r="P1775" s="68"/>
      <c r="Q1775" s="68"/>
      <c r="R1775" s="68"/>
      <c r="S1775" s="68"/>
      <c r="T1775" s="68"/>
      <c r="U1775" s="68"/>
      <c r="V1775" s="68"/>
      <c r="W1775" s="68"/>
      <c r="X1775" s="68"/>
      <c r="Y1775" s="68"/>
    </row>
    <row r="1776" spans="1:25">
      <c r="A1776" s="160"/>
      <c r="B1776" s="161"/>
      <c r="C1776" s="68"/>
      <c r="D1776" s="86"/>
      <c r="E1776" s="68"/>
      <c r="F1776" s="86"/>
      <c r="G1776" s="68"/>
      <c r="H1776" s="68"/>
      <c r="I1776" s="86"/>
      <c r="J1776" s="68"/>
      <c r="K1776" s="68"/>
      <c r="L1776" s="68"/>
      <c r="M1776" s="68"/>
      <c r="N1776" s="68"/>
      <c r="O1776" s="68"/>
      <c r="P1776" s="68"/>
      <c r="Q1776" s="68"/>
      <c r="R1776" s="68"/>
      <c r="S1776" s="68"/>
      <c r="T1776" s="68"/>
      <c r="U1776" s="68"/>
      <c r="V1776" s="68"/>
      <c r="W1776" s="68"/>
      <c r="X1776" s="68"/>
      <c r="Y1776" s="68"/>
    </row>
    <row r="1777" spans="1:25">
      <c r="A1777" s="160"/>
      <c r="B1777" s="161"/>
      <c r="C1777" s="68"/>
      <c r="D1777" s="86"/>
      <c r="E1777" s="68"/>
      <c r="F1777" s="86"/>
      <c r="G1777" s="68"/>
      <c r="H1777" s="68"/>
      <c r="I1777" s="86"/>
      <c r="J1777" s="68"/>
      <c r="K1777" s="68"/>
      <c r="L1777" s="68"/>
      <c r="M1777" s="68"/>
      <c r="N1777" s="68"/>
      <c r="O1777" s="68"/>
      <c r="P1777" s="68"/>
      <c r="Q1777" s="68"/>
      <c r="R1777" s="68"/>
      <c r="S1777" s="68"/>
      <c r="T1777" s="68"/>
      <c r="U1777" s="68"/>
      <c r="V1777" s="68"/>
      <c r="W1777" s="68"/>
      <c r="X1777" s="68"/>
      <c r="Y1777" s="68"/>
    </row>
    <row r="1778" spans="1:25">
      <c r="A1778" s="160"/>
      <c r="B1778" s="161"/>
      <c r="C1778" s="68"/>
      <c r="D1778" s="86"/>
      <c r="E1778" s="68"/>
      <c r="F1778" s="86"/>
      <c r="G1778" s="68"/>
      <c r="H1778" s="68"/>
      <c r="I1778" s="86"/>
      <c r="J1778" s="68"/>
      <c r="K1778" s="68"/>
      <c r="L1778" s="68"/>
      <c r="M1778" s="68"/>
      <c r="N1778" s="68"/>
      <c r="O1778" s="68"/>
      <c r="P1778" s="68"/>
      <c r="Q1778" s="68"/>
      <c r="R1778" s="68"/>
      <c r="S1778" s="68"/>
      <c r="T1778" s="68"/>
      <c r="U1778" s="68"/>
      <c r="V1778" s="68"/>
      <c r="W1778" s="68"/>
      <c r="X1778" s="68"/>
      <c r="Y1778" s="68"/>
    </row>
    <row r="1779" spans="1:25">
      <c r="A1779" s="160"/>
      <c r="B1779" s="161"/>
      <c r="C1779" s="68"/>
      <c r="D1779" s="86"/>
      <c r="E1779" s="68"/>
      <c r="F1779" s="86"/>
      <c r="G1779" s="68"/>
      <c r="H1779" s="68"/>
      <c r="I1779" s="86"/>
      <c r="J1779" s="68"/>
      <c r="K1779" s="68"/>
      <c r="L1779" s="68"/>
      <c r="M1779" s="68"/>
      <c r="N1779" s="68"/>
      <c r="O1779" s="68"/>
      <c r="P1779" s="68"/>
      <c r="Q1779" s="68"/>
      <c r="R1779" s="68"/>
      <c r="S1779" s="68"/>
      <c r="T1779" s="68"/>
      <c r="U1779" s="68"/>
      <c r="V1779" s="68"/>
      <c r="W1779" s="68"/>
      <c r="X1779" s="68"/>
      <c r="Y1779" s="68"/>
    </row>
    <row r="1780" spans="1:25">
      <c r="A1780" s="160"/>
      <c r="B1780" s="161"/>
      <c r="C1780" s="68"/>
      <c r="D1780" s="86"/>
      <c r="E1780" s="68"/>
      <c r="F1780" s="86"/>
      <c r="G1780" s="68"/>
      <c r="H1780" s="68"/>
      <c r="I1780" s="86"/>
      <c r="J1780" s="68"/>
      <c r="K1780" s="68"/>
      <c r="L1780" s="68"/>
      <c r="M1780" s="68"/>
      <c r="N1780" s="68"/>
      <c r="O1780" s="68"/>
      <c r="P1780" s="68"/>
      <c r="Q1780" s="68"/>
      <c r="R1780" s="68"/>
      <c r="S1780" s="68"/>
      <c r="T1780" s="68"/>
      <c r="U1780" s="68"/>
      <c r="V1780" s="68"/>
      <c r="W1780" s="68"/>
      <c r="X1780" s="68"/>
      <c r="Y1780" s="68"/>
    </row>
    <row r="1781" spans="1:25">
      <c r="A1781" s="160"/>
      <c r="B1781" s="161"/>
      <c r="C1781" s="68"/>
      <c r="D1781" s="86"/>
      <c r="E1781" s="68"/>
      <c r="F1781" s="86"/>
      <c r="G1781" s="68"/>
      <c r="H1781" s="68"/>
      <c r="I1781" s="86"/>
      <c r="J1781" s="68"/>
      <c r="K1781" s="68"/>
      <c r="L1781" s="68"/>
      <c r="M1781" s="68"/>
      <c r="N1781" s="68"/>
      <c r="O1781" s="68"/>
      <c r="P1781" s="68"/>
      <c r="Q1781" s="68"/>
      <c r="R1781" s="68"/>
      <c r="S1781" s="68"/>
      <c r="T1781" s="68"/>
      <c r="U1781" s="68"/>
      <c r="V1781" s="68"/>
      <c r="W1781" s="68"/>
      <c r="X1781" s="68"/>
      <c r="Y1781" s="68"/>
    </row>
    <row r="1782" spans="1:25">
      <c r="A1782" s="160"/>
      <c r="B1782" s="161"/>
      <c r="C1782" s="68"/>
      <c r="D1782" s="86"/>
      <c r="E1782" s="68"/>
      <c r="F1782" s="86"/>
      <c r="G1782" s="68"/>
      <c r="H1782" s="68"/>
      <c r="I1782" s="86"/>
      <c r="J1782" s="68"/>
      <c r="K1782" s="68"/>
      <c r="L1782" s="68"/>
      <c r="M1782" s="68"/>
      <c r="N1782" s="68"/>
      <c r="O1782" s="68"/>
      <c r="P1782" s="68"/>
      <c r="Q1782" s="68"/>
      <c r="R1782" s="68"/>
      <c r="S1782" s="68"/>
      <c r="T1782" s="68"/>
      <c r="U1782" s="68"/>
      <c r="V1782" s="68"/>
      <c r="W1782" s="68"/>
      <c r="X1782" s="68"/>
      <c r="Y1782" s="68"/>
    </row>
    <row r="1783" spans="1:25">
      <c r="A1783" s="160"/>
      <c r="B1783" s="161"/>
      <c r="C1783" s="68"/>
      <c r="D1783" s="86"/>
      <c r="E1783" s="68"/>
      <c r="F1783" s="86"/>
      <c r="G1783" s="68"/>
      <c r="H1783" s="68"/>
      <c r="I1783" s="86"/>
      <c r="J1783" s="68"/>
      <c r="K1783" s="68"/>
      <c r="L1783" s="68"/>
      <c r="M1783" s="68"/>
      <c r="N1783" s="68"/>
      <c r="O1783" s="68"/>
      <c r="P1783" s="68"/>
      <c r="Q1783" s="68"/>
      <c r="R1783" s="68"/>
      <c r="S1783" s="68"/>
      <c r="T1783" s="68"/>
      <c r="U1783" s="68"/>
      <c r="V1783" s="68"/>
      <c r="W1783" s="68"/>
      <c r="X1783" s="68"/>
      <c r="Y1783" s="68"/>
    </row>
    <row r="1784" spans="1:25">
      <c r="A1784" s="160"/>
      <c r="B1784" s="161"/>
      <c r="C1784" s="68"/>
      <c r="D1784" s="86"/>
      <c r="E1784" s="68"/>
      <c r="F1784" s="86"/>
      <c r="G1784" s="68"/>
      <c r="H1784" s="68"/>
      <c r="I1784" s="86"/>
      <c r="J1784" s="68"/>
      <c r="K1784" s="68"/>
      <c r="L1784" s="68"/>
      <c r="M1784" s="68"/>
      <c r="N1784" s="68"/>
      <c r="O1784" s="68"/>
      <c r="P1784" s="68"/>
      <c r="Q1784" s="68"/>
      <c r="R1784" s="68"/>
      <c r="S1784" s="68"/>
      <c r="T1784" s="68"/>
      <c r="U1784" s="68"/>
      <c r="V1784" s="68"/>
      <c r="W1784" s="68"/>
      <c r="X1784" s="68"/>
      <c r="Y1784" s="68"/>
    </row>
    <row r="1785" spans="1:25">
      <c r="A1785" s="160"/>
      <c r="B1785" s="161"/>
      <c r="C1785" s="68"/>
      <c r="D1785" s="86"/>
      <c r="E1785" s="68"/>
      <c r="F1785" s="86"/>
      <c r="G1785" s="68"/>
      <c r="H1785" s="68"/>
      <c r="I1785" s="86"/>
      <c r="J1785" s="68"/>
      <c r="K1785" s="68"/>
      <c r="L1785" s="68"/>
      <c r="M1785" s="68"/>
      <c r="N1785" s="68"/>
      <c r="O1785" s="68"/>
      <c r="P1785" s="68"/>
      <c r="Q1785" s="68"/>
      <c r="R1785" s="68"/>
      <c r="S1785" s="68"/>
      <c r="T1785" s="68"/>
      <c r="U1785" s="68"/>
      <c r="V1785" s="68"/>
      <c r="W1785" s="68"/>
      <c r="X1785" s="68"/>
      <c r="Y1785" s="68"/>
    </row>
    <row r="1786" spans="1:25">
      <c r="A1786" s="160"/>
      <c r="B1786" s="161"/>
      <c r="C1786" s="68"/>
      <c r="D1786" s="86"/>
      <c r="E1786" s="68"/>
      <c r="F1786" s="86"/>
      <c r="G1786" s="68"/>
      <c r="H1786" s="68"/>
      <c r="I1786" s="86"/>
      <c r="J1786" s="68"/>
      <c r="K1786" s="68"/>
      <c r="L1786" s="68"/>
      <c r="M1786" s="68"/>
      <c r="N1786" s="68"/>
      <c r="O1786" s="68"/>
      <c r="P1786" s="68"/>
      <c r="Q1786" s="68"/>
      <c r="R1786" s="68"/>
      <c r="S1786" s="68"/>
      <c r="T1786" s="68"/>
      <c r="U1786" s="68"/>
      <c r="V1786" s="68"/>
      <c r="W1786" s="68"/>
      <c r="X1786" s="68"/>
      <c r="Y1786" s="68"/>
    </row>
    <row r="1787" spans="1:25">
      <c r="A1787" s="160"/>
      <c r="B1787" s="161"/>
      <c r="C1787" s="68"/>
      <c r="D1787" s="86"/>
      <c r="E1787" s="68"/>
      <c r="F1787" s="86"/>
      <c r="G1787" s="68"/>
      <c r="H1787" s="68"/>
      <c r="I1787" s="86"/>
      <c r="J1787" s="68"/>
      <c r="K1787" s="68"/>
      <c r="L1787" s="68"/>
      <c r="M1787" s="68"/>
      <c r="N1787" s="68"/>
      <c r="O1787" s="68"/>
      <c r="P1787" s="68"/>
      <c r="Q1787" s="68"/>
      <c r="R1787" s="68"/>
      <c r="S1787" s="68"/>
      <c r="T1787" s="68"/>
      <c r="U1787" s="68"/>
      <c r="V1787" s="68"/>
      <c r="W1787" s="68"/>
      <c r="X1787" s="68"/>
      <c r="Y1787" s="68"/>
    </row>
    <row r="1788" spans="1:25">
      <c r="A1788" s="160"/>
      <c r="B1788" s="161"/>
      <c r="C1788" s="68"/>
      <c r="D1788" s="86"/>
      <c r="E1788" s="68"/>
      <c r="F1788" s="86"/>
      <c r="G1788" s="68"/>
      <c r="H1788" s="68"/>
      <c r="I1788" s="86"/>
      <c r="J1788" s="68"/>
      <c r="K1788" s="68"/>
      <c r="L1788" s="68"/>
      <c r="M1788" s="68"/>
      <c r="N1788" s="68"/>
      <c r="O1788" s="68"/>
      <c r="P1788" s="68"/>
      <c r="Q1788" s="68"/>
      <c r="R1788" s="68"/>
      <c r="S1788" s="68"/>
      <c r="T1788" s="68"/>
      <c r="U1788" s="68"/>
      <c r="V1788" s="68"/>
      <c r="W1788" s="68"/>
      <c r="X1788" s="68"/>
      <c r="Y1788" s="68"/>
    </row>
    <row r="1789" spans="1:25">
      <c r="A1789" s="160"/>
      <c r="B1789" s="161"/>
      <c r="C1789" s="68"/>
      <c r="D1789" s="86"/>
      <c r="E1789" s="68"/>
      <c r="F1789" s="86"/>
      <c r="G1789" s="68"/>
      <c r="H1789" s="68"/>
      <c r="I1789" s="86"/>
      <c r="J1789" s="68"/>
      <c r="K1789" s="68"/>
      <c r="L1789" s="68"/>
      <c r="M1789" s="68"/>
      <c r="N1789" s="68"/>
      <c r="O1789" s="68"/>
      <c r="P1789" s="68"/>
      <c r="Q1789" s="68"/>
      <c r="R1789" s="68"/>
      <c r="S1789" s="68"/>
      <c r="T1789" s="68"/>
      <c r="U1789" s="68"/>
      <c r="V1789" s="68"/>
      <c r="W1789" s="68"/>
      <c r="X1789" s="68"/>
      <c r="Y1789" s="68"/>
    </row>
    <row r="1790" spans="1:25">
      <c r="A1790" s="160"/>
      <c r="B1790" s="161"/>
      <c r="C1790" s="68"/>
      <c r="D1790" s="86"/>
      <c r="E1790" s="68"/>
      <c r="F1790" s="86"/>
      <c r="G1790" s="68"/>
      <c r="H1790" s="68"/>
      <c r="I1790" s="86"/>
      <c r="J1790" s="68"/>
      <c r="K1790" s="68"/>
      <c r="L1790" s="68"/>
      <c r="M1790" s="68"/>
      <c r="N1790" s="68"/>
      <c r="O1790" s="68"/>
      <c r="P1790" s="68"/>
      <c r="Q1790" s="68"/>
      <c r="R1790" s="68"/>
      <c r="S1790" s="68"/>
      <c r="T1790" s="68"/>
      <c r="U1790" s="68"/>
      <c r="V1790" s="68"/>
      <c r="W1790" s="68"/>
      <c r="X1790" s="68"/>
      <c r="Y1790" s="68"/>
    </row>
    <row r="1791" spans="1:25">
      <c r="A1791" s="160"/>
      <c r="B1791" s="161"/>
      <c r="C1791" s="68"/>
      <c r="D1791" s="86"/>
      <c r="E1791" s="68"/>
      <c r="F1791" s="86"/>
      <c r="G1791" s="68"/>
      <c r="H1791" s="68"/>
      <c r="I1791" s="86"/>
      <c r="J1791" s="68"/>
      <c r="K1791" s="68"/>
      <c r="L1791" s="68"/>
      <c r="M1791" s="68"/>
      <c r="N1791" s="68"/>
      <c r="O1791" s="68"/>
      <c r="P1791" s="68"/>
      <c r="Q1791" s="68"/>
      <c r="R1791" s="68"/>
      <c r="S1791" s="68"/>
      <c r="T1791" s="68"/>
      <c r="U1791" s="68"/>
      <c r="V1791" s="68"/>
      <c r="W1791" s="68"/>
      <c r="X1791" s="68"/>
      <c r="Y1791" s="68"/>
    </row>
    <row r="1792" spans="1:25">
      <c r="A1792" s="160"/>
      <c r="B1792" s="161"/>
      <c r="C1792" s="68"/>
      <c r="D1792" s="86"/>
      <c r="E1792" s="68"/>
      <c r="F1792" s="86"/>
      <c r="G1792" s="68"/>
      <c r="H1792" s="68"/>
      <c r="I1792" s="86"/>
      <c r="J1792" s="68"/>
      <c r="K1792" s="68"/>
      <c r="L1792" s="68"/>
      <c r="M1792" s="68"/>
      <c r="N1792" s="68"/>
      <c r="O1792" s="68"/>
      <c r="P1792" s="68"/>
      <c r="Q1792" s="68"/>
      <c r="R1792" s="68"/>
      <c r="S1792" s="68"/>
      <c r="T1792" s="68"/>
      <c r="U1792" s="68"/>
      <c r="V1792" s="68"/>
      <c r="W1792" s="68"/>
      <c r="X1792" s="68"/>
      <c r="Y1792" s="68"/>
    </row>
    <row r="1793" spans="1:25">
      <c r="A1793" s="160"/>
      <c r="B1793" s="161"/>
      <c r="C1793" s="68"/>
      <c r="D1793" s="86"/>
      <c r="E1793" s="68"/>
      <c r="F1793" s="86"/>
      <c r="G1793" s="68"/>
      <c r="H1793" s="68"/>
      <c r="I1793" s="86"/>
      <c r="J1793" s="68"/>
      <c r="K1793" s="68"/>
      <c r="L1793" s="68"/>
      <c r="M1793" s="68"/>
      <c r="N1793" s="68"/>
      <c r="O1793" s="68"/>
      <c r="P1793" s="68"/>
      <c r="Q1793" s="68"/>
      <c r="R1793" s="68"/>
      <c r="S1793" s="68"/>
      <c r="T1793" s="68"/>
      <c r="U1793" s="68"/>
      <c r="V1793" s="68"/>
      <c r="W1793" s="68"/>
      <c r="X1793" s="68"/>
      <c r="Y1793" s="68"/>
    </row>
    <row r="1794" spans="1:25">
      <c r="A1794" s="160"/>
      <c r="B1794" s="161"/>
      <c r="C1794" s="68"/>
      <c r="D1794" s="86"/>
      <c r="E1794" s="68"/>
      <c r="F1794" s="86"/>
      <c r="G1794" s="68"/>
      <c r="H1794" s="68"/>
      <c r="I1794" s="86"/>
      <c r="J1794" s="68"/>
      <c r="K1794" s="68"/>
      <c r="L1794" s="68"/>
      <c r="M1794" s="68"/>
      <c r="N1794" s="68"/>
      <c r="O1794" s="68"/>
      <c r="P1794" s="68"/>
      <c r="Q1794" s="68"/>
      <c r="R1794" s="68"/>
      <c r="S1794" s="68"/>
      <c r="T1794" s="68"/>
      <c r="U1794" s="68"/>
      <c r="V1794" s="68"/>
      <c r="W1794" s="68"/>
      <c r="X1794" s="68"/>
      <c r="Y1794" s="68"/>
    </row>
    <row r="1795" spans="1:25">
      <c r="A1795" s="160"/>
      <c r="B1795" s="161"/>
      <c r="C1795" s="68"/>
      <c r="D1795" s="86"/>
      <c r="E1795" s="68"/>
      <c r="F1795" s="86"/>
      <c r="G1795" s="68"/>
      <c r="H1795" s="68"/>
      <c r="I1795" s="86"/>
      <c r="J1795" s="68"/>
      <c r="K1795" s="68"/>
      <c r="L1795" s="68"/>
      <c r="M1795" s="68"/>
      <c r="N1795" s="68"/>
      <c r="O1795" s="68"/>
      <c r="P1795" s="68"/>
      <c r="Q1795" s="68"/>
      <c r="R1795" s="68"/>
      <c r="S1795" s="68"/>
      <c r="T1795" s="68"/>
      <c r="U1795" s="68"/>
      <c r="V1795" s="68"/>
      <c r="W1795" s="68"/>
      <c r="X1795" s="68"/>
      <c r="Y1795" s="68"/>
    </row>
    <row r="1796" spans="1:25">
      <c r="A1796" s="160"/>
      <c r="B1796" s="161"/>
      <c r="C1796" s="68"/>
      <c r="D1796" s="86"/>
      <c r="E1796" s="68"/>
      <c r="F1796" s="86"/>
      <c r="G1796" s="68"/>
      <c r="H1796" s="68"/>
      <c r="I1796" s="86"/>
      <c r="J1796" s="68"/>
      <c r="K1796" s="68"/>
      <c r="L1796" s="68"/>
      <c r="M1796" s="68"/>
      <c r="N1796" s="68"/>
      <c r="O1796" s="68"/>
      <c r="P1796" s="68"/>
      <c r="Q1796" s="68"/>
      <c r="R1796" s="68"/>
      <c r="S1796" s="68"/>
      <c r="T1796" s="68"/>
      <c r="U1796" s="68"/>
      <c r="V1796" s="68"/>
      <c r="W1796" s="68"/>
      <c r="X1796" s="68"/>
      <c r="Y1796" s="68"/>
    </row>
    <row r="1797" spans="1:25">
      <c r="A1797" s="160"/>
      <c r="B1797" s="161"/>
      <c r="C1797" s="68"/>
      <c r="D1797" s="86"/>
      <c r="E1797" s="68"/>
      <c r="F1797" s="86"/>
      <c r="G1797" s="68"/>
      <c r="H1797" s="68"/>
      <c r="I1797" s="86"/>
      <c r="J1797" s="68"/>
      <c r="K1797" s="68"/>
      <c r="L1797" s="68"/>
      <c r="M1797" s="68"/>
      <c r="N1797" s="68"/>
      <c r="O1797" s="68"/>
      <c r="P1797" s="68"/>
      <c r="Q1797" s="68"/>
      <c r="R1797" s="68"/>
      <c r="S1797" s="68"/>
      <c r="T1797" s="68"/>
      <c r="U1797" s="68"/>
      <c r="V1797" s="68"/>
      <c r="W1797" s="68"/>
      <c r="X1797" s="68"/>
      <c r="Y1797" s="68"/>
    </row>
    <row r="1798" spans="1:25">
      <c r="A1798" s="160"/>
      <c r="B1798" s="161"/>
      <c r="C1798" s="68"/>
      <c r="D1798" s="86"/>
      <c r="E1798" s="68"/>
      <c r="F1798" s="86"/>
      <c r="G1798" s="68"/>
      <c r="H1798" s="68"/>
      <c r="I1798" s="86"/>
      <c r="J1798" s="68"/>
      <c r="K1798" s="68"/>
      <c r="L1798" s="68"/>
      <c r="M1798" s="68"/>
      <c r="N1798" s="68"/>
      <c r="O1798" s="68"/>
      <c r="P1798" s="68"/>
      <c r="Q1798" s="68"/>
      <c r="R1798" s="68"/>
      <c r="S1798" s="68"/>
      <c r="T1798" s="68"/>
      <c r="U1798" s="68"/>
      <c r="V1798" s="68"/>
      <c r="W1798" s="68"/>
      <c r="X1798" s="68"/>
      <c r="Y1798" s="68"/>
    </row>
    <row r="1799" spans="1:25">
      <c r="A1799" s="160"/>
      <c r="B1799" s="161"/>
      <c r="C1799" s="68"/>
      <c r="D1799" s="86"/>
      <c r="E1799" s="68"/>
      <c r="F1799" s="86"/>
      <c r="G1799" s="68"/>
      <c r="H1799" s="68"/>
      <c r="I1799" s="86"/>
      <c r="J1799" s="68"/>
      <c r="K1799" s="68"/>
      <c r="L1799" s="68"/>
      <c r="M1799" s="68"/>
      <c r="N1799" s="68"/>
      <c r="O1799" s="68"/>
      <c r="P1799" s="68"/>
      <c r="Q1799" s="68"/>
      <c r="R1799" s="68"/>
      <c r="S1799" s="68"/>
      <c r="T1799" s="68"/>
      <c r="U1799" s="68"/>
      <c r="V1799" s="68"/>
      <c r="W1799" s="68"/>
      <c r="X1799" s="68"/>
      <c r="Y1799" s="68"/>
    </row>
    <row r="1800" spans="1:25">
      <c r="A1800" s="160"/>
      <c r="B1800" s="161"/>
      <c r="C1800" s="68"/>
      <c r="D1800" s="86"/>
      <c r="E1800" s="68"/>
      <c r="F1800" s="86"/>
      <c r="G1800" s="68"/>
      <c r="H1800" s="68"/>
      <c r="I1800" s="86"/>
      <c r="J1800" s="68"/>
      <c r="K1800" s="68"/>
      <c r="L1800" s="68"/>
      <c r="M1800" s="68"/>
      <c r="N1800" s="68"/>
      <c r="O1800" s="68"/>
      <c r="P1800" s="68"/>
      <c r="Q1800" s="68"/>
      <c r="R1800" s="68"/>
      <c r="S1800" s="68"/>
      <c r="T1800" s="68"/>
      <c r="U1800" s="68"/>
      <c r="V1800" s="68"/>
      <c r="W1800" s="68"/>
      <c r="X1800" s="68"/>
      <c r="Y1800" s="68"/>
    </row>
    <row r="1801" spans="1:25">
      <c r="A1801" s="160"/>
      <c r="B1801" s="161"/>
      <c r="C1801" s="68"/>
      <c r="D1801" s="86"/>
      <c r="E1801" s="68"/>
      <c r="F1801" s="86"/>
      <c r="G1801" s="68"/>
      <c r="H1801" s="68"/>
      <c r="I1801" s="86"/>
      <c r="J1801" s="68"/>
      <c r="K1801" s="68"/>
      <c r="L1801" s="68"/>
      <c r="M1801" s="68"/>
      <c r="N1801" s="68"/>
      <c r="O1801" s="68"/>
      <c r="P1801" s="68"/>
      <c r="Q1801" s="68"/>
      <c r="R1801" s="68"/>
      <c r="S1801" s="68"/>
      <c r="T1801" s="68"/>
      <c r="U1801" s="68"/>
      <c r="V1801" s="68"/>
      <c r="W1801" s="68"/>
      <c r="X1801" s="68"/>
      <c r="Y1801" s="68"/>
    </row>
    <row r="1802" spans="1:25">
      <c r="A1802" s="160"/>
      <c r="B1802" s="161"/>
      <c r="C1802" s="68"/>
      <c r="D1802" s="86"/>
      <c r="E1802" s="68"/>
      <c r="F1802" s="86"/>
      <c r="G1802" s="68"/>
      <c r="H1802" s="68"/>
      <c r="I1802" s="86"/>
      <c r="J1802" s="68"/>
      <c r="K1802" s="68"/>
      <c r="L1802" s="68"/>
      <c r="M1802" s="68"/>
      <c r="N1802" s="68"/>
      <c r="O1802" s="68"/>
      <c r="P1802" s="68"/>
      <c r="Q1802" s="68"/>
      <c r="R1802" s="68"/>
      <c r="S1802" s="68"/>
      <c r="T1802" s="68"/>
      <c r="U1802" s="68"/>
      <c r="V1802" s="68"/>
      <c r="W1802" s="68"/>
      <c r="X1802" s="68"/>
      <c r="Y1802" s="68"/>
    </row>
    <row r="1803" spans="1:25">
      <c r="A1803" s="160"/>
      <c r="B1803" s="161"/>
      <c r="C1803" s="68"/>
      <c r="D1803" s="86"/>
      <c r="E1803" s="68"/>
      <c r="F1803" s="86"/>
      <c r="G1803" s="68"/>
      <c r="H1803" s="68"/>
      <c r="I1803" s="86"/>
      <c r="J1803" s="68"/>
      <c r="K1803" s="68"/>
      <c r="L1803" s="68"/>
      <c r="M1803" s="68"/>
      <c r="N1803" s="68"/>
      <c r="O1803" s="68"/>
      <c r="P1803" s="68"/>
      <c r="Q1803" s="68"/>
      <c r="R1803" s="68"/>
      <c r="S1803" s="68"/>
      <c r="T1803" s="68"/>
      <c r="U1803" s="68"/>
      <c r="V1803" s="68"/>
      <c r="W1803" s="68"/>
      <c r="X1803" s="68"/>
      <c r="Y1803" s="68"/>
    </row>
    <row r="1804" spans="1:25">
      <c r="A1804" s="160"/>
      <c r="B1804" s="161"/>
      <c r="C1804" s="68"/>
      <c r="D1804" s="86"/>
      <c r="E1804" s="68"/>
      <c r="F1804" s="86"/>
      <c r="G1804" s="68"/>
      <c r="H1804" s="68"/>
      <c r="I1804" s="86"/>
      <c r="J1804" s="68"/>
      <c r="K1804" s="68"/>
      <c r="L1804" s="68"/>
      <c r="M1804" s="68"/>
      <c r="N1804" s="68"/>
      <c r="O1804" s="68"/>
      <c r="P1804" s="68"/>
      <c r="Q1804" s="68"/>
      <c r="R1804" s="68"/>
      <c r="S1804" s="68"/>
      <c r="T1804" s="68"/>
      <c r="U1804" s="68"/>
      <c r="V1804" s="68"/>
      <c r="W1804" s="68"/>
      <c r="X1804" s="68"/>
      <c r="Y1804" s="68"/>
    </row>
    <row r="1805" spans="1:25">
      <c r="A1805" s="160"/>
      <c r="B1805" s="161"/>
      <c r="C1805" s="68"/>
      <c r="D1805" s="86"/>
      <c r="E1805" s="68"/>
      <c r="F1805" s="86"/>
      <c r="G1805" s="68"/>
      <c r="H1805" s="68"/>
      <c r="I1805" s="86"/>
      <c r="J1805" s="68"/>
      <c r="K1805" s="68"/>
      <c r="L1805" s="68"/>
      <c r="M1805" s="68"/>
      <c r="N1805" s="68"/>
      <c r="O1805" s="68"/>
      <c r="P1805" s="68"/>
      <c r="Q1805" s="68"/>
      <c r="R1805" s="68"/>
      <c r="S1805" s="68"/>
      <c r="T1805" s="68"/>
      <c r="U1805" s="68"/>
      <c r="V1805" s="68"/>
      <c r="W1805" s="68"/>
      <c r="X1805" s="68"/>
      <c r="Y1805" s="68"/>
    </row>
    <row r="1806" spans="1:25">
      <c r="A1806" s="160"/>
      <c r="B1806" s="161"/>
      <c r="C1806" s="68"/>
      <c r="D1806" s="86"/>
      <c r="E1806" s="68"/>
      <c r="F1806" s="86"/>
      <c r="G1806" s="68"/>
      <c r="H1806" s="68"/>
      <c r="I1806" s="86"/>
      <c r="J1806" s="68"/>
      <c r="K1806" s="68"/>
      <c r="L1806" s="68"/>
      <c r="M1806" s="68"/>
      <c r="N1806" s="68"/>
      <c r="O1806" s="68"/>
      <c r="P1806" s="68"/>
      <c r="Q1806" s="68"/>
      <c r="R1806" s="68"/>
      <c r="S1806" s="68"/>
      <c r="T1806" s="68"/>
      <c r="U1806" s="68"/>
      <c r="V1806" s="68"/>
      <c r="W1806" s="68"/>
      <c r="X1806" s="68"/>
      <c r="Y1806" s="68"/>
    </row>
    <row r="1807" spans="1:25">
      <c r="A1807" s="160"/>
      <c r="B1807" s="161"/>
      <c r="C1807" s="68"/>
      <c r="D1807" s="86"/>
      <c r="E1807" s="68"/>
      <c r="F1807" s="86"/>
      <c r="G1807" s="68"/>
      <c r="H1807" s="68"/>
      <c r="I1807" s="86"/>
      <c r="J1807" s="68"/>
      <c r="K1807" s="68"/>
      <c r="L1807" s="68"/>
      <c r="M1807" s="68"/>
      <c r="N1807" s="68"/>
      <c r="O1807" s="68"/>
      <c r="P1807" s="68"/>
      <c r="Q1807" s="68"/>
      <c r="R1807" s="68"/>
      <c r="S1807" s="68"/>
      <c r="T1807" s="68"/>
      <c r="U1807" s="68"/>
      <c r="V1807" s="68"/>
      <c r="W1807" s="68"/>
      <c r="X1807" s="68"/>
      <c r="Y1807" s="68"/>
    </row>
    <row r="1808" spans="1:25">
      <c r="A1808" s="160"/>
      <c r="B1808" s="161"/>
      <c r="C1808" s="68"/>
      <c r="D1808" s="86"/>
      <c r="E1808" s="68"/>
      <c r="F1808" s="86"/>
      <c r="G1808" s="68"/>
      <c r="H1808" s="68"/>
      <c r="I1808" s="86"/>
      <c r="J1808" s="68"/>
      <c r="K1808" s="68"/>
      <c r="L1808" s="68"/>
      <c r="M1808" s="68"/>
      <c r="N1808" s="68"/>
      <c r="O1808" s="68"/>
      <c r="P1808" s="68"/>
      <c r="Q1808" s="68"/>
      <c r="R1808" s="68"/>
      <c r="S1808" s="68"/>
      <c r="T1808" s="68"/>
      <c r="U1808" s="68"/>
      <c r="V1808" s="68"/>
      <c r="W1808" s="68"/>
      <c r="X1808" s="68"/>
      <c r="Y1808" s="68"/>
    </row>
    <row r="1809" spans="1:25">
      <c r="A1809" s="160"/>
      <c r="B1809" s="161"/>
      <c r="C1809" s="68"/>
      <c r="D1809" s="86"/>
      <c r="E1809" s="68"/>
      <c r="F1809" s="86"/>
      <c r="G1809" s="68"/>
      <c r="H1809" s="68"/>
      <c r="I1809" s="86"/>
      <c r="J1809" s="68"/>
      <c r="K1809" s="68"/>
      <c r="L1809" s="68"/>
      <c r="M1809" s="68"/>
      <c r="N1809" s="68"/>
      <c r="O1809" s="68"/>
      <c r="P1809" s="68"/>
      <c r="Q1809" s="68"/>
      <c r="R1809" s="68"/>
      <c r="S1809" s="68"/>
      <c r="T1809" s="68"/>
      <c r="U1809" s="68"/>
      <c r="V1809" s="68"/>
      <c r="W1809" s="68"/>
      <c r="X1809" s="68"/>
      <c r="Y1809" s="68"/>
    </row>
    <row r="1810" spans="1:25">
      <c r="A1810" s="160"/>
      <c r="B1810" s="161"/>
      <c r="C1810" s="68"/>
      <c r="D1810" s="86"/>
      <c r="E1810" s="68"/>
      <c r="F1810" s="86"/>
      <c r="G1810" s="68"/>
      <c r="H1810" s="68"/>
      <c r="I1810" s="86"/>
      <c r="J1810" s="68"/>
      <c r="K1810" s="68"/>
      <c r="L1810" s="68"/>
      <c r="M1810" s="68"/>
      <c r="N1810" s="68"/>
      <c r="O1810" s="68"/>
      <c r="P1810" s="68"/>
      <c r="Q1810" s="68"/>
      <c r="R1810" s="68"/>
      <c r="S1810" s="68"/>
      <c r="T1810" s="68"/>
      <c r="U1810" s="68"/>
      <c r="V1810" s="68"/>
      <c r="W1810" s="68"/>
      <c r="X1810" s="68"/>
      <c r="Y1810" s="68"/>
    </row>
    <row r="1811" spans="1:25">
      <c r="A1811" s="160"/>
      <c r="B1811" s="161"/>
      <c r="C1811" s="68"/>
      <c r="D1811" s="86"/>
      <c r="E1811" s="68"/>
      <c r="F1811" s="86"/>
      <c r="G1811" s="68"/>
      <c r="H1811" s="68"/>
      <c r="I1811" s="86"/>
      <c r="J1811" s="68"/>
      <c r="K1811" s="68"/>
      <c r="L1811" s="68"/>
      <c r="M1811" s="68"/>
      <c r="N1811" s="68"/>
      <c r="O1811" s="68"/>
      <c r="P1811" s="68"/>
      <c r="Q1811" s="68"/>
      <c r="R1811" s="68"/>
      <c r="S1811" s="68"/>
      <c r="T1811" s="68"/>
      <c r="U1811" s="68"/>
      <c r="V1811" s="68"/>
      <c r="W1811" s="68"/>
      <c r="X1811" s="68"/>
      <c r="Y1811" s="68"/>
    </row>
    <row r="1812" spans="1:25">
      <c r="A1812" s="160"/>
      <c r="B1812" s="161"/>
      <c r="C1812" s="68"/>
      <c r="D1812" s="86"/>
      <c r="E1812" s="68"/>
      <c r="F1812" s="86"/>
      <c r="G1812" s="68"/>
      <c r="H1812" s="68"/>
      <c r="I1812" s="86"/>
      <c r="J1812" s="68"/>
      <c r="K1812" s="68"/>
      <c r="L1812" s="68"/>
      <c r="M1812" s="68"/>
      <c r="N1812" s="68"/>
      <c r="O1812" s="68"/>
      <c r="P1812" s="68"/>
      <c r="Q1812" s="68"/>
      <c r="R1812" s="68"/>
      <c r="S1812" s="68"/>
      <c r="T1812" s="68"/>
      <c r="U1812" s="68"/>
      <c r="V1812" s="68"/>
      <c r="W1812" s="68"/>
      <c r="X1812" s="68"/>
      <c r="Y1812" s="68"/>
    </row>
    <row r="1813" spans="1:25">
      <c r="A1813" s="160"/>
      <c r="B1813" s="161"/>
      <c r="C1813" s="68"/>
      <c r="D1813" s="86"/>
      <c r="E1813" s="68"/>
      <c r="F1813" s="86"/>
      <c r="G1813" s="68"/>
      <c r="H1813" s="68"/>
      <c r="I1813" s="86"/>
      <c r="J1813" s="68"/>
      <c r="K1813" s="68"/>
      <c r="L1813" s="68"/>
      <c r="M1813" s="68"/>
      <c r="N1813" s="68"/>
      <c r="O1813" s="68"/>
      <c r="P1813" s="68"/>
      <c r="Q1813" s="68"/>
      <c r="R1813" s="68"/>
      <c r="S1813" s="68"/>
      <c r="T1813" s="68"/>
      <c r="U1813" s="68"/>
      <c r="V1813" s="68"/>
      <c r="W1813" s="68"/>
      <c r="X1813" s="68"/>
      <c r="Y1813" s="68"/>
    </row>
    <row r="1814" spans="1:25">
      <c r="A1814" s="160"/>
      <c r="B1814" s="161"/>
      <c r="C1814" s="68"/>
      <c r="D1814" s="86"/>
      <c r="E1814" s="68"/>
      <c r="F1814" s="86"/>
      <c r="G1814" s="68"/>
      <c r="H1814" s="68"/>
      <c r="I1814" s="86"/>
      <c r="J1814" s="68"/>
      <c r="K1814" s="68"/>
      <c r="L1814" s="68"/>
      <c r="M1814" s="68"/>
      <c r="N1814" s="68"/>
      <c r="O1814" s="68"/>
      <c r="P1814" s="68"/>
      <c r="Q1814" s="68"/>
      <c r="R1814" s="68"/>
      <c r="S1814" s="68"/>
      <c r="T1814" s="68"/>
      <c r="U1814" s="68"/>
      <c r="V1814" s="68"/>
      <c r="W1814" s="68"/>
      <c r="X1814" s="68"/>
      <c r="Y1814" s="68"/>
    </row>
    <row r="1815" spans="1:25">
      <c r="A1815" s="160"/>
      <c r="B1815" s="161"/>
      <c r="C1815" s="68"/>
      <c r="D1815" s="86"/>
      <c r="E1815" s="68"/>
      <c r="F1815" s="86"/>
      <c r="G1815" s="68"/>
      <c r="H1815" s="68"/>
      <c r="I1815" s="86"/>
      <c r="J1815" s="68"/>
      <c r="K1815" s="68"/>
      <c r="L1815" s="68"/>
      <c r="M1815" s="68"/>
      <c r="N1815" s="68"/>
      <c r="O1815" s="68"/>
      <c r="P1815" s="68"/>
      <c r="Q1815" s="68"/>
      <c r="R1815" s="68"/>
      <c r="S1815" s="68"/>
      <c r="T1815" s="68"/>
      <c r="U1815" s="68"/>
      <c r="V1815" s="68"/>
      <c r="W1815" s="68"/>
      <c r="X1815" s="68"/>
      <c r="Y1815" s="68"/>
    </row>
    <row r="1816" spans="1:25">
      <c r="A1816" s="160"/>
      <c r="B1816" s="161"/>
      <c r="C1816" s="68"/>
      <c r="D1816" s="86"/>
      <c r="E1816" s="68"/>
      <c r="F1816" s="86"/>
      <c r="G1816" s="68"/>
      <c r="H1816" s="68"/>
      <c r="I1816" s="86"/>
      <c r="J1816" s="68"/>
      <c r="K1816" s="68"/>
      <c r="L1816" s="68"/>
      <c r="M1816" s="68"/>
      <c r="N1816" s="68"/>
      <c r="O1816" s="68"/>
      <c r="P1816" s="68"/>
      <c r="Q1816" s="68"/>
      <c r="R1816" s="68"/>
      <c r="S1816" s="68"/>
      <c r="T1816" s="68"/>
      <c r="U1816" s="68"/>
      <c r="V1816" s="68"/>
      <c r="W1816" s="68"/>
      <c r="X1816" s="68"/>
      <c r="Y1816" s="68"/>
    </row>
    <row r="1817" spans="1:25">
      <c r="A1817" s="160"/>
      <c r="B1817" s="161"/>
      <c r="C1817" s="68"/>
      <c r="D1817" s="86"/>
      <c r="E1817" s="68"/>
      <c r="F1817" s="86"/>
      <c r="G1817" s="68"/>
      <c r="H1817" s="68"/>
      <c r="I1817" s="86"/>
      <c r="J1817" s="68"/>
      <c r="K1817" s="68"/>
      <c r="L1817" s="68"/>
      <c r="M1817" s="68"/>
      <c r="N1817" s="68"/>
      <c r="O1817" s="68"/>
      <c r="P1817" s="68"/>
      <c r="Q1817" s="68"/>
      <c r="R1817" s="68"/>
      <c r="S1817" s="68"/>
      <c r="T1817" s="68"/>
      <c r="U1817" s="68"/>
      <c r="V1817" s="68"/>
      <c r="W1817" s="68"/>
      <c r="X1817" s="68"/>
      <c r="Y1817" s="68"/>
    </row>
    <row r="1818" spans="1:25">
      <c r="A1818" s="160"/>
      <c r="B1818" s="161"/>
      <c r="C1818" s="68"/>
      <c r="D1818" s="86"/>
      <c r="E1818" s="68"/>
      <c r="F1818" s="86"/>
      <c r="G1818" s="68"/>
      <c r="H1818" s="68"/>
      <c r="I1818" s="86"/>
      <c r="J1818" s="68"/>
      <c r="K1818" s="68"/>
      <c r="L1818" s="68"/>
      <c r="M1818" s="68"/>
      <c r="N1818" s="68"/>
      <c r="O1818" s="68"/>
      <c r="P1818" s="68"/>
      <c r="Q1818" s="68"/>
      <c r="R1818" s="68"/>
      <c r="S1818" s="68"/>
      <c r="T1818" s="68"/>
      <c r="U1818" s="68"/>
      <c r="V1818" s="68"/>
      <c r="W1818" s="68"/>
      <c r="X1818" s="68"/>
      <c r="Y1818" s="68"/>
    </row>
    <row r="1819" spans="1:25">
      <c r="A1819" s="160"/>
      <c r="B1819" s="161"/>
      <c r="C1819" s="68"/>
      <c r="D1819" s="86"/>
      <c r="E1819" s="68"/>
      <c r="F1819" s="86"/>
      <c r="G1819" s="68"/>
      <c r="H1819" s="68"/>
      <c r="I1819" s="86"/>
      <c r="J1819" s="68"/>
      <c r="K1819" s="68"/>
      <c r="L1819" s="68"/>
      <c r="M1819" s="68"/>
      <c r="N1819" s="68"/>
      <c r="O1819" s="68"/>
      <c r="P1819" s="68"/>
      <c r="Q1819" s="68"/>
      <c r="R1819" s="68"/>
      <c r="S1819" s="68"/>
      <c r="T1819" s="68"/>
      <c r="U1819" s="68"/>
      <c r="V1819" s="68"/>
      <c r="W1819" s="68"/>
      <c r="X1819" s="68"/>
      <c r="Y1819" s="68"/>
    </row>
    <row r="1820" spans="1:25">
      <c r="A1820" s="160"/>
      <c r="B1820" s="161"/>
      <c r="C1820" s="68"/>
      <c r="D1820" s="86"/>
      <c r="E1820" s="68"/>
      <c r="F1820" s="86"/>
      <c r="G1820" s="68"/>
      <c r="H1820" s="68"/>
      <c r="I1820" s="86"/>
      <c r="J1820" s="68"/>
      <c r="K1820" s="68"/>
      <c r="L1820" s="68"/>
      <c r="M1820" s="68"/>
      <c r="N1820" s="68"/>
      <c r="O1820" s="68"/>
      <c r="P1820" s="68"/>
      <c r="Q1820" s="68"/>
      <c r="R1820" s="68"/>
      <c r="S1820" s="68"/>
      <c r="T1820" s="68"/>
      <c r="U1820" s="68"/>
      <c r="V1820" s="68"/>
      <c r="W1820" s="68"/>
      <c r="X1820" s="68"/>
      <c r="Y1820" s="68"/>
    </row>
    <row r="1821" spans="1:25">
      <c r="A1821" s="160"/>
      <c r="B1821" s="161"/>
      <c r="C1821" s="68"/>
      <c r="D1821" s="86"/>
      <c r="E1821" s="68"/>
      <c r="F1821" s="86"/>
      <c r="G1821" s="68"/>
      <c r="H1821" s="68"/>
      <c r="I1821" s="86"/>
      <c r="J1821" s="68"/>
      <c r="K1821" s="68"/>
      <c r="L1821" s="68"/>
      <c r="M1821" s="68"/>
      <c r="N1821" s="68"/>
      <c r="O1821" s="68"/>
      <c r="P1821" s="68"/>
      <c r="Q1821" s="68"/>
      <c r="R1821" s="68"/>
      <c r="S1821" s="68"/>
      <c r="T1821" s="68"/>
      <c r="U1821" s="68"/>
      <c r="V1821" s="68"/>
      <c r="W1821" s="68"/>
      <c r="X1821" s="68"/>
      <c r="Y1821" s="68"/>
    </row>
    <row r="1822" spans="1:25">
      <c r="A1822" s="160"/>
      <c r="B1822" s="161"/>
      <c r="C1822" s="68"/>
      <c r="D1822" s="86"/>
      <c r="E1822" s="68"/>
      <c r="F1822" s="86"/>
      <c r="G1822" s="68"/>
      <c r="H1822" s="68"/>
      <c r="I1822" s="86"/>
      <c r="J1822" s="68"/>
      <c r="K1822" s="68"/>
      <c r="L1822" s="68"/>
      <c r="M1822" s="68"/>
      <c r="N1822" s="68"/>
      <c r="O1822" s="68"/>
      <c r="P1822" s="68"/>
      <c r="Q1822" s="68"/>
      <c r="R1822" s="68"/>
      <c r="S1822" s="68"/>
      <c r="T1822" s="68"/>
      <c r="U1822" s="68"/>
      <c r="V1822" s="68"/>
      <c r="W1822" s="68"/>
      <c r="X1822" s="68"/>
      <c r="Y1822" s="68"/>
    </row>
    <row r="1823" spans="1:25">
      <c r="A1823" s="160"/>
      <c r="B1823" s="161"/>
      <c r="C1823" s="68"/>
      <c r="D1823" s="86"/>
      <c r="E1823" s="68"/>
      <c r="F1823" s="86"/>
      <c r="G1823" s="68"/>
      <c r="H1823" s="68"/>
      <c r="I1823" s="86"/>
      <c r="J1823" s="68"/>
      <c r="K1823" s="68"/>
      <c r="L1823" s="68"/>
      <c r="M1823" s="68"/>
      <c r="N1823" s="68"/>
      <c r="O1823" s="68"/>
      <c r="P1823" s="68"/>
      <c r="Q1823" s="68"/>
      <c r="R1823" s="68"/>
      <c r="S1823" s="68"/>
      <c r="T1823" s="68"/>
      <c r="U1823" s="68"/>
      <c r="V1823" s="68"/>
      <c r="W1823" s="68"/>
      <c r="X1823" s="68"/>
      <c r="Y1823" s="68"/>
    </row>
    <row r="1824" spans="1:25">
      <c r="A1824" s="160"/>
      <c r="B1824" s="161"/>
      <c r="C1824" s="68"/>
      <c r="D1824" s="86"/>
      <c r="E1824" s="68"/>
      <c r="F1824" s="86"/>
      <c r="G1824" s="68"/>
      <c r="H1824" s="68"/>
      <c r="I1824" s="86"/>
      <c r="J1824" s="68"/>
      <c r="K1824" s="68"/>
      <c r="L1824" s="68"/>
      <c r="M1824" s="68"/>
      <c r="N1824" s="68"/>
      <c r="O1824" s="68"/>
      <c r="P1824" s="68"/>
      <c r="Q1824" s="68"/>
      <c r="R1824" s="68"/>
      <c r="S1824" s="68"/>
      <c r="T1824" s="68"/>
      <c r="U1824" s="68"/>
      <c r="V1824" s="68"/>
      <c r="W1824" s="68"/>
      <c r="X1824" s="68"/>
      <c r="Y1824" s="68"/>
    </row>
    <row r="1825" spans="1:25">
      <c r="A1825" s="160"/>
      <c r="B1825" s="161"/>
      <c r="C1825" s="68"/>
      <c r="D1825" s="86"/>
      <c r="E1825" s="68"/>
      <c r="F1825" s="86"/>
      <c r="G1825" s="68"/>
      <c r="H1825" s="68"/>
      <c r="I1825" s="86"/>
      <c r="J1825" s="68"/>
      <c r="K1825" s="68"/>
      <c r="L1825" s="68"/>
      <c r="M1825" s="68"/>
      <c r="N1825" s="68"/>
      <c r="O1825" s="68"/>
      <c r="P1825" s="68"/>
      <c r="Q1825" s="68"/>
      <c r="R1825" s="68"/>
      <c r="S1825" s="68"/>
      <c r="T1825" s="68"/>
      <c r="U1825" s="68"/>
      <c r="V1825" s="68"/>
      <c r="W1825" s="68"/>
      <c r="X1825" s="68"/>
      <c r="Y1825" s="68"/>
    </row>
    <row r="1826" spans="1:25">
      <c r="A1826" s="160"/>
      <c r="B1826" s="161"/>
      <c r="C1826" s="68"/>
      <c r="D1826" s="86"/>
      <c r="E1826" s="68"/>
      <c r="F1826" s="86"/>
      <c r="G1826" s="68"/>
      <c r="H1826" s="68"/>
      <c r="I1826" s="86"/>
      <c r="J1826" s="68"/>
      <c r="K1826" s="68"/>
      <c r="L1826" s="68"/>
      <c r="M1826" s="68"/>
      <c r="N1826" s="68"/>
      <c r="O1826" s="68"/>
      <c r="P1826" s="68"/>
      <c r="Q1826" s="68"/>
      <c r="R1826" s="68"/>
      <c r="S1826" s="68"/>
      <c r="T1826" s="68"/>
      <c r="U1826" s="68"/>
      <c r="V1826" s="68"/>
      <c r="W1826" s="68"/>
      <c r="X1826" s="68"/>
      <c r="Y1826" s="68"/>
    </row>
    <row r="1827" spans="1:25">
      <c r="A1827" s="160"/>
      <c r="B1827" s="161"/>
      <c r="C1827" s="68"/>
      <c r="D1827" s="86"/>
      <c r="E1827" s="68"/>
      <c r="F1827" s="86"/>
      <c r="G1827" s="68"/>
      <c r="H1827" s="68"/>
      <c r="I1827" s="86"/>
      <c r="J1827" s="68"/>
      <c r="K1827" s="68"/>
      <c r="L1827" s="68"/>
      <c r="M1827" s="68"/>
      <c r="N1827" s="68"/>
      <c r="O1827" s="68"/>
      <c r="P1827" s="68"/>
      <c r="Q1827" s="68"/>
      <c r="R1827" s="68"/>
      <c r="S1827" s="68"/>
      <c r="T1827" s="68"/>
      <c r="U1827" s="68"/>
      <c r="V1827" s="68"/>
      <c r="W1827" s="68"/>
      <c r="X1827" s="68"/>
      <c r="Y1827" s="68"/>
    </row>
    <row r="1828" spans="1:25">
      <c r="A1828" s="160"/>
      <c r="B1828" s="161"/>
      <c r="C1828" s="68"/>
      <c r="D1828" s="86"/>
      <c r="E1828" s="68"/>
      <c r="F1828" s="86"/>
      <c r="G1828" s="68"/>
      <c r="H1828" s="68"/>
      <c r="I1828" s="86"/>
      <c r="J1828" s="68"/>
      <c r="K1828" s="68"/>
      <c r="L1828" s="68"/>
      <c r="M1828" s="68"/>
      <c r="N1828" s="68"/>
      <c r="O1828" s="68"/>
      <c r="P1828" s="68"/>
      <c r="Q1828" s="68"/>
      <c r="R1828" s="68"/>
      <c r="S1828" s="68"/>
      <c r="T1828" s="68"/>
      <c r="U1828" s="68"/>
      <c r="V1828" s="68"/>
      <c r="W1828" s="68"/>
      <c r="X1828" s="68"/>
      <c r="Y1828" s="68"/>
    </row>
    <row r="1829" spans="1:25">
      <c r="A1829" s="160"/>
      <c r="B1829" s="161"/>
      <c r="C1829" s="68"/>
      <c r="D1829" s="86"/>
      <c r="E1829" s="68"/>
      <c r="F1829" s="86"/>
      <c r="G1829" s="68"/>
      <c r="H1829" s="68"/>
      <c r="I1829" s="86"/>
      <c r="J1829" s="68"/>
      <c r="K1829" s="68"/>
      <c r="L1829" s="68"/>
      <c r="M1829" s="68"/>
      <c r="N1829" s="68"/>
      <c r="O1829" s="68"/>
      <c r="P1829" s="68"/>
      <c r="Q1829" s="68"/>
      <c r="R1829" s="68"/>
      <c r="S1829" s="68"/>
      <c r="T1829" s="68"/>
      <c r="U1829" s="68"/>
      <c r="V1829" s="68"/>
      <c r="W1829" s="68"/>
      <c r="X1829" s="68"/>
      <c r="Y1829" s="68"/>
    </row>
    <row r="1830" spans="1:25">
      <c r="A1830" s="160"/>
      <c r="B1830" s="161"/>
      <c r="C1830" s="68"/>
      <c r="D1830" s="86"/>
      <c r="E1830" s="68"/>
      <c r="F1830" s="86"/>
      <c r="G1830" s="68"/>
      <c r="H1830" s="68"/>
      <c r="I1830" s="86"/>
      <c r="J1830" s="68"/>
      <c r="K1830" s="68"/>
      <c r="L1830" s="68"/>
      <c r="M1830" s="68"/>
      <c r="N1830" s="68"/>
      <c r="O1830" s="68"/>
      <c r="P1830" s="68"/>
      <c r="Q1830" s="68"/>
      <c r="R1830" s="68"/>
      <c r="S1830" s="68"/>
      <c r="T1830" s="68"/>
      <c r="U1830" s="68"/>
      <c r="V1830" s="68"/>
      <c r="W1830" s="68"/>
      <c r="X1830" s="68"/>
      <c r="Y1830" s="68"/>
    </row>
    <row r="1831" spans="1:25">
      <c r="A1831" s="160"/>
      <c r="B1831" s="161"/>
      <c r="C1831" s="68"/>
      <c r="D1831" s="86"/>
      <c r="E1831" s="68"/>
      <c r="F1831" s="86"/>
      <c r="G1831" s="68"/>
      <c r="H1831" s="68"/>
      <c r="I1831" s="86"/>
      <c r="J1831" s="68"/>
      <c r="K1831" s="68"/>
      <c r="L1831" s="68"/>
      <c r="M1831" s="68"/>
      <c r="N1831" s="68"/>
      <c r="O1831" s="68"/>
      <c r="P1831" s="68"/>
      <c r="Q1831" s="68"/>
      <c r="R1831" s="68"/>
      <c r="S1831" s="68"/>
      <c r="T1831" s="68"/>
      <c r="U1831" s="68"/>
      <c r="V1831" s="68"/>
      <c r="W1831" s="68"/>
      <c r="X1831" s="68"/>
      <c r="Y1831" s="68"/>
    </row>
    <row r="1832" spans="1:25">
      <c r="A1832" s="160"/>
      <c r="B1832" s="161"/>
      <c r="C1832" s="68"/>
      <c r="D1832" s="86"/>
      <c r="E1832" s="68"/>
      <c r="F1832" s="86"/>
      <c r="G1832" s="68"/>
      <c r="H1832" s="68"/>
      <c r="I1832" s="86"/>
      <c r="J1832" s="68"/>
      <c r="K1832" s="68"/>
      <c r="L1832" s="68"/>
      <c r="M1832" s="68"/>
      <c r="N1832" s="68"/>
      <c r="O1832" s="68"/>
      <c r="P1832" s="68"/>
      <c r="Q1832" s="68"/>
      <c r="R1832" s="68"/>
      <c r="S1832" s="68"/>
      <c r="T1832" s="68"/>
      <c r="U1832" s="68"/>
      <c r="V1832" s="68"/>
      <c r="W1832" s="68"/>
      <c r="X1832" s="68"/>
      <c r="Y1832" s="68"/>
    </row>
    <row r="1833" spans="1:25">
      <c r="A1833" s="160"/>
      <c r="B1833" s="161"/>
      <c r="C1833" s="68"/>
      <c r="D1833" s="86"/>
      <c r="E1833" s="68"/>
      <c r="F1833" s="86"/>
      <c r="G1833" s="68"/>
      <c r="H1833" s="68"/>
      <c r="I1833" s="86"/>
      <c r="J1833" s="68"/>
      <c r="K1833" s="68"/>
      <c r="L1833" s="68"/>
      <c r="M1833" s="68"/>
      <c r="N1833" s="68"/>
      <c r="O1833" s="68"/>
      <c r="P1833" s="68"/>
      <c r="Q1833" s="68"/>
      <c r="R1833" s="68"/>
      <c r="S1833" s="68"/>
      <c r="T1833" s="68"/>
      <c r="U1833" s="68"/>
      <c r="V1833" s="68"/>
      <c r="W1833" s="68"/>
      <c r="X1833" s="68"/>
      <c r="Y1833" s="68"/>
    </row>
    <row r="1834" spans="1:25">
      <c r="A1834" s="160"/>
      <c r="B1834" s="161"/>
      <c r="C1834" s="68"/>
      <c r="D1834" s="86"/>
      <c r="E1834" s="68"/>
      <c r="F1834" s="86"/>
      <c r="G1834" s="68"/>
      <c r="H1834" s="68"/>
      <c r="I1834" s="86"/>
      <c r="J1834" s="68"/>
      <c r="K1834" s="68"/>
      <c r="L1834" s="68"/>
      <c r="M1834" s="68"/>
      <c r="N1834" s="68"/>
      <c r="O1834" s="68"/>
      <c r="P1834" s="68"/>
      <c r="Q1834" s="68"/>
      <c r="R1834" s="68"/>
      <c r="S1834" s="68"/>
      <c r="T1834" s="68"/>
      <c r="U1834" s="68"/>
      <c r="V1834" s="68"/>
      <c r="W1834" s="68"/>
      <c r="X1834" s="68"/>
      <c r="Y1834" s="68"/>
    </row>
    <row r="1835" spans="1:25">
      <c r="A1835" s="160"/>
      <c r="B1835" s="161"/>
      <c r="C1835" s="68"/>
      <c r="D1835" s="86"/>
      <c r="E1835" s="68"/>
      <c r="F1835" s="86"/>
      <c r="G1835" s="68"/>
      <c r="H1835" s="68"/>
      <c r="I1835" s="86"/>
      <c r="J1835" s="68"/>
      <c r="K1835" s="68"/>
      <c r="L1835" s="68"/>
      <c r="M1835" s="68"/>
      <c r="N1835" s="68"/>
      <c r="O1835" s="68"/>
      <c r="P1835" s="68"/>
      <c r="Q1835" s="68"/>
      <c r="R1835" s="68"/>
      <c r="S1835" s="68"/>
      <c r="T1835" s="68"/>
      <c r="U1835" s="68"/>
      <c r="V1835" s="68"/>
      <c r="W1835" s="68"/>
      <c r="X1835" s="68"/>
      <c r="Y1835" s="68"/>
    </row>
    <row r="1836" spans="1:25">
      <c r="A1836" s="160"/>
      <c r="B1836" s="161"/>
      <c r="C1836" s="68"/>
      <c r="D1836" s="86"/>
      <c r="E1836" s="68"/>
      <c r="F1836" s="86"/>
      <c r="G1836" s="68"/>
      <c r="H1836" s="68"/>
      <c r="I1836" s="86"/>
      <c r="J1836" s="68"/>
      <c r="K1836" s="68"/>
      <c r="L1836" s="68"/>
      <c r="M1836" s="68"/>
      <c r="N1836" s="68"/>
      <c r="O1836" s="68"/>
      <c r="P1836" s="68"/>
      <c r="Q1836" s="68"/>
      <c r="R1836" s="68"/>
      <c r="S1836" s="68"/>
      <c r="T1836" s="68"/>
      <c r="U1836" s="68"/>
      <c r="V1836" s="68"/>
      <c r="W1836" s="68"/>
      <c r="X1836" s="68"/>
      <c r="Y1836" s="68"/>
    </row>
    <row r="1837" spans="1:25">
      <c r="A1837" s="160"/>
      <c r="B1837" s="161"/>
      <c r="C1837" s="68"/>
      <c r="D1837" s="86"/>
      <c r="E1837" s="68"/>
      <c r="F1837" s="86"/>
      <c r="G1837" s="68"/>
      <c r="H1837" s="68"/>
      <c r="I1837" s="86"/>
      <c r="J1837" s="68"/>
      <c r="K1837" s="68"/>
      <c r="L1837" s="68"/>
      <c r="M1837" s="68"/>
      <c r="N1837" s="68"/>
      <c r="O1837" s="68"/>
      <c r="P1837" s="68"/>
      <c r="Q1837" s="68"/>
      <c r="R1837" s="68"/>
      <c r="S1837" s="68"/>
      <c r="T1837" s="68"/>
      <c r="U1837" s="68"/>
      <c r="V1837" s="68"/>
      <c r="W1837" s="68"/>
      <c r="X1837" s="68"/>
      <c r="Y1837" s="68"/>
    </row>
    <row r="1838" spans="1:25">
      <c r="A1838" s="160"/>
      <c r="B1838" s="161"/>
      <c r="C1838" s="68"/>
      <c r="D1838" s="86"/>
      <c r="E1838" s="68"/>
      <c r="F1838" s="86"/>
      <c r="G1838" s="68"/>
      <c r="H1838" s="68"/>
      <c r="I1838" s="86"/>
      <c r="J1838" s="68"/>
      <c r="K1838" s="68"/>
      <c r="L1838" s="68"/>
      <c r="M1838" s="68"/>
      <c r="N1838" s="68"/>
      <c r="O1838" s="68"/>
      <c r="P1838" s="68"/>
      <c r="Q1838" s="68"/>
      <c r="R1838" s="68"/>
      <c r="S1838" s="68"/>
      <c r="T1838" s="68"/>
      <c r="U1838" s="68"/>
      <c r="V1838" s="68"/>
      <c r="W1838" s="68"/>
      <c r="X1838" s="68"/>
      <c r="Y1838" s="68"/>
    </row>
    <row r="1839" spans="1:25">
      <c r="A1839" s="160"/>
      <c r="B1839" s="161"/>
      <c r="C1839" s="68"/>
      <c r="D1839" s="86"/>
      <c r="E1839" s="68"/>
      <c r="F1839" s="86"/>
      <c r="G1839" s="68"/>
      <c r="H1839" s="68"/>
      <c r="I1839" s="86"/>
      <c r="J1839" s="68"/>
      <c r="K1839" s="68"/>
      <c r="L1839" s="68"/>
      <c r="M1839" s="68"/>
      <c r="N1839" s="68"/>
      <c r="O1839" s="68"/>
      <c r="P1839" s="68"/>
      <c r="Q1839" s="68"/>
      <c r="R1839" s="68"/>
      <c r="S1839" s="68"/>
      <c r="T1839" s="68"/>
      <c r="U1839" s="68"/>
      <c r="V1839" s="68"/>
      <c r="W1839" s="68"/>
      <c r="X1839" s="68"/>
      <c r="Y1839" s="68"/>
    </row>
    <row r="1840" spans="1:25">
      <c r="A1840" s="160"/>
      <c r="B1840" s="161"/>
      <c r="C1840" s="68"/>
      <c r="D1840" s="86"/>
      <c r="E1840" s="68"/>
      <c r="F1840" s="86"/>
      <c r="G1840" s="68"/>
      <c r="H1840" s="68"/>
      <c r="I1840" s="86"/>
      <c r="J1840" s="68"/>
      <c r="K1840" s="68"/>
      <c r="L1840" s="68"/>
      <c r="M1840" s="68"/>
      <c r="N1840" s="68"/>
      <c r="O1840" s="68"/>
      <c r="P1840" s="68"/>
      <c r="Q1840" s="68"/>
      <c r="R1840" s="68"/>
      <c r="S1840" s="68"/>
      <c r="T1840" s="68"/>
      <c r="U1840" s="68"/>
      <c r="V1840" s="68"/>
      <c r="W1840" s="68"/>
      <c r="X1840" s="68"/>
      <c r="Y1840" s="68"/>
    </row>
    <row r="1841" spans="1:25">
      <c r="A1841" s="160"/>
      <c r="B1841" s="161"/>
      <c r="C1841" s="68"/>
      <c r="D1841" s="86"/>
      <c r="E1841" s="68"/>
      <c r="F1841" s="86"/>
      <c r="G1841" s="68"/>
      <c r="H1841" s="68"/>
      <c r="I1841" s="86"/>
      <c r="J1841" s="68"/>
      <c r="K1841" s="68"/>
      <c r="L1841" s="68"/>
      <c r="M1841" s="68"/>
      <c r="N1841" s="68"/>
      <c r="O1841" s="68"/>
      <c r="P1841" s="68"/>
      <c r="Q1841" s="68"/>
      <c r="R1841" s="68"/>
      <c r="S1841" s="68"/>
      <c r="T1841" s="68"/>
      <c r="U1841" s="68"/>
      <c r="V1841" s="68"/>
      <c r="W1841" s="68"/>
      <c r="X1841" s="68"/>
      <c r="Y1841" s="68"/>
    </row>
    <row r="1842" spans="1:25">
      <c r="A1842" s="160"/>
      <c r="B1842" s="161"/>
      <c r="C1842" s="68"/>
      <c r="D1842" s="86"/>
      <c r="E1842" s="68"/>
      <c r="F1842" s="86"/>
      <c r="G1842" s="68"/>
      <c r="H1842" s="68"/>
      <c r="I1842" s="86"/>
      <c r="J1842" s="68"/>
      <c r="K1842" s="68"/>
      <c r="L1842" s="68"/>
      <c r="M1842" s="68"/>
      <c r="N1842" s="68"/>
      <c r="O1842" s="68"/>
      <c r="P1842" s="68"/>
      <c r="Q1842" s="68"/>
      <c r="R1842" s="68"/>
      <c r="S1842" s="68"/>
      <c r="T1842" s="68"/>
      <c r="U1842" s="68"/>
      <c r="V1842" s="68"/>
      <c r="W1842" s="68"/>
      <c r="X1842" s="68"/>
      <c r="Y1842" s="68"/>
    </row>
    <row r="1843" spans="1:25">
      <c r="A1843" s="160"/>
      <c r="B1843" s="161"/>
      <c r="C1843" s="68"/>
      <c r="D1843" s="86"/>
      <c r="E1843" s="68"/>
      <c r="F1843" s="86"/>
      <c r="G1843" s="68"/>
      <c r="H1843" s="68"/>
      <c r="I1843" s="86"/>
      <c r="J1843" s="68"/>
      <c r="K1843" s="68"/>
      <c r="L1843" s="68"/>
      <c r="M1843" s="68"/>
      <c r="N1843" s="68"/>
      <c r="O1843" s="68"/>
      <c r="P1843" s="68"/>
      <c r="Q1843" s="68"/>
      <c r="R1843" s="68"/>
      <c r="S1843" s="68"/>
      <c r="T1843" s="68"/>
      <c r="U1843" s="68"/>
      <c r="V1843" s="68"/>
      <c r="W1843" s="68"/>
      <c r="X1843" s="68"/>
      <c r="Y1843" s="68"/>
    </row>
    <row r="1844" spans="1:25">
      <c r="A1844" s="160"/>
      <c r="B1844" s="161"/>
      <c r="C1844" s="68"/>
      <c r="D1844" s="86"/>
      <c r="E1844" s="68"/>
      <c r="F1844" s="86"/>
      <c r="G1844" s="68"/>
      <c r="H1844" s="68"/>
      <c r="I1844" s="86"/>
      <c r="J1844" s="68"/>
      <c r="K1844" s="68"/>
      <c r="L1844" s="68"/>
      <c r="M1844" s="68"/>
      <c r="N1844" s="68"/>
      <c r="O1844" s="68"/>
      <c r="P1844" s="68"/>
      <c r="Q1844" s="68"/>
      <c r="R1844" s="68"/>
      <c r="S1844" s="68"/>
      <c r="T1844" s="68"/>
      <c r="U1844" s="68"/>
      <c r="V1844" s="68"/>
      <c r="W1844" s="68"/>
      <c r="X1844" s="68"/>
      <c r="Y1844" s="68"/>
    </row>
    <row r="1845" spans="1:25">
      <c r="A1845" s="160"/>
      <c r="B1845" s="161"/>
      <c r="C1845" s="68"/>
      <c r="D1845" s="86"/>
      <c r="E1845" s="68"/>
      <c r="F1845" s="86"/>
      <c r="G1845" s="68"/>
      <c r="H1845" s="68"/>
      <c r="I1845" s="86"/>
      <c r="J1845" s="68"/>
      <c r="K1845" s="68"/>
      <c r="L1845" s="68"/>
      <c r="M1845" s="68"/>
      <c r="N1845" s="68"/>
      <c r="O1845" s="68"/>
      <c r="P1845" s="68"/>
      <c r="Q1845" s="68"/>
      <c r="R1845" s="68"/>
      <c r="S1845" s="68"/>
      <c r="T1845" s="68"/>
      <c r="U1845" s="68"/>
      <c r="V1845" s="68"/>
      <c r="W1845" s="68"/>
      <c r="X1845" s="68"/>
      <c r="Y1845" s="68"/>
    </row>
    <row r="1846" spans="1:25">
      <c r="A1846" s="160"/>
      <c r="B1846" s="161"/>
      <c r="C1846" s="68"/>
      <c r="D1846" s="86"/>
      <c r="E1846" s="68"/>
      <c r="F1846" s="86"/>
      <c r="G1846" s="68"/>
      <c r="H1846" s="68"/>
      <c r="I1846" s="86"/>
      <c r="J1846" s="68"/>
      <c r="K1846" s="68"/>
      <c r="L1846" s="68"/>
      <c r="M1846" s="68"/>
      <c r="N1846" s="68"/>
      <c r="O1846" s="68"/>
      <c r="P1846" s="68"/>
      <c r="Q1846" s="68"/>
      <c r="R1846" s="68"/>
      <c r="S1846" s="68"/>
      <c r="T1846" s="68"/>
      <c r="U1846" s="68"/>
      <c r="V1846" s="68"/>
      <c r="W1846" s="68"/>
      <c r="X1846" s="68"/>
      <c r="Y1846" s="68"/>
    </row>
    <row r="1847" spans="1:25">
      <c r="A1847" s="160"/>
      <c r="B1847" s="161"/>
      <c r="C1847" s="68"/>
      <c r="D1847" s="86"/>
      <c r="E1847" s="68"/>
      <c r="F1847" s="86"/>
      <c r="G1847" s="68"/>
      <c r="H1847" s="68"/>
      <c r="I1847" s="86"/>
      <c r="J1847" s="68"/>
      <c r="K1847" s="68"/>
      <c r="L1847" s="68"/>
      <c r="M1847" s="68"/>
      <c r="N1847" s="68"/>
      <c r="O1847" s="68"/>
      <c r="P1847" s="68"/>
      <c r="Q1847" s="68"/>
      <c r="R1847" s="68"/>
      <c r="S1847" s="68"/>
      <c r="T1847" s="68"/>
      <c r="U1847" s="68"/>
      <c r="V1847" s="68"/>
      <c r="W1847" s="68"/>
      <c r="X1847" s="68"/>
      <c r="Y1847" s="68"/>
    </row>
    <row r="1848" spans="1:25">
      <c r="A1848" s="160"/>
      <c r="B1848" s="161"/>
      <c r="C1848" s="68"/>
      <c r="D1848" s="86"/>
      <c r="E1848" s="68"/>
      <c r="F1848" s="86"/>
      <c r="G1848" s="68"/>
      <c r="H1848" s="68"/>
      <c r="I1848" s="86"/>
      <c r="J1848" s="68"/>
      <c r="K1848" s="68"/>
      <c r="L1848" s="68"/>
      <c r="M1848" s="68"/>
      <c r="N1848" s="68"/>
      <c r="O1848" s="68"/>
      <c r="P1848" s="68"/>
      <c r="Q1848" s="68"/>
      <c r="R1848" s="68"/>
      <c r="S1848" s="68"/>
      <c r="T1848" s="68"/>
      <c r="U1848" s="68"/>
      <c r="V1848" s="68"/>
      <c r="W1848" s="68"/>
      <c r="X1848" s="68"/>
      <c r="Y1848" s="68"/>
    </row>
    <row r="1849" spans="1:25">
      <c r="A1849" s="160"/>
      <c r="B1849" s="161"/>
      <c r="C1849" s="68"/>
      <c r="D1849" s="86"/>
      <c r="E1849" s="68"/>
      <c r="F1849" s="86"/>
      <c r="G1849" s="68"/>
      <c r="H1849" s="68"/>
      <c r="I1849" s="86"/>
      <c r="J1849" s="68"/>
      <c r="K1849" s="68"/>
      <c r="L1849" s="68"/>
      <c r="M1849" s="68"/>
      <c r="N1849" s="68"/>
      <c r="O1849" s="68"/>
      <c r="P1849" s="68"/>
      <c r="Q1849" s="68"/>
      <c r="R1849" s="68"/>
      <c r="S1849" s="68"/>
      <c r="T1849" s="68"/>
      <c r="U1849" s="68"/>
      <c r="V1849" s="68"/>
      <c r="W1849" s="68"/>
      <c r="X1849" s="68"/>
      <c r="Y1849" s="68"/>
    </row>
    <row r="1850" spans="1:25">
      <c r="A1850" s="160"/>
      <c r="B1850" s="161"/>
      <c r="C1850" s="68"/>
      <c r="D1850" s="86"/>
      <c r="E1850" s="68"/>
      <c r="F1850" s="86"/>
      <c r="G1850" s="68"/>
      <c r="H1850" s="68"/>
      <c r="I1850" s="86"/>
      <c r="J1850" s="68"/>
      <c r="K1850" s="68"/>
      <c r="L1850" s="68"/>
      <c r="M1850" s="68"/>
      <c r="N1850" s="68"/>
      <c r="O1850" s="68"/>
      <c r="P1850" s="68"/>
      <c r="Q1850" s="68"/>
      <c r="R1850" s="68"/>
      <c r="S1850" s="68"/>
      <c r="T1850" s="68"/>
      <c r="U1850" s="68"/>
      <c r="V1850" s="68"/>
      <c r="W1850" s="68"/>
      <c r="X1850" s="68"/>
      <c r="Y1850" s="68"/>
    </row>
    <row r="1851" spans="1:25">
      <c r="A1851" s="160"/>
      <c r="B1851" s="161"/>
      <c r="C1851" s="68"/>
      <c r="D1851" s="86"/>
      <c r="E1851" s="68"/>
      <c r="F1851" s="86"/>
      <c r="G1851" s="68"/>
      <c r="H1851" s="68"/>
      <c r="I1851" s="86"/>
      <c r="J1851" s="68"/>
      <c r="K1851" s="68"/>
      <c r="L1851" s="68"/>
      <c r="M1851" s="68"/>
      <c r="N1851" s="68"/>
      <c r="O1851" s="68"/>
      <c r="P1851" s="68"/>
      <c r="Q1851" s="68"/>
      <c r="R1851" s="68"/>
      <c r="S1851" s="68"/>
      <c r="T1851" s="68"/>
      <c r="U1851" s="68"/>
      <c r="V1851" s="68"/>
      <c r="W1851" s="68"/>
      <c r="X1851" s="68"/>
      <c r="Y1851" s="68"/>
    </row>
    <row r="1852" spans="1:25">
      <c r="A1852" s="160"/>
      <c r="B1852" s="161"/>
      <c r="C1852" s="68"/>
      <c r="D1852" s="86"/>
      <c r="E1852" s="68"/>
      <c r="F1852" s="86"/>
      <c r="G1852" s="68"/>
      <c r="H1852" s="68"/>
      <c r="I1852" s="86"/>
      <c r="J1852" s="68"/>
      <c r="K1852" s="68"/>
      <c r="L1852" s="68"/>
      <c r="M1852" s="68"/>
      <c r="N1852" s="68"/>
      <c r="O1852" s="68"/>
      <c r="P1852" s="68"/>
      <c r="Q1852" s="68"/>
      <c r="R1852" s="68"/>
      <c r="S1852" s="68"/>
      <c r="T1852" s="68"/>
      <c r="U1852" s="68"/>
      <c r="V1852" s="68"/>
      <c r="W1852" s="68"/>
      <c r="X1852" s="68"/>
      <c r="Y1852" s="68"/>
    </row>
    <row r="1853" spans="1:25">
      <c r="A1853" s="160"/>
      <c r="B1853" s="161"/>
      <c r="C1853" s="68"/>
      <c r="D1853" s="86"/>
      <c r="E1853" s="68"/>
      <c r="F1853" s="86"/>
      <c r="G1853" s="68"/>
      <c r="H1853" s="68"/>
      <c r="I1853" s="86"/>
      <c r="J1853" s="68"/>
      <c r="K1853" s="68"/>
      <c r="L1853" s="68"/>
      <c r="M1853" s="68"/>
      <c r="N1853" s="68"/>
      <c r="O1853" s="68"/>
      <c r="P1853" s="68"/>
      <c r="Q1853" s="68"/>
      <c r="R1853" s="68"/>
      <c r="S1853" s="68"/>
      <c r="T1853" s="68"/>
      <c r="U1853" s="68"/>
      <c r="V1853" s="68"/>
      <c r="W1853" s="68"/>
      <c r="X1853" s="68"/>
      <c r="Y1853" s="68"/>
    </row>
    <row r="1854" spans="1:25">
      <c r="A1854" s="160"/>
      <c r="B1854" s="161"/>
      <c r="C1854" s="68"/>
      <c r="D1854" s="86"/>
      <c r="E1854" s="68"/>
      <c r="F1854" s="86"/>
      <c r="G1854" s="68"/>
      <c r="H1854" s="68"/>
      <c r="I1854" s="86"/>
      <c r="J1854" s="68"/>
      <c r="K1854" s="68"/>
      <c r="L1854" s="68"/>
      <c r="M1854" s="68"/>
      <c r="N1854" s="68"/>
      <c r="O1854" s="68"/>
      <c r="P1854" s="68"/>
      <c r="Q1854" s="68"/>
      <c r="R1854" s="68"/>
      <c r="S1854" s="68"/>
      <c r="T1854" s="68"/>
      <c r="U1854" s="68"/>
      <c r="V1854" s="68"/>
      <c r="W1854" s="68"/>
      <c r="X1854" s="68"/>
      <c r="Y1854" s="68"/>
    </row>
    <row r="1855" spans="1:25">
      <c r="A1855" s="160"/>
      <c r="B1855" s="161"/>
      <c r="C1855" s="68"/>
      <c r="D1855" s="86"/>
      <c r="E1855" s="68"/>
      <c r="F1855" s="86"/>
      <c r="G1855" s="68"/>
      <c r="H1855" s="68"/>
      <c r="I1855" s="86"/>
      <c r="J1855" s="68"/>
      <c r="K1855" s="68"/>
      <c r="L1855" s="68"/>
      <c r="M1855" s="68"/>
      <c r="N1855" s="68"/>
      <c r="O1855" s="68"/>
      <c r="P1855" s="68"/>
      <c r="Q1855" s="68"/>
      <c r="R1855" s="68"/>
      <c r="S1855" s="68"/>
      <c r="T1855" s="68"/>
      <c r="U1855" s="68"/>
      <c r="V1855" s="68"/>
      <c r="W1855" s="68"/>
      <c r="X1855" s="68"/>
      <c r="Y1855" s="68"/>
    </row>
    <row r="1856" spans="1:25">
      <c r="A1856" s="160"/>
      <c r="B1856" s="161"/>
      <c r="C1856" s="68"/>
      <c r="D1856" s="86"/>
      <c r="E1856" s="68"/>
      <c r="F1856" s="86"/>
      <c r="G1856" s="68"/>
      <c r="H1856" s="68"/>
      <c r="I1856" s="86"/>
      <c r="J1856" s="68"/>
      <c r="K1856" s="68"/>
      <c r="L1856" s="68"/>
      <c r="M1856" s="68"/>
      <c r="N1856" s="68"/>
      <c r="O1856" s="68"/>
      <c r="P1856" s="68"/>
      <c r="Q1856" s="68"/>
      <c r="R1856" s="68"/>
      <c r="S1856" s="68"/>
      <c r="T1856" s="68"/>
      <c r="U1856" s="68"/>
      <c r="V1856" s="68"/>
      <c r="W1856" s="68"/>
      <c r="X1856" s="68"/>
      <c r="Y1856" s="68"/>
    </row>
    <row r="1857" spans="1:25">
      <c r="A1857" s="160"/>
      <c r="B1857" s="161"/>
      <c r="C1857" s="68"/>
      <c r="D1857" s="86"/>
      <c r="E1857" s="68"/>
      <c r="F1857" s="86"/>
      <c r="G1857" s="68"/>
      <c r="H1857" s="68"/>
      <c r="I1857" s="86"/>
      <c r="J1857" s="68"/>
      <c r="K1857" s="68"/>
      <c r="L1857" s="68"/>
      <c r="M1857" s="68"/>
      <c r="N1857" s="68"/>
      <c r="O1857" s="68"/>
      <c r="P1857" s="68"/>
      <c r="Q1857" s="68"/>
      <c r="R1857" s="68"/>
      <c r="S1857" s="68"/>
      <c r="T1857" s="68"/>
      <c r="U1857" s="68"/>
      <c r="V1857" s="68"/>
      <c r="W1857" s="68"/>
      <c r="X1857" s="68"/>
      <c r="Y1857" s="68"/>
    </row>
    <row r="1858" spans="1:25">
      <c r="A1858" s="160"/>
      <c r="B1858" s="161"/>
      <c r="C1858" s="68"/>
      <c r="D1858" s="86"/>
      <c r="E1858" s="68"/>
      <c r="F1858" s="86"/>
      <c r="G1858" s="68"/>
      <c r="H1858" s="68"/>
      <c r="I1858" s="86"/>
      <c r="J1858" s="68"/>
      <c r="K1858" s="68"/>
      <c r="L1858" s="68"/>
      <c r="M1858" s="68"/>
      <c r="N1858" s="68"/>
      <c r="O1858" s="68"/>
      <c r="P1858" s="68"/>
      <c r="Q1858" s="68"/>
      <c r="R1858" s="68"/>
      <c r="S1858" s="68"/>
      <c r="T1858" s="68"/>
      <c r="U1858" s="68"/>
      <c r="V1858" s="68"/>
      <c r="W1858" s="68"/>
      <c r="X1858" s="68"/>
      <c r="Y1858" s="68"/>
    </row>
    <row r="1859" spans="1:25">
      <c r="A1859" s="160"/>
      <c r="B1859" s="161"/>
      <c r="C1859" s="68"/>
      <c r="D1859" s="86"/>
      <c r="E1859" s="68"/>
      <c r="F1859" s="86"/>
      <c r="G1859" s="68"/>
      <c r="H1859" s="68"/>
      <c r="I1859" s="86"/>
      <c r="J1859" s="68"/>
      <c r="K1859" s="68"/>
      <c r="L1859" s="68"/>
      <c r="M1859" s="68"/>
      <c r="N1859" s="68"/>
      <c r="O1859" s="68"/>
      <c r="P1859" s="68"/>
      <c r="Q1859" s="68"/>
      <c r="R1859" s="68"/>
      <c r="S1859" s="68"/>
      <c r="T1859" s="68"/>
      <c r="U1859" s="68"/>
      <c r="V1859" s="68"/>
      <c r="W1859" s="68"/>
      <c r="X1859" s="68"/>
      <c r="Y1859" s="68"/>
    </row>
    <row r="1860" spans="1:25">
      <c r="A1860" s="160"/>
      <c r="B1860" s="161"/>
      <c r="C1860" s="68"/>
      <c r="D1860" s="86"/>
      <c r="E1860" s="68"/>
      <c r="F1860" s="86"/>
      <c r="G1860" s="68"/>
      <c r="H1860" s="68"/>
      <c r="I1860" s="86"/>
      <c r="J1860" s="68"/>
      <c r="K1860" s="68"/>
      <c r="L1860" s="68"/>
      <c r="M1860" s="68"/>
      <c r="N1860" s="68"/>
      <c r="O1860" s="68"/>
      <c r="P1860" s="68"/>
      <c r="Q1860" s="68"/>
      <c r="R1860" s="68"/>
      <c r="S1860" s="68"/>
      <c r="T1860" s="68"/>
      <c r="U1860" s="68"/>
      <c r="V1860" s="68"/>
      <c r="W1860" s="68"/>
      <c r="X1860" s="68"/>
      <c r="Y1860" s="68"/>
    </row>
    <row r="1861" spans="1:25">
      <c r="A1861" s="160"/>
      <c r="B1861" s="161"/>
      <c r="C1861" s="68"/>
      <c r="D1861" s="86"/>
      <c r="E1861" s="68"/>
      <c r="F1861" s="86"/>
      <c r="G1861" s="68"/>
      <c r="H1861" s="68"/>
      <c r="I1861" s="86"/>
      <c r="J1861" s="68"/>
      <c r="K1861" s="68"/>
      <c r="L1861" s="68"/>
      <c r="M1861" s="68"/>
      <c r="N1861" s="68"/>
      <c r="O1861" s="68"/>
      <c r="P1861" s="68"/>
      <c r="Q1861" s="68"/>
      <c r="R1861" s="68"/>
      <c r="S1861" s="68"/>
      <c r="T1861" s="68"/>
      <c r="U1861" s="68"/>
      <c r="V1861" s="68"/>
      <c r="W1861" s="68"/>
      <c r="X1861" s="68"/>
      <c r="Y1861" s="68"/>
    </row>
    <row r="1862" spans="1:25">
      <c r="A1862" s="160"/>
      <c r="B1862" s="161"/>
      <c r="C1862" s="68"/>
      <c r="D1862" s="86"/>
      <c r="E1862" s="68"/>
      <c r="F1862" s="86"/>
      <c r="G1862" s="68"/>
      <c r="H1862" s="68"/>
      <c r="I1862" s="86"/>
      <c r="J1862" s="68"/>
      <c r="K1862" s="68"/>
      <c r="L1862" s="68"/>
      <c r="M1862" s="68"/>
      <c r="N1862" s="68"/>
      <c r="O1862" s="68"/>
      <c r="P1862" s="68"/>
      <c r="Q1862" s="68"/>
      <c r="R1862" s="68"/>
      <c r="S1862" s="68"/>
      <c r="T1862" s="68"/>
      <c r="U1862" s="68"/>
      <c r="V1862" s="68"/>
      <c r="W1862" s="68"/>
      <c r="X1862" s="68"/>
      <c r="Y1862" s="68"/>
    </row>
    <row r="1863" spans="1:25">
      <c r="A1863" s="160"/>
      <c r="B1863" s="161"/>
      <c r="C1863" s="68"/>
      <c r="D1863" s="86"/>
      <c r="E1863" s="68"/>
      <c r="F1863" s="86"/>
      <c r="G1863" s="68"/>
      <c r="H1863" s="68"/>
      <c r="I1863" s="86"/>
      <c r="J1863" s="68"/>
      <c r="K1863" s="68"/>
      <c r="L1863" s="68"/>
      <c r="M1863" s="68"/>
      <c r="N1863" s="68"/>
      <c r="O1863" s="68"/>
      <c r="P1863" s="68"/>
      <c r="Q1863" s="68"/>
      <c r="R1863" s="68"/>
      <c r="S1863" s="68"/>
      <c r="T1863" s="68"/>
      <c r="U1863" s="68"/>
      <c r="V1863" s="68"/>
      <c r="W1863" s="68"/>
      <c r="X1863" s="68"/>
      <c r="Y1863" s="68"/>
    </row>
    <row r="1864" spans="1:25">
      <c r="A1864" s="160"/>
      <c r="B1864" s="161"/>
      <c r="C1864" s="68"/>
      <c r="D1864" s="86"/>
      <c r="E1864" s="68"/>
      <c r="F1864" s="86"/>
      <c r="G1864" s="68"/>
      <c r="H1864" s="68"/>
      <c r="I1864" s="86"/>
      <c r="J1864" s="68"/>
      <c r="K1864" s="68"/>
      <c r="L1864" s="68"/>
      <c r="M1864" s="68"/>
      <c r="N1864" s="68"/>
      <c r="O1864" s="68"/>
      <c r="P1864" s="68"/>
      <c r="Q1864" s="68"/>
      <c r="R1864" s="68"/>
      <c r="S1864" s="68"/>
      <c r="T1864" s="68"/>
      <c r="U1864" s="68"/>
      <c r="V1864" s="68"/>
      <c r="W1864" s="68"/>
      <c r="X1864" s="68"/>
      <c r="Y1864" s="68"/>
    </row>
    <row r="1865" spans="1:25">
      <c r="A1865" s="160"/>
      <c r="B1865" s="161"/>
      <c r="C1865" s="68"/>
      <c r="D1865" s="86"/>
      <c r="E1865" s="68"/>
      <c r="F1865" s="86"/>
      <c r="G1865" s="68"/>
      <c r="H1865" s="68"/>
      <c r="I1865" s="86"/>
      <c r="J1865" s="68"/>
      <c r="K1865" s="68"/>
      <c r="L1865" s="68"/>
      <c r="M1865" s="68"/>
      <c r="N1865" s="68"/>
      <c r="O1865" s="68"/>
      <c r="P1865" s="68"/>
      <c r="Q1865" s="68"/>
      <c r="R1865" s="68"/>
      <c r="S1865" s="68"/>
      <c r="T1865" s="68"/>
      <c r="U1865" s="68"/>
      <c r="V1865" s="68"/>
      <c r="W1865" s="68"/>
      <c r="X1865" s="68"/>
      <c r="Y1865" s="68"/>
    </row>
    <row r="1866" spans="1:25">
      <c r="A1866" s="160"/>
      <c r="B1866" s="161"/>
      <c r="C1866" s="68"/>
      <c r="D1866" s="86"/>
      <c r="E1866" s="68"/>
      <c r="F1866" s="86"/>
      <c r="G1866" s="68"/>
      <c r="H1866" s="68"/>
      <c r="I1866" s="86"/>
      <c r="J1866" s="68"/>
      <c r="K1866" s="68"/>
      <c r="L1866" s="68"/>
      <c r="M1866" s="68"/>
      <c r="N1866" s="68"/>
      <c r="O1866" s="68"/>
      <c r="P1866" s="68"/>
      <c r="Q1866" s="68"/>
      <c r="R1866" s="68"/>
      <c r="S1866" s="68"/>
      <c r="T1866" s="68"/>
      <c r="U1866" s="68"/>
      <c r="V1866" s="68"/>
      <c r="W1866" s="68"/>
      <c r="X1866" s="68"/>
      <c r="Y1866" s="68"/>
    </row>
    <row r="1867" spans="1:25">
      <c r="A1867" s="160"/>
      <c r="B1867" s="161"/>
      <c r="C1867" s="68"/>
      <c r="D1867" s="86"/>
      <c r="E1867" s="68"/>
      <c r="F1867" s="86"/>
      <c r="G1867" s="68"/>
      <c r="H1867" s="68"/>
      <c r="I1867" s="86"/>
      <c r="J1867" s="68"/>
      <c r="K1867" s="68"/>
      <c r="L1867" s="68"/>
      <c r="M1867" s="68"/>
      <c r="N1867" s="68"/>
      <c r="O1867" s="68"/>
      <c r="P1867" s="68"/>
      <c r="Q1867" s="68"/>
      <c r="R1867" s="68"/>
      <c r="S1867" s="68"/>
      <c r="T1867" s="68"/>
      <c r="U1867" s="68"/>
      <c r="V1867" s="68"/>
      <c r="W1867" s="68"/>
      <c r="X1867" s="68"/>
      <c r="Y1867" s="68"/>
    </row>
    <row r="1868" spans="1:25">
      <c r="A1868" s="160"/>
      <c r="B1868" s="161"/>
      <c r="C1868" s="68"/>
      <c r="D1868" s="86"/>
      <c r="E1868" s="68"/>
      <c r="F1868" s="86"/>
      <c r="G1868" s="68"/>
      <c r="H1868" s="68"/>
      <c r="I1868" s="86"/>
      <c r="J1868" s="68"/>
      <c r="K1868" s="68"/>
      <c r="L1868" s="68"/>
      <c r="M1868" s="68"/>
      <c r="N1868" s="68"/>
      <c r="O1868" s="68"/>
      <c r="P1868" s="68"/>
      <c r="Q1868" s="68"/>
      <c r="R1868" s="68"/>
      <c r="S1868" s="68"/>
      <c r="T1868" s="68"/>
      <c r="U1868" s="68"/>
      <c r="V1868" s="68"/>
      <c r="W1868" s="68"/>
      <c r="X1868" s="68"/>
      <c r="Y1868" s="68"/>
    </row>
    <row r="1869" spans="1:25">
      <c r="A1869" s="160"/>
      <c r="B1869" s="161"/>
      <c r="C1869" s="68"/>
      <c r="D1869" s="86"/>
      <c r="E1869" s="68"/>
      <c r="F1869" s="86"/>
      <c r="G1869" s="68"/>
      <c r="H1869" s="68"/>
      <c r="I1869" s="86"/>
      <c r="J1869" s="68"/>
      <c r="K1869" s="68"/>
      <c r="L1869" s="68"/>
      <c r="M1869" s="68"/>
      <c r="N1869" s="68"/>
      <c r="O1869" s="68"/>
      <c r="P1869" s="68"/>
      <c r="Q1869" s="68"/>
      <c r="R1869" s="68"/>
      <c r="S1869" s="68"/>
      <c r="T1869" s="68"/>
      <c r="U1869" s="68"/>
      <c r="V1869" s="68"/>
      <c r="W1869" s="68"/>
      <c r="X1869" s="68"/>
      <c r="Y1869" s="68"/>
    </row>
    <row r="1870" spans="1:25">
      <c r="A1870" s="160"/>
      <c r="B1870" s="161"/>
      <c r="C1870" s="68"/>
      <c r="D1870" s="86"/>
      <c r="E1870" s="68"/>
      <c r="F1870" s="86"/>
      <c r="G1870" s="68"/>
      <c r="H1870" s="68"/>
      <c r="I1870" s="86"/>
      <c r="J1870" s="68"/>
      <c r="K1870" s="68"/>
      <c r="L1870" s="68"/>
      <c r="M1870" s="68"/>
      <c r="N1870" s="68"/>
      <c r="O1870" s="68"/>
      <c r="P1870" s="68"/>
      <c r="Q1870" s="68"/>
      <c r="R1870" s="68"/>
      <c r="S1870" s="68"/>
      <c r="T1870" s="68"/>
      <c r="U1870" s="68"/>
      <c r="V1870" s="68"/>
      <c r="W1870" s="68"/>
      <c r="X1870" s="68"/>
      <c r="Y1870" s="68"/>
    </row>
    <row r="1871" spans="1:25">
      <c r="A1871" s="160"/>
      <c r="B1871" s="161"/>
      <c r="C1871" s="68"/>
      <c r="D1871" s="86"/>
      <c r="E1871" s="68"/>
      <c r="F1871" s="86"/>
      <c r="G1871" s="68"/>
      <c r="H1871" s="68"/>
      <c r="I1871" s="86"/>
      <c r="J1871" s="68"/>
      <c r="K1871" s="68"/>
      <c r="L1871" s="68"/>
      <c r="M1871" s="68"/>
      <c r="N1871" s="68"/>
      <c r="O1871" s="68"/>
      <c r="P1871" s="68"/>
      <c r="Q1871" s="68"/>
      <c r="R1871" s="68"/>
      <c r="S1871" s="68"/>
      <c r="T1871" s="68"/>
      <c r="U1871" s="68"/>
      <c r="V1871" s="68"/>
      <c r="W1871" s="68"/>
      <c r="X1871" s="68"/>
      <c r="Y1871" s="68"/>
    </row>
    <row r="1872" spans="1:25">
      <c r="A1872" s="160"/>
      <c r="B1872" s="161"/>
      <c r="C1872" s="68"/>
      <c r="D1872" s="86"/>
      <c r="E1872" s="68"/>
      <c r="F1872" s="86"/>
      <c r="G1872" s="68"/>
      <c r="H1872" s="68"/>
      <c r="I1872" s="86"/>
      <c r="J1872" s="68"/>
      <c r="K1872" s="68"/>
      <c r="L1872" s="68"/>
      <c r="M1872" s="68"/>
      <c r="N1872" s="68"/>
      <c r="O1872" s="68"/>
      <c r="P1872" s="68"/>
      <c r="Q1872" s="68"/>
      <c r="R1872" s="68"/>
      <c r="S1872" s="68"/>
      <c r="T1872" s="68"/>
      <c r="U1872" s="68"/>
      <c r="V1872" s="68"/>
      <c r="W1872" s="68"/>
      <c r="X1872" s="68"/>
      <c r="Y1872" s="68"/>
    </row>
    <row r="1873" spans="1:25">
      <c r="A1873" s="160"/>
      <c r="B1873" s="161"/>
      <c r="C1873" s="68"/>
      <c r="D1873" s="86"/>
      <c r="E1873" s="68"/>
      <c r="F1873" s="86"/>
      <c r="G1873" s="68"/>
      <c r="H1873" s="68"/>
      <c r="I1873" s="86"/>
      <c r="J1873" s="68"/>
      <c r="K1873" s="68"/>
      <c r="L1873" s="68"/>
      <c r="M1873" s="68"/>
      <c r="N1873" s="68"/>
      <c r="O1873" s="68"/>
      <c r="P1873" s="68"/>
      <c r="Q1873" s="68"/>
      <c r="R1873" s="68"/>
      <c r="S1873" s="68"/>
      <c r="T1873" s="68"/>
      <c r="U1873" s="68"/>
      <c r="V1873" s="68"/>
      <c r="W1873" s="68"/>
      <c r="X1873" s="68"/>
      <c r="Y1873" s="68"/>
    </row>
    <row r="1874" spans="1:25">
      <c r="A1874" s="160"/>
      <c r="B1874" s="161"/>
      <c r="C1874" s="68"/>
      <c r="D1874" s="86"/>
      <c r="E1874" s="68"/>
      <c r="F1874" s="86"/>
      <c r="G1874" s="68"/>
      <c r="H1874" s="68"/>
      <c r="I1874" s="86"/>
      <c r="J1874" s="68"/>
      <c r="K1874" s="68"/>
      <c r="L1874" s="68"/>
      <c r="M1874" s="68"/>
      <c r="N1874" s="68"/>
      <c r="O1874" s="68"/>
      <c r="P1874" s="68"/>
      <c r="Q1874" s="68"/>
      <c r="R1874" s="68"/>
      <c r="S1874" s="68"/>
      <c r="T1874" s="68"/>
      <c r="U1874" s="68"/>
      <c r="V1874" s="68"/>
      <c r="W1874" s="68"/>
      <c r="X1874" s="68"/>
      <c r="Y1874" s="68"/>
    </row>
    <row r="1875" spans="1:25">
      <c r="A1875" s="160"/>
      <c r="B1875" s="161"/>
      <c r="C1875" s="68"/>
      <c r="D1875" s="86"/>
      <c r="E1875" s="68"/>
      <c r="F1875" s="86"/>
      <c r="G1875" s="68"/>
      <c r="H1875" s="68"/>
      <c r="I1875" s="86"/>
      <c r="J1875" s="68"/>
      <c r="K1875" s="68"/>
      <c r="L1875" s="68"/>
      <c r="M1875" s="68"/>
      <c r="N1875" s="68"/>
      <c r="O1875" s="68"/>
      <c r="P1875" s="68"/>
      <c r="Q1875" s="68"/>
      <c r="R1875" s="68"/>
      <c r="S1875" s="68"/>
      <c r="T1875" s="68"/>
      <c r="U1875" s="68"/>
      <c r="V1875" s="68"/>
      <c r="W1875" s="68"/>
      <c r="X1875" s="68"/>
      <c r="Y1875" s="68"/>
    </row>
    <row r="1876" spans="1:25">
      <c r="A1876" s="160"/>
      <c r="B1876" s="161"/>
      <c r="C1876" s="68"/>
      <c r="D1876" s="86"/>
      <c r="E1876" s="68"/>
      <c r="F1876" s="86"/>
      <c r="G1876" s="68"/>
      <c r="H1876" s="68"/>
      <c r="I1876" s="86"/>
      <c r="J1876" s="68"/>
      <c r="K1876" s="68"/>
      <c r="L1876" s="68"/>
      <c r="M1876" s="68"/>
      <c r="N1876" s="68"/>
      <c r="O1876" s="68"/>
      <c r="P1876" s="68"/>
      <c r="Q1876" s="68"/>
      <c r="R1876" s="68"/>
      <c r="S1876" s="68"/>
      <c r="T1876" s="68"/>
      <c r="U1876" s="68"/>
      <c r="V1876" s="68"/>
      <c r="W1876" s="68"/>
      <c r="X1876" s="68"/>
      <c r="Y1876" s="68"/>
    </row>
    <row r="1877" spans="1:25">
      <c r="A1877" s="160"/>
      <c r="B1877" s="161"/>
      <c r="C1877" s="68"/>
      <c r="D1877" s="86"/>
      <c r="E1877" s="68"/>
      <c r="F1877" s="86"/>
      <c r="G1877" s="68"/>
      <c r="H1877" s="68"/>
      <c r="I1877" s="86"/>
      <c r="J1877" s="68"/>
      <c r="K1877" s="68"/>
      <c r="L1877" s="68"/>
      <c r="M1877" s="68"/>
      <c r="N1877" s="68"/>
      <c r="O1877" s="68"/>
      <c r="P1877" s="68"/>
      <c r="Q1877" s="68"/>
      <c r="R1877" s="68"/>
      <c r="S1877" s="68"/>
      <c r="T1877" s="68"/>
      <c r="U1877" s="68"/>
      <c r="V1877" s="68"/>
      <c r="W1877" s="68"/>
      <c r="X1877" s="68"/>
      <c r="Y1877" s="68"/>
    </row>
    <row r="1878" spans="1:25">
      <c r="A1878" s="160"/>
      <c r="B1878" s="161"/>
      <c r="C1878" s="68"/>
      <c r="D1878" s="86"/>
      <c r="E1878" s="68"/>
      <c r="F1878" s="86"/>
      <c r="G1878" s="68"/>
      <c r="H1878" s="68"/>
      <c r="I1878" s="86"/>
      <c r="J1878" s="68"/>
      <c r="K1878" s="68"/>
      <c r="L1878" s="68"/>
      <c r="M1878" s="68"/>
      <c r="N1878" s="68"/>
      <c r="O1878" s="68"/>
      <c r="P1878" s="68"/>
      <c r="Q1878" s="68"/>
      <c r="R1878" s="68"/>
      <c r="S1878" s="68"/>
      <c r="T1878" s="68"/>
      <c r="U1878" s="68"/>
      <c r="V1878" s="68"/>
      <c r="W1878" s="68"/>
      <c r="X1878" s="68"/>
      <c r="Y1878" s="68"/>
    </row>
    <row r="1879" spans="1:25">
      <c r="A1879" s="160"/>
      <c r="B1879" s="161"/>
      <c r="C1879" s="68"/>
      <c r="D1879" s="86"/>
      <c r="E1879" s="68"/>
      <c r="F1879" s="86"/>
      <c r="G1879" s="68"/>
      <c r="H1879" s="68"/>
      <c r="I1879" s="86"/>
      <c r="J1879" s="68"/>
      <c r="K1879" s="68"/>
      <c r="L1879" s="68"/>
      <c r="M1879" s="68"/>
      <c r="N1879" s="68"/>
      <c r="O1879" s="68"/>
      <c r="P1879" s="68"/>
      <c r="Q1879" s="68"/>
      <c r="R1879" s="68"/>
      <c r="S1879" s="68"/>
      <c r="T1879" s="68"/>
      <c r="U1879" s="68"/>
      <c r="V1879" s="68"/>
      <c r="W1879" s="68"/>
      <c r="X1879" s="68"/>
      <c r="Y1879" s="68"/>
    </row>
    <row r="1880" spans="1:25">
      <c r="A1880" s="160"/>
      <c r="B1880" s="161"/>
      <c r="C1880" s="68"/>
      <c r="D1880" s="86"/>
      <c r="E1880" s="68"/>
      <c r="F1880" s="86"/>
      <c r="G1880" s="68"/>
      <c r="H1880" s="68"/>
      <c r="I1880" s="86"/>
      <c r="J1880" s="68"/>
      <c r="K1880" s="68"/>
      <c r="L1880" s="68"/>
      <c r="M1880" s="68"/>
      <c r="N1880" s="68"/>
      <c r="O1880" s="68"/>
      <c r="P1880" s="68"/>
      <c r="Q1880" s="68"/>
      <c r="R1880" s="68"/>
      <c r="S1880" s="68"/>
      <c r="T1880" s="68"/>
      <c r="U1880" s="68"/>
      <c r="V1880" s="68"/>
      <c r="W1880" s="68"/>
      <c r="X1880" s="68"/>
      <c r="Y1880" s="68"/>
    </row>
    <row r="1881" spans="1:25">
      <c r="A1881" s="160"/>
      <c r="B1881" s="161"/>
      <c r="C1881" s="68"/>
      <c r="D1881" s="86"/>
      <c r="E1881" s="68"/>
      <c r="F1881" s="86"/>
      <c r="G1881" s="68"/>
      <c r="H1881" s="68"/>
      <c r="I1881" s="86"/>
      <c r="J1881" s="68"/>
      <c r="K1881" s="68"/>
      <c r="L1881" s="68"/>
      <c r="M1881" s="68"/>
      <c r="N1881" s="68"/>
      <c r="O1881" s="68"/>
      <c r="P1881" s="68"/>
      <c r="Q1881" s="68"/>
      <c r="R1881" s="68"/>
      <c r="S1881" s="68"/>
      <c r="T1881" s="68"/>
      <c r="U1881" s="68"/>
      <c r="V1881" s="68"/>
      <c r="W1881" s="68"/>
      <c r="X1881" s="68"/>
      <c r="Y1881" s="68"/>
    </row>
    <row r="1882" spans="1:25">
      <c r="A1882" s="160"/>
      <c r="B1882" s="161"/>
      <c r="C1882" s="68"/>
      <c r="D1882" s="86"/>
      <c r="E1882" s="68"/>
      <c r="F1882" s="86"/>
      <c r="G1882" s="68"/>
      <c r="H1882" s="68"/>
      <c r="I1882" s="86"/>
      <c r="J1882" s="68"/>
      <c r="K1882" s="68"/>
      <c r="L1882" s="68"/>
      <c r="M1882" s="68"/>
      <c r="N1882" s="68"/>
      <c r="O1882" s="68"/>
      <c r="P1882" s="68"/>
      <c r="Q1882" s="68"/>
      <c r="R1882" s="68"/>
      <c r="S1882" s="68"/>
      <c r="T1882" s="68"/>
      <c r="U1882" s="68"/>
      <c r="V1882" s="68"/>
      <c r="W1882" s="68"/>
      <c r="X1882" s="68"/>
      <c r="Y1882" s="68"/>
    </row>
    <row r="1883" spans="1:25">
      <c r="A1883" s="160"/>
      <c r="B1883" s="161"/>
      <c r="C1883" s="68"/>
      <c r="D1883" s="86"/>
      <c r="E1883" s="68"/>
      <c r="F1883" s="86"/>
      <c r="G1883" s="68"/>
      <c r="H1883" s="68"/>
      <c r="I1883" s="86"/>
      <c r="J1883" s="68"/>
      <c r="K1883" s="68"/>
      <c r="L1883" s="68"/>
      <c r="M1883" s="68"/>
      <c r="N1883" s="68"/>
      <c r="O1883" s="68"/>
      <c r="P1883" s="68"/>
      <c r="Q1883" s="68"/>
      <c r="R1883" s="68"/>
      <c r="S1883" s="68"/>
      <c r="T1883" s="68"/>
      <c r="U1883" s="68"/>
      <c r="V1883" s="68"/>
      <c r="W1883" s="68"/>
      <c r="X1883" s="68"/>
      <c r="Y1883" s="68"/>
    </row>
    <row r="1884" spans="1:25">
      <c r="A1884" s="160"/>
      <c r="B1884" s="161"/>
      <c r="C1884" s="68"/>
      <c r="D1884" s="86"/>
      <c r="E1884" s="68"/>
      <c r="F1884" s="86"/>
      <c r="G1884" s="68"/>
      <c r="H1884" s="68"/>
      <c r="I1884" s="86"/>
      <c r="J1884" s="68"/>
      <c r="K1884" s="68"/>
      <c r="L1884" s="68"/>
      <c r="M1884" s="68"/>
      <c r="N1884" s="68"/>
      <c r="O1884" s="68"/>
      <c r="P1884" s="68"/>
      <c r="Q1884" s="68"/>
      <c r="R1884" s="68"/>
      <c r="S1884" s="68"/>
      <c r="T1884" s="68"/>
      <c r="U1884" s="68"/>
      <c r="V1884" s="68"/>
      <c r="W1884" s="68"/>
      <c r="X1884" s="68"/>
      <c r="Y1884" s="68"/>
    </row>
    <row r="1885" spans="1:25">
      <c r="A1885" s="160"/>
      <c r="B1885" s="161"/>
      <c r="C1885" s="68"/>
      <c r="D1885" s="86"/>
      <c r="E1885" s="68"/>
      <c r="F1885" s="86"/>
      <c r="G1885" s="68"/>
      <c r="H1885" s="68"/>
      <c r="I1885" s="86"/>
      <c r="J1885" s="68"/>
      <c r="K1885" s="68"/>
      <c r="L1885" s="68"/>
      <c r="M1885" s="68"/>
      <c r="N1885" s="68"/>
      <c r="O1885" s="68"/>
      <c r="P1885" s="68"/>
      <c r="Q1885" s="68"/>
      <c r="R1885" s="68"/>
      <c r="S1885" s="68"/>
      <c r="T1885" s="68"/>
      <c r="U1885" s="68"/>
      <c r="V1885" s="68"/>
      <c r="W1885" s="68"/>
      <c r="X1885" s="68"/>
      <c r="Y1885" s="68"/>
    </row>
    <row r="1886" spans="1:25">
      <c r="A1886" s="160"/>
      <c r="B1886" s="161"/>
      <c r="C1886" s="68"/>
      <c r="D1886" s="86"/>
      <c r="E1886" s="68"/>
      <c r="F1886" s="86"/>
      <c r="G1886" s="68"/>
      <c r="H1886" s="68"/>
      <c r="I1886" s="86"/>
      <c r="J1886" s="68"/>
      <c r="K1886" s="68"/>
      <c r="L1886" s="68"/>
      <c r="M1886" s="68"/>
      <c r="N1886" s="68"/>
      <c r="O1886" s="68"/>
      <c r="P1886" s="68"/>
      <c r="Q1886" s="68"/>
      <c r="R1886" s="68"/>
      <c r="S1886" s="68"/>
      <c r="T1886" s="68"/>
      <c r="U1886" s="68"/>
      <c r="V1886" s="68"/>
      <c r="W1886" s="68"/>
      <c r="X1886" s="68"/>
      <c r="Y1886" s="68"/>
    </row>
    <row r="1887" spans="1:25">
      <c r="A1887" s="160"/>
      <c r="B1887" s="161"/>
      <c r="C1887" s="68"/>
      <c r="D1887" s="86"/>
      <c r="E1887" s="68"/>
      <c r="F1887" s="86"/>
      <c r="G1887" s="68"/>
      <c r="H1887" s="68"/>
      <c r="I1887" s="86"/>
      <c r="J1887" s="68"/>
      <c r="K1887" s="68"/>
      <c r="L1887" s="68"/>
      <c r="M1887" s="68"/>
      <c r="N1887" s="68"/>
      <c r="O1887" s="68"/>
      <c r="P1887" s="68"/>
      <c r="Q1887" s="68"/>
      <c r="R1887" s="68"/>
      <c r="S1887" s="68"/>
      <c r="T1887" s="68"/>
      <c r="U1887" s="68"/>
      <c r="V1887" s="68"/>
      <c r="W1887" s="68"/>
      <c r="X1887" s="68"/>
      <c r="Y1887" s="68"/>
    </row>
    <row r="1888" spans="1:25">
      <c r="A1888" s="160"/>
      <c r="B1888" s="161"/>
      <c r="C1888" s="68"/>
      <c r="D1888" s="86"/>
      <c r="E1888" s="68"/>
      <c r="F1888" s="86"/>
      <c r="G1888" s="68"/>
      <c r="H1888" s="68"/>
      <c r="I1888" s="86"/>
      <c r="J1888" s="68"/>
      <c r="K1888" s="68"/>
      <c r="L1888" s="68"/>
      <c r="M1888" s="68"/>
      <c r="N1888" s="68"/>
      <c r="O1888" s="68"/>
      <c r="P1888" s="68"/>
      <c r="Q1888" s="68"/>
      <c r="R1888" s="68"/>
      <c r="S1888" s="68"/>
      <c r="T1888" s="68"/>
      <c r="U1888" s="68"/>
      <c r="V1888" s="68"/>
      <c r="W1888" s="68"/>
      <c r="X1888" s="68"/>
      <c r="Y1888" s="68"/>
    </row>
    <row r="1889" spans="1:25">
      <c r="A1889" s="160"/>
      <c r="B1889" s="161"/>
      <c r="C1889" s="68"/>
      <c r="D1889" s="86"/>
      <c r="E1889" s="68"/>
      <c r="F1889" s="86"/>
      <c r="G1889" s="68"/>
      <c r="H1889" s="68"/>
      <c r="I1889" s="86"/>
      <c r="J1889" s="68"/>
      <c r="K1889" s="68"/>
      <c r="L1889" s="68"/>
      <c r="M1889" s="68"/>
      <c r="N1889" s="68"/>
      <c r="O1889" s="68"/>
      <c r="P1889" s="68"/>
      <c r="Q1889" s="68"/>
      <c r="R1889" s="68"/>
      <c r="S1889" s="68"/>
      <c r="T1889" s="68"/>
      <c r="U1889" s="68"/>
      <c r="V1889" s="68"/>
      <c r="W1889" s="68"/>
      <c r="X1889" s="68"/>
      <c r="Y1889" s="68"/>
    </row>
    <row r="1890" spans="1:25">
      <c r="A1890" s="160"/>
      <c r="B1890" s="161"/>
      <c r="C1890" s="68"/>
      <c r="D1890" s="86"/>
      <c r="E1890" s="68"/>
      <c r="F1890" s="86"/>
      <c r="G1890" s="68"/>
      <c r="H1890" s="68"/>
      <c r="I1890" s="86"/>
      <c r="J1890" s="68"/>
      <c r="K1890" s="68"/>
      <c r="L1890" s="68"/>
      <c r="M1890" s="68"/>
      <c r="N1890" s="68"/>
      <c r="O1890" s="68"/>
      <c r="P1890" s="68"/>
      <c r="Q1890" s="68"/>
      <c r="R1890" s="68"/>
      <c r="S1890" s="68"/>
      <c r="T1890" s="68"/>
      <c r="U1890" s="68"/>
      <c r="V1890" s="68"/>
      <c r="W1890" s="68"/>
      <c r="X1890" s="68"/>
      <c r="Y1890" s="68"/>
    </row>
    <row r="1891" spans="1:25">
      <c r="A1891" s="160"/>
      <c r="B1891" s="161"/>
      <c r="C1891" s="68"/>
      <c r="D1891" s="86"/>
      <c r="E1891" s="68"/>
      <c r="F1891" s="86"/>
      <c r="G1891" s="68"/>
      <c r="H1891" s="68"/>
      <c r="I1891" s="86"/>
      <c r="J1891" s="68"/>
      <c r="K1891" s="68"/>
      <c r="L1891" s="68"/>
      <c r="M1891" s="68"/>
      <c r="N1891" s="68"/>
      <c r="O1891" s="68"/>
      <c r="P1891" s="68"/>
      <c r="Q1891" s="68"/>
      <c r="R1891" s="68"/>
      <c r="S1891" s="68"/>
      <c r="T1891" s="68"/>
      <c r="U1891" s="68"/>
      <c r="V1891" s="68"/>
      <c r="W1891" s="68"/>
      <c r="X1891" s="68"/>
      <c r="Y1891" s="68"/>
    </row>
    <row r="1892" spans="1:25">
      <c r="A1892" s="160"/>
      <c r="B1892" s="161"/>
      <c r="C1892" s="68"/>
      <c r="D1892" s="86"/>
      <c r="E1892" s="68"/>
      <c r="F1892" s="86"/>
      <c r="G1892" s="68"/>
      <c r="H1892" s="68"/>
      <c r="I1892" s="86"/>
      <c r="J1892" s="68"/>
      <c r="K1892" s="68"/>
      <c r="L1892" s="68"/>
      <c r="M1892" s="68"/>
      <c r="N1892" s="68"/>
      <c r="O1892" s="68"/>
      <c r="P1892" s="68"/>
      <c r="Q1892" s="68"/>
      <c r="R1892" s="68"/>
      <c r="S1892" s="68"/>
      <c r="T1892" s="68"/>
      <c r="U1892" s="68"/>
      <c r="V1892" s="68"/>
      <c r="W1892" s="68"/>
      <c r="X1892" s="68"/>
      <c r="Y1892" s="68"/>
    </row>
    <row r="1893" spans="1:25">
      <c r="A1893" s="160"/>
      <c r="B1893" s="161"/>
      <c r="C1893" s="68"/>
      <c r="D1893" s="86"/>
      <c r="E1893" s="68"/>
      <c r="F1893" s="86"/>
      <c r="G1893" s="68"/>
      <c r="H1893" s="68"/>
      <c r="I1893" s="86"/>
      <c r="J1893" s="68"/>
      <c r="K1893" s="68"/>
      <c r="L1893" s="68"/>
      <c r="M1893" s="68"/>
      <c r="N1893" s="68"/>
      <c r="O1893" s="68"/>
      <c r="P1893" s="68"/>
      <c r="Q1893" s="68"/>
      <c r="R1893" s="68"/>
      <c r="S1893" s="68"/>
      <c r="T1893" s="68"/>
      <c r="U1893" s="68"/>
      <c r="V1893" s="68"/>
      <c r="W1893" s="68"/>
      <c r="X1893" s="68"/>
      <c r="Y1893" s="68"/>
    </row>
    <row r="1894" spans="1:25">
      <c r="A1894" s="160"/>
      <c r="B1894" s="161"/>
      <c r="C1894" s="68"/>
      <c r="D1894" s="86"/>
      <c r="E1894" s="68"/>
      <c r="F1894" s="86"/>
      <c r="G1894" s="68"/>
      <c r="H1894" s="68"/>
      <c r="I1894" s="86"/>
      <c r="J1894" s="68"/>
      <c r="K1894" s="68"/>
      <c r="L1894" s="68"/>
      <c r="M1894" s="68"/>
      <c r="N1894" s="68"/>
      <c r="O1894" s="68"/>
      <c r="P1894" s="68"/>
      <c r="Q1894" s="68"/>
      <c r="R1894" s="68"/>
      <c r="S1894" s="68"/>
      <c r="T1894" s="68"/>
      <c r="U1894" s="68"/>
      <c r="V1894" s="68"/>
      <c r="W1894" s="68"/>
      <c r="X1894" s="68"/>
      <c r="Y1894" s="68"/>
    </row>
    <row r="1895" spans="1:25">
      <c r="A1895" s="160"/>
      <c r="B1895" s="161"/>
      <c r="C1895" s="68"/>
      <c r="D1895" s="86"/>
      <c r="E1895" s="68"/>
      <c r="F1895" s="86"/>
      <c r="G1895" s="68"/>
      <c r="H1895" s="68"/>
      <c r="I1895" s="86"/>
      <c r="J1895" s="68"/>
      <c r="K1895" s="68"/>
      <c r="L1895" s="68"/>
      <c r="M1895" s="68"/>
      <c r="N1895" s="68"/>
      <c r="O1895" s="68"/>
      <c r="P1895" s="68"/>
      <c r="Q1895" s="68"/>
      <c r="R1895" s="68"/>
      <c r="S1895" s="68"/>
      <c r="T1895" s="68"/>
      <c r="U1895" s="68"/>
      <c r="V1895" s="68"/>
      <c r="W1895" s="68"/>
      <c r="X1895" s="68"/>
      <c r="Y1895" s="68"/>
    </row>
    <row r="1896" spans="1:25">
      <c r="A1896" s="160"/>
      <c r="B1896" s="161"/>
      <c r="C1896" s="68"/>
      <c r="D1896" s="86"/>
      <c r="E1896" s="68"/>
      <c r="F1896" s="86"/>
      <c r="G1896" s="68"/>
      <c r="H1896" s="68"/>
      <c r="I1896" s="86"/>
      <c r="J1896" s="68"/>
      <c r="K1896" s="68"/>
      <c r="L1896" s="68"/>
      <c r="M1896" s="68"/>
      <c r="N1896" s="68"/>
      <c r="O1896" s="68"/>
      <c r="P1896" s="68"/>
      <c r="Q1896" s="68"/>
      <c r="R1896" s="68"/>
      <c r="S1896" s="68"/>
      <c r="T1896" s="68"/>
      <c r="U1896" s="68"/>
      <c r="V1896" s="68"/>
      <c r="W1896" s="68"/>
      <c r="X1896" s="68"/>
      <c r="Y1896" s="68"/>
    </row>
    <row r="1897" spans="1:25">
      <c r="A1897" s="160"/>
      <c r="B1897" s="161"/>
      <c r="C1897" s="68"/>
      <c r="D1897" s="86"/>
      <c r="E1897" s="68"/>
      <c r="F1897" s="86"/>
      <c r="G1897" s="68"/>
      <c r="H1897" s="68"/>
      <c r="I1897" s="86"/>
      <c r="J1897" s="68"/>
      <c r="K1897" s="68"/>
      <c r="L1897" s="68"/>
      <c r="M1897" s="68"/>
      <c r="N1897" s="68"/>
      <c r="O1897" s="68"/>
      <c r="P1897" s="68"/>
      <c r="Q1897" s="68"/>
      <c r="R1897" s="68"/>
      <c r="S1897" s="68"/>
      <c r="T1897" s="68"/>
      <c r="U1897" s="68"/>
      <c r="V1897" s="68"/>
      <c r="W1897" s="68"/>
      <c r="X1897" s="68"/>
      <c r="Y1897" s="68"/>
    </row>
    <row r="1898" spans="1:25">
      <c r="A1898" s="160"/>
      <c r="B1898" s="161"/>
      <c r="C1898" s="68"/>
      <c r="D1898" s="86"/>
      <c r="E1898" s="68"/>
      <c r="F1898" s="86"/>
      <c r="G1898" s="68"/>
      <c r="H1898" s="68"/>
      <c r="I1898" s="86"/>
      <c r="J1898" s="68"/>
      <c r="K1898" s="68"/>
      <c r="L1898" s="68"/>
      <c r="M1898" s="68"/>
      <c r="N1898" s="68"/>
      <c r="O1898" s="68"/>
      <c r="P1898" s="68"/>
      <c r="Q1898" s="68"/>
      <c r="R1898" s="68"/>
      <c r="S1898" s="68"/>
      <c r="T1898" s="68"/>
      <c r="U1898" s="68"/>
      <c r="V1898" s="68"/>
      <c r="W1898" s="68"/>
      <c r="X1898" s="68"/>
      <c r="Y1898" s="68"/>
    </row>
    <row r="1899" spans="1:25">
      <c r="A1899" s="160"/>
      <c r="B1899" s="161"/>
      <c r="C1899" s="68"/>
      <c r="D1899" s="86"/>
      <c r="E1899" s="68"/>
      <c r="F1899" s="86"/>
      <c r="G1899" s="68"/>
      <c r="H1899" s="68"/>
      <c r="I1899" s="86"/>
      <c r="J1899" s="68"/>
      <c r="K1899" s="68"/>
      <c r="L1899" s="68"/>
      <c r="M1899" s="68"/>
      <c r="N1899" s="68"/>
      <c r="O1899" s="68"/>
      <c r="P1899" s="68"/>
      <c r="Q1899" s="68"/>
      <c r="R1899" s="68"/>
      <c r="S1899" s="68"/>
      <c r="T1899" s="68"/>
      <c r="U1899" s="68"/>
      <c r="V1899" s="68"/>
      <c r="W1899" s="68"/>
      <c r="X1899" s="68"/>
      <c r="Y1899" s="68"/>
    </row>
    <row r="1900" spans="1:25">
      <c r="A1900" s="160"/>
      <c r="B1900" s="161"/>
      <c r="C1900" s="68"/>
      <c r="D1900" s="86"/>
      <c r="E1900" s="68"/>
      <c r="F1900" s="86"/>
      <c r="G1900" s="68"/>
      <c r="H1900" s="68"/>
      <c r="I1900" s="86"/>
      <c r="J1900" s="68"/>
      <c r="K1900" s="68"/>
      <c r="L1900" s="68"/>
      <c r="M1900" s="68"/>
      <c r="N1900" s="68"/>
      <c r="O1900" s="68"/>
      <c r="P1900" s="68"/>
      <c r="Q1900" s="68"/>
      <c r="R1900" s="68"/>
      <c r="S1900" s="68"/>
      <c r="T1900" s="68"/>
      <c r="U1900" s="68"/>
      <c r="V1900" s="68"/>
      <c r="W1900" s="68"/>
      <c r="X1900" s="68"/>
      <c r="Y1900" s="68"/>
    </row>
    <row r="1901" spans="1:25">
      <c r="A1901" s="160"/>
      <c r="B1901" s="161"/>
      <c r="C1901" s="68"/>
      <c r="D1901" s="86"/>
      <c r="E1901" s="68"/>
      <c r="F1901" s="86"/>
      <c r="G1901" s="68"/>
      <c r="H1901" s="68"/>
      <c r="I1901" s="86"/>
      <c r="J1901" s="68"/>
      <c r="K1901" s="68"/>
      <c r="L1901" s="68"/>
      <c r="M1901" s="68"/>
      <c r="N1901" s="68"/>
      <c r="O1901" s="68"/>
      <c r="P1901" s="68"/>
      <c r="Q1901" s="68"/>
      <c r="R1901" s="68"/>
      <c r="S1901" s="68"/>
      <c r="T1901" s="68"/>
      <c r="U1901" s="68"/>
      <c r="V1901" s="68"/>
      <c r="W1901" s="68"/>
      <c r="X1901" s="68"/>
      <c r="Y1901" s="68"/>
    </row>
    <row r="1902" spans="1:25">
      <c r="A1902" s="160"/>
      <c r="B1902" s="161"/>
      <c r="C1902" s="68"/>
      <c r="D1902" s="86"/>
      <c r="E1902" s="68"/>
      <c r="F1902" s="86"/>
      <c r="G1902" s="68"/>
      <c r="H1902" s="68"/>
      <c r="I1902" s="86"/>
      <c r="J1902" s="68"/>
      <c r="K1902" s="68"/>
      <c r="L1902" s="68"/>
      <c r="M1902" s="68"/>
      <c r="N1902" s="68"/>
      <c r="O1902" s="68"/>
      <c r="P1902" s="68"/>
      <c r="Q1902" s="68"/>
      <c r="R1902" s="68"/>
      <c r="S1902" s="68"/>
      <c r="T1902" s="68"/>
      <c r="U1902" s="68"/>
      <c r="V1902" s="68"/>
      <c r="W1902" s="68"/>
      <c r="X1902" s="68"/>
      <c r="Y1902" s="68"/>
    </row>
    <row r="1903" spans="1:25">
      <c r="A1903" s="160"/>
      <c r="B1903" s="161"/>
      <c r="C1903" s="68"/>
      <c r="D1903" s="86"/>
      <c r="E1903" s="68"/>
      <c r="F1903" s="86"/>
      <c r="G1903" s="68"/>
      <c r="H1903" s="68"/>
      <c r="I1903" s="86"/>
      <c r="J1903" s="68"/>
      <c r="K1903" s="68"/>
      <c r="L1903" s="68"/>
      <c r="M1903" s="68"/>
      <c r="N1903" s="68"/>
      <c r="O1903" s="68"/>
      <c r="P1903" s="68"/>
      <c r="Q1903" s="68"/>
      <c r="R1903" s="68"/>
      <c r="S1903" s="68"/>
      <c r="T1903" s="68"/>
      <c r="U1903" s="68"/>
      <c r="V1903" s="68"/>
      <c r="W1903" s="68"/>
      <c r="X1903" s="68"/>
      <c r="Y1903" s="68"/>
    </row>
    <row r="1904" spans="1:25">
      <c r="A1904" s="160"/>
      <c r="B1904" s="161"/>
      <c r="C1904" s="68"/>
      <c r="D1904" s="86"/>
      <c r="E1904" s="68"/>
      <c r="F1904" s="86"/>
      <c r="G1904" s="68"/>
      <c r="H1904" s="68"/>
      <c r="I1904" s="86"/>
      <c r="J1904" s="68"/>
      <c r="K1904" s="68"/>
      <c r="L1904" s="68"/>
      <c r="M1904" s="68"/>
      <c r="N1904" s="68"/>
      <c r="O1904" s="68"/>
      <c r="P1904" s="68"/>
      <c r="Q1904" s="68"/>
      <c r="R1904" s="68"/>
      <c r="S1904" s="68"/>
      <c r="T1904" s="68"/>
      <c r="U1904" s="68"/>
      <c r="V1904" s="68"/>
      <c r="W1904" s="68"/>
      <c r="X1904" s="68"/>
      <c r="Y1904" s="68"/>
    </row>
    <row r="1905" spans="1:25">
      <c r="A1905" s="160"/>
      <c r="B1905" s="161"/>
      <c r="C1905" s="68"/>
      <c r="D1905" s="86"/>
      <c r="E1905" s="68"/>
      <c r="F1905" s="86"/>
      <c r="G1905" s="68"/>
      <c r="H1905" s="68"/>
      <c r="I1905" s="86"/>
      <c r="J1905" s="68"/>
      <c r="K1905" s="68"/>
      <c r="L1905" s="68"/>
      <c r="M1905" s="68"/>
      <c r="N1905" s="68"/>
      <c r="O1905" s="68"/>
      <c r="P1905" s="68"/>
      <c r="Q1905" s="68"/>
      <c r="R1905" s="68"/>
      <c r="S1905" s="68"/>
      <c r="T1905" s="68"/>
      <c r="U1905" s="68"/>
      <c r="V1905" s="68"/>
      <c r="W1905" s="68"/>
      <c r="X1905" s="68"/>
      <c r="Y1905" s="68"/>
    </row>
    <row r="1906" spans="1:25">
      <c r="A1906" s="160"/>
      <c r="B1906" s="161"/>
      <c r="C1906" s="68"/>
      <c r="D1906" s="86"/>
      <c r="E1906" s="68"/>
      <c r="F1906" s="86"/>
      <c r="G1906" s="68"/>
      <c r="H1906" s="68"/>
      <c r="I1906" s="86"/>
      <c r="J1906" s="68"/>
      <c r="K1906" s="68"/>
      <c r="L1906" s="68"/>
      <c r="M1906" s="68"/>
      <c r="N1906" s="68"/>
      <c r="O1906" s="68"/>
      <c r="P1906" s="68"/>
      <c r="Q1906" s="68"/>
      <c r="R1906" s="68"/>
      <c r="S1906" s="68"/>
      <c r="T1906" s="68"/>
      <c r="U1906" s="68"/>
      <c r="V1906" s="68"/>
      <c r="W1906" s="68"/>
      <c r="X1906" s="68"/>
      <c r="Y1906" s="68"/>
    </row>
    <row r="1907" spans="1:25">
      <c r="A1907" s="160"/>
      <c r="B1907" s="161"/>
      <c r="C1907" s="68"/>
      <c r="D1907" s="86"/>
      <c r="E1907" s="68"/>
      <c r="F1907" s="86"/>
      <c r="G1907" s="68"/>
      <c r="H1907" s="68"/>
      <c r="I1907" s="86"/>
      <c r="J1907" s="68"/>
      <c r="K1907" s="68"/>
      <c r="L1907" s="68"/>
      <c r="M1907" s="68"/>
      <c r="N1907" s="68"/>
      <c r="O1907" s="68"/>
      <c r="P1907" s="68"/>
      <c r="Q1907" s="68"/>
      <c r="R1907" s="68"/>
      <c r="S1907" s="68"/>
      <c r="T1907" s="68"/>
      <c r="U1907" s="68"/>
      <c r="V1907" s="68"/>
      <c r="W1907" s="68"/>
      <c r="X1907" s="68"/>
      <c r="Y1907" s="68"/>
    </row>
    <row r="1908" spans="1:25">
      <c r="A1908" s="160"/>
      <c r="B1908" s="161"/>
      <c r="C1908" s="68"/>
      <c r="D1908" s="86"/>
      <c r="E1908" s="68"/>
      <c r="F1908" s="86"/>
      <c r="G1908" s="68"/>
      <c r="H1908" s="68"/>
      <c r="I1908" s="86"/>
      <c r="J1908" s="68"/>
      <c r="K1908" s="68"/>
      <c r="L1908" s="68"/>
      <c r="M1908" s="68"/>
      <c r="N1908" s="68"/>
      <c r="O1908" s="68"/>
      <c r="P1908" s="68"/>
      <c r="Q1908" s="68"/>
      <c r="R1908" s="68"/>
      <c r="S1908" s="68"/>
      <c r="T1908" s="68"/>
      <c r="U1908" s="68"/>
      <c r="V1908" s="68"/>
      <c r="W1908" s="68"/>
      <c r="X1908" s="68"/>
      <c r="Y1908" s="68"/>
    </row>
    <row r="1909" spans="1:25">
      <c r="A1909" s="160"/>
      <c r="B1909" s="161"/>
      <c r="C1909" s="68"/>
      <c r="D1909" s="86"/>
      <c r="E1909" s="68"/>
      <c r="F1909" s="86"/>
      <c r="G1909" s="68"/>
      <c r="H1909" s="68"/>
      <c r="I1909" s="86"/>
      <c r="J1909" s="68"/>
      <c r="K1909" s="68"/>
      <c r="L1909" s="68"/>
      <c r="M1909" s="68"/>
      <c r="N1909" s="68"/>
      <c r="O1909" s="68"/>
      <c r="P1909" s="68"/>
      <c r="Q1909" s="68"/>
      <c r="R1909" s="68"/>
      <c r="S1909" s="68"/>
      <c r="T1909" s="68"/>
      <c r="U1909" s="68"/>
      <c r="V1909" s="68"/>
      <c r="W1909" s="68"/>
      <c r="X1909" s="68"/>
      <c r="Y1909" s="68"/>
    </row>
    <row r="1910" spans="1:25">
      <c r="A1910" s="160"/>
      <c r="B1910" s="161"/>
      <c r="C1910" s="68"/>
      <c r="D1910" s="86"/>
      <c r="E1910" s="68"/>
      <c r="F1910" s="86"/>
      <c r="G1910" s="68"/>
      <c r="H1910" s="68"/>
      <c r="I1910" s="86"/>
      <c r="J1910" s="68"/>
      <c r="K1910" s="68"/>
      <c r="L1910" s="68"/>
      <c r="M1910" s="68"/>
      <c r="N1910" s="68"/>
      <c r="O1910" s="68"/>
      <c r="P1910" s="68"/>
      <c r="Q1910" s="68"/>
      <c r="R1910" s="68"/>
      <c r="S1910" s="68"/>
      <c r="T1910" s="68"/>
      <c r="U1910" s="68"/>
      <c r="V1910" s="68"/>
      <c r="W1910" s="68"/>
      <c r="X1910" s="68"/>
      <c r="Y1910" s="68"/>
    </row>
    <row r="1911" spans="1:25">
      <c r="A1911" s="160"/>
      <c r="B1911" s="161"/>
      <c r="C1911" s="68"/>
      <c r="D1911" s="86"/>
      <c r="E1911" s="68"/>
      <c r="F1911" s="86"/>
      <c r="G1911" s="68"/>
      <c r="H1911" s="68"/>
      <c r="I1911" s="86"/>
      <c r="J1911" s="68"/>
      <c r="K1911" s="68"/>
      <c r="L1911" s="68"/>
      <c r="M1911" s="68"/>
      <c r="N1911" s="68"/>
      <c r="O1911" s="68"/>
      <c r="P1911" s="68"/>
      <c r="Q1911" s="68"/>
      <c r="R1911" s="68"/>
      <c r="S1911" s="68"/>
      <c r="T1911" s="68"/>
      <c r="U1911" s="68"/>
      <c r="V1911" s="68"/>
      <c r="W1911" s="68"/>
      <c r="X1911" s="68"/>
      <c r="Y1911" s="68"/>
    </row>
    <row r="1912" spans="1:25">
      <c r="A1912" s="160"/>
      <c r="B1912" s="161"/>
      <c r="C1912" s="68"/>
      <c r="D1912" s="86"/>
      <c r="E1912" s="68"/>
      <c r="F1912" s="86"/>
      <c r="G1912" s="68"/>
      <c r="H1912" s="68"/>
      <c r="I1912" s="86"/>
      <c r="J1912" s="68"/>
      <c r="K1912" s="68"/>
      <c r="L1912" s="68"/>
      <c r="M1912" s="68"/>
      <c r="N1912" s="68"/>
      <c r="O1912" s="68"/>
      <c r="P1912" s="68"/>
      <c r="Q1912" s="68"/>
      <c r="R1912" s="68"/>
      <c r="S1912" s="68"/>
      <c r="T1912" s="68"/>
      <c r="U1912" s="68"/>
      <c r="V1912" s="68"/>
      <c r="W1912" s="68"/>
      <c r="X1912" s="68"/>
      <c r="Y1912" s="68"/>
    </row>
    <row r="1913" spans="1:25">
      <c r="A1913" s="160"/>
      <c r="B1913" s="161"/>
      <c r="C1913" s="68"/>
      <c r="D1913" s="86"/>
      <c r="E1913" s="68"/>
      <c r="F1913" s="86"/>
      <c r="G1913" s="68"/>
      <c r="H1913" s="68"/>
      <c r="I1913" s="86"/>
      <c r="J1913" s="68"/>
      <c r="K1913" s="68"/>
      <c r="L1913" s="68"/>
      <c r="M1913" s="68"/>
      <c r="N1913" s="68"/>
      <c r="O1913" s="68"/>
      <c r="P1913" s="68"/>
      <c r="Q1913" s="68"/>
      <c r="R1913" s="68"/>
      <c r="S1913" s="68"/>
      <c r="T1913" s="68"/>
      <c r="U1913" s="68"/>
      <c r="V1913" s="68"/>
      <c r="W1913" s="68"/>
      <c r="X1913" s="68"/>
      <c r="Y1913" s="68"/>
    </row>
    <row r="1914" spans="1:25">
      <c r="A1914" s="160"/>
      <c r="B1914" s="161"/>
      <c r="C1914" s="68"/>
      <c r="D1914" s="86"/>
      <c r="E1914" s="68"/>
      <c r="F1914" s="86"/>
      <c r="G1914" s="68"/>
      <c r="H1914" s="68"/>
      <c r="I1914" s="86"/>
      <c r="J1914" s="68"/>
      <c r="K1914" s="68"/>
      <c r="L1914" s="68"/>
      <c r="M1914" s="68"/>
      <c r="N1914" s="68"/>
      <c r="O1914" s="68"/>
      <c r="P1914" s="68"/>
      <c r="Q1914" s="68"/>
      <c r="R1914" s="68"/>
      <c r="S1914" s="68"/>
      <c r="T1914" s="68"/>
      <c r="U1914" s="68"/>
      <c r="V1914" s="68"/>
      <c r="W1914" s="68"/>
      <c r="X1914" s="68"/>
      <c r="Y1914" s="68"/>
    </row>
    <row r="1915" spans="1:25">
      <c r="A1915" s="160"/>
      <c r="B1915" s="161"/>
      <c r="C1915" s="68"/>
      <c r="D1915" s="86"/>
      <c r="E1915" s="68"/>
      <c r="F1915" s="86"/>
      <c r="G1915" s="68"/>
      <c r="H1915" s="68"/>
      <c r="I1915" s="86"/>
      <c r="J1915" s="68"/>
      <c r="K1915" s="68"/>
      <c r="L1915" s="68"/>
      <c r="M1915" s="68"/>
      <c r="N1915" s="68"/>
      <c r="O1915" s="68"/>
      <c r="P1915" s="68"/>
      <c r="Q1915" s="68"/>
      <c r="R1915" s="68"/>
      <c r="S1915" s="68"/>
      <c r="T1915" s="68"/>
      <c r="U1915" s="68"/>
      <c r="V1915" s="68"/>
      <c r="W1915" s="68"/>
      <c r="X1915" s="68"/>
      <c r="Y1915" s="68"/>
    </row>
    <row r="1916" spans="1:25">
      <c r="A1916" s="160"/>
      <c r="B1916" s="161"/>
      <c r="C1916" s="68"/>
      <c r="D1916" s="86"/>
      <c r="E1916" s="68"/>
      <c r="F1916" s="86"/>
      <c r="G1916" s="68"/>
      <c r="H1916" s="68"/>
      <c r="I1916" s="86"/>
      <c r="J1916" s="68"/>
      <c r="K1916" s="68"/>
      <c r="L1916" s="68"/>
      <c r="M1916" s="68"/>
      <c r="N1916" s="68"/>
      <c r="O1916" s="68"/>
      <c r="P1916" s="68"/>
      <c r="Q1916" s="68"/>
      <c r="R1916" s="68"/>
      <c r="S1916" s="68"/>
      <c r="T1916" s="68"/>
      <c r="U1916" s="68"/>
      <c r="V1916" s="68"/>
      <c r="W1916" s="68"/>
      <c r="X1916" s="68"/>
      <c r="Y1916" s="68"/>
    </row>
    <row r="1917" spans="1:25">
      <c r="A1917" s="160"/>
      <c r="B1917" s="161"/>
      <c r="C1917" s="68"/>
      <c r="D1917" s="86"/>
      <c r="E1917" s="68"/>
      <c r="F1917" s="86"/>
      <c r="G1917" s="68"/>
      <c r="H1917" s="68"/>
      <c r="I1917" s="86"/>
      <c r="J1917" s="68"/>
      <c r="K1917" s="68"/>
      <c r="L1917" s="68"/>
      <c r="M1917" s="68"/>
      <c r="N1917" s="68"/>
      <c r="O1917" s="68"/>
      <c r="P1917" s="68"/>
      <c r="Q1917" s="68"/>
      <c r="R1917" s="68"/>
      <c r="S1917" s="68"/>
      <c r="T1917" s="68"/>
      <c r="U1917" s="68"/>
      <c r="V1917" s="68"/>
      <c r="W1917" s="68"/>
      <c r="X1917" s="68"/>
      <c r="Y1917" s="68"/>
    </row>
    <row r="1918" spans="1:25">
      <c r="A1918" s="160"/>
      <c r="B1918" s="161"/>
      <c r="C1918" s="68"/>
      <c r="D1918" s="86"/>
      <c r="E1918" s="68"/>
      <c r="F1918" s="86"/>
      <c r="G1918" s="68"/>
      <c r="H1918" s="68"/>
      <c r="I1918" s="86"/>
      <c r="J1918" s="68"/>
      <c r="K1918" s="68"/>
      <c r="L1918" s="68"/>
      <c r="M1918" s="68"/>
      <c r="N1918" s="68"/>
      <c r="O1918" s="68"/>
      <c r="P1918" s="68"/>
      <c r="Q1918" s="68"/>
      <c r="R1918" s="68"/>
      <c r="S1918" s="68"/>
      <c r="T1918" s="68"/>
      <c r="U1918" s="68"/>
      <c r="V1918" s="68"/>
      <c r="W1918" s="68"/>
      <c r="X1918" s="68"/>
      <c r="Y1918" s="68"/>
    </row>
    <row r="1919" spans="1:25">
      <c r="A1919" s="160"/>
      <c r="B1919" s="161"/>
      <c r="C1919" s="68"/>
      <c r="D1919" s="86"/>
      <c r="E1919" s="68"/>
      <c r="F1919" s="86"/>
      <c r="G1919" s="68"/>
      <c r="H1919" s="68"/>
      <c r="I1919" s="86"/>
      <c r="J1919" s="68"/>
      <c r="K1919" s="68"/>
      <c r="L1919" s="68"/>
      <c r="M1919" s="68"/>
      <c r="N1919" s="68"/>
      <c r="O1919" s="68"/>
      <c r="P1919" s="68"/>
      <c r="Q1919" s="68"/>
      <c r="R1919" s="68"/>
      <c r="S1919" s="68"/>
      <c r="T1919" s="68"/>
      <c r="U1919" s="68"/>
      <c r="V1919" s="68"/>
      <c r="W1919" s="68"/>
      <c r="X1919" s="68"/>
      <c r="Y1919" s="68"/>
    </row>
    <row r="1920" spans="1:25">
      <c r="A1920" s="160"/>
      <c r="B1920" s="161"/>
      <c r="C1920" s="68"/>
      <c r="D1920" s="86"/>
      <c r="E1920" s="68"/>
      <c r="F1920" s="86"/>
      <c r="G1920" s="68"/>
      <c r="H1920" s="68"/>
      <c r="I1920" s="86"/>
      <c r="J1920" s="68"/>
      <c r="K1920" s="68"/>
      <c r="L1920" s="68"/>
      <c r="M1920" s="68"/>
      <c r="N1920" s="68"/>
      <c r="O1920" s="68"/>
      <c r="P1920" s="68"/>
      <c r="Q1920" s="68"/>
      <c r="R1920" s="68"/>
      <c r="S1920" s="68"/>
      <c r="T1920" s="68"/>
      <c r="U1920" s="68"/>
      <c r="V1920" s="68"/>
      <c r="W1920" s="68"/>
      <c r="X1920" s="68"/>
      <c r="Y1920" s="68"/>
    </row>
    <row r="1921" spans="1:25">
      <c r="A1921" s="160"/>
      <c r="B1921" s="161"/>
      <c r="C1921" s="68"/>
      <c r="D1921" s="86"/>
      <c r="E1921" s="68"/>
      <c r="F1921" s="86"/>
      <c r="G1921" s="68"/>
      <c r="H1921" s="68"/>
      <c r="I1921" s="86"/>
      <c r="J1921" s="68"/>
      <c r="K1921" s="68"/>
      <c r="L1921" s="68"/>
      <c r="M1921" s="68"/>
      <c r="N1921" s="68"/>
      <c r="O1921" s="68"/>
      <c r="P1921" s="68"/>
      <c r="Q1921" s="68"/>
      <c r="R1921" s="68"/>
      <c r="S1921" s="68"/>
      <c r="T1921" s="68"/>
      <c r="U1921" s="68"/>
      <c r="V1921" s="68"/>
      <c r="W1921" s="68"/>
      <c r="X1921" s="68"/>
      <c r="Y1921" s="68"/>
    </row>
    <row r="1922" spans="1:25">
      <c r="A1922" s="160"/>
      <c r="B1922" s="161"/>
      <c r="C1922" s="68"/>
      <c r="D1922" s="86"/>
      <c r="E1922" s="68"/>
      <c r="F1922" s="86"/>
      <c r="G1922" s="68"/>
      <c r="H1922" s="68"/>
      <c r="I1922" s="86"/>
      <c r="J1922" s="68"/>
      <c r="K1922" s="68"/>
      <c r="L1922" s="68"/>
      <c r="M1922" s="68"/>
      <c r="N1922" s="68"/>
      <c r="O1922" s="68"/>
      <c r="P1922" s="68"/>
      <c r="Q1922" s="68"/>
      <c r="R1922" s="68"/>
      <c r="S1922" s="68"/>
      <c r="T1922" s="68"/>
      <c r="U1922" s="68"/>
      <c r="V1922" s="68"/>
      <c r="W1922" s="68"/>
      <c r="X1922" s="68"/>
      <c r="Y1922" s="68"/>
    </row>
    <row r="1923" spans="1:25">
      <c r="A1923" s="160"/>
      <c r="B1923" s="161"/>
      <c r="C1923" s="68"/>
      <c r="D1923" s="86"/>
      <c r="E1923" s="68"/>
      <c r="F1923" s="86"/>
      <c r="G1923" s="68"/>
      <c r="H1923" s="68"/>
      <c r="I1923" s="86"/>
      <c r="J1923" s="68"/>
      <c r="K1923" s="68"/>
      <c r="L1923" s="68"/>
      <c r="M1923" s="68"/>
      <c r="N1923" s="68"/>
      <c r="O1923" s="68"/>
      <c r="P1923" s="68"/>
      <c r="Q1923" s="68"/>
      <c r="R1923" s="68"/>
      <c r="S1923" s="68"/>
      <c r="T1923" s="68"/>
      <c r="U1923" s="68"/>
      <c r="V1923" s="68"/>
      <c r="W1923" s="68"/>
      <c r="X1923" s="68"/>
      <c r="Y1923" s="68"/>
    </row>
    <row r="1924" spans="1:25">
      <c r="A1924" s="160"/>
      <c r="B1924" s="161"/>
      <c r="C1924" s="68"/>
      <c r="D1924" s="86"/>
      <c r="E1924" s="68"/>
      <c r="F1924" s="86"/>
      <c r="G1924" s="68"/>
      <c r="H1924" s="68"/>
      <c r="I1924" s="86"/>
      <c r="J1924" s="68"/>
      <c r="K1924" s="68"/>
      <c r="L1924" s="68"/>
      <c r="M1924" s="68"/>
      <c r="N1924" s="68"/>
      <c r="O1924" s="68"/>
      <c r="P1924" s="68"/>
      <c r="Q1924" s="68"/>
      <c r="R1924" s="68"/>
      <c r="S1924" s="68"/>
      <c r="T1924" s="68"/>
      <c r="U1924" s="68"/>
      <c r="V1924" s="68"/>
      <c r="W1924" s="68"/>
      <c r="X1924" s="68"/>
      <c r="Y1924" s="68"/>
    </row>
    <row r="1925" spans="1:25">
      <c r="A1925" s="160"/>
      <c r="B1925" s="161"/>
      <c r="C1925" s="68"/>
      <c r="D1925" s="86"/>
      <c r="E1925" s="68"/>
      <c r="F1925" s="86"/>
      <c r="G1925" s="68"/>
      <c r="H1925" s="68"/>
      <c r="I1925" s="86"/>
      <c r="J1925" s="68"/>
      <c r="K1925" s="68"/>
      <c r="L1925" s="68"/>
      <c r="M1925" s="68"/>
      <c r="N1925" s="68"/>
      <c r="O1925" s="68"/>
      <c r="P1925" s="68"/>
      <c r="Q1925" s="68"/>
      <c r="R1925" s="68"/>
      <c r="S1925" s="68"/>
      <c r="T1925" s="68"/>
      <c r="U1925" s="68"/>
      <c r="V1925" s="68"/>
      <c r="W1925" s="68"/>
      <c r="X1925" s="68"/>
      <c r="Y1925" s="68"/>
    </row>
    <row r="1926" spans="1:25">
      <c r="A1926" s="160"/>
      <c r="B1926" s="161"/>
      <c r="C1926" s="68"/>
      <c r="D1926" s="86"/>
      <c r="E1926" s="68"/>
      <c r="F1926" s="86"/>
      <c r="G1926" s="68"/>
      <c r="H1926" s="68"/>
      <c r="I1926" s="86"/>
      <c r="J1926" s="68"/>
      <c r="K1926" s="68"/>
      <c r="L1926" s="68"/>
      <c r="M1926" s="68"/>
      <c r="N1926" s="68"/>
      <c r="O1926" s="68"/>
      <c r="P1926" s="68"/>
      <c r="Q1926" s="68"/>
      <c r="R1926" s="68"/>
      <c r="S1926" s="68"/>
      <c r="T1926" s="68"/>
      <c r="U1926" s="68"/>
      <c r="V1926" s="68"/>
      <c r="W1926" s="68"/>
      <c r="X1926" s="68"/>
      <c r="Y1926" s="68"/>
    </row>
    <row r="1927" spans="1:25">
      <c r="A1927" s="160"/>
      <c r="B1927" s="161"/>
      <c r="C1927" s="68"/>
      <c r="D1927" s="86"/>
      <c r="E1927" s="68"/>
      <c r="F1927" s="86"/>
      <c r="G1927" s="68"/>
      <c r="H1927" s="68"/>
      <c r="I1927" s="86"/>
      <c r="J1927" s="68"/>
      <c r="K1927" s="68"/>
      <c r="L1927" s="68"/>
      <c r="M1927" s="68"/>
      <c r="N1927" s="68"/>
      <c r="O1927" s="68"/>
      <c r="P1927" s="68"/>
      <c r="Q1927" s="68"/>
      <c r="R1927" s="68"/>
      <c r="S1927" s="68"/>
      <c r="T1927" s="68"/>
      <c r="U1927" s="68"/>
      <c r="V1927" s="68"/>
      <c r="W1927" s="68"/>
      <c r="X1927" s="68"/>
      <c r="Y1927" s="68"/>
    </row>
    <row r="1928" spans="1:25">
      <c r="A1928" s="160"/>
      <c r="B1928" s="161"/>
      <c r="C1928" s="68"/>
      <c r="D1928" s="86"/>
      <c r="E1928" s="68"/>
      <c r="F1928" s="86"/>
      <c r="G1928" s="68"/>
      <c r="H1928" s="68"/>
      <c r="I1928" s="86"/>
      <c r="J1928" s="68"/>
      <c r="K1928" s="68"/>
      <c r="L1928" s="68"/>
      <c r="M1928" s="68"/>
      <c r="N1928" s="68"/>
      <c r="O1928" s="68"/>
      <c r="P1928" s="68"/>
      <c r="Q1928" s="68"/>
      <c r="R1928" s="68"/>
      <c r="S1928" s="68"/>
      <c r="T1928" s="68"/>
      <c r="U1928" s="68"/>
      <c r="V1928" s="68"/>
      <c r="W1928" s="68"/>
      <c r="X1928" s="68"/>
      <c r="Y1928" s="68"/>
    </row>
    <row r="1929" spans="1:25">
      <c r="A1929" s="160"/>
      <c r="B1929" s="161"/>
      <c r="C1929" s="68"/>
      <c r="D1929" s="86"/>
      <c r="E1929" s="68"/>
      <c r="F1929" s="86"/>
      <c r="G1929" s="68"/>
      <c r="H1929" s="68"/>
      <c r="I1929" s="86"/>
      <c r="J1929" s="68"/>
      <c r="K1929" s="68"/>
      <c r="L1929" s="68"/>
      <c r="M1929" s="68"/>
      <c r="N1929" s="68"/>
      <c r="O1929" s="68"/>
      <c r="P1929" s="68"/>
      <c r="Q1929" s="68"/>
      <c r="R1929" s="68"/>
      <c r="S1929" s="68"/>
      <c r="T1929" s="68"/>
      <c r="U1929" s="68"/>
      <c r="V1929" s="68"/>
      <c r="W1929" s="68"/>
      <c r="X1929" s="68"/>
      <c r="Y1929" s="68"/>
    </row>
    <row r="1930" spans="1:25">
      <c r="A1930" s="160"/>
      <c r="B1930" s="161"/>
      <c r="C1930" s="68"/>
      <c r="D1930" s="86"/>
      <c r="E1930" s="68"/>
      <c r="F1930" s="86"/>
      <c r="G1930" s="68"/>
      <c r="H1930" s="68"/>
      <c r="I1930" s="86"/>
      <c r="J1930" s="68"/>
      <c r="K1930" s="68"/>
      <c r="L1930" s="68"/>
      <c r="M1930" s="68"/>
      <c r="N1930" s="68"/>
      <c r="O1930" s="68"/>
      <c r="P1930" s="68"/>
      <c r="Q1930" s="68"/>
      <c r="R1930" s="68"/>
      <c r="S1930" s="68"/>
      <c r="T1930" s="68"/>
      <c r="U1930" s="68"/>
      <c r="V1930" s="68"/>
      <c r="W1930" s="68"/>
      <c r="X1930" s="68"/>
      <c r="Y1930" s="68"/>
    </row>
    <row r="1931" spans="1:25">
      <c r="A1931" s="160"/>
      <c r="B1931" s="161"/>
      <c r="C1931" s="68"/>
      <c r="D1931" s="86"/>
      <c r="E1931" s="68"/>
      <c r="F1931" s="86"/>
      <c r="G1931" s="68"/>
      <c r="H1931" s="68"/>
      <c r="I1931" s="86"/>
      <c r="J1931" s="68"/>
      <c r="K1931" s="68"/>
      <c r="L1931" s="68"/>
      <c r="M1931" s="68"/>
      <c r="N1931" s="68"/>
      <c r="O1931" s="68"/>
      <c r="P1931" s="68"/>
      <c r="Q1931" s="68"/>
      <c r="R1931" s="68"/>
      <c r="S1931" s="68"/>
      <c r="T1931" s="68"/>
      <c r="U1931" s="68"/>
      <c r="V1931" s="68"/>
      <c r="W1931" s="68"/>
      <c r="X1931" s="68"/>
      <c r="Y1931" s="68"/>
    </row>
    <row r="1932" spans="1:25">
      <c r="A1932" s="160"/>
      <c r="B1932" s="161"/>
      <c r="C1932" s="68"/>
      <c r="D1932" s="86"/>
      <c r="E1932" s="68"/>
      <c r="F1932" s="86"/>
      <c r="G1932" s="68"/>
      <c r="H1932" s="68"/>
      <c r="I1932" s="86"/>
      <c r="J1932" s="68"/>
      <c r="K1932" s="68"/>
      <c r="L1932" s="68"/>
      <c r="M1932" s="68"/>
      <c r="N1932" s="68"/>
      <c r="O1932" s="68"/>
      <c r="P1932" s="68"/>
      <c r="Q1932" s="68"/>
      <c r="R1932" s="68"/>
      <c r="S1932" s="68"/>
      <c r="T1932" s="68"/>
      <c r="U1932" s="68"/>
      <c r="V1932" s="68"/>
      <c r="W1932" s="68"/>
      <c r="X1932" s="68"/>
      <c r="Y1932" s="68"/>
    </row>
    <row r="1933" spans="1:25">
      <c r="A1933" s="160"/>
      <c r="B1933" s="161"/>
      <c r="C1933" s="68"/>
      <c r="D1933" s="86"/>
      <c r="E1933" s="68"/>
      <c r="F1933" s="86"/>
      <c r="G1933" s="68"/>
      <c r="H1933" s="68"/>
      <c r="I1933" s="86"/>
      <c r="J1933" s="68"/>
      <c r="K1933" s="68"/>
      <c r="L1933" s="68"/>
      <c r="M1933" s="68"/>
      <c r="N1933" s="68"/>
      <c r="O1933" s="68"/>
      <c r="P1933" s="68"/>
      <c r="Q1933" s="68"/>
      <c r="R1933" s="68"/>
      <c r="S1933" s="68"/>
      <c r="T1933" s="68"/>
      <c r="U1933" s="68"/>
      <c r="V1933" s="68"/>
      <c r="W1933" s="68"/>
      <c r="X1933" s="68"/>
      <c r="Y1933" s="68"/>
    </row>
    <row r="1934" spans="1:25">
      <c r="A1934" s="160"/>
      <c r="B1934" s="161"/>
      <c r="C1934" s="68"/>
      <c r="D1934" s="86"/>
      <c r="E1934" s="68"/>
      <c r="F1934" s="86"/>
      <c r="G1934" s="68"/>
      <c r="H1934" s="68"/>
      <c r="I1934" s="86"/>
      <c r="J1934" s="68"/>
      <c r="K1934" s="68"/>
      <c r="L1934" s="68"/>
      <c r="M1934" s="68"/>
      <c r="N1934" s="68"/>
      <c r="O1934" s="68"/>
      <c r="P1934" s="68"/>
      <c r="Q1934" s="68"/>
      <c r="R1934" s="68"/>
      <c r="S1934" s="68"/>
      <c r="T1934" s="68"/>
      <c r="U1934" s="68"/>
      <c r="V1934" s="68"/>
      <c r="W1934" s="68"/>
      <c r="X1934" s="68"/>
      <c r="Y1934" s="68"/>
    </row>
    <row r="1935" spans="1:25">
      <c r="A1935" s="160"/>
      <c r="B1935" s="161"/>
      <c r="C1935" s="68"/>
      <c r="D1935" s="86"/>
      <c r="E1935" s="68"/>
      <c r="F1935" s="86"/>
      <c r="G1935" s="68"/>
      <c r="H1935" s="68"/>
      <c r="I1935" s="86"/>
      <c r="J1935" s="68"/>
      <c r="K1935" s="68"/>
      <c r="L1935" s="68"/>
      <c r="M1935" s="68"/>
      <c r="N1935" s="68"/>
      <c r="O1935" s="68"/>
      <c r="P1935" s="68"/>
      <c r="Q1935" s="68"/>
      <c r="R1935" s="68"/>
      <c r="S1935" s="68"/>
      <c r="T1935" s="68"/>
      <c r="U1935" s="68"/>
      <c r="V1935" s="68"/>
      <c r="W1935" s="68"/>
      <c r="X1935" s="68"/>
      <c r="Y1935" s="68"/>
    </row>
    <row r="1936" spans="1:25">
      <c r="A1936" s="160"/>
      <c r="B1936" s="161"/>
      <c r="C1936" s="68"/>
      <c r="D1936" s="86"/>
      <c r="E1936" s="68"/>
      <c r="F1936" s="86"/>
      <c r="G1936" s="68"/>
      <c r="H1936" s="68"/>
      <c r="I1936" s="86"/>
      <c r="J1936" s="68"/>
      <c r="K1936" s="68"/>
      <c r="L1936" s="68"/>
      <c r="M1936" s="68"/>
      <c r="N1936" s="68"/>
      <c r="O1936" s="68"/>
      <c r="P1936" s="68"/>
      <c r="Q1936" s="68"/>
      <c r="R1936" s="68"/>
      <c r="S1936" s="68"/>
      <c r="T1936" s="68"/>
      <c r="U1936" s="68"/>
      <c r="V1936" s="68"/>
      <c r="W1936" s="68"/>
      <c r="X1936" s="68"/>
      <c r="Y1936" s="68"/>
    </row>
    <row r="1937" spans="1:25">
      <c r="A1937" s="160"/>
      <c r="B1937" s="161"/>
      <c r="C1937" s="68"/>
      <c r="D1937" s="86"/>
      <c r="E1937" s="68"/>
      <c r="F1937" s="86"/>
      <c r="G1937" s="68"/>
      <c r="H1937" s="68"/>
      <c r="I1937" s="86"/>
      <c r="J1937" s="68"/>
      <c r="K1937" s="68"/>
      <c r="L1937" s="68"/>
      <c r="M1937" s="68"/>
      <c r="N1937" s="68"/>
      <c r="O1937" s="68"/>
      <c r="P1937" s="68"/>
      <c r="Q1937" s="68"/>
      <c r="R1937" s="68"/>
      <c r="S1937" s="68"/>
      <c r="T1937" s="68"/>
      <c r="U1937" s="68"/>
      <c r="V1937" s="68"/>
      <c r="W1937" s="68"/>
      <c r="X1937" s="68"/>
      <c r="Y1937" s="68"/>
    </row>
    <row r="1938" spans="1:25">
      <c r="A1938" s="160"/>
      <c r="B1938" s="161"/>
      <c r="C1938" s="68"/>
      <c r="D1938" s="86"/>
      <c r="E1938" s="68"/>
      <c r="F1938" s="86"/>
      <c r="G1938" s="68"/>
      <c r="H1938" s="68"/>
      <c r="I1938" s="86"/>
      <c r="J1938" s="68"/>
      <c r="K1938" s="68"/>
      <c r="L1938" s="68"/>
      <c r="M1938" s="68"/>
      <c r="N1938" s="68"/>
      <c r="O1938" s="68"/>
      <c r="P1938" s="68"/>
      <c r="Q1938" s="68"/>
      <c r="R1938" s="68"/>
      <c r="S1938" s="68"/>
      <c r="T1938" s="68"/>
      <c r="U1938" s="68"/>
      <c r="V1938" s="68"/>
      <c r="W1938" s="68"/>
      <c r="X1938" s="68"/>
      <c r="Y1938" s="68"/>
    </row>
    <row r="1939" spans="1:25">
      <c r="A1939" s="160"/>
      <c r="B1939" s="161"/>
      <c r="C1939" s="68"/>
      <c r="D1939" s="86"/>
      <c r="E1939" s="68"/>
      <c r="F1939" s="86"/>
      <c r="G1939" s="68"/>
      <c r="H1939" s="68"/>
      <c r="I1939" s="86"/>
      <c r="J1939" s="68"/>
      <c r="K1939" s="68"/>
      <c r="L1939" s="68"/>
      <c r="M1939" s="68"/>
      <c r="N1939" s="68"/>
      <c r="O1939" s="68"/>
      <c r="P1939" s="68"/>
      <c r="Q1939" s="68"/>
      <c r="R1939" s="68"/>
      <c r="S1939" s="68"/>
      <c r="T1939" s="68"/>
      <c r="U1939" s="68"/>
      <c r="V1939" s="68"/>
      <c r="W1939" s="68"/>
      <c r="X1939" s="68"/>
      <c r="Y1939" s="68"/>
    </row>
    <row r="1940" spans="1:25">
      <c r="A1940" s="160"/>
      <c r="B1940" s="161"/>
      <c r="C1940" s="68"/>
      <c r="D1940" s="86"/>
      <c r="E1940" s="68"/>
      <c r="F1940" s="86"/>
      <c r="G1940" s="68"/>
      <c r="H1940" s="68"/>
      <c r="I1940" s="86"/>
      <c r="J1940" s="68"/>
      <c r="K1940" s="68"/>
      <c r="L1940" s="68"/>
      <c r="M1940" s="68"/>
      <c r="N1940" s="68"/>
      <c r="O1940" s="68"/>
      <c r="P1940" s="68"/>
      <c r="Q1940" s="68"/>
      <c r="R1940" s="68"/>
      <c r="S1940" s="68"/>
      <c r="T1940" s="68"/>
      <c r="U1940" s="68"/>
      <c r="V1940" s="68"/>
      <c r="W1940" s="68"/>
      <c r="X1940" s="68"/>
      <c r="Y1940" s="68"/>
    </row>
    <row r="1941" spans="1:25">
      <c r="A1941" s="160"/>
      <c r="B1941" s="161"/>
      <c r="C1941" s="68"/>
      <c r="D1941" s="86"/>
      <c r="E1941" s="68"/>
      <c r="F1941" s="86"/>
      <c r="G1941" s="68"/>
      <c r="H1941" s="68"/>
      <c r="I1941" s="86"/>
      <c r="J1941" s="68"/>
      <c r="K1941" s="68"/>
      <c r="L1941" s="68"/>
      <c r="M1941" s="68"/>
      <c r="N1941" s="68"/>
      <c r="O1941" s="68"/>
      <c r="P1941" s="68"/>
      <c r="Q1941" s="68"/>
      <c r="R1941" s="68"/>
      <c r="S1941" s="68"/>
      <c r="T1941" s="68"/>
      <c r="U1941" s="68"/>
      <c r="V1941" s="68"/>
      <c r="W1941" s="68"/>
      <c r="X1941" s="68"/>
      <c r="Y1941" s="68"/>
    </row>
    <row r="1942" spans="1:25">
      <c r="A1942" s="160"/>
      <c r="B1942" s="161"/>
      <c r="C1942" s="68"/>
      <c r="D1942" s="86"/>
      <c r="E1942" s="68"/>
      <c r="F1942" s="86"/>
      <c r="G1942" s="68"/>
      <c r="H1942" s="68"/>
      <c r="I1942" s="86"/>
      <c r="J1942" s="68"/>
      <c r="K1942" s="68"/>
      <c r="L1942" s="68"/>
      <c r="M1942" s="68"/>
      <c r="N1942" s="68"/>
      <c r="O1942" s="68"/>
      <c r="P1942" s="68"/>
      <c r="Q1942" s="68"/>
      <c r="R1942" s="68"/>
      <c r="S1942" s="68"/>
      <c r="T1942" s="68"/>
      <c r="U1942" s="68"/>
      <c r="V1942" s="68"/>
      <c r="W1942" s="68"/>
      <c r="X1942" s="68"/>
      <c r="Y1942" s="68"/>
    </row>
    <row r="1943" spans="1:25">
      <c r="A1943" s="160"/>
      <c r="B1943" s="161"/>
      <c r="C1943" s="68"/>
      <c r="D1943" s="86"/>
      <c r="E1943" s="68"/>
      <c r="F1943" s="86"/>
      <c r="G1943" s="68"/>
      <c r="H1943" s="68"/>
      <c r="I1943" s="86"/>
      <c r="J1943" s="68"/>
      <c r="K1943" s="68"/>
      <c r="L1943" s="68"/>
      <c r="M1943" s="68"/>
      <c r="N1943" s="68"/>
      <c r="O1943" s="68"/>
      <c r="P1943" s="68"/>
      <c r="Q1943" s="68"/>
      <c r="R1943" s="68"/>
      <c r="S1943" s="68"/>
      <c r="T1943" s="68"/>
      <c r="U1943" s="68"/>
      <c r="V1943" s="68"/>
      <c r="W1943" s="68"/>
      <c r="X1943" s="68"/>
      <c r="Y1943" s="68"/>
    </row>
    <row r="1944" spans="1:25">
      <c r="A1944" s="160"/>
      <c r="B1944" s="161"/>
      <c r="C1944" s="68"/>
      <c r="D1944" s="86"/>
      <c r="E1944" s="68"/>
      <c r="F1944" s="86"/>
      <c r="G1944" s="68"/>
      <c r="H1944" s="68"/>
      <c r="I1944" s="86"/>
      <c r="J1944" s="68"/>
      <c r="K1944" s="68"/>
      <c r="L1944" s="68"/>
      <c r="M1944" s="68"/>
      <c r="N1944" s="68"/>
      <c r="O1944" s="68"/>
      <c r="P1944" s="68"/>
      <c r="Q1944" s="68"/>
      <c r="R1944" s="68"/>
      <c r="S1944" s="68"/>
      <c r="T1944" s="68"/>
      <c r="U1944" s="68"/>
      <c r="V1944" s="68"/>
      <c r="W1944" s="68"/>
      <c r="X1944" s="68"/>
      <c r="Y1944" s="68"/>
    </row>
    <row r="1945" spans="1:25">
      <c r="A1945" s="160"/>
      <c r="B1945" s="161"/>
      <c r="C1945" s="68"/>
      <c r="D1945" s="86"/>
      <c r="E1945" s="68"/>
      <c r="F1945" s="86"/>
      <c r="G1945" s="68"/>
      <c r="H1945" s="68"/>
      <c r="I1945" s="86"/>
      <c r="J1945" s="68"/>
      <c r="K1945" s="68"/>
      <c r="L1945" s="68"/>
      <c r="M1945" s="68"/>
      <c r="N1945" s="68"/>
      <c r="O1945" s="68"/>
      <c r="P1945" s="68"/>
      <c r="Q1945" s="68"/>
      <c r="R1945" s="68"/>
      <c r="S1945" s="68"/>
      <c r="T1945" s="68"/>
      <c r="U1945" s="68"/>
      <c r="V1945" s="68"/>
      <c r="W1945" s="68"/>
      <c r="X1945" s="68"/>
      <c r="Y1945" s="68"/>
    </row>
    <row r="1946" spans="1:25">
      <c r="A1946" s="160"/>
      <c r="B1946" s="161"/>
      <c r="C1946" s="68"/>
      <c r="D1946" s="86"/>
      <c r="E1946" s="68"/>
      <c r="F1946" s="86"/>
      <c r="G1946" s="68"/>
      <c r="H1946" s="68"/>
      <c r="I1946" s="86"/>
      <c r="J1946" s="68"/>
      <c r="K1946" s="68"/>
      <c r="L1946" s="68"/>
      <c r="M1946" s="68"/>
      <c r="N1946" s="68"/>
      <c r="O1946" s="68"/>
      <c r="P1946" s="68"/>
      <c r="Q1946" s="68"/>
      <c r="R1946" s="68"/>
      <c r="S1946" s="68"/>
      <c r="T1946" s="68"/>
      <c r="U1946" s="68"/>
      <c r="V1946" s="68"/>
      <c r="W1946" s="68"/>
      <c r="X1946" s="68"/>
      <c r="Y1946" s="68"/>
    </row>
    <row r="1947" spans="1:25">
      <c r="A1947" s="160"/>
      <c r="B1947" s="161"/>
      <c r="C1947" s="68"/>
      <c r="D1947" s="86"/>
      <c r="E1947" s="68"/>
      <c r="F1947" s="86"/>
      <c r="G1947" s="68"/>
      <c r="H1947" s="68"/>
      <c r="I1947" s="86"/>
      <c r="J1947" s="68"/>
      <c r="K1947" s="68"/>
      <c r="L1947" s="68"/>
      <c r="M1947" s="68"/>
      <c r="N1947" s="68"/>
      <c r="O1947" s="68"/>
      <c r="P1947" s="68"/>
      <c r="Q1947" s="68"/>
      <c r="R1947" s="68"/>
      <c r="S1947" s="68"/>
      <c r="T1947" s="68"/>
      <c r="U1947" s="68"/>
      <c r="V1947" s="68"/>
      <c r="W1947" s="68"/>
      <c r="X1947" s="68"/>
      <c r="Y1947" s="68"/>
    </row>
    <row r="1948" spans="1:25">
      <c r="A1948" s="160"/>
      <c r="B1948" s="161"/>
      <c r="C1948" s="68"/>
      <c r="D1948" s="86"/>
      <c r="E1948" s="68"/>
      <c r="F1948" s="86"/>
      <c r="G1948" s="68"/>
      <c r="H1948" s="68"/>
      <c r="I1948" s="86"/>
      <c r="J1948" s="68"/>
      <c r="K1948" s="68"/>
      <c r="L1948" s="68"/>
      <c r="M1948" s="68"/>
      <c r="N1948" s="68"/>
      <c r="O1948" s="68"/>
      <c r="P1948" s="68"/>
      <c r="Q1948" s="68"/>
      <c r="R1948" s="68"/>
      <c r="S1948" s="68"/>
      <c r="T1948" s="68"/>
      <c r="U1948" s="68"/>
      <c r="V1948" s="68"/>
      <c r="W1948" s="68"/>
      <c r="X1948" s="68"/>
      <c r="Y1948" s="68"/>
    </row>
    <row r="1949" spans="1:25">
      <c r="A1949" s="160"/>
      <c r="B1949" s="161"/>
      <c r="C1949" s="68"/>
      <c r="D1949" s="86"/>
      <c r="E1949" s="68"/>
      <c r="F1949" s="86"/>
      <c r="G1949" s="68"/>
      <c r="H1949" s="68"/>
      <c r="I1949" s="86"/>
      <c r="J1949" s="68"/>
      <c r="K1949" s="68"/>
      <c r="L1949" s="68"/>
      <c r="M1949" s="68"/>
      <c r="N1949" s="68"/>
      <c r="O1949" s="68"/>
      <c r="P1949" s="68"/>
      <c r="Q1949" s="68"/>
      <c r="R1949" s="68"/>
      <c r="S1949" s="68"/>
      <c r="T1949" s="68"/>
      <c r="U1949" s="68"/>
      <c r="V1949" s="68"/>
      <c r="W1949" s="68"/>
      <c r="X1949" s="68"/>
      <c r="Y1949" s="68"/>
    </row>
    <row r="1950" spans="1:25">
      <c r="A1950" s="160"/>
      <c r="B1950" s="161"/>
      <c r="C1950" s="68"/>
      <c r="D1950" s="86"/>
      <c r="E1950" s="68"/>
      <c r="F1950" s="86"/>
      <c r="G1950" s="68"/>
      <c r="H1950" s="68"/>
      <c r="I1950" s="86"/>
      <c r="J1950" s="68"/>
      <c r="K1950" s="68"/>
      <c r="L1950" s="68"/>
      <c r="M1950" s="68"/>
      <c r="N1950" s="68"/>
      <c r="O1950" s="68"/>
      <c r="P1950" s="68"/>
      <c r="Q1950" s="68"/>
      <c r="R1950" s="68"/>
      <c r="S1950" s="68"/>
      <c r="T1950" s="68"/>
      <c r="U1950" s="68"/>
      <c r="V1950" s="68"/>
      <c r="W1950" s="68"/>
      <c r="X1950" s="68"/>
      <c r="Y1950" s="68"/>
    </row>
    <row r="1951" spans="1:25">
      <c r="A1951" s="160"/>
      <c r="B1951" s="161"/>
      <c r="C1951" s="68"/>
      <c r="D1951" s="86"/>
      <c r="E1951" s="68"/>
      <c r="F1951" s="86"/>
      <c r="G1951" s="68"/>
      <c r="H1951" s="68"/>
      <c r="I1951" s="86"/>
      <c r="J1951" s="68"/>
      <c r="K1951" s="68"/>
      <c r="L1951" s="68"/>
      <c r="M1951" s="68"/>
      <c r="N1951" s="68"/>
      <c r="O1951" s="68"/>
      <c r="P1951" s="68"/>
      <c r="Q1951" s="68"/>
      <c r="R1951" s="68"/>
      <c r="S1951" s="68"/>
      <c r="T1951" s="68"/>
      <c r="U1951" s="68"/>
      <c r="V1951" s="68"/>
      <c r="W1951" s="68"/>
      <c r="X1951" s="68"/>
      <c r="Y1951" s="68"/>
    </row>
    <row r="1952" spans="1:25">
      <c r="A1952" s="160"/>
      <c r="B1952" s="161"/>
      <c r="C1952" s="68"/>
      <c r="D1952" s="86"/>
      <c r="E1952" s="68"/>
      <c r="F1952" s="86"/>
      <c r="G1952" s="68"/>
      <c r="H1952" s="68"/>
      <c r="I1952" s="86"/>
      <c r="J1952" s="68"/>
      <c r="K1952" s="68"/>
      <c r="L1952" s="68"/>
      <c r="M1952" s="68"/>
      <c r="N1952" s="68"/>
      <c r="O1952" s="68"/>
      <c r="P1952" s="68"/>
      <c r="Q1952" s="68"/>
      <c r="R1952" s="68"/>
      <c r="S1952" s="68"/>
      <c r="T1952" s="68"/>
      <c r="U1952" s="68"/>
      <c r="V1952" s="68"/>
      <c r="W1952" s="68"/>
      <c r="X1952" s="68"/>
      <c r="Y1952" s="68"/>
    </row>
    <row r="1953" spans="1:25">
      <c r="A1953" s="160"/>
      <c r="B1953" s="161"/>
      <c r="C1953" s="68"/>
      <c r="D1953" s="86"/>
      <c r="E1953" s="68"/>
      <c r="F1953" s="86"/>
      <c r="G1953" s="68"/>
      <c r="H1953" s="68"/>
      <c r="I1953" s="86"/>
      <c r="J1953" s="68"/>
      <c r="K1953" s="68"/>
      <c r="L1953" s="68"/>
      <c r="M1953" s="68"/>
      <c r="N1953" s="68"/>
      <c r="O1953" s="68"/>
      <c r="P1953" s="68"/>
      <c r="Q1953" s="68"/>
      <c r="R1953" s="68"/>
      <c r="S1953" s="68"/>
      <c r="T1953" s="68"/>
      <c r="U1953" s="68"/>
      <c r="V1953" s="68"/>
      <c r="W1953" s="68"/>
      <c r="X1953" s="68"/>
      <c r="Y1953" s="68"/>
    </row>
    <row r="1954" spans="1:25">
      <c r="A1954" s="160"/>
      <c r="B1954" s="161"/>
      <c r="C1954" s="68"/>
      <c r="D1954" s="86"/>
      <c r="E1954" s="68"/>
      <c r="F1954" s="86"/>
      <c r="G1954" s="68"/>
      <c r="H1954" s="68"/>
      <c r="I1954" s="86"/>
      <c r="J1954" s="68"/>
      <c r="K1954" s="68"/>
      <c r="L1954" s="68"/>
      <c r="M1954" s="68"/>
      <c r="N1954" s="68"/>
      <c r="O1954" s="68"/>
      <c r="P1954" s="68"/>
      <c r="Q1954" s="68"/>
      <c r="R1954" s="68"/>
      <c r="S1954" s="68"/>
      <c r="T1954" s="68"/>
      <c r="U1954" s="68"/>
      <c r="V1954" s="68"/>
      <c r="W1954" s="68"/>
      <c r="X1954" s="68"/>
      <c r="Y1954" s="68"/>
    </row>
    <row r="1955" spans="1:25">
      <c r="A1955" s="160"/>
      <c r="B1955" s="161"/>
      <c r="C1955" s="68"/>
      <c r="D1955" s="86"/>
      <c r="E1955" s="68"/>
      <c r="F1955" s="86"/>
      <c r="G1955" s="68"/>
      <c r="H1955" s="68"/>
      <c r="I1955" s="86"/>
      <c r="J1955" s="68"/>
      <c r="K1955" s="68"/>
      <c r="L1955" s="68"/>
      <c r="M1955" s="68"/>
      <c r="N1955" s="68"/>
      <c r="O1955" s="68"/>
      <c r="P1955" s="68"/>
      <c r="Q1955" s="68"/>
      <c r="R1955" s="68"/>
      <c r="S1955" s="68"/>
      <c r="T1955" s="68"/>
      <c r="U1955" s="68"/>
      <c r="V1955" s="68"/>
      <c r="W1955" s="68"/>
      <c r="X1955" s="68"/>
      <c r="Y1955" s="68"/>
    </row>
    <row r="1956" spans="1:25">
      <c r="A1956" s="160"/>
      <c r="B1956" s="161"/>
      <c r="C1956" s="68"/>
      <c r="D1956" s="86"/>
      <c r="E1956" s="68"/>
      <c r="F1956" s="86"/>
      <c r="G1956" s="68"/>
      <c r="H1956" s="68"/>
      <c r="I1956" s="86"/>
      <c r="J1956" s="68"/>
      <c r="K1956" s="68"/>
      <c r="L1956" s="68"/>
      <c r="M1956" s="68"/>
      <c r="N1956" s="68"/>
      <c r="O1956" s="68"/>
      <c r="P1956" s="68"/>
      <c r="Q1956" s="68"/>
      <c r="R1956" s="68"/>
      <c r="S1956" s="68"/>
      <c r="T1956" s="68"/>
      <c r="U1956" s="68"/>
      <c r="V1956" s="68"/>
      <c r="W1956" s="68"/>
      <c r="X1956" s="68"/>
      <c r="Y1956" s="68"/>
    </row>
    <row r="1957" spans="1:25">
      <c r="A1957" s="160"/>
      <c r="B1957" s="161"/>
      <c r="C1957" s="68"/>
      <c r="D1957" s="86"/>
      <c r="E1957" s="68"/>
      <c r="F1957" s="86"/>
      <c r="G1957" s="68"/>
      <c r="H1957" s="68"/>
      <c r="I1957" s="86"/>
      <c r="J1957" s="68"/>
      <c r="K1957" s="68"/>
      <c r="L1957" s="68"/>
      <c r="M1957" s="68"/>
      <c r="N1957" s="68"/>
      <c r="O1957" s="68"/>
      <c r="P1957" s="68"/>
      <c r="Q1957" s="68"/>
      <c r="R1957" s="68"/>
      <c r="S1957" s="68"/>
      <c r="T1957" s="68"/>
      <c r="U1957" s="68"/>
      <c r="V1957" s="68"/>
      <c r="W1957" s="68"/>
      <c r="X1957" s="68"/>
      <c r="Y1957" s="68"/>
    </row>
    <row r="1958" spans="1:25">
      <c r="A1958" s="160"/>
      <c r="B1958" s="161"/>
      <c r="C1958" s="68"/>
      <c r="D1958" s="86"/>
      <c r="E1958" s="68"/>
      <c r="F1958" s="86"/>
      <c r="G1958" s="68"/>
      <c r="H1958" s="68"/>
      <c r="I1958" s="86"/>
      <c r="J1958" s="68"/>
      <c r="K1958" s="68"/>
      <c r="L1958" s="68"/>
      <c r="M1958" s="68"/>
      <c r="N1958" s="68"/>
      <c r="O1958" s="68"/>
      <c r="P1958" s="68"/>
      <c r="Q1958" s="68"/>
      <c r="R1958" s="68"/>
      <c r="S1958" s="68"/>
      <c r="T1958" s="68"/>
      <c r="U1958" s="68"/>
      <c r="V1958" s="68"/>
      <c r="W1958" s="68"/>
      <c r="X1958" s="68"/>
      <c r="Y1958" s="68"/>
    </row>
    <row r="1959" spans="1:25">
      <c r="A1959" s="160"/>
      <c r="B1959" s="161"/>
      <c r="C1959" s="68"/>
      <c r="D1959" s="86"/>
      <c r="E1959" s="68"/>
      <c r="F1959" s="86"/>
      <c r="G1959" s="68"/>
      <c r="H1959" s="68"/>
      <c r="I1959" s="86"/>
      <c r="J1959" s="68"/>
      <c r="K1959" s="68"/>
      <c r="L1959" s="68"/>
      <c r="M1959" s="68"/>
      <c r="N1959" s="68"/>
      <c r="O1959" s="68"/>
      <c r="P1959" s="68"/>
      <c r="Q1959" s="68"/>
      <c r="R1959" s="68"/>
      <c r="S1959" s="68"/>
      <c r="T1959" s="68"/>
      <c r="U1959" s="68"/>
      <c r="V1959" s="68"/>
      <c r="W1959" s="68"/>
      <c r="X1959" s="68"/>
      <c r="Y1959" s="68"/>
    </row>
    <row r="1960" spans="1:25">
      <c r="A1960" s="160"/>
      <c r="B1960" s="161"/>
      <c r="C1960" s="68"/>
      <c r="D1960" s="86"/>
      <c r="E1960" s="68"/>
      <c r="F1960" s="86"/>
      <c r="G1960" s="68"/>
      <c r="H1960" s="68"/>
      <c r="I1960" s="86"/>
      <c r="J1960" s="68"/>
      <c r="K1960" s="68"/>
      <c r="L1960" s="68"/>
      <c r="M1960" s="68"/>
      <c r="N1960" s="68"/>
      <c r="O1960" s="68"/>
      <c r="P1960" s="68"/>
      <c r="Q1960" s="68"/>
      <c r="R1960" s="68"/>
      <c r="S1960" s="68"/>
      <c r="T1960" s="68"/>
      <c r="U1960" s="68"/>
      <c r="V1960" s="68"/>
      <c r="W1960" s="68"/>
      <c r="X1960" s="68"/>
      <c r="Y1960" s="68"/>
    </row>
    <row r="1961" spans="1:25">
      <c r="A1961" s="160"/>
      <c r="B1961" s="161"/>
      <c r="C1961" s="68"/>
      <c r="D1961" s="86"/>
      <c r="E1961" s="68"/>
      <c r="F1961" s="86"/>
      <c r="G1961" s="68"/>
      <c r="H1961" s="68"/>
      <c r="I1961" s="86"/>
      <c r="J1961" s="68"/>
      <c r="K1961" s="68"/>
      <c r="L1961" s="68"/>
      <c r="M1961" s="68"/>
      <c r="N1961" s="68"/>
      <c r="O1961" s="68"/>
      <c r="P1961" s="68"/>
      <c r="Q1961" s="68"/>
      <c r="R1961" s="68"/>
      <c r="S1961" s="68"/>
      <c r="T1961" s="68"/>
      <c r="U1961" s="68"/>
      <c r="V1961" s="68"/>
      <c r="W1961" s="68"/>
      <c r="X1961" s="68"/>
      <c r="Y1961" s="68"/>
    </row>
    <row r="1962" spans="1:25">
      <c r="A1962" s="160"/>
      <c r="B1962" s="161"/>
      <c r="C1962" s="68"/>
      <c r="D1962" s="86"/>
      <c r="E1962" s="68"/>
      <c r="F1962" s="86"/>
      <c r="G1962" s="68"/>
      <c r="H1962" s="68"/>
      <c r="I1962" s="86"/>
      <c r="J1962" s="68"/>
      <c r="K1962" s="68"/>
      <c r="L1962" s="68"/>
      <c r="M1962" s="68"/>
      <c r="N1962" s="68"/>
      <c r="O1962" s="68"/>
      <c r="P1962" s="68"/>
      <c r="Q1962" s="68"/>
      <c r="R1962" s="68"/>
      <c r="S1962" s="68"/>
      <c r="T1962" s="68"/>
      <c r="U1962" s="68"/>
      <c r="V1962" s="68"/>
      <c r="W1962" s="68"/>
      <c r="X1962" s="68"/>
      <c r="Y1962" s="68"/>
    </row>
    <row r="1963" spans="1:25">
      <c r="A1963" s="160"/>
      <c r="B1963" s="161"/>
      <c r="C1963" s="68"/>
      <c r="D1963" s="86"/>
      <c r="E1963" s="68"/>
      <c r="F1963" s="86"/>
      <c r="G1963" s="68"/>
      <c r="H1963" s="68"/>
      <c r="I1963" s="86"/>
      <c r="J1963" s="68"/>
      <c r="K1963" s="68"/>
      <c r="L1963" s="68"/>
      <c r="M1963" s="68"/>
      <c r="N1963" s="68"/>
      <c r="O1963" s="68"/>
      <c r="P1963" s="68"/>
      <c r="Q1963" s="68"/>
      <c r="R1963" s="68"/>
      <c r="S1963" s="68"/>
      <c r="T1963" s="68"/>
      <c r="U1963" s="68"/>
      <c r="V1963" s="68"/>
      <c r="W1963" s="68"/>
      <c r="X1963" s="68"/>
      <c r="Y1963" s="68"/>
    </row>
    <row r="1964" spans="1:25">
      <c r="A1964" s="160"/>
      <c r="B1964" s="161"/>
      <c r="C1964" s="68"/>
      <c r="D1964" s="86"/>
      <c r="E1964" s="68"/>
      <c r="F1964" s="86"/>
      <c r="G1964" s="68"/>
      <c r="H1964" s="68"/>
      <c r="I1964" s="86"/>
      <c r="J1964" s="68"/>
      <c r="K1964" s="68"/>
      <c r="L1964" s="68"/>
      <c r="M1964" s="68"/>
      <c r="N1964" s="68"/>
      <c r="O1964" s="68"/>
      <c r="P1964" s="68"/>
      <c r="Q1964" s="68"/>
      <c r="R1964" s="68"/>
      <c r="S1964" s="68"/>
      <c r="T1964" s="68"/>
      <c r="U1964" s="68"/>
      <c r="V1964" s="68"/>
      <c r="W1964" s="68"/>
      <c r="X1964" s="68"/>
      <c r="Y1964" s="68"/>
    </row>
    <row r="1965" spans="1:25">
      <c r="A1965" s="160"/>
      <c r="B1965" s="161"/>
      <c r="C1965" s="68"/>
      <c r="D1965" s="86"/>
      <c r="E1965" s="68"/>
      <c r="F1965" s="86"/>
      <c r="G1965" s="68"/>
      <c r="H1965" s="68"/>
      <c r="I1965" s="86"/>
      <c r="J1965" s="68"/>
      <c r="K1965" s="68"/>
      <c r="L1965" s="68"/>
      <c r="M1965" s="68"/>
      <c r="N1965" s="68"/>
      <c r="O1965" s="68"/>
      <c r="P1965" s="68"/>
      <c r="Q1965" s="68"/>
      <c r="R1965" s="68"/>
      <c r="S1965" s="68"/>
      <c r="T1965" s="68"/>
      <c r="U1965" s="68"/>
      <c r="V1965" s="68"/>
      <c r="W1965" s="68"/>
      <c r="X1965" s="68"/>
      <c r="Y1965" s="68"/>
    </row>
    <row r="1966" spans="1:25">
      <c r="A1966" s="160"/>
      <c r="B1966" s="161"/>
      <c r="C1966" s="68"/>
      <c r="D1966" s="86"/>
      <c r="E1966" s="68"/>
      <c r="F1966" s="86"/>
      <c r="G1966" s="68"/>
      <c r="H1966" s="68"/>
      <c r="I1966" s="86"/>
      <c r="J1966" s="68"/>
      <c r="K1966" s="68"/>
      <c r="L1966" s="68"/>
      <c r="M1966" s="68"/>
      <c r="N1966" s="68"/>
      <c r="O1966" s="68"/>
      <c r="P1966" s="68"/>
      <c r="Q1966" s="68"/>
      <c r="R1966" s="68"/>
      <c r="S1966" s="68"/>
      <c r="T1966" s="68"/>
      <c r="U1966" s="68"/>
      <c r="V1966" s="68"/>
      <c r="W1966" s="68"/>
      <c r="X1966" s="68"/>
      <c r="Y1966" s="68"/>
    </row>
    <row r="1967" spans="1:25">
      <c r="A1967" s="160"/>
      <c r="B1967" s="161"/>
      <c r="C1967" s="68"/>
      <c r="D1967" s="86"/>
      <c r="E1967" s="68"/>
      <c r="F1967" s="86"/>
      <c r="G1967" s="68"/>
      <c r="H1967" s="68"/>
      <c r="I1967" s="86"/>
      <c r="J1967" s="68"/>
      <c r="K1967" s="68"/>
      <c r="L1967" s="68"/>
      <c r="M1967" s="68"/>
      <c r="N1967" s="68"/>
      <c r="O1967" s="68"/>
      <c r="P1967" s="68"/>
      <c r="Q1967" s="68"/>
      <c r="R1967" s="68"/>
      <c r="S1967" s="68"/>
      <c r="T1967" s="68"/>
      <c r="U1967" s="68"/>
      <c r="V1967" s="68"/>
      <c r="W1967" s="68"/>
      <c r="X1967" s="68"/>
      <c r="Y1967" s="68"/>
    </row>
    <row r="1968" spans="1:25">
      <c r="A1968" s="160"/>
      <c r="B1968" s="161"/>
      <c r="C1968" s="68"/>
      <c r="D1968" s="86"/>
      <c r="E1968" s="68"/>
      <c r="F1968" s="86"/>
      <c r="G1968" s="68"/>
      <c r="H1968" s="68"/>
      <c r="I1968" s="86"/>
      <c r="J1968" s="68"/>
      <c r="K1968" s="68"/>
      <c r="L1968" s="68"/>
      <c r="M1968" s="68"/>
      <c r="N1968" s="68"/>
      <c r="O1968" s="68"/>
      <c r="P1968" s="68"/>
      <c r="Q1968" s="68"/>
      <c r="R1968" s="68"/>
      <c r="S1968" s="68"/>
      <c r="T1968" s="68"/>
      <c r="U1968" s="68"/>
      <c r="V1968" s="68"/>
      <c r="W1968" s="68"/>
      <c r="X1968" s="68"/>
      <c r="Y1968" s="68"/>
    </row>
    <row r="1969" spans="1:25">
      <c r="A1969" s="160"/>
      <c r="B1969" s="161"/>
      <c r="C1969" s="68"/>
      <c r="D1969" s="86"/>
      <c r="E1969" s="68"/>
      <c r="F1969" s="86"/>
      <c r="G1969" s="68"/>
      <c r="H1969" s="68"/>
      <c r="I1969" s="86"/>
      <c r="J1969" s="68"/>
      <c r="K1969" s="68"/>
      <c r="L1969" s="68"/>
      <c r="M1969" s="68"/>
      <c r="N1969" s="68"/>
      <c r="O1969" s="68"/>
      <c r="P1969" s="68"/>
      <c r="Q1969" s="68"/>
      <c r="R1969" s="68"/>
      <c r="S1969" s="68"/>
      <c r="T1969" s="68"/>
      <c r="U1969" s="68"/>
      <c r="V1969" s="68"/>
      <c r="W1969" s="68"/>
      <c r="X1969" s="68"/>
      <c r="Y1969" s="68"/>
    </row>
    <row r="1970" spans="1:25">
      <c r="A1970" s="160"/>
      <c r="B1970" s="161"/>
      <c r="C1970" s="68"/>
      <c r="D1970" s="86"/>
      <c r="E1970" s="68"/>
      <c r="F1970" s="86"/>
      <c r="G1970" s="68"/>
      <c r="H1970" s="68"/>
      <c r="I1970" s="86"/>
      <c r="J1970" s="68"/>
      <c r="K1970" s="68"/>
      <c r="L1970" s="68"/>
      <c r="M1970" s="68"/>
      <c r="N1970" s="68"/>
      <c r="O1970" s="68"/>
      <c r="P1970" s="68"/>
      <c r="Q1970" s="68"/>
      <c r="R1970" s="68"/>
      <c r="S1970" s="68"/>
      <c r="T1970" s="68"/>
      <c r="U1970" s="68"/>
      <c r="V1970" s="68"/>
      <c r="W1970" s="68"/>
      <c r="X1970" s="68"/>
      <c r="Y1970" s="68"/>
    </row>
    <row r="1971" spans="1:25">
      <c r="A1971" s="160"/>
      <c r="B1971" s="161"/>
      <c r="C1971" s="68"/>
      <c r="D1971" s="86"/>
      <c r="E1971" s="68"/>
      <c r="F1971" s="86"/>
      <c r="G1971" s="68"/>
      <c r="H1971" s="68"/>
      <c r="I1971" s="86"/>
      <c r="J1971" s="68"/>
      <c r="K1971" s="68"/>
      <c r="L1971" s="68"/>
      <c r="M1971" s="68"/>
      <c r="N1971" s="68"/>
      <c r="O1971" s="68"/>
      <c r="P1971" s="68"/>
      <c r="Q1971" s="68"/>
      <c r="R1971" s="68"/>
      <c r="S1971" s="68"/>
      <c r="T1971" s="68"/>
      <c r="U1971" s="68"/>
      <c r="V1971" s="68"/>
      <c r="W1971" s="68"/>
      <c r="X1971" s="68"/>
      <c r="Y1971" s="68"/>
    </row>
    <row r="1972" spans="1:25">
      <c r="A1972" s="160"/>
      <c r="B1972" s="161"/>
      <c r="C1972" s="68"/>
      <c r="D1972" s="86"/>
      <c r="E1972" s="68"/>
      <c r="F1972" s="86"/>
      <c r="G1972" s="68"/>
      <c r="H1972" s="68"/>
      <c r="I1972" s="86"/>
      <c r="J1972" s="68"/>
      <c r="K1972" s="68"/>
      <c r="L1972" s="68"/>
      <c r="M1972" s="68"/>
      <c r="N1972" s="68"/>
      <c r="O1972" s="68"/>
      <c r="P1972" s="68"/>
      <c r="Q1972" s="68"/>
      <c r="R1972" s="68"/>
      <c r="S1972" s="68"/>
      <c r="T1972" s="68"/>
      <c r="U1972" s="68"/>
      <c r="V1972" s="68"/>
      <c r="W1972" s="68"/>
      <c r="X1972" s="68"/>
      <c r="Y1972" s="68"/>
    </row>
    <row r="1973" spans="1:25">
      <c r="A1973" s="160"/>
      <c r="B1973" s="161"/>
      <c r="C1973" s="68"/>
      <c r="D1973" s="86"/>
      <c r="E1973" s="68"/>
      <c r="F1973" s="86"/>
      <c r="G1973" s="68"/>
      <c r="H1973" s="68"/>
      <c r="I1973" s="86"/>
      <c r="J1973" s="68"/>
      <c r="K1973" s="68"/>
      <c r="L1973" s="68"/>
      <c r="M1973" s="68"/>
      <c r="N1973" s="68"/>
      <c r="O1973" s="68"/>
      <c r="P1973" s="68"/>
      <c r="Q1973" s="68"/>
      <c r="R1973" s="68"/>
      <c r="S1973" s="68"/>
      <c r="T1973" s="68"/>
      <c r="U1973" s="68"/>
      <c r="V1973" s="68"/>
      <c r="W1973" s="68"/>
      <c r="X1973" s="68"/>
      <c r="Y1973" s="68"/>
    </row>
    <row r="1974" spans="1:25">
      <c r="A1974" s="160"/>
      <c r="B1974" s="161"/>
      <c r="C1974" s="68"/>
      <c r="D1974" s="86"/>
      <c r="E1974" s="68"/>
      <c r="F1974" s="86"/>
      <c r="G1974" s="68"/>
      <c r="H1974" s="68"/>
      <c r="I1974" s="86"/>
      <c r="J1974" s="68"/>
      <c r="K1974" s="68"/>
      <c r="L1974" s="68"/>
      <c r="M1974" s="68"/>
      <c r="N1974" s="68"/>
      <c r="O1974" s="68"/>
      <c r="P1974" s="68"/>
      <c r="Q1974" s="68"/>
      <c r="R1974" s="68"/>
      <c r="S1974" s="68"/>
      <c r="T1974" s="68"/>
      <c r="U1974" s="68"/>
      <c r="V1974" s="68"/>
      <c r="W1974" s="68"/>
      <c r="X1974" s="68"/>
      <c r="Y1974" s="68"/>
    </row>
    <row r="1975" spans="1:25">
      <c r="A1975" s="160"/>
      <c r="B1975" s="161"/>
      <c r="C1975" s="68"/>
      <c r="D1975" s="86"/>
      <c r="E1975" s="68"/>
      <c r="F1975" s="86"/>
      <c r="G1975" s="68"/>
      <c r="H1975" s="68"/>
      <c r="I1975" s="86"/>
      <c r="J1975" s="68"/>
      <c r="K1975" s="68"/>
      <c r="L1975" s="68"/>
      <c r="M1975" s="68"/>
      <c r="N1975" s="68"/>
      <c r="O1975" s="68"/>
      <c r="P1975" s="68"/>
      <c r="Q1975" s="68"/>
      <c r="R1975" s="68"/>
      <c r="S1975" s="68"/>
      <c r="T1975" s="68"/>
      <c r="U1975" s="68"/>
      <c r="V1975" s="68"/>
      <c r="W1975" s="68"/>
      <c r="X1975" s="68"/>
      <c r="Y1975" s="68"/>
    </row>
    <row r="1976" spans="1:25">
      <c r="A1976" s="160"/>
      <c r="B1976" s="161"/>
      <c r="C1976" s="68"/>
      <c r="D1976" s="86"/>
      <c r="E1976" s="68"/>
      <c r="F1976" s="86"/>
      <c r="G1976" s="68"/>
      <c r="H1976" s="68"/>
      <c r="I1976" s="86"/>
      <c r="J1976" s="68"/>
      <c r="K1976" s="68"/>
      <c r="L1976" s="68"/>
      <c r="M1976" s="68"/>
      <c r="N1976" s="68"/>
      <c r="O1976" s="68"/>
      <c r="P1976" s="68"/>
      <c r="Q1976" s="68"/>
      <c r="R1976" s="68"/>
      <c r="S1976" s="68"/>
      <c r="T1976" s="68"/>
      <c r="U1976" s="68"/>
      <c r="V1976" s="68"/>
      <c r="W1976" s="68"/>
      <c r="X1976" s="68"/>
      <c r="Y1976" s="68"/>
    </row>
    <row r="1977" spans="1:25">
      <c r="A1977" s="160"/>
      <c r="B1977" s="161"/>
      <c r="C1977" s="68"/>
      <c r="D1977" s="86"/>
      <c r="E1977" s="68"/>
      <c r="F1977" s="86"/>
      <c r="G1977" s="68"/>
      <c r="H1977" s="68"/>
      <c r="I1977" s="86"/>
      <c r="J1977" s="68"/>
      <c r="K1977" s="68"/>
      <c r="L1977" s="68"/>
      <c r="M1977" s="68"/>
      <c r="N1977" s="68"/>
      <c r="O1977" s="68"/>
      <c r="P1977" s="68"/>
      <c r="Q1977" s="68"/>
      <c r="R1977" s="68"/>
      <c r="S1977" s="68"/>
      <c r="T1977" s="68"/>
      <c r="U1977" s="68"/>
      <c r="V1977" s="68"/>
      <c r="W1977" s="68"/>
      <c r="X1977" s="68"/>
      <c r="Y1977" s="68"/>
    </row>
    <row r="1978" spans="1:25">
      <c r="A1978" s="160"/>
      <c r="B1978" s="161"/>
      <c r="C1978" s="68"/>
      <c r="D1978" s="86"/>
      <c r="E1978" s="68"/>
      <c r="F1978" s="86"/>
      <c r="G1978" s="68"/>
      <c r="H1978" s="68"/>
      <c r="I1978" s="86"/>
      <c r="J1978" s="68"/>
      <c r="K1978" s="68"/>
      <c r="L1978" s="68"/>
      <c r="M1978" s="68"/>
      <c r="N1978" s="68"/>
      <c r="O1978" s="68"/>
      <c r="P1978" s="68"/>
      <c r="Q1978" s="68"/>
      <c r="R1978" s="68"/>
      <c r="S1978" s="68"/>
      <c r="T1978" s="68"/>
      <c r="U1978" s="68"/>
      <c r="V1978" s="68"/>
      <c r="W1978" s="68"/>
      <c r="X1978" s="68"/>
      <c r="Y1978" s="68"/>
    </row>
    <row r="1979" spans="1:25">
      <c r="A1979" s="160"/>
      <c r="B1979" s="161"/>
      <c r="C1979" s="68"/>
      <c r="D1979" s="86"/>
      <c r="E1979" s="68"/>
      <c r="F1979" s="86"/>
      <c r="G1979" s="68"/>
      <c r="H1979" s="68"/>
      <c r="I1979" s="86"/>
      <c r="J1979" s="68"/>
      <c r="K1979" s="68"/>
      <c r="L1979" s="68"/>
      <c r="M1979" s="68"/>
      <c r="N1979" s="68"/>
      <c r="O1979" s="68"/>
      <c r="P1979" s="68"/>
      <c r="Q1979" s="68"/>
      <c r="R1979" s="68"/>
      <c r="S1979" s="68"/>
      <c r="T1979" s="68"/>
      <c r="U1979" s="68"/>
      <c r="V1979" s="68"/>
      <c r="W1979" s="68"/>
      <c r="X1979" s="68"/>
      <c r="Y1979" s="68"/>
    </row>
    <row r="1980" spans="1:25">
      <c r="A1980" s="160"/>
      <c r="B1980" s="161"/>
      <c r="C1980" s="68"/>
      <c r="D1980" s="86"/>
      <c r="E1980" s="68"/>
      <c r="F1980" s="86"/>
      <c r="G1980" s="68"/>
      <c r="H1980" s="68"/>
      <c r="I1980" s="86"/>
      <c r="J1980" s="68"/>
      <c r="K1980" s="68"/>
      <c r="L1980" s="68"/>
      <c r="M1980" s="68"/>
      <c r="N1980" s="68"/>
      <c r="O1980" s="68"/>
      <c r="P1980" s="68"/>
      <c r="Q1980" s="68"/>
      <c r="R1980" s="68"/>
      <c r="S1980" s="68"/>
      <c r="T1980" s="68"/>
      <c r="U1980" s="68"/>
      <c r="V1980" s="68"/>
      <c r="W1980" s="68"/>
      <c r="X1980" s="68"/>
      <c r="Y1980" s="68"/>
    </row>
    <row r="1981" spans="1:25">
      <c r="A1981" s="160"/>
      <c r="B1981" s="161"/>
      <c r="C1981" s="68"/>
      <c r="D1981" s="86"/>
      <c r="E1981" s="68"/>
      <c r="F1981" s="86"/>
      <c r="G1981" s="68"/>
      <c r="H1981" s="68"/>
      <c r="I1981" s="86"/>
      <c r="J1981" s="68"/>
      <c r="K1981" s="68"/>
      <c r="L1981" s="68"/>
      <c r="M1981" s="68"/>
      <c r="N1981" s="68"/>
      <c r="O1981" s="68"/>
      <c r="P1981" s="68"/>
      <c r="Q1981" s="68"/>
      <c r="R1981" s="68"/>
      <c r="S1981" s="68"/>
      <c r="T1981" s="68"/>
      <c r="U1981" s="68"/>
      <c r="V1981" s="68"/>
      <c r="W1981" s="68"/>
      <c r="X1981" s="68"/>
      <c r="Y1981" s="68"/>
    </row>
    <row r="1982" spans="1:25">
      <c r="A1982" s="160"/>
      <c r="B1982" s="161"/>
      <c r="C1982" s="68"/>
      <c r="D1982" s="86"/>
      <c r="E1982" s="68"/>
      <c r="F1982" s="86"/>
      <c r="G1982" s="68"/>
      <c r="H1982" s="68"/>
      <c r="I1982" s="86"/>
      <c r="J1982" s="68"/>
      <c r="K1982" s="68"/>
      <c r="L1982" s="68"/>
      <c r="M1982" s="68"/>
      <c r="N1982" s="68"/>
      <c r="O1982" s="68"/>
      <c r="P1982" s="68"/>
      <c r="Q1982" s="68"/>
      <c r="R1982" s="68"/>
      <c r="S1982" s="68"/>
      <c r="T1982" s="68"/>
      <c r="U1982" s="68"/>
      <c r="V1982" s="68"/>
      <c r="W1982" s="68"/>
      <c r="X1982" s="68"/>
      <c r="Y1982" s="68"/>
    </row>
    <row r="1983" spans="1:25">
      <c r="A1983" s="160"/>
      <c r="B1983" s="161"/>
      <c r="C1983" s="68"/>
      <c r="D1983" s="86"/>
      <c r="E1983" s="68"/>
      <c r="F1983" s="86"/>
      <c r="G1983" s="68"/>
      <c r="H1983" s="68"/>
      <c r="I1983" s="86"/>
      <c r="J1983" s="68"/>
      <c r="K1983" s="68"/>
      <c r="L1983" s="68"/>
      <c r="M1983" s="68"/>
      <c r="N1983" s="68"/>
      <c r="O1983" s="68"/>
      <c r="P1983" s="68"/>
      <c r="Q1983" s="68"/>
      <c r="R1983" s="68"/>
      <c r="S1983" s="68"/>
      <c r="T1983" s="68"/>
      <c r="U1983" s="68"/>
      <c r="V1983" s="68"/>
      <c r="W1983" s="68"/>
      <c r="X1983" s="68"/>
      <c r="Y1983" s="68"/>
    </row>
    <row r="1984" spans="1:25">
      <c r="A1984" s="160"/>
      <c r="B1984" s="161"/>
      <c r="C1984" s="68"/>
      <c r="D1984" s="86"/>
      <c r="E1984" s="68"/>
      <c r="F1984" s="86"/>
      <c r="G1984" s="68"/>
      <c r="H1984" s="68"/>
      <c r="I1984" s="86"/>
      <c r="J1984" s="68"/>
      <c r="K1984" s="68"/>
      <c r="L1984" s="68"/>
      <c r="M1984" s="68"/>
      <c r="N1984" s="68"/>
      <c r="O1984" s="68"/>
      <c r="P1984" s="68"/>
      <c r="Q1984" s="68"/>
      <c r="R1984" s="68"/>
      <c r="S1984" s="68"/>
      <c r="T1984" s="68"/>
      <c r="U1984" s="68"/>
      <c r="V1984" s="68"/>
      <c r="W1984" s="68"/>
      <c r="X1984" s="68"/>
      <c r="Y1984" s="68"/>
    </row>
    <row r="1985" spans="1:25">
      <c r="A1985" s="160"/>
      <c r="B1985" s="161"/>
      <c r="C1985" s="68"/>
      <c r="D1985" s="86"/>
      <c r="E1985" s="68"/>
      <c r="F1985" s="86"/>
      <c r="G1985" s="68"/>
      <c r="H1985" s="68"/>
      <c r="I1985" s="86"/>
      <c r="J1985" s="68"/>
      <c r="K1985" s="68"/>
      <c r="L1985" s="68"/>
      <c r="M1985" s="68"/>
      <c r="N1985" s="68"/>
      <c r="O1985" s="68"/>
      <c r="P1985" s="68"/>
      <c r="Q1985" s="68"/>
      <c r="R1985" s="68"/>
      <c r="S1985" s="68"/>
      <c r="T1985" s="68"/>
      <c r="U1985" s="68"/>
      <c r="V1985" s="68"/>
      <c r="W1985" s="68"/>
      <c r="X1985" s="68"/>
      <c r="Y1985" s="68"/>
    </row>
    <row r="1986" spans="1:25">
      <c r="A1986" s="160"/>
      <c r="B1986" s="161"/>
      <c r="C1986" s="68"/>
      <c r="D1986" s="86"/>
      <c r="E1986" s="68"/>
      <c r="F1986" s="86"/>
      <c r="G1986" s="68"/>
      <c r="H1986" s="68"/>
      <c r="I1986" s="86"/>
      <c r="J1986" s="68"/>
      <c r="K1986" s="68"/>
      <c r="L1986" s="68"/>
      <c r="M1986" s="68"/>
      <c r="N1986" s="68"/>
      <c r="O1986" s="68"/>
      <c r="P1986" s="68"/>
      <c r="Q1986" s="68"/>
      <c r="R1986" s="68"/>
      <c r="S1986" s="68"/>
      <c r="T1986" s="68"/>
      <c r="U1986" s="68"/>
      <c r="V1986" s="68"/>
      <c r="W1986" s="68"/>
      <c r="X1986" s="68"/>
      <c r="Y1986" s="68"/>
    </row>
    <row r="1987" spans="1:25">
      <c r="A1987" s="160"/>
      <c r="B1987" s="161"/>
      <c r="C1987" s="68"/>
      <c r="D1987" s="86"/>
      <c r="E1987" s="68"/>
      <c r="F1987" s="86"/>
      <c r="G1987" s="68"/>
      <c r="H1987" s="68"/>
      <c r="I1987" s="86"/>
      <c r="J1987" s="68"/>
      <c r="K1987" s="68"/>
      <c r="L1987" s="68"/>
      <c r="M1987" s="68"/>
      <c r="N1987" s="68"/>
      <c r="O1987" s="68"/>
      <c r="P1987" s="68"/>
      <c r="Q1987" s="68"/>
      <c r="R1987" s="68"/>
      <c r="S1987" s="68"/>
      <c r="T1987" s="68"/>
      <c r="U1987" s="68"/>
      <c r="V1987" s="68"/>
      <c r="W1987" s="68"/>
      <c r="X1987" s="68"/>
      <c r="Y1987" s="68"/>
    </row>
    <row r="1988" spans="1:25">
      <c r="A1988" s="160"/>
      <c r="B1988" s="161"/>
      <c r="C1988" s="68"/>
      <c r="D1988" s="86"/>
      <c r="E1988" s="68"/>
      <c r="F1988" s="86"/>
      <c r="G1988" s="68"/>
      <c r="H1988" s="68"/>
      <c r="I1988" s="86"/>
      <c r="J1988" s="68"/>
      <c r="K1988" s="68"/>
      <c r="L1988" s="68"/>
      <c r="M1988" s="68"/>
      <c r="N1988" s="68"/>
      <c r="O1988" s="68"/>
      <c r="P1988" s="68"/>
      <c r="Q1988" s="68"/>
      <c r="R1988" s="68"/>
      <c r="S1988" s="68"/>
      <c r="T1988" s="68"/>
      <c r="U1988" s="68"/>
      <c r="V1988" s="68"/>
      <c r="W1988" s="68"/>
      <c r="X1988" s="68"/>
      <c r="Y1988" s="68"/>
    </row>
    <row r="1989" spans="1:25">
      <c r="A1989" s="160"/>
      <c r="B1989" s="161"/>
      <c r="C1989" s="68"/>
      <c r="D1989" s="86"/>
      <c r="E1989" s="68"/>
      <c r="F1989" s="86"/>
      <c r="G1989" s="68"/>
      <c r="H1989" s="68"/>
      <c r="I1989" s="86"/>
      <c r="J1989" s="68"/>
      <c r="K1989" s="68"/>
      <c r="L1989" s="68"/>
      <c r="M1989" s="68"/>
      <c r="N1989" s="68"/>
      <c r="O1989" s="68"/>
      <c r="P1989" s="68"/>
      <c r="Q1989" s="68"/>
      <c r="R1989" s="68"/>
      <c r="S1989" s="68"/>
      <c r="T1989" s="68"/>
      <c r="U1989" s="68"/>
      <c r="V1989" s="68"/>
      <c r="W1989" s="68"/>
      <c r="X1989" s="68"/>
      <c r="Y1989" s="68"/>
    </row>
    <row r="1990" spans="1:25">
      <c r="A1990" s="160"/>
      <c r="B1990" s="161"/>
      <c r="C1990" s="68"/>
      <c r="D1990" s="86"/>
      <c r="E1990" s="68"/>
      <c r="F1990" s="86"/>
      <c r="G1990" s="68"/>
      <c r="H1990" s="68"/>
      <c r="I1990" s="86"/>
      <c r="J1990" s="68"/>
      <c r="K1990" s="68"/>
      <c r="L1990" s="68"/>
      <c r="M1990" s="68"/>
      <c r="N1990" s="68"/>
      <c r="O1990" s="68"/>
      <c r="P1990" s="68"/>
      <c r="Q1990" s="68"/>
      <c r="R1990" s="68"/>
      <c r="S1990" s="68"/>
      <c r="T1990" s="68"/>
      <c r="U1990" s="68"/>
      <c r="V1990" s="68"/>
      <c r="W1990" s="68"/>
      <c r="X1990" s="68"/>
      <c r="Y1990" s="68"/>
    </row>
    <row r="1991" spans="1:25">
      <c r="A1991" s="160"/>
      <c r="B1991" s="161"/>
      <c r="C1991" s="68"/>
      <c r="D1991" s="86"/>
      <c r="E1991" s="68"/>
      <c r="F1991" s="86"/>
      <c r="G1991" s="68"/>
      <c r="H1991" s="68"/>
      <c r="I1991" s="86"/>
      <c r="J1991" s="68"/>
      <c r="K1991" s="68"/>
      <c r="L1991" s="68"/>
      <c r="M1991" s="68"/>
      <c r="N1991" s="68"/>
      <c r="O1991" s="68"/>
      <c r="P1991" s="68"/>
      <c r="Q1991" s="68"/>
      <c r="R1991" s="68"/>
      <c r="S1991" s="68"/>
      <c r="T1991" s="68"/>
      <c r="U1991" s="68"/>
      <c r="V1991" s="68"/>
      <c r="W1991" s="68"/>
      <c r="X1991" s="68"/>
      <c r="Y1991" s="68"/>
    </row>
    <row r="1992" spans="1:25">
      <c r="A1992" s="160"/>
      <c r="B1992" s="161"/>
      <c r="C1992" s="68"/>
      <c r="D1992" s="86"/>
      <c r="E1992" s="68"/>
      <c r="F1992" s="86"/>
      <c r="G1992" s="68"/>
      <c r="H1992" s="68"/>
      <c r="I1992" s="86"/>
      <c r="J1992" s="68"/>
      <c r="K1992" s="68"/>
      <c r="L1992" s="68"/>
      <c r="M1992" s="68"/>
      <c r="N1992" s="68"/>
      <c r="O1992" s="68"/>
      <c r="P1992" s="68"/>
      <c r="Q1992" s="68"/>
      <c r="R1992" s="68"/>
      <c r="S1992" s="68"/>
      <c r="T1992" s="68"/>
      <c r="U1992" s="68"/>
      <c r="V1992" s="68"/>
      <c r="W1992" s="68"/>
      <c r="X1992" s="68"/>
      <c r="Y1992" s="68"/>
    </row>
    <row r="1993" spans="1:25">
      <c r="A1993" s="160"/>
      <c r="B1993" s="161"/>
      <c r="C1993" s="68"/>
      <c r="D1993" s="86"/>
      <c r="E1993" s="68"/>
      <c r="F1993" s="86"/>
      <c r="G1993" s="68"/>
      <c r="H1993" s="68"/>
      <c r="I1993" s="86"/>
      <c r="J1993" s="68"/>
      <c r="K1993" s="68"/>
      <c r="L1993" s="68"/>
      <c r="M1993" s="68"/>
      <c r="N1993" s="68"/>
      <c r="O1993" s="68"/>
      <c r="P1993" s="68"/>
      <c r="Q1993" s="68"/>
      <c r="R1993" s="68"/>
      <c r="S1993" s="68"/>
      <c r="T1993" s="68"/>
      <c r="U1993" s="68"/>
      <c r="V1993" s="68"/>
      <c r="W1993" s="68"/>
      <c r="X1993" s="68"/>
      <c r="Y1993" s="68"/>
    </row>
    <row r="1994" spans="1:25">
      <c r="A1994" s="160"/>
      <c r="B1994" s="161"/>
      <c r="C1994" s="68"/>
      <c r="D1994" s="86"/>
      <c r="E1994" s="68"/>
      <c r="F1994" s="86"/>
      <c r="G1994" s="68"/>
      <c r="H1994" s="68"/>
      <c r="I1994" s="86"/>
      <c r="J1994" s="68"/>
      <c r="K1994" s="68"/>
      <c r="L1994" s="68"/>
      <c r="M1994" s="68"/>
      <c r="N1994" s="68"/>
      <c r="O1994" s="68"/>
      <c r="P1994" s="68"/>
      <c r="Q1994" s="68"/>
      <c r="R1994" s="68"/>
      <c r="S1994" s="68"/>
      <c r="T1994" s="68"/>
      <c r="U1994" s="68"/>
      <c r="V1994" s="68"/>
      <c r="W1994" s="68"/>
      <c r="X1994" s="68"/>
      <c r="Y1994" s="68"/>
    </row>
    <row r="1995" spans="1:25">
      <c r="A1995" s="160"/>
      <c r="B1995" s="161"/>
      <c r="C1995" s="68"/>
      <c r="D1995" s="86"/>
      <c r="E1995" s="68"/>
      <c r="F1995" s="86"/>
      <c r="G1995" s="68"/>
      <c r="H1995" s="68"/>
      <c r="I1995" s="86"/>
      <c r="J1995" s="68"/>
      <c r="K1995" s="68"/>
      <c r="L1995" s="68"/>
      <c r="M1995" s="68"/>
      <c r="N1995" s="68"/>
      <c r="O1995" s="68"/>
      <c r="P1995" s="68"/>
      <c r="Q1995" s="68"/>
      <c r="R1995" s="68"/>
      <c r="S1995" s="68"/>
      <c r="T1995" s="68"/>
      <c r="U1995" s="68"/>
      <c r="V1995" s="68"/>
      <c r="W1995" s="68"/>
      <c r="X1995" s="68"/>
      <c r="Y1995" s="68"/>
    </row>
    <row r="1996" spans="1:25">
      <c r="A1996" s="160"/>
      <c r="B1996" s="161"/>
      <c r="C1996" s="68"/>
      <c r="D1996" s="86"/>
      <c r="E1996" s="68"/>
      <c r="F1996" s="86"/>
      <c r="G1996" s="68"/>
      <c r="H1996" s="68"/>
      <c r="I1996" s="86"/>
      <c r="J1996" s="68"/>
      <c r="K1996" s="68"/>
      <c r="L1996" s="68"/>
      <c r="M1996" s="68"/>
      <c r="N1996" s="68"/>
      <c r="O1996" s="68"/>
      <c r="P1996" s="68"/>
      <c r="Q1996" s="68"/>
      <c r="R1996" s="68"/>
      <c r="S1996" s="68"/>
      <c r="T1996" s="68"/>
      <c r="U1996" s="68"/>
      <c r="V1996" s="68"/>
      <c r="W1996" s="68"/>
      <c r="X1996" s="68"/>
      <c r="Y1996" s="68"/>
    </row>
    <row r="1997" spans="1:25">
      <c r="A1997" s="160"/>
      <c r="B1997" s="161"/>
      <c r="C1997" s="68"/>
      <c r="D1997" s="86"/>
      <c r="E1997" s="68"/>
      <c r="F1997" s="86"/>
      <c r="G1997" s="68"/>
      <c r="H1997" s="68"/>
      <c r="I1997" s="86"/>
      <c r="J1997" s="68"/>
      <c r="K1997" s="68"/>
      <c r="L1997" s="68"/>
      <c r="M1997" s="68"/>
      <c r="N1997" s="68"/>
      <c r="O1997" s="68"/>
      <c r="P1997" s="68"/>
      <c r="Q1997" s="68"/>
      <c r="R1997" s="68"/>
      <c r="S1997" s="68"/>
      <c r="T1997" s="68"/>
      <c r="U1997" s="68"/>
      <c r="V1997" s="68"/>
      <c r="W1997" s="68"/>
      <c r="X1997" s="68"/>
      <c r="Y1997" s="68"/>
    </row>
    <row r="1998" spans="1:25">
      <c r="A1998" s="160"/>
      <c r="B1998" s="161"/>
      <c r="C1998" s="68"/>
      <c r="D1998" s="86"/>
      <c r="E1998" s="68"/>
      <c r="F1998" s="86"/>
      <c r="G1998" s="68"/>
      <c r="H1998" s="68"/>
      <c r="I1998" s="86"/>
      <c r="J1998" s="68"/>
      <c r="K1998" s="68"/>
      <c r="L1998" s="68"/>
      <c r="M1998" s="68"/>
      <c r="N1998" s="68"/>
      <c r="O1998" s="68"/>
      <c r="P1998" s="68"/>
      <c r="Q1998" s="68"/>
      <c r="R1998" s="68"/>
      <c r="S1998" s="68"/>
      <c r="T1998" s="68"/>
      <c r="U1998" s="68"/>
      <c r="V1998" s="68"/>
      <c r="W1998" s="68"/>
      <c r="X1998" s="68"/>
      <c r="Y1998" s="68"/>
    </row>
    <row r="1999" spans="1:25">
      <c r="A1999" s="160"/>
      <c r="B1999" s="161"/>
      <c r="C1999" s="68"/>
      <c r="D1999" s="86"/>
      <c r="E1999" s="68"/>
      <c r="F1999" s="86"/>
      <c r="G1999" s="68"/>
      <c r="H1999" s="68"/>
      <c r="I1999" s="86"/>
      <c r="J1999" s="68"/>
      <c r="K1999" s="68"/>
      <c r="L1999" s="68"/>
      <c r="M1999" s="68"/>
      <c r="N1999" s="68"/>
      <c r="O1999" s="68"/>
      <c r="P1999" s="68"/>
      <c r="Q1999" s="68"/>
      <c r="R1999" s="68"/>
      <c r="S1999" s="68"/>
      <c r="T1999" s="68"/>
      <c r="U1999" s="68"/>
      <c r="V1999" s="68"/>
      <c r="W1999" s="68"/>
      <c r="X1999" s="68"/>
      <c r="Y1999" s="68"/>
    </row>
    <row r="2000" spans="1:25">
      <c r="A2000" s="160"/>
      <c r="B2000" s="161"/>
      <c r="C2000" s="68"/>
      <c r="D2000" s="86"/>
      <c r="E2000" s="68"/>
      <c r="F2000" s="86"/>
      <c r="G2000" s="68"/>
      <c r="H2000" s="68"/>
      <c r="I2000" s="86"/>
      <c r="J2000" s="68"/>
      <c r="K2000" s="68"/>
      <c r="L2000" s="68"/>
      <c r="M2000" s="68"/>
      <c r="N2000" s="68"/>
      <c r="O2000" s="68"/>
      <c r="P2000" s="68"/>
      <c r="Q2000" s="68"/>
      <c r="R2000" s="68"/>
      <c r="S2000" s="68"/>
      <c r="T2000" s="68"/>
      <c r="U2000" s="68"/>
      <c r="V2000" s="68"/>
      <c r="W2000" s="68"/>
      <c r="X2000" s="68"/>
      <c r="Y2000" s="68"/>
    </row>
    <row r="2001" spans="1:25">
      <c r="A2001" s="160"/>
      <c r="B2001" s="161"/>
      <c r="C2001" s="68"/>
      <c r="D2001" s="86"/>
      <c r="E2001" s="68"/>
      <c r="F2001" s="86"/>
      <c r="G2001" s="68"/>
      <c r="H2001" s="68"/>
      <c r="I2001" s="86"/>
      <c r="J2001" s="68"/>
      <c r="K2001" s="68"/>
      <c r="L2001" s="68"/>
      <c r="M2001" s="68"/>
      <c r="N2001" s="68"/>
      <c r="O2001" s="68"/>
      <c r="P2001" s="68"/>
      <c r="Q2001" s="68"/>
      <c r="R2001" s="68"/>
      <c r="S2001" s="68"/>
      <c r="T2001" s="68"/>
      <c r="U2001" s="68"/>
      <c r="V2001" s="68"/>
      <c r="W2001" s="68"/>
      <c r="X2001" s="68"/>
      <c r="Y2001" s="68"/>
    </row>
    <row r="2002" spans="1:25">
      <c r="A2002" s="160"/>
      <c r="B2002" s="161"/>
      <c r="C2002" s="68"/>
      <c r="D2002" s="86"/>
      <c r="E2002" s="68"/>
      <c r="F2002" s="86"/>
      <c r="G2002" s="68"/>
      <c r="H2002" s="68"/>
      <c r="I2002" s="86"/>
      <c r="J2002" s="68"/>
      <c r="K2002" s="68"/>
      <c r="L2002" s="68"/>
      <c r="M2002" s="68"/>
      <c r="N2002" s="68"/>
      <c r="O2002" s="68"/>
      <c r="P2002" s="68"/>
      <c r="Q2002" s="68"/>
      <c r="R2002" s="68"/>
      <c r="S2002" s="68"/>
      <c r="T2002" s="68"/>
      <c r="U2002" s="68"/>
      <c r="V2002" s="68"/>
      <c r="W2002" s="68"/>
      <c r="X2002" s="68"/>
      <c r="Y2002" s="68"/>
    </row>
    <row r="2003" spans="1:25">
      <c r="A2003" s="160"/>
      <c r="B2003" s="161"/>
      <c r="C2003" s="68"/>
      <c r="D2003" s="86"/>
      <c r="E2003" s="68"/>
      <c r="F2003" s="86"/>
      <c r="G2003" s="68"/>
      <c r="H2003" s="68"/>
      <c r="I2003" s="86"/>
      <c r="J2003" s="68"/>
      <c r="K2003" s="68"/>
      <c r="L2003" s="68"/>
      <c r="M2003" s="68"/>
      <c r="N2003" s="68"/>
      <c r="O2003" s="68"/>
      <c r="P2003" s="68"/>
      <c r="Q2003" s="68"/>
      <c r="R2003" s="68"/>
      <c r="S2003" s="68"/>
      <c r="T2003" s="68"/>
      <c r="U2003" s="68"/>
      <c r="V2003" s="68"/>
      <c r="W2003" s="68"/>
      <c r="X2003" s="68"/>
      <c r="Y2003" s="68"/>
    </row>
    <row r="2004" spans="1:25">
      <c r="A2004" s="160"/>
      <c r="B2004" s="161"/>
      <c r="C2004" s="68"/>
      <c r="D2004" s="86"/>
      <c r="E2004" s="68"/>
      <c r="F2004" s="86"/>
      <c r="G2004" s="68"/>
      <c r="H2004" s="68"/>
      <c r="I2004" s="86"/>
      <c r="J2004" s="68"/>
      <c r="K2004" s="68"/>
      <c r="L2004" s="68"/>
      <c r="M2004" s="68"/>
      <c r="N2004" s="68"/>
      <c r="O2004" s="68"/>
      <c r="P2004" s="68"/>
      <c r="Q2004" s="68"/>
      <c r="R2004" s="68"/>
      <c r="S2004" s="68"/>
      <c r="T2004" s="68"/>
      <c r="U2004" s="68"/>
      <c r="V2004" s="68"/>
      <c r="W2004" s="68"/>
      <c r="X2004" s="68"/>
      <c r="Y2004" s="68"/>
    </row>
    <row r="2005" spans="1:25">
      <c r="A2005" s="160"/>
      <c r="B2005" s="161"/>
      <c r="C2005" s="68"/>
      <c r="D2005" s="86"/>
      <c r="E2005" s="68"/>
      <c r="F2005" s="86"/>
      <c r="G2005" s="68"/>
      <c r="H2005" s="68"/>
      <c r="I2005" s="86"/>
      <c r="J2005" s="68"/>
      <c r="K2005" s="68"/>
      <c r="L2005" s="68"/>
      <c r="M2005" s="68"/>
      <c r="N2005" s="68"/>
      <c r="O2005" s="68"/>
      <c r="P2005" s="68"/>
      <c r="Q2005" s="68"/>
      <c r="R2005" s="68"/>
      <c r="S2005" s="68"/>
      <c r="T2005" s="68"/>
      <c r="U2005" s="68"/>
      <c r="V2005" s="68"/>
      <c r="W2005" s="68"/>
      <c r="X2005" s="68"/>
      <c r="Y2005" s="68"/>
    </row>
    <row r="2006" spans="1:25">
      <c r="A2006" s="160"/>
      <c r="B2006" s="161"/>
      <c r="C2006" s="68"/>
      <c r="D2006" s="86"/>
      <c r="E2006" s="68"/>
      <c r="F2006" s="86"/>
      <c r="G2006" s="68"/>
      <c r="H2006" s="68"/>
      <c r="I2006" s="86"/>
      <c r="J2006" s="68"/>
      <c r="K2006" s="68"/>
      <c r="L2006" s="68"/>
      <c r="M2006" s="68"/>
      <c r="N2006" s="68"/>
      <c r="O2006" s="68"/>
      <c r="P2006" s="68"/>
      <c r="Q2006" s="68"/>
      <c r="R2006" s="68"/>
      <c r="S2006" s="68"/>
      <c r="T2006" s="68"/>
      <c r="U2006" s="68"/>
      <c r="V2006" s="68"/>
      <c r="W2006" s="68"/>
      <c r="X2006" s="68"/>
      <c r="Y2006" s="68"/>
    </row>
    <row r="2007" spans="1:25">
      <c r="A2007" s="160"/>
      <c r="B2007" s="161"/>
      <c r="C2007" s="68"/>
      <c r="D2007" s="86"/>
      <c r="E2007" s="68"/>
      <c r="F2007" s="86"/>
      <c r="G2007" s="68"/>
      <c r="H2007" s="68"/>
      <c r="I2007" s="86"/>
      <c r="J2007" s="68"/>
      <c r="K2007" s="68"/>
      <c r="L2007" s="68"/>
      <c r="M2007" s="68"/>
      <c r="N2007" s="68"/>
      <c r="O2007" s="68"/>
      <c r="P2007" s="68"/>
      <c r="Q2007" s="68"/>
      <c r="R2007" s="68"/>
      <c r="S2007" s="68"/>
      <c r="T2007" s="68"/>
      <c r="U2007" s="68"/>
      <c r="V2007" s="68"/>
      <c r="W2007" s="68"/>
      <c r="X2007" s="68"/>
      <c r="Y2007" s="68"/>
    </row>
    <row r="2008" spans="1:25">
      <c r="A2008" s="160"/>
      <c r="B2008" s="161"/>
      <c r="C2008" s="68"/>
      <c r="D2008" s="86"/>
      <c r="E2008" s="68"/>
      <c r="F2008" s="86"/>
      <c r="G2008" s="68"/>
      <c r="H2008" s="68"/>
      <c r="I2008" s="86"/>
      <c r="J2008" s="68"/>
      <c r="K2008" s="68"/>
      <c r="L2008" s="68"/>
      <c r="M2008" s="68"/>
      <c r="N2008" s="68"/>
      <c r="O2008" s="68"/>
      <c r="P2008" s="68"/>
      <c r="Q2008" s="68"/>
      <c r="R2008" s="68"/>
      <c r="S2008" s="68"/>
      <c r="T2008" s="68"/>
      <c r="U2008" s="68"/>
      <c r="V2008" s="68"/>
      <c r="W2008" s="68"/>
      <c r="X2008" s="68"/>
      <c r="Y2008" s="68"/>
    </row>
    <row r="2009" spans="1:25">
      <c r="A2009" s="160"/>
      <c r="B2009" s="161"/>
      <c r="C2009" s="68"/>
      <c r="D2009" s="86"/>
      <c r="E2009" s="68"/>
      <c r="F2009" s="86"/>
      <c r="G2009" s="68"/>
      <c r="H2009" s="68"/>
      <c r="I2009" s="86"/>
      <c r="J2009" s="68"/>
      <c r="K2009" s="68"/>
      <c r="L2009" s="68"/>
      <c r="M2009" s="68"/>
      <c r="N2009" s="68"/>
      <c r="O2009" s="68"/>
      <c r="P2009" s="68"/>
      <c r="Q2009" s="68"/>
      <c r="R2009" s="68"/>
      <c r="S2009" s="68"/>
      <c r="T2009" s="68"/>
      <c r="U2009" s="68"/>
      <c r="V2009" s="68"/>
      <c r="W2009" s="68"/>
      <c r="X2009" s="68"/>
      <c r="Y2009" s="68"/>
    </row>
    <row r="2010" spans="1:25">
      <c r="A2010" s="160"/>
      <c r="B2010" s="161"/>
      <c r="C2010" s="68"/>
      <c r="D2010" s="86"/>
      <c r="E2010" s="68"/>
      <c r="F2010" s="86"/>
      <c r="G2010" s="68"/>
      <c r="H2010" s="68"/>
      <c r="I2010" s="86"/>
      <c r="J2010" s="68"/>
      <c r="K2010" s="68"/>
      <c r="L2010" s="68"/>
      <c r="M2010" s="68"/>
      <c r="N2010" s="68"/>
      <c r="O2010" s="68"/>
      <c r="P2010" s="68"/>
      <c r="Q2010" s="68"/>
      <c r="R2010" s="68"/>
      <c r="S2010" s="68"/>
      <c r="T2010" s="68"/>
      <c r="U2010" s="68"/>
      <c r="V2010" s="68"/>
      <c r="W2010" s="68"/>
      <c r="X2010" s="68"/>
      <c r="Y2010" s="68"/>
    </row>
    <row r="2011" spans="1:25">
      <c r="A2011" s="160"/>
      <c r="B2011" s="161"/>
      <c r="C2011" s="68"/>
      <c r="D2011" s="86"/>
      <c r="E2011" s="68"/>
      <c r="F2011" s="86"/>
      <c r="G2011" s="68"/>
      <c r="H2011" s="68"/>
      <c r="I2011" s="86"/>
      <c r="J2011" s="68"/>
      <c r="K2011" s="68"/>
      <c r="L2011" s="68"/>
      <c r="M2011" s="68"/>
      <c r="N2011" s="68"/>
      <c r="O2011" s="68"/>
      <c r="P2011" s="68"/>
      <c r="Q2011" s="68"/>
      <c r="R2011" s="68"/>
      <c r="S2011" s="68"/>
      <c r="T2011" s="68"/>
      <c r="U2011" s="68"/>
      <c r="V2011" s="68"/>
      <c r="W2011" s="68"/>
      <c r="X2011" s="68"/>
      <c r="Y2011" s="68"/>
    </row>
    <row r="2012" spans="1:25">
      <c r="A2012" s="160"/>
      <c r="B2012" s="161"/>
      <c r="C2012" s="68"/>
      <c r="D2012" s="86"/>
      <c r="E2012" s="68"/>
      <c r="F2012" s="86"/>
      <c r="G2012" s="68"/>
      <c r="H2012" s="68"/>
      <c r="I2012" s="86"/>
      <c r="J2012" s="68"/>
      <c r="K2012" s="68"/>
      <c r="L2012" s="68"/>
      <c r="M2012" s="68"/>
      <c r="N2012" s="68"/>
      <c r="O2012" s="68"/>
      <c r="P2012" s="68"/>
      <c r="Q2012" s="68"/>
      <c r="R2012" s="68"/>
      <c r="S2012" s="68"/>
      <c r="T2012" s="68"/>
      <c r="U2012" s="68"/>
      <c r="V2012" s="68"/>
      <c r="W2012" s="68"/>
      <c r="X2012" s="68"/>
      <c r="Y2012" s="68"/>
    </row>
    <row r="2013" spans="1:25">
      <c r="A2013" s="160"/>
      <c r="B2013" s="161"/>
      <c r="C2013" s="68"/>
      <c r="D2013" s="86"/>
      <c r="E2013" s="68"/>
      <c r="F2013" s="86"/>
      <c r="G2013" s="68"/>
      <c r="H2013" s="68"/>
      <c r="I2013" s="86"/>
      <c r="J2013" s="68"/>
      <c r="K2013" s="68"/>
      <c r="L2013" s="68"/>
      <c r="M2013" s="68"/>
      <c r="N2013" s="68"/>
      <c r="O2013" s="68"/>
      <c r="P2013" s="68"/>
      <c r="Q2013" s="68"/>
      <c r="R2013" s="68"/>
      <c r="S2013" s="68"/>
      <c r="T2013" s="68"/>
      <c r="U2013" s="68"/>
      <c r="V2013" s="68"/>
      <c r="W2013" s="68"/>
      <c r="X2013" s="68"/>
      <c r="Y2013" s="68"/>
    </row>
    <row r="2014" spans="1:25">
      <c r="A2014" s="160"/>
      <c r="B2014" s="161"/>
      <c r="C2014" s="68"/>
      <c r="D2014" s="86"/>
      <c r="E2014" s="68"/>
      <c r="F2014" s="86"/>
      <c r="G2014" s="68"/>
      <c r="H2014" s="68"/>
      <c r="I2014" s="86"/>
      <c r="J2014" s="68"/>
      <c r="K2014" s="68"/>
      <c r="L2014" s="68"/>
      <c r="M2014" s="68"/>
      <c r="N2014" s="68"/>
      <c r="O2014" s="68"/>
      <c r="P2014" s="68"/>
      <c r="Q2014" s="68"/>
      <c r="R2014" s="68"/>
      <c r="S2014" s="68"/>
      <c r="T2014" s="68"/>
      <c r="U2014" s="68"/>
      <c r="V2014" s="68"/>
      <c r="W2014" s="68"/>
      <c r="X2014" s="68"/>
      <c r="Y2014" s="68"/>
    </row>
    <row r="2015" spans="1:25">
      <c r="A2015" s="160"/>
      <c r="B2015" s="161"/>
      <c r="C2015" s="68"/>
      <c r="D2015" s="86"/>
      <c r="E2015" s="68"/>
      <c r="F2015" s="86"/>
      <c r="G2015" s="68"/>
      <c r="H2015" s="68"/>
      <c r="I2015" s="86"/>
      <c r="J2015" s="68"/>
      <c r="K2015" s="68"/>
      <c r="L2015" s="68"/>
      <c r="M2015" s="68"/>
      <c r="N2015" s="68"/>
      <c r="O2015" s="68"/>
      <c r="P2015" s="68"/>
      <c r="Q2015" s="68"/>
      <c r="R2015" s="68"/>
      <c r="S2015" s="68"/>
      <c r="T2015" s="68"/>
      <c r="U2015" s="68"/>
      <c r="V2015" s="68"/>
      <c r="W2015" s="68"/>
      <c r="X2015" s="68"/>
      <c r="Y2015" s="68"/>
    </row>
    <row r="2016" spans="1:25">
      <c r="A2016" s="160"/>
      <c r="B2016" s="161"/>
      <c r="C2016" s="68"/>
      <c r="D2016" s="86"/>
      <c r="E2016" s="68"/>
      <c r="F2016" s="86"/>
      <c r="G2016" s="68"/>
      <c r="H2016" s="68"/>
      <c r="I2016" s="86"/>
      <c r="J2016" s="68"/>
      <c r="K2016" s="68"/>
      <c r="L2016" s="68"/>
      <c r="M2016" s="68"/>
      <c r="N2016" s="68"/>
      <c r="O2016" s="68"/>
      <c r="P2016" s="68"/>
      <c r="Q2016" s="68"/>
      <c r="R2016" s="68"/>
      <c r="S2016" s="68"/>
      <c r="T2016" s="68"/>
      <c r="U2016" s="68"/>
      <c r="V2016" s="68"/>
      <c r="W2016" s="68"/>
      <c r="X2016" s="68"/>
      <c r="Y2016" s="68"/>
    </row>
    <row r="2017" spans="1:25">
      <c r="A2017" s="160"/>
      <c r="B2017" s="161"/>
      <c r="C2017" s="68"/>
      <c r="D2017" s="86"/>
      <c r="E2017" s="68"/>
      <c r="F2017" s="86"/>
      <c r="G2017" s="68"/>
      <c r="H2017" s="68"/>
      <c r="I2017" s="86"/>
      <c r="J2017" s="68"/>
      <c r="K2017" s="68"/>
      <c r="L2017" s="68"/>
      <c r="M2017" s="68"/>
      <c r="N2017" s="68"/>
      <c r="O2017" s="68"/>
      <c r="P2017" s="68"/>
      <c r="Q2017" s="68"/>
      <c r="R2017" s="68"/>
      <c r="S2017" s="68"/>
      <c r="T2017" s="68"/>
      <c r="U2017" s="68"/>
      <c r="V2017" s="68"/>
      <c r="W2017" s="68"/>
      <c r="X2017" s="68"/>
      <c r="Y2017" s="68"/>
    </row>
    <row r="2018" spans="1:25">
      <c r="A2018" s="160"/>
      <c r="B2018" s="161"/>
      <c r="C2018" s="68"/>
      <c r="D2018" s="86"/>
      <c r="E2018" s="68"/>
      <c r="F2018" s="86"/>
      <c r="G2018" s="68"/>
      <c r="H2018" s="68"/>
      <c r="I2018" s="86"/>
      <c r="J2018" s="68"/>
      <c r="K2018" s="68"/>
      <c r="L2018" s="68"/>
      <c r="M2018" s="68"/>
      <c r="N2018" s="68"/>
      <c r="O2018" s="68"/>
      <c r="P2018" s="68"/>
      <c r="Q2018" s="68"/>
      <c r="R2018" s="68"/>
      <c r="S2018" s="68"/>
      <c r="T2018" s="68"/>
      <c r="U2018" s="68"/>
      <c r="V2018" s="68"/>
      <c r="W2018" s="68"/>
      <c r="X2018" s="68"/>
      <c r="Y2018" s="68"/>
    </row>
    <row r="2019" spans="1:25">
      <c r="A2019" s="160"/>
      <c r="B2019" s="161"/>
      <c r="C2019" s="68"/>
      <c r="D2019" s="86"/>
      <c r="E2019" s="68"/>
      <c r="F2019" s="86"/>
      <c r="G2019" s="68"/>
      <c r="H2019" s="68"/>
      <c r="I2019" s="86"/>
      <c r="J2019" s="68"/>
      <c r="K2019" s="68"/>
      <c r="L2019" s="68"/>
      <c r="M2019" s="68"/>
      <c r="N2019" s="68"/>
      <c r="O2019" s="68"/>
      <c r="P2019" s="68"/>
      <c r="Q2019" s="68"/>
      <c r="R2019" s="68"/>
      <c r="S2019" s="68"/>
      <c r="T2019" s="68"/>
      <c r="U2019" s="68"/>
      <c r="V2019" s="68"/>
      <c r="W2019" s="68"/>
      <c r="X2019" s="68"/>
      <c r="Y2019" s="68"/>
    </row>
    <row r="2020" spans="1:25">
      <c r="A2020" s="160"/>
      <c r="B2020" s="161"/>
      <c r="C2020" s="68"/>
      <c r="D2020" s="86"/>
      <c r="E2020" s="68"/>
      <c r="F2020" s="86"/>
      <c r="G2020" s="68"/>
      <c r="H2020" s="68"/>
      <c r="I2020" s="86"/>
      <c r="J2020" s="68"/>
      <c r="K2020" s="68"/>
      <c r="L2020" s="68"/>
      <c r="M2020" s="68"/>
      <c r="N2020" s="68"/>
      <c r="O2020" s="68"/>
      <c r="P2020" s="68"/>
      <c r="Q2020" s="68"/>
      <c r="R2020" s="68"/>
      <c r="S2020" s="68"/>
      <c r="T2020" s="68"/>
      <c r="U2020" s="68"/>
      <c r="V2020" s="68"/>
      <c r="W2020" s="68"/>
      <c r="X2020" s="68"/>
      <c r="Y2020" s="68"/>
    </row>
    <row r="2021" spans="1:25">
      <c r="A2021" s="160"/>
      <c r="B2021" s="161"/>
      <c r="C2021" s="68"/>
      <c r="D2021" s="86"/>
      <c r="E2021" s="68"/>
      <c r="F2021" s="86"/>
      <c r="G2021" s="68"/>
      <c r="H2021" s="68"/>
      <c r="I2021" s="86"/>
      <c r="J2021" s="68"/>
      <c r="K2021" s="68"/>
      <c r="L2021" s="68"/>
      <c r="M2021" s="68"/>
      <c r="N2021" s="68"/>
      <c r="O2021" s="68"/>
      <c r="P2021" s="68"/>
      <c r="Q2021" s="68"/>
      <c r="R2021" s="68"/>
      <c r="S2021" s="68"/>
      <c r="T2021" s="68"/>
      <c r="U2021" s="68"/>
      <c r="V2021" s="68"/>
      <c r="W2021" s="68"/>
      <c r="X2021" s="68"/>
      <c r="Y2021" s="68"/>
    </row>
    <row r="2022" spans="1:25">
      <c r="A2022" s="160"/>
      <c r="B2022" s="161"/>
      <c r="C2022" s="68"/>
      <c r="D2022" s="86"/>
      <c r="E2022" s="68"/>
      <c r="F2022" s="86"/>
      <c r="G2022" s="68"/>
      <c r="H2022" s="68"/>
      <c r="I2022" s="86"/>
      <c r="J2022" s="68"/>
      <c r="K2022" s="68"/>
      <c r="L2022" s="68"/>
      <c r="M2022" s="68"/>
      <c r="N2022" s="68"/>
      <c r="O2022" s="68"/>
      <c r="P2022" s="68"/>
      <c r="Q2022" s="68"/>
      <c r="R2022" s="68"/>
      <c r="S2022" s="68"/>
      <c r="T2022" s="68"/>
      <c r="U2022" s="68"/>
      <c r="V2022" s="68"/>
      <c r="W2022" s="68"/>
      <c r="X2022" s="68"/>
      <c r="Y2022" s="68"/>
    </row>
    <row r="2023" spans="1:25">
      <c r="A2023" s="160"/>
      <c r="B2023" s="161"/>
      <c r="C2023" s="68"/>
      <c r="D2023" s="86"/>
      <c r="E2023" s="68"/>
      <c r="F2023" s="86"/>
      <c r="G2023" s="68"/>
      <c r="H2023" s="68"/>
      <c r="I2023" s="86"/>
      <c r="J2023" s="68"/>
      <c r="K2023" s="68"/>
      <c r="L2023" s="68"/>
      <c r="M2023" s="68"/>
      <c r="N2023" s="68"/>
      <c r="O2023" s="68"/>
      <c r="P2023" s="68"/>
      <c r="Q2023" s="68"/>
      <c r="R2023" s="68"/>
      <c r="S2023" s="68"/>
      <c r="T2023" s="68"/>
      <c r="U2023" s="68"/>
      <c r="V2023" s="68"/>
      <c r="W2023" s="68"/>
      <c r="X2023" s="68"/>
      <c r="Y2023" s="68"/>
    </row>
    <row r="2024" spans="1:25">
      <c r="A2024" s="160"/>
      <c r="B2024" s="161"/>
      <c r="C2024" s="68"/>
      <c r="D2024" s="86"/>
      <c r="E2024" s="68"/>
      <c r="F2024" s="86"/>
      <c r="G2024" s="68"/>
      <c r="H2024" s="68"/>
      <c r="I2024" s="86"/>
      <c r="J2024" s="68"/>
      <c r="K2024" s="68"/>
      <c r="L2024" s="68"/>
      <c r="M2024" s="68"/>
      <c r="N2024" s="68"/>
      <c r="O2024" s="68"/>
      <c r="P2024" s="68"/>
      <c r="Q2024" s="68"/>
      <c r="R2024" s="68"/>
      <c r="S2024" s="68"/>
      <c r="T2024" s="68"/>
      <c r="U2024" s="68"/>
      <c r="V2024" s="68"/>
      <c r="W2024" s="68"/>
      <c r="X2024" s="68"/>
      <c r="Y2024" s="68"/>
    </row>
    <row r="2025" spans="1:25">
      <c r="A2025" s="160"/>
      <c r="B2025" s="161"/>
      <c r="C2025" s="68"/>
      <c r="D2025" s="86"/>
      <c r="E2025" s="68"/>
      <c r="F2025" s="86"/>
      <c r="G2025" s="68"/>
      <c r="H2025" s="68"/>
      <c r="I2025" s="86"/>
      <c r="J2025" s="68"/>
      <c r="K2025" s="68"/>
      <c r="L2025" s="68"/>
      <c r="M2025" s="68"/>
      <c r="N2025" s="68"/>
      <c r="O2025" s="68"/>
      <c r="P2025" s="68"/>
      <c r="Q2025" s="68"/>
      <c r="R2025" s="68"/>
      <c r="S2025" s="68"/>
      <c r="T2025" s="68"/>
      <c r="U2025" s="68"/>
      <c r="V2025" s="68"/>
      <c r="W2025" s="68"/>
      <c r="X2025" s="68"/>
      <c r="Y2025" s="68"/>
    </row>
    <row r="2026" spans="1:25">
      <c r="A2026" s="160"/>
      <c r="B2026" s="161"/>
      <c r="C2026" s="68"/>
      <c r="D2026" s="86"/>
      <c r="E2026" s="68"/>
      <c r="F2026" s="86"/>
      <c r="G2026" s="68"/>
      <c r="H2026" s="68"/>
      <c r="I2026" s="86"/>
      <c r="J2026" s="68"/>
      <c r="K2026" s="68"/>
      <c r="L2026" s="68"/>
      <c r="M2026" s="68"/>
      <c r="N2026" s="68"/>
      <c r="O2026" s="68"/>
      <c r="P2026" s="68"/>
      <c r="Q2026" s="68"/>
      <c r="R2026" s="68"/>
      <c r="S2026" s="68"/>
      <c r="T2026" s="68"/>
      <c r="U2026" s="68"/>
      <c r="V2026" s="68"/>
      <c r="W2026" s="68"/>
      <c r="X2026" s="68"/>
      <c r="Y2026" s="68"/>
    </row>
    <row r="2027" spans="1:25">
      <c r="A2027" s="160"/>
      <c r="B2027" s="161"/>
      <c r="C2027" s="68"/>
      <c r="D2027" s="86"/>
      <c r="E2027" s="68"/>
      <c r="F2027" s="86"/>
      <c r="G2027" s="68"/>
      <c r="H2027" s="68"/>
      <c r="I2027" s="86"/>
      <c r="J2027" s="68"/>
      <c r="K2027" s="68"/>
      <c r="L2027" s="68"/>
      <c r="M2027" s="68"/>
      <c r="N2027" s="68"/>
      <c r="O2027" s="68"/>
      <c r="P2027" s="68"/>
      <c r="Q2027" s="68"/>
      <c r="R2027" s="68"/>
      <c r="S2027" s="68"/>
      <c r="T2027" s="68"/>
      <c r="U2027" s="68"/>
      <c r="V2027" s="68"/>
      <c r="W2027" s="68"/>
      <c r="X2027" s="68"/>
      <c r="Y2027" s="68"/>
    </row>
    <row r="2028" spans="1:25">
      <c r="A2028" s="160"/>
      <c r="B2028" s="161"/>
      <c r="C2028" s="68"/>
      <c r="D2028" s="86"/>
      <c r="E2028" s="68"/>
      <c r="F2028" s="86"/>
      <c r="G2028" s="68"/>
      <c r="H2028" s="68"/>
      <c r="I2028" s="86"/>
      <c r="J2028" s="68"/>
      <c r="K2028" s="68"/>
      <c r="L2028" s="68"/>
      <c r="M2028" s="68"/>
      <c r="N2028" s="68"/>
      <c r="O2028" s="68"/>
      <c r="P2028" s="68"/>
      <c r="Q2028" s="68"/>
      <c r="R2028" s="68"/>
      <c r="S2028" s="68"/>
      <c r="T2028" s="68"/>
      <c r="U2028" s="68"/>
      <c r="V2028" s="68"/>
      <c r="W2028" s="68"/>
      <c r="X2028" s="68"/>
      <c r="Y2028" s="68"/>
    </row>
    <row r="2029" spans="1:25">
      <c r="A2029" s="160"/>
      <c r="B2029" s="161"/>
      <c r="C2029" s="68"/>
      <c r="D2029" s="86"/>
      <c r="E2029" s="68"/>
      <c r="F2029" s="86"/>
      <c r="G2029" s="68"/>
      <c r="H2029" s="68"/>
      <c r="I2029" s="86"/>
      <c r="J2029" s="68"/>
      <c r="K2029" s="68"/>
      <c r="L2029" s="68"/>
      <c r="M2029" s="68"/>
      <c r="N2029" s="68"/>
      <c r="O2029" s="68"/>
      <c r="P2029" s="68"/>
      <c r="Q2029" s="68"/>
      <c r="R2029" s="68"/>
      <c r="S2029" s="68"/>
      <c r="T2029" s="68"/>
      <c r="U2029" s="68"/>
      <c r="V2029" s="68"/>
      <c r="W2029" s="68"/>
      <c r="X2029" s="68"/>
      <c r="Y2029" s="68"/>
    </row>
    <row r="2030" spans="1:25">
      <c r="A2030" s="160"/>
      <c r="B2030" s="161"/>
      <c r="C2030" s="68"/>
      <c r="D2030" s="86"/>
      <c r="E2030" s="68"/>
      <c r="F2030" s="86"/>
      <c r="G2030" s="68"/>
      <c r="H2030" s="68"/>
      <c r="I2030" s="86"/>
      <c r="J2030" s="68"/>
      <c r="K2030" s="68"/>
      <c r="L2030" s="68"/>
      <c r="M2030" s="68"/>
      <c r="N2030" s="68"/>
      <c r="O2030" s="68"/>
      <c r="P2030" s="68"/>
      <c r="Q2030" s="68"/>
      <c r="R2030" s="68"/>
      <c r="S2030" s="68"/>
      <c r="T2030" s="68"/>
      <c r="U2030" s="68"/>
      <c r="V2030" s="68"/>
      <c r="W2030" s="68"/>
      <c r="X2030" s="68"/>
      <c r="Y2030" s="68"/>
    </row>
    <row r="2031" spans="1:25">
      <c r="A2031" s="160"/>
      <c r="B2031" s="161"/>
      <c r="C2031" s="68"/>
      <c r="D2031" s="86"/>
      <c r="E2031" s="68"/>
      <c r="F2031" s="86"/>
      <c r="G2031" s="68"/>
      <c r="H2031" s="68"/>
      <c r="I2031" s="86"/>
      <c r="J2031" s="68"/>
      <c r="K2031" s="68"/>
      <c r="L2031" s="68"/>
      <c r="M2031" s="68"/>
      <c r="N2031" s="68"/>
      <c r="O2031" s="68"/>
      <c r="P2031" s="68"/>
      <c r="Q2031" s="68"/>
      <c r="R2031" s="68"/>
      <c r="S2031" s="68"/>
      <c r="T2031" s="68"/>
      <c r="U2031" s="68"/>
      <c r="V2031" s="68"/>
      <c r="W2031" s="68"/>
      <c r="X2031" s="68"/>
      <c r="Y2031" s="68"/>
    </row>
    <row r="2032" spans="1:25">
      <c r="A2032" s="160"/>
      <c r="B2032" s="161"/>
      <c r="C2032" s="68"/>
      <c r="D2032" s="86"/>
      <c r="E2032" s="68"/>
      <c r="F2032" s="86"/>
      <c r="G2032" s="68"/>
      <c r="H2032" s="68"/>
      <c r="I2032" s="86"/>
      <c r="J2032" s="68"/>
      <c r="K2032" s="68"/>
      <c r="L2032" s="68"/>
      <c r="M2032" s="68"/>
      <c r="N2032" s="68"/>
      <c r="O2032" s="68"/>
      <c r="P2032" s="68"/>
      <c r="Q2032" s="68"/>
      <c r="R2032" s="68"/>
      <c r="S2032" s="68"/>
      <c r="T2032" s="68"/>
      <c r="U2032" s="68"/>
      <c r="V2032" s="68"/>
      <c r="W2032" s="68"/>
      <c r="X2032" s="68"/>
      <c r="Y2032" s="68"/>
    </row>
    <row r="2033" spans="1:25">
      <c r="A2033" s="160"/>
      <c r="B2033" s="161"/>
      <c r="C2033" s="68"/>
      <c r="D2033" s="86"/>
      <c r="E2033" s="68"/>
      <c r="F2033" s="86"/>
      <c r="G2033" s="68"/>
      <c r="H2033" s="68"/>
      <c r="I2033" s="86"/>
      <c r="J2033" s="68"/>
      <c r="K2033" s="68"/>
      <c r="L2033" s="68"/>
      <c r="M2033" s="68"/>
      <c r="N2033" s="68"/>
      <c r="O2033" s="68"/>
      <c r="P2033" s="68"/>
      <c r="Q2033" s="68"/>
      <c r="R2033" s="68"/>
      <c r="S2033" s="68"/>
      <c r="T2033" s="68"/>
      <c r="U2033" s="68"/>
      <c r="V2033" s="68"/>
      <c r="W2033" s="68"/>
      <c r="X2033" s="68"/>
      <c r="Y2033" s="68"/>
    </row>
    <row r="2034" spans="1:25">
      <c r="A2034" s="160"/>
      <c r="B2034" s="161"/>
      <c r="C2034" s="68"/>
      <c r="D2034" s="86"/>
      <c r="E2034" s="68"/>
      <c r="F2034" s="86"/>
      <c r="G2034" s="68"/>
      <c r="H2034" s="68"/>
      <c r="I2034" s="86"/>
      <c r="J2034" s="68"/>
      <c r="K2034" s="68"/>
      <c r="L2034" s="68"/>
      <c r="M2034" s="68"/>
      <c r="N2034" s="68"/>
      <c r="O2034" s="68"/>
      <c r="P2034" s="68"/>
      <c r="Q2034" s="68"/>
      <c r="R2034" s="68"/>
      <c r="S2034" s="68"/>
      <c r="T2034" s="68"/>
      <c r="U2034" s="68"/>
      <c r="V2034" s="68"/>
      <c r="W2034" s="68"/>
      <c r="X2034" s="68"/>
      <c r="Y2034" s="68"/>
    </row>
    <row r="2035" spans="1:25">
      <c r="A2035" s="160"/>
      <c r="B2035" s="161"/>
      <c r="C2035" s="68"/>
      <c r="D2035" s="86"/>
      <c r="E2035" s="68"/>
      <c r="F2035" s="86"/>
      <c r="G2035" s="68"/>
      <c r="H2035" s="68"/>
      <c r="I2035" s="86"/>
      <c r="J2035" s="68"/>
      <c r="K2035" s="68"/>
      <c r="L2035" s="68"/>
      <c r="M2035" s="68"/>
      <c r="N2035" s="68"/>
      <c r="O2035" s="68"/>
      <c r="P2035" s="68"/>
      <c r="Q2035" s="68"/>
      <c r="R2035" s="68"/>
      <c r="S2035" s="68"/>
      <c r="T2035" s="68"/>
      <c r="U2035" s="68"/>
      <c r="V2035" s="68"/>
      <c r="W2035" s="68"/>
      <c r="X2035" s="68"/>
      <c r="Y2035" s="68"/>
    </row>
    <row r="2036" spans="1:25">
      <c r="A2036" s="160"/>
      <c r="B2036" s="161"/>
      <c r="C2036" s="68"/>
      <c r="D2036" s="86"/>
      <c r="E2036" s="68"/>
      <c r="F2036" s="86"/>
      <c r="G2036" s="68"/>
      <c r="H2036" s="68"/>
      <c r="I2036" s="86"/>
      <c r="J2036" s="68"/>
      <c r="K2036" s="68"/>
      <c r="L2036" s="68"/>
      <c r="M2036" s="68"/>
      <c r="N2036" s="68"/>
      <c r="O2036" s="68"/>
      <c r="P2036" s="68"/>
      <c r="Q2036" s="68"/>
      <c r="R2036" s="68"/>
      <c r="S2036" s="68"/>
      <c r="T2036" s="68"/>
      <c r="U2036" s="68"/>
      <c r="V2036" s="68"/>
      <c r="W2036" s="68"/>
      <c r="X2036" s="68"/>
      <c r="Y2036" s="68"/>
    </row>
    <row r="2037" spans="1:25">
      <c r="A2037" s="160"/>
      <c r="B2037" s="161"/>
      <c r="C2037" s="68"/>
      <c r="D2037" s="86"/>
      <c r="E2037" s="68"/>
      <c r="F2037" s="86"/>
      <c r="G2037" s="68"/>
      <c r="H2037" s="68"/>
      <c r="I2037" s="86"/>
      <c r="J2037" s="68"/>
      <c r="K2037" s="68"/>
      <c r="L2037" s="68"/>
      <c r="M2037" s="68"/>
      <c r="N2037" s="68"/>
      <c r="O2037" s="68"/>
      <c r="P2037" s="68"/>
      <c r="Q2037" s="68"/>
      <c r="R2037" s="68"/>
      <c r="S2037" s="68"/>
      <c r="T2037" s="68"/>
      <c r="U2037" s="68"/>
      <c r="V2037" s="68"/>
      <c r="W2037" s="68"/>
      <c r="X2037" s="68"/>
      <c r="Y2037" s="68"/>
    </row>
    <row r="2038" spans="1:25">
      <c r="A2038" s="160"/>
      <c r="B2038" s="161"/>
      <c r="C2038" s="68"/>
      <c r="D2038" s="86"/>
      <c r="E2038" s="68"/>
      <c r="F2038" s="86"/>
      <c r="G2038" s="68"/>
      <c r="H2038" s="68"/>
      <c r="I2038" s="86"/>
      <c r="J2038" s="68"/>
      <c r="K2038" s="68"/>
      <c r="L2038" s="68"/>
      <c r="M2038" s="68"/>
      <c r="N2038" s="68"/>
      <c r="O2038" s="68"/>
      <c r="P2038" s="68"/>
      <c r="Q2038" s="68"/>
      <c r="R2038" s="68"/>
      <c r="S2038" s="68"/>
      <c r="T2038" s="68"/>
      <c r="U2038" s="68"/>
      <c r="V2038" s="68"/>
      <c r="W2038" s="68"/>
      <c r="X2038" s="68"/>
      <c r="Y2038" s="68"/>
    </row>
    <row r="2039" spans="1:25">
      <c r="A2039" s="160"/>
      <c r="B2039" s="161"/>
      <c r="C2039" s="68"/>
      <c r="D2039" s="86"/>
      <c r="E2039" s="68"/>
      <c r="F2039" s="86"/>
      <c r="G2039" s="68"/>
      <c r="H2039" s="68"/>
      <c r="I2039" s="86"/>
      <c r="J2039" s="68"/>
      <c r="K2039" s="68"/>
      <c r="L2039" s="68"/>
      <c r="M2039" s="68"/>
      <c r="N2039" s="68"/>
      <c r="O2039" s="68"/>
      <c r="P2039" s="68"/>
      <c r="Q2039" s="68"/>
      <c r="R2039" s="68"/>
      <c r="S2039" s="68"/>
      <c r="T2039" s="68"/>
      <c r="U2039" s="68"/>
      <c r="V2039" s="68"/>
      <c r="W2039" s="68"/>
      <c r="X2039" s="68"/>
      <c r="Y2039" s="68"/>
    </row>
    <row r="2040" spans="1:25">
      <c r="A2040" s="160"/>
      <c r="B2040" s="161"/>
      <c r="C2040" s="68"/>
      <c r="D2040" s="86"/>
      <c r="E2040" s="68"/>
      <c r="F2040" s="86"/>
      <c r="G2040" s="68"/>
      <c r="H2040" s="68"/>
      <c r="I2040" s="86"/>
      <c r="J2040" s="68"/>
      <c r="K2040" s="68"/>
      <c r="L2040" s="68"/>
      <c r="M2040" s="68"/>
      <c r="N2040" s="68"/>
      <c r="O2040" s="68"/>
      <c r="P2040" s="68"/>
      <c r="Q2040" s="68"/>
      <c r="R2040" s="68"/>
      <c r="S2040" s="68"/>
      <c r="T2040" s="68"/>
      <c r="U2040" s="68"/>
      <c r="V2040" s="68"/>
      <c r="W2040" s="68"/>
      <c r="X2040" s="68"/>
      <c r="Y2040" s="68"/>
    </row>
    <row r="2041" spans="1:25">
      <c r="A2041" s="160"/>
      <c r="B2041" s="161"/>
      <c r="C2041" s="68"/>
      <c r="D2041" s="86"/>
      <c r="E2041" s="68"/>
      <c r="F2041" s="86"/>
      <c r="G2041" s="68"/>
      <c r="H2041" s="68"/>
      <c r="I2041" s="86"/>
      <c r="J2041" s="68"/>
      <c r="K2041" s="68"/>
      <c r="L2041" s="68"/>
      <c r="M2041" s="68"/>
      <c r="N2041" s="68"/>
      <c r="O2041" s="68"/>
      <c r="P2041" s="68"/>
      <c r="Q2041" s="68"/>
      <c r="R2041" s="68"/>
      <c r="S2041" s="68"/>
      <c r="T2041" s="68"/>
      <c r="U2041" s="68"/>
      <c r="V2041" s="68"/>
      <c r="W2041" s="68"/>
      <c r="X2041" s="68"/>
      <c r="Y2041" s="68"/>
    </row>
    <row r="2042" spans="1:25">
      <c r="A2042" s="160"/>
      <c r="B2042" s="161"/>
      <c r="C2042" s="68"/>
      <c r="D2042" s="86"/>
      <c r="E2042" s="68"/>
      <c r="F2042" s="86"/>
      <c r="G2042" s="68"/>
      <c r="H2042" s="68"/>
      <c r="I2042" s="86"/>
      <c r="J2042" s="68"/>
      <c r="K2042" s="68"/>
      <c r="L2042" s="68"/>
      <c r="M2042" s="68"/>
      <c r="N2042" s="68"/>
      <c r="O2042" s="68"/>
      <c r="P2042" s="68"/>
      <c r="Q2042" s="68"/>
      <c r="R2042" s="68"/>
      <c r="S2042" s="68"/>
      <c r="T2042" s="68"/>
      <c r="U2042" s="68"/>
      <c r="V2042" s="68"/>
      <c r="W2042" s="68"/>
      <c r="X2042" s="68"/>
      <c r="Y2042" s="68"/>
    </row>
    <row r="2043" spans="1:25">
      <c r="A2043" s="160"/>
      <c r="B2043" s="161"/>
      <c r="C2043" s="68"/>
      <c r="D2043" s="86"/>
      <c r="E2043" s="68"/>
      <c r="F2043" s="86"/>
      <c r="G2043" s="68"/>
      <c r="H2043" s="68"/>
      <c r="I2043" s="86"/>
      <c r="J2043" s="68"/>
      <c r="K2043" s="68"/>
      <c r="L2043" s="68"/>
      <c r="M2043" s="68"/>
      <c r="N2043" s="68"/>
      <c r="O2043" s="68"/>
      <c r="P2043" s="68"/>
      <c r="Q2043" s="68"/>
      <c r="R2043" s="68"/>
      <c r="S2043" s="68"/>
      <c r="T2043" s="68"/>
      <c r="U2043" s="68"/>
      <c r="V2043" s="68"/>
      <c r="W2043" s="68"/>
      <c r="X2043" s="68"/>
      <c r="Y2043" s="68"/>
    </row>
    <row r="2044" spans="1:25">
      <c r="A2044" s="160"/>
      <c r="B2044" s="161"/>
      <c r="C2044" s="68"/>
      <c r="D2044" s="86"/>
      <c r="E2044" s="68"/>
      <c r="F2044" s="86"/>
      <c r="G2044" s="68"/>
      <c r="H2044" s="68"/>
      <c r="I2044" s="86"/>
      <c r="J2044" s="68"/>
      <c r="K2044" s="68"/>
      <c r="L2044" s="68"/>
      <c r="M2044" s="68"/>
      <c r="N2044" s="68"/>
      <c r="O2044" s="68"/>
      <c r="P2044" s="68"/>
      <c r="Q2044" s="68"/>
      <c r="R2044" s="68"/>
      <c r="S2044" s="68"/>
      <c r="T2044" s="68"/>
      <c r="U2044" s="68"/>
      <c r="V2044" s="68"/>
      <c r="W2044" s="68"/>
      <c r="X2044" s="68"/>
      <c r="Y2044" s="68"/>
    </row>
    <row r="2045" spans="1:25">
      <c r="A2045" s="160"/>
      <c r="B2045" s="161"/>
      <c r="C2045" s="68"/>
      <c r="D2045" s="86"/>
      <c r="E2045" s="68"/>
      <c r="F2045" s="86"/>
      <c r="G2045" s="68"/>
      <c r="H2045" s="68"/>
      <c r="I2045" s="86"/>
      <c r="J2045" s="68"/>
      <c r="K2045" s="68"/>
      <c r="L2045" s="68"/>
      <c r="M2045" s="68"/>
      <c r="N2045" s="68"/>
      <c r="O2045" s="68"/>
      <c r="P2045" s="68"/>
      <c r="Q2045" s="68"/>
      <c r="R2045" s="68"/>
      <c r="S2045" s="68"/>
      <c r="T2045" s="68"/>
      <c r="U2045" s="68"/>
      <c r="V2045" s="68"/>
      <c r="W2045" s="68"/>
      <c r="X2045" s="68"/>
      <c r="Y2045" s="68"/>
    </row>
  </sheetData>
  <mergeCells count="84">
    <mergeCell ref="D95:D113"/>
    <mergeCell ref="D114:D131"/>
    <mergeCell ref="D140:D143"/>
    <mergeCell ref="D144:D163"/>
    <mergeCell ref="D164:D167"/>
    <mergeCell ref="D168:D171"/>
    <mergeCell ref="D173:D197"/>
    <mergeCell ref="D199:D200"/>
    <mergeCell ref="D132:D136"/>
    <mergeCell ref="D201:D206"/>
    <mergeCell ref="D207:D230"/>
    <mergeCell ref="D231:D238"/>
    <mergeCell ref="D239:D240"/>
    <mergeCell ref="D241:D265"/>
    <mergeCell ref="D266:D271"/>
    <mergeCell ref="D272:D276"/>
    <mergeCell ref="D298:D309"/>
    <mergeCell ref="D310:D316"/>
    <mergeCell ref="D317:D330"/>
    <mergeCell ref="D331:D337"/>
    <mergeCell ref="D404:D408"/>
    <mergeCell ref="D293:D297"/>
    <mergeCell ref="D277:D292"/>
    <mergeCell ref="D409:D442"/>
    <mergeCell ref="D443:D451"/>
    <mergeCell ref="D338:D351"/>
    <mergeCell ref="D352:D358"/>
    <mergeCell ref="D359:D372"/>
    <mergeCell ref="D373:D379"/>
    <mergeCell ref="D380:D403"/>
    <mergeCell ref="D452:D476"/>
    <mergeCell ref="D477:D504"/>
    <mergeCell ref="D505:D521"/>
    <mergeCell ref="D522:D541"/>
    <mergeCell ref="D542:D546"/>
    <mergeCell ref="D547:D577"/>
    <mergeCell ref="D578:D579"/>
    <mergeCell ref="D580:D591"/>
    <mergeCell ref="D592:D599"/>
    <mergeCell ref="D600:D611"/>
    <mergeCell ref="D612:D619"/>
    <mergeCell ref="D620:D631"/>
    <mergeCell ref="D632:D639"/>
    <mergeCell ref="D640:D651"/>
    <mergeCell ref="D652:D659"/>
    <mergeCell ref="D660:D671"/>
    <mergeCell ref="D672:D679"/>
    <mergeCell ref="D680:D708"/>
    <mergeCell ref="D709:D717"/>
    <mergeCell ref="D719:D722"/>
    <mergeCell ref="D723:D739"/>
    <mergeCell ref="D740:D749"/>
    <mergeCell ref="D750:D779"/>
    <mergeCell ref="D781:D797"/>
    <mergeCell ref="C799:C809"/>
    <mergeCell ref="D799:D803"/>
    <mergeCell ref="C957:C1080"/>
    <mergeCell ref="D957:D1024"/>
    <mergeCell ref="D1044:D1080"/>
    <mergeCell ref="A1:L1"/>
    <mergeCell ref="D3:D20"/>
    <mergeCell ref="D21:D63"/>
    <mergeCell ref="D64:D72"/>
    <mergeCell ref="D73:D94"/>
    <mergeCell ref="D804:D809"/>
    <mergeCell ref="C201:C797"/>
    <mergeCell ref="B3:B1080"/>
    <mergeCell ref="C812:C896"/>
    <mergeCell ref="C3:C139"/>
    <mergeCell ref="C140:C200"/>
    <mergeCell ref="D812:D819"/>
    <mergeCell ref="D820:D824"/>
    <mergeCell ref="D825:D842"/>
    <mergeCell ref="D843:D854"/>
    <mergeCell ref="D855:D863"/>
    <mergeCell ref="D864:D866"/>
    <mergeCell ref="D867:D883"/>
    <mergeCell ref="C945:C956"/>
    <mergeCell ref="D945:D956"/>
    <mergeCell ref="D884:D896"/>
    <mergeCell ref="C898:C944"/>
    <mergeCell ref="D898:D901"/>
    <mergeCell ref="D902:D913"/>
    <mergeCell ref="D914:D944"/>
  </mergeCells>
  <conditionalFormatting sqref="K3">
    <cfRule type="cellIs" dxfId="3" priority="1" operator="equal">
      <formula>"Pass"</formula>
    </cfRule>
  </conditionalFormatting>
  <conditionalFormatting sqref="K3">
    <cfRule type="cellIs" dxfId="2" priority="2" operator="equal">
      <formula>"Fail"</formula>
    </cfRule>
  </conditionalFormatting>
  <conditionalFormatting sqref="K3">
    <cfRule type="cellIs" dxfId="1" priority="3" operator="equal">
      <formula>"Not Executed"</formula>
    </cfRule>
  </conditionalFormatting>
  <conditionalFormatting sqref="K3">
    <cfRule type="cellIs" dxfId="0" priority="4" operator="equal">
      <formula>"Not Implemented"</formula>
    </cfRule>
  </conditionalFormatting>
  <dataValidations count="1">
    <dataValidation type="list" allowBlank="1" showErrorMessage="1" sqref="K3">
      <formula1>"Select,Pass,Fail,Not Executed,Not Implemented"</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9"/>
  <sheetViews>
    <sheetView workbookViewId="0"/>
  </sheetViews>
  <sheetFormatPr defaultColWidth="14.42578125" defaultRowHeight="15" customHeight="1"/>
  <sheetData>
    <row r="1" spans="1:6">
      <c r="A1" s="216" t="s">
        <v>417</v>
      </c>
      <c r="B1" s="74" t="s">
        <v>418</v>
      </c>
      <c r="C1" s="74" t="s">
        <v>419</v>
      </c>
      <c r="D1" s="74" t="s">
        <v>420</v>
      </c>
      <c r="E1" s="74"/>
      <c r="F1" s="74" t="s">
        <v>421</v>
      </c>
    </row>
    <row r="2" spans="1:6">
      <c r="A2" s="194"/>
      <c r="B2" s="74" t="s">
        <v>418</v>
      </c>
      <c r="C2" s="74" t="s">
        <v>422</v>
      </c>
      <c r="D2" s="74" t="s">
        <v>423</v>
      </c>
      <c r="E2" s="74"/>
      <c r="F2" s="74" t="s">
        <v>424</v>
      </c>
    </row>
    <row r="3" spans="1:6">
      <c r="A3" s="194"/>
      <c r="B3" s="74" t="s">
        <v>418</v>
      </c>
      <c r="C3" s="74" t="s">
        <v>425</v>
      </c>
      <c r="D3" s="74" t="s">
        <v>426</v>
      </c>
      <c r="E3" s="74"/>
      <c r="F3" s="74" t="s">
        <v>427</v>
      </c>
    </row>
    <row r="4" spans="1:6">
      <c r="A4" s="194"/>
      <c r="B4" s="74" t="s">
        <v>428</v>
      </c>
      <c r="C4" s="74" t="s">
        <v>429</v>
      </c>
      <c r="D4" s="74" t="s">
        <v>430</v>
      </c>
      <c r="E4" s="74"/>
      <c r="F4" s="74" t="s">
        <v>431</v>
      </c>
    </row>
    <row r="5" spans="1:6">
      <c r="A5" s="194"/>
      <c r="B5" s="74" t="s">
        <v>432</v>
      </c>
      <c r="C5" s="74" t="s">
        <v>433</v>
      </c>
      <c r="D5" s="74" t="s">
        <v>430</v>
      </c>
      <c r="E5" s="74"/>
      <c r="F5" s="74" t="s">
        <v>434</v>
      </c>
    </row>
    <row r="6" spans="1:6">
      <c r="A6" s="194"/>
      <c r="B6" s="74" t="s">
        <v>435</v>
      </c>
      <c r="C6" s="74" t="s">
        <v>436</v>
      </c>
      <c r="D6" s="74" t="s">
        <v>430</v>
      </c>
      <c r="E6" s="74"/>
      <c r="F6" s="74" t="s">
        <v>437</v>
      </c>
    </row>
    <row r="7" spans="1:6">
      <c r="A7" s="194"/>
      <c r="B7" s="74" t="s">
        <v>438</v>
      </c>
      <c r="C7" s="98" t="s">
        <v>439</v>
      </c>
      <c r="D7" s="74" t="s">
        <v>440</v>
      </c>
      <c r="E7" s="74"/>
      <c r="F7" s="99" t="s">
        <v>441</v>
      </c>
    </row>
    <row r="8" spans="1:6">
      <c r="A8" s="194"/>
      <c r="B8" s="74" t="s">
        <v>438</v>
      </c>
      <c r="C8" s="98" t="s">
        <v>442</v>
      </c>
      <c r="D8" s="74" t="s">
        <v>443</v>
      </c>
      <c r="E8" s="74"/>
      <c r="F8" s="74" t="s">
        <v>444</v>
      </c>
    </row>
    <row r="9" spans="1:6">
      <c r="A9" s="194"/>
      <c r="B9" s="74" t="s">
        <v>438</v>
      </c>
      <c r="C9" s="98" t="s">
        <v>445</v>
      </c>
      <c r="D9" s="74" t="s">
        <v>446</v>
      </c>
      <c r="E9" s="74"/>
      <c r="F9" s="74" t="s">
        <v>447</v>
      </c>
    </row>
    <row r="10" spans="1:6">
      <c r="A10" s="194"/>
      <c r="B10" s="74" t="s">
        <v>438</v>
      </c>
      <c r="C10" s="98" t="s">
        <v>448</v>
      </c>
      <c r="D10" s="74" t="s">
        <v>449</v>
      </c>
      <c r="E10" s="74"/>
      <c r="F10" s="74"/>
    </row>
    <row r="11" spans="1:6">
      <c r="A11" s="194"/>
      <c r="B11" s="74" t="s">
        <v>438</v>
      </c>
      <c r="C11" s="74" t="s">
        <v>450</v>
      </c>
      <c r="D11" s="74" t="s">
        <v>451</v>
      </c>
      <c r="E11" s="74"/>
      <c r="F11" s="74" t="s">
        <v>452</v>
      </c>
    </row>
    <row r="12" spans="1:6">
      <c r="A12" s="194"/>
      <c r="B12" s="74" t="s">
        <v>438</v>
      </c>
      <c r="C12" s="74" t="s">
        <v>453</v>
      </c>
      <c r="D12" s="74" t="s">
        <v>451</v>
      </c>
      <c r="E12" s="74"/>
      <c r="F12" s="74" t="s">
        <v>454</v>
      </c>
    </row>
    <row r="13" spans="1:6">
      <c r="A13" s="194"/>
      <c r="B13" s="74" t="s">
        <v>438</v>
      </c>
      <c r="C13" s="74" t="s">
        <v>455</v>
      </c>
      <c r="D13" s="74" t="s">
        <v>456</v>
      </c>
      <c r="E13" s="74"/>
      <c r="F13" s="74" t="s">
        <v>457</v>
      </c>
    </row>
    <row r="14" spans="1:6">
      <c r="A14" s="194"/>
      <c r="B14" s="74" t="s">
        <v>438</v>
      </c>
      <c r="C14" s="74" t="s">
        <v>458</v>
      </c>
      <c r="D14" s="74" t="s">
        <v>459</v>
      </c>
      <c r="E14" s="74"/>
      <c r="F14" s="74" t="s">
        <v>460</v>
      </c>
    </row>
    <row r="15" spans="1:6">
      <c r="A15" s="194"/>
      <c r="B15" s="74" t="s">
        <v>438</v>
      </c>
      <c r="C15" s="74" t="s">
        <v>461</v>
      </c>
      <c r="D15" s="74" t="s">
        <v>462</v>
      </c>
      <c r="E15" s="74"/>
      <c r="F15" s="74" t="s">
        <v>463</v>
      </c>
    </row>
    <row r="16" spans="1:6">
      <c r="A16" s="194"/>
      <c r="B16" s="74" t="s">
        <v>438</v>
      </c>
      <c r="C16" s="74" t="s">
        <v>3054</v>
      </c>
      <c r="D16" s="74" t="s">
        <v>465</v>
      </c>
      <c r="E16" s="74"/>
      <c r="F16" s="74" t="s">
        <v>466</v>
      </c>
    </row>
    <row r="17" spans="1:6">
      <c r="A17" s="194"/>
      <c r="B17" s="74" t="s">
        <v>3055</v>
      </c>
      <c r="C17" s="74" t="s">
        <v>3056</v>
      </c>
      <c r="D17" s="74" t="s">
        <v>3057</v>
      </c>
      <c r="E17" s="74"/>
      <c r="F17" s="74" t="s">
        <v>3058</v>
      </c>
    </row>
    <row r="18" spans="1:6">
      <c r="A18" s="194"/>
      <c r="B18" s="74" t="s">
        <v>350</v>
      </c>
      <c r="C18" s="74" t="s">
        <v>467</v>
      </c>
      <c r="D18" s="74" t="s">
        <v>468</v>
      </c>
      <c r="E18" s="74"/>
      <c r="F18" s="74" t="s">
        <v>469</v>
      </c>
    </row>
    <row r="19" spans="1:6">
      <c r="A19" s="195"/>
      <c r="B19" s="74" t="s">
        <v>470</v>
      </c>
      <c r="C19" s="74" t="s">
        <v>471</v>
      </c>
      <c r="D19" s="74" t="s">
        <v>472</v>
      </c>
      <c r="E19" s="74"/>
      <c r="F19" s="74" t="s">
        <v>473</v>
      </c>
    </row>
  </sheetData>
  <mergeCells count="1">
    <mergeCell ref="A1:A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4"/>
  <sheetViews>
    <sheetView workbookViewId="0"/>
  </sheetViews>
  <sheetFormatPr defaultColWidth="14.42578125" defaultRowHeight="15" customHeight="1"/>
  <cols>
    <col min="1" max="1" customWidth="true" width="35.85546875" collapsed="true"/>
    <col min="2" max="2" customWidth="true" width="61.7109375" collapsed="true"/>
    <col min="3" max="3" customWidth="true" width="37.5703125" collapsed="true"/>
    <col min="5" max="5" customWidth="true" width="47.140625" collapsed="true"/>
  </cols>
  <sheetData>
    <row r="1" spans="1:8">
      <c r="A1" s="143" t="s">
        <v>2864</v>
      </c>
      <c r="B1" s="143" t="s">
        <v>2927</v>
      </c>
      <c r="C1" s="143" t="s">
        <v>2928</v>
      </c>
      <c r="D1" s="139"/>
      <c r="E1" s="149" t="s">
        <v>2873</v>
      </c>
      <c r="F1" s="142"/>
      <c r="G1" s="78"/>
      <c r="H1" s="78"/>
    </row>
    <row r="2" spans="1:8">
      <c r="A2" s="143" t="s">
        <v>2864</v>
      </c>
      <c r="B2" s="74" t="s">
        <v>2929</v>
      </c>
      <c r="C2" s="143" t="s">
        <v>2930</v>
      </c>
      <c r="D2" s="78"/>
      <c r="E2" s="74" t="s">
        <v>2876</v>
      </c>
      <c r="F2" s="78"/>
      <c r="G2" s="78"/>
      <c r="H2" s="78"/>
    </row>
    <row r="3" spans="1:8">
      <c r="A3" s="143" t="s">
        <v>2864</v>
      </c>
      <c r="B3" s="74" t="s">
        <v>2877</v>
      </c>
      <c r="C3" s="143" t="s">
        <v>2931</v>
      </c>
      <c r="D3" s="78"/>
      <c r="E3" s="74" t="s">
        <v>2879</v>
      </c>
      <c r="F3" s="78"/>
      <c r="G3" s="78"/>
      <c r="H3" s="78"/>
    </row>
    <row r="4" spans="1:8">
      <c r="A4" s="143" t="s">
        <v>2932</v>
      </c>
      <c r="B4" s="74" t="s">
        <v>2881</v>
      </c>
      <c r="C4" s="143" t="s">
        <v>2933</v>
      </c>
      <c r="D4" s="78"/>
      <c r="E4" s="74" t="s">
        <v>2883</v>
      </c>
      <c r="F4" s="78"/>
      <c r="G4" s="78"/>
      <c r="H4" s="78"/>
    </row>
    <row r="5" spans="1:8">
      <c r="A5" s="143" t="s">
        <v>2934</v>
      </c>
      <c r="B5" s="74" t="s">
        <v>2885</v>
      </c>
      <c r="C5" s="143" t="s">
        <v>2935</v>
      </c>
      <c r="D5" s="78"/>
      <c r="E5" s="74" t="s">
        <v>2887</v>
      </c>
      <c r="F5" s="78"/>
      <c r="G5" s="78"/>
      <c r="H5" s="78"/>
    </row>
    <row r="6" spans="1:8">
      <c r="A6" s="143" t="s">
        <v>2936</v>
      </c>
      <c r="B6" s="74" t="s">
        <v>2885</v>
      </c>
      <c r="C6" s="143" t="s">
        <v>2935</v>
      </c>
      <c r="D6" s="78"/>
      <c r="E6" s="74" t="s">
        <v>2889</v>
      </c>
      <c r="F6" s="78"/>
      <c r="G6" s="78"/>
      <c r="H6" s="78"/>
    </row>
    <row r="7" spans="1:8">
      <c r="A7" s="143" t="s">
        <v>2932</v>
      </c>
      <c r="B7" s="74" t="s">
        <v>2890</v>
      </c>
      <c r="C7" s="143" t="s">
        <v>2937</v>
      </c>
      <c r="D7" s="78"/>
      <c r="E7" s="74" t="s">
        <v>2892</v>
      </c>
      <c r="F7" s="78"/>
      <c r="G7" s="78"/>
      <c r="H7" s="78"/>
    </row>
    <row r="8" spans="1:8">
      <c r="A8" s="143" t="s">
        <v>2938</v>
      </c>
      <c r="B8" s="74" t="s">
        <v>2939</v>
      </c>
      <c r="C8" s="143" t="s">
        <v>2940</v>
      </c>
      <c r="D8" s="78"/>
      <c r="E8" s="74" t="s">
        <v>2941</v>
      </c>
      <c r="F8" s="78"/>
      <c r="G8" s="78"/>
      <c r="H8" s="78"/>
    </row>
    <row r="9" spans="1:8">
      <c r="A9" s="143" t="s">
        <v>2942</v>
      </c>
      <c r="B9" s="74" t="s">
        <v>2943</v>
      </c>
      <c r="C9" s="143" t="s">
        <v>2944</v>
      </c>
      <c r="D9" s="78"/>
      <c r="E9" s="74" t="s">
        <v>2900</v>
      </c>
      <c r="F9" s="78"/>
      <c r="G9" s="78"/>
      <c r="H9" s="78"/>
    </row>
    <row r="10" spans="1:8">
      <c r="A10" s="143" t="s">
        <v>2945</v>
      </c>
      <c r="B10" s="74" t="s">
        <v>2902</v>
      </c>
      <c r="C10" s="143" t="s">
        <v>2946</v>
      </c>
      <c r="D10" s="78"/>
      <c r="E10" s="74" t="s">
        <v>2904</v>
      </c>
      <c r="F10" s="78"/>
      <c r="G10" s="78"/>
      <c r="H10" s="78"/>
    </row>
    <row r="11" spans="1:8">
      <c r="A11" s="143" t="s">
        <v>2947</v>
      </c>
      <c r="B11" s="74" t="s">
        <v>2906</v>
      </c>
      <c r="C11" s="143" t="s">
        <v>2948</v>
      </c>
      <c r="D11" s="78"/>
      <c r="E11" s="74" t="s">
        <v>2908</v>
      </c>
      <c r="F11" s="78"/>
      <c r="G11" s="78"/>
      <c r="H11" s="78"/>
    </row>
    <row r="12" spans="1:8">
      <c r="A12" s="143" t="s">
        <v>2945</v>
      </c>
      <c r="B12" s="74" t="s">
        <v>2909</v>
      </c>
      <c r="C12" s="143" t="s">
        <v>2949</v>
      </c>
      <c r="D12" s="78"/>
      <c r="E12" s="74" t="s">
        <v>2904</v>
      </c>
      <c r="F12" s="78"/>
      <c r="G12" s="78"/>
      <c r="H12" s="78"/>
    </row>
    <row r="13" spans="1:8">
      <c r="A13" s="143" t="s">
        <v>2947</v>
      </c>
      <c r="B13" s="74" t="s">
        <v>2911</v>
      </c>
      <c r="C13" s="143" t="s">
        <v>2950</v>
      </c>
      <c r="D13" s="78"/>
      <c r="E13" s="74" t="s">
        <v>2913</v>
      </c>
      <c r="F13" s="78"/>
      <c r="G13" s="78"/>
      <c r="H13" s="78"/>
    </row>
    <row r="14" spans="1:8">
      <c r="A14" s="143" t="s">
        <v>2951</v>
      </c>
      <c r="B14" s="74" t="s">
        <v>2915</v>
      </c>
      <c r="C14" s="143" t="s">
        <v>2952</v>
      </c>
      <c r="D14" s="78"/>
      <c r="E14" s="74" t="s">
        <v>2917</v>
      </c>
      <c r="F14" s="78"/>
      <c r="G14" s="78"/>
      <c r="H14" s="78"/>
    </row>
    <row r="15" spans="1:8">
      <c r="A15" s="143" t="s">
        <v>2953</v>
      </c>
      <c r="B15" s="74" t="s">
        <v>2919</v>
      </c>
      <c r="C15" s="143" t="s">
        <v>2954</v>
      </c>
      <c r="D15" s="78"/>
      <c r="E15" s="74" t="s">
        <v>2921</v>
      </c>
      <c r="F15" s="78"/>
      <c r="G15" s="78"/>
      <c r="H15" s="78"/>
    </row>
    <row r="16" spans="1:8">
      <c r="A16" s="143" t="s">
        <v>2955</v>
      </c>
      <c r="B16" s="74" t="s">
        <v>2923</v>
      </c>
      <c r="C16" s="143" t="s">
        <v>3059</v>
      </c>
      <c r="D16" s="78"/>
      <c r="E16" s="74" t="s">
        <v>2925</v>
      </c>
      <c r="F16" s="78"/>
      <c r="G16" s="78"/>
      <c r="H16" s="78"/>
    </row>
    <row r="17" spans="1:25">
      <c r="A17" s="143" t="s">
        <v>2955</v>
      </c>
      <c r="B17" s="74" t="s">
        <v>2926</v>
      </c>
      <c r="C17" s="78"/>
      <c r="D17" s="78"/>
      <c r="E17" s="74"/>
      <c r="F17" s="78"/>
      <c r="G17" s="78"/>
      <c r="H17" s="78"/>
    </row>
    <row r="20" spans="1:25">
      <c r="A20" s="73">
        <f t="shared" ref="A20:A24" si="0">ROW()-2</f>
        <v>18</v>
      </c>
      <c r="B20" s="162"/>
      <c r="C20" s="163"/>
      <c r="D20" s="164" t="s">
        <v>983</v>
      </c>
      <c r="E20" s="165" t="s">
        <v>811</v>
      </c>
      <c r="F20" s="166" t="s">
        <v>984</v>
      </c>
      <c r="G20" s="166" t="s">
        <v>985</v>
      </c>
      <c r="H20" s="165"/>
      <c r="I20" s="166" t="s">
        <v>478</v>
      </c>
      <c r="J20" s="165"/>
      <c r="K20" s="165"/>
      <c r="L20" s="165"/>
      <c r="M20" s="167"/>
      <c r="N20" s="167"/>
      <c r="O20" s="167"/>
      <c r="P20" s="167"/>
      <c r="Q20" s="167"/>
      <c r="R20" s="167"/>
      <c r="S20" s="167"/>
      <c r="T20" s="167"/>
      <c r="U20" s="167"/>
      <c r="V20" s="167"/>
      <c r="W20" s="167"/>
      <c r="X20" s="167"/>
      <c r="Y20" s="167"/>
    </row>
    <row r="21" spans="1:25">
      <c r="A21" s="168">
        <f t="shared" si="0"/>
        <v>19</v>
      </c>
      <c r="B21" s="162"/>
      <c r="C21" s="163"/>
      <c r="D21" s="164"/>
      <c r="E21" s="169" t="s">
        <v>986</v>
      </c>
      <c r="F21" s="170" t="s">
        <v>987</v>
      </c>
      <c r="G21" s="170" t="s">
        <v>988</v>
      </c>
      <c r="H21" s="169"/>
      <c r="I21" s="170" t="s">
        <v>482</v>
      </c>
      <c r="J21" s="169"/>
      <c r="K21" s="169"/>
      <c r="L21" s="169"/>
      <c r="M21" s="167"/>
      <c r="N21" s="167"/>
      <c r="O21" s="167"/>
      <c r="P21" s="167"/>
      <c r="Q21" s="167"/>
      <c r="R21" s="167"/>
      <c r="S21" s="167"/>
      <c r="T21" s="167"/>
      <c r="U21" s="167"/>
      <c r="V21" s="167"/>
      <c r="W21" s="167"/>
      <c r="X21" s="167"/>
      <c r="Y21" s="167"/>
    </row>
    <row r="22" spans="1:25">
      <c r="A22" s="168">
        <f t="shared" si="0"/>
        <v>20</v>
      </c>
      <c r="B22" s="162"/>
      <c r="C22" s="163"/>
      <c r="D22" s="164"/>
      <c r="E22" s="169" t="s">
        <v>986</v>
      </c>
      <c r="F22" s="170" t="s">
        <v>989</v>
      </c>
      <c r="G22" s="170" t="s">
        <v>990</v>
      </c>
      <c r="H22" s="169"/>
      <c r="I22" s="170" t="s">
        <v>485</v>
      </c>
      <c r="J22" s="169"/>
      <c r="K22" s="169"/>
      <c r="L22" s="169"/>
      <c r="M22" s="167"/>
      <c r="N22" s="167"/>
      <c r="O22" s="167"/>
      <c r="P22" s="167"/>
      <c r="Q22" s="167"/>
      <c r="R22" s="167"/>
      <c r="S22" s="167"/>
      <c r="T22" s="167"/>
      <c r="U22" s="167"/>
      <c r="V22" s="167"/>
      <c r="W22" s="167"/>
      <c r="X22" s="167"/>
      <c r="Y22" s="167"/>
    </row>
    <row r="23" spans="1:25">
      <c r="A23" s="168">
        <f t="shared" si="0"/>
        <v>21</v>
      </c>
      <c r="B23" s="162"/>
      <c r="C23" s="163"/>
      <c r="D23" s="164"/>
      <c r="E23" s="169" t="s">
        <v>991</v>
      </c>
      <c r="F23" s="170" t="s">
        <v>486</v>
      </c>
      <c r="G23" s="170" t="s">
        <v>992</v>
      </c>
      <c r="H23" s="169"/>
      <c r="I23" s="170" t="s">
        <v>488</v>
      </c>
      <c r="J23" s="169"/>
      <c r="K23" s="169"/>
      <c r="L23" s="169"/>
      <c r="M23" s="167"/>
      <c r="N23" s="167"/>
      <c r="O23" s="167"/>
      <c r="P23" s="167"/>
      <c r="Q23" s="167"/>
      <c r="R23" s="167"/>
      <c r="S23" s="167"/>
      <c r="T23" s="167"/>
      <c r="U23" s="167"/>
      <c r="V23" s="167"/>
      <c r="W23" s="167"/>
      <c r="X23" s="167"/>
      <c r="Y23" s="167"/>
    </row>
    <row r="24" spans="1:25">
      <c r="A24" s="168">
        <f t="shared" si="0"/>
        <v>22</v>
      </c>
      <c r="B24" s="162"/>
      <c r="C24" s="163"/>
      <c r="D24" s="164"/>
      <c r="E24" s="169" t="s">
        <v>986</v>
      </c>
      <c r="F24" s="170" t="s">
        <v>489</v>
      </c>
      <c r="G24" s="170" t="s">
        <v>993</v>
      </c>
      <c r="H24" s="169"/>
      <c r="I24" s="170" t="s">
        <v>491</v>
      </c>
      <c r="J24" s="169"/>
      <c r="K24" s="169"/>
      <c r="L24" s="169"/>
      <c r="M24" s="167"/>
      <c r="N24" s="167"/>
      <c r="O24" s="167"/>
      <c r="P24" s="167"/>
      <c r="Q24" s="167"/>
      <c r="R24" s="167"/>
      <c r="S24" s="167"/>
      <c r="T24" s="167"/>
      <c r="U24" s="167"/>
      <c r="V24" s="167"/>
      <c r="W24" s="167"/>
      <c r="X24" s="167"/>
      <c r="Y24" s="16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Revision_History</vt:lpstr>
      <vt:lpstr>Cover_Page</vt:lpstr>
      <vt:lpstr>TestCase_PlanningUnit</vt:lpstr>
      <vt:lpstr>Sheet3</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hp</cp:lastModifiedBy>
  <dcterms:modified xsi:type="dcterms:W3CDTF">2021-01-09T07:31:13Z</dcterms:modified>
</cp:coreProperties>
</file>