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kSA67\code\IT304_Labs\lab6\3\"/>
    </mc:Choice>
  </mc:AlternateContent>
  <bookViews>
    <workbookView xWindow="0" yWindow="0" windowWidth="28800" windowHeight="12300" activeTab="1"/>
  </bookViews>
  <sheets>
    <sheet name="Sheet1" sheetId="2" r:id="rId1"/>
    <sheet name="Packet Trace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23" i="1" l="1"/>
  <c r="F12" i="1"/>
  <c r="F13" i="1"/>
  <c r="F14" i="1"/>
  <c r="H14" i="1" s="1"/>
  <c r="F22" i="1"/>
  <c r="F23" i="1"/>
  <c r="F24" i="1"/>
  <c r="F25" i="1"/>
  <c r="F26" i="1"/>
  <c r="H26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12" i="1"/>
  <c r="D13" i="1"/>
  <c r="D14" i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D23" i="1"/>
  <c r="D24" i="1"/>
  <c r="D25" i="1"/>
  <c r="D26" i="1"/>
  <c r="D27" i="1"/>
  <c r="F27" i="1" s="1"/>
  <c r="D28" i="1"/>
  <c r="F28" i="1" s="1"/>
  <c r="D29" i="1"/>
  <c r="F29" i="1" s="1"/>
  <c r="D30" i="1"/>
  <c r="F30" i="1" s="1"/>
  <c r="D31" i="1"/>
  <c r="F31" i="1" s="1"/>
  <c r="E11" i="1"/>
  <c r="D11" i="1"/>
  <c r="F11" i="1" s="1"/>
  <c r="G29" i="1"/>
  <c r="G30" i="1"/>
  <c r="G31" i="1"/>
  <c r="H31" i="1" s="1"/>
  <c r="G14" i="1"/>
  <c r="G15" i="1"/>
  <c r="G16" i="1"/>
  <c r="G17" i="1"/>
  <c r="G18" i="1"/>
  <c r="G19" i="1"/>
  <c r="H19" i="1" s="1"/>
  <c r="G20" i="1"/>
  <c r="G21" i="1"/>
  <c r="G22" i="1"/>
  <c r="H22" i="1" s="1"/>
  <c r="G23" i="1"/>
  <c r="G24" i="1"/>
  <c r="H24" i="1" s="1"/>
  <c r="G25" i="1"/>
  <c r="H25" i="1" s="1"/>
  <c r="G26" i="1"/>
  <c r="G27" i="1"/>
  <c r="G28" i="1"/>
  <c r="G13" i="1"/>
  <c r="H13" i="1" s="1"/>
  <c r="G12" i="1"/>
  <c r="H12" i="1" s="1"/>
  <c r="G11" i="1"/>
  <c r="H11" i="1" s="1"/>
  <c r="H18" i="1" l="1"/>
  <c r="H17" i="1"/>
  <c r="H28" i="1"/>
  <c r="H16" i="1"/>
  <c r="H15" i="1"/>
  <c r="H29" i="1"/>
  <c r="H21" i="1"/>
  <c r="H27" i="1"/>
  <c r="H30" i="1"/>
  <c r="H20" i="1"/>
</calcChain>
</file>

<file path=xl/sharedStrings.xml><?xml version="1.0" encoding="utf-8"?>
<sst xmlns="http://schemas.openxmlformats.org/spreadsheetml/2006/main" count="35" uniqueCount="35">
  <si>
    <t>APP_LAYER_ARRIVAL_TIME(US)</t>
  </si>
  <si>
    <t>PHY_LAYER_END_TIME(US)</t>
  </si>
  <si>
    <t>PHY_LAYER_PAYLOAD(Bytes)</t>
  </si>
  <si>
    <t>HTTP_REQUEST</t>
  </si>
  <si>
    <t>APP1_HTTP</t>
  </si>
  <si>
    <t>Row Labels</t>
  </si>
  <si>
    <t>Grand Total</t>
  </si>
  <si>
    <t>Sum of PHY_LAYER_END_TIME(US)</t>
  </si>
  <si>
    <t>Sum of PHY_LAYER_PAYLOAD(Bytes)</t>
  </si>
  <si>
    <t>total payload</t>
  </si>
  <si>
    <t>total A</t>
  </si>
  <si>
    <t>Total B</t>
  </si>
  <si>
    <t>B - A</t>
  </si>
  <si>
    <t>throughput</t>
  </si>
  <si>
    <t>for row 1 - 10</t>
  </si>
  <si>
    <t>for row 2 - 11</t>
  </si>
  <si>
    <t>for row 3 - 12</t>
  </si>
  <si>
    <t>for row 4 - 13</t>
  </si>
  <si>
    <t>for row 5 - 14</t>
  </si>
  <si>
    <t>for row 6 - 15</t>
  </si>
  <si>
    <t>for row 7 - 16</t>
  </si>
  <si>
    <t>for row 8 - 17</t>
  </si>
  <si>
    <t>for row 9 - 18</t>
  </si>
  <si>
    <t>for row 10 - 19</t>
  </si>
  <si>
    <t>for row 11 - 20</t>
  </si>
  <si>
    <t>for row 12 - 21</t>
  </si>
  <si>
    <t>for row 13 - 22</t>
  </si>
  <si>
    <t>for row 14 - 23</t>
  </si>
  <si>
    <t>for row 15 - 24</t>
  </si>
  <si>
    <t>for row 16 - 25</t>
  </si>
  <si>
    <t>for row 17 - 26</t>
  </si>
  <si>
    <t>for row 18 - 27</t>
  </si>
  <si>
    <t>for row 19 - 28</t>
  </si>
  <si>
    <t>for row 20 - 29</t>
  </si>
  <si>
    <t>for row 21 - 30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</si>
</sst>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'Packet Trace'!$H$11:$H$31</c:f>
              <c:numCache>
                <c:formatCode>General</c:formatCode>
                <c:ptCount val="21"/>
                <c:pt idx="0">
                  <c:v>4.1246453520260085</c:v>
                </c:pt>
                <c:pt idx="1">
                  <c:v>3.7635409876763704</c:v>
                </c:pt>
                <c:pt idx="2">
                  <c:v>3.4483070303889525</c:v>
                </c:pt>
                <c:pt idx="3">
                  <c:v>3.0250168497008936</c:v>
                </c:pt>
                <c:pt idx="4">
                  <c:v>2.6962083465852174</c:v>
                </c:pt>
                <c:pt idx="5">
                  <c:v>2.4318725099601592</c:v>
                </c:pt>
                <c:pt idx="6">
                  <c:v>2.2147397753327227</c:v>
                </c:pt>
                <c:pt idx="7">
                  <c:v>2.0332027606793814</c:v>
                </c:pt>
                <c:pt idx="8">
                  <c:v>1.8791714897914809</c:v>
                </c:pt>
                <c:pt idx="9">
                  <c:v>1.7468348634353692</c:v>
                </c:pt>
                <c:pt idx="10">
                  <c:v>1.6319110255587637</c:v>
                </c:pt>
                <c:pt idx="11">
                  <c:v>1.531175372760043</c:v>
                </c:pt>
                <c:pt idx="12">
                  <c:v>1.4421532122402956</c:v>
                </c:pt>
                <c:pt idx="13">
                  <c:v>1.3629137416713974</c:v>
                </c:pt>
                <c:pt idx="14">
                  <c:v>1.2919284105723969</c:v>
                </c:pt>
                <c:pt idx="15">
                  <c:v>1.2279713526997666</c:v>
                </c:pt>
                <c:pt idx="16">
                  <c:v>1.1700479980372078</c:v>
                </c:pt>
                <c:pt idx="17">
                  <c:v>1.1173429788980087</c:v>
                </c:pt>
                <c:pt idx="18">
                  <c:v>1.0409203927683153</c:v>
                </c:pt>
                <c:pt idx="19">
                  <c:v>0.99780509809720275</c:v>
                </c:pt>
                <c:pt idx="20">
                  <c:v>0.93154987095645037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5-4842-9A3A-347B8260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96495"/>
        <c:axId val="469599823"/>
      </c:scatterChart>
      <c:valAx>
        <c:axId val="46959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99823"/>
        <c:crosses val="autoZero"/>
        <c:crossBetween val="midCat"/>
      </c:valAx>
      <c:valAx>
        <c:axId val="4695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9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1144944</xdr:colOff>
      <xdr:row>1</xdr:row>
      <xdr:rowOff>38877</xdr:rowOff>
    </xdr:from>
    <xdr:to>
      <xdr:col>18</xdr:col>
      <xdr:colOff>29158</xdr:colOff>
      <xdr:row>30</xdr:row>
      <xdr:rowOff>174949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tanu" refreshedDate="44114.653454861109" createdVersion="6" refreshedVersion="6" minRefreshableVersion="3" recordCount="73">
  <cacheSource type="worksheet">
    <worksheetSource ref="A1:C31" sheet="Packet Trace"/>
  </cacheSource>
  <cacheFields count="35">
    <cacheField name="PACKET_ID" numFmtId="0">
      <sharedItems containsSemiMixedTypes="0" containsString="0" containsNumber="1" containsInteger="1" minValue="0" maxValue="1"/>
    </cacheField>
    <cacheField name="SEGMENT_ID" numFmtId="0">
      <sharedItems containsMixedTypes="1" containsNumber="1" containsInteger="1" minValue="0" maxValue="14" count="16">
        <s v="N/A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PACKET_TYPE" numFmtId="0">
      <sharedItems/>
    </cacheField>
    <cacheField name="CONTROL_PACKET_TYPE/APP_NAME" numFmtId="0">
      <sharedItems count="6">
        <s v="TCP_SYN"/>
        <s v="TCP_SYNACK"/>
        <s v="TCP_ACK"/>
        <s v="HTTP_REQUEST"/>
        <s v="APP1_HTTP"/>
        <s v="TCP_FIN"/>
      </sharedItems>
    </cacheField>
    <cacheField name="SOURCE_ID" numFmtId="0">
      <sharedItems count="2">
        <s v="NODE-3"/>
        <s v="NODE-2"/>
      </sharedItems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1000000" maxValue="1000189.2" count="3">
        <s v="N/A"/>
        <n v="1000000"/>
        <n v="1000189.2"/>
      </sharedItems>
    </cacheField>
    <cacheField name="TRX_LAYER_ARRIVAL_TIME(US)" numFmtId="0">
      <sharedItems containsSemiMixedTypes="0" containsString="0" containsNumber="1" minValue="0" maxValue="1002046.96"/>
    </cacheField>
    <cacheField name="NW_LAYER_ARRIVAL_TIME(US)" numFmtId="0">
      <sharedItems containsSemiMixedTypes="0" containsString="0" containsNumber="1" minValue="1000000" maxValue="1002057.24"/>
    </cacheField>
    <cacheField name="MAC_LAYER_ARRIVAL_TIME(US)" numFmtId="0">
      <sharedItems containsSemiMixedTypes="0" containsString="0" containsNumber="1" minValue="1000000" maxValue="1002057.24"/>
    </cacheField>
    <cacheField name="PHY_LAYER_ARRIVAL_TIME(US)" numFmtId="0">
      <sharedItems containsSemiMixedTypes="0" containsString="0" containsNumber="1" minValue="1000000" maxValue="1002057.24"/>
    </cacheField>
    <cacheField name="PHY_LAYER_START_TIME(US)" numFmtId="0">
      <sharedItems containsSemiMixedTypes="0" containsString="0" containsNumber="1" minValue="1000005.6" maxValue="1002062.52"/>
    </cacheField>
    <cacheField name="PHY_LAYER_END_TIME(US)" numFmtId="0">
      <sharedItems containsSemiMixedTypes="0" containsString="0" containsNumber="1" minValue="1000010.6" maxValue="1002067.52" count="73">
        <n v="1000010.6"/>
        <n v="1000021.2"/>
        <n v="1000031.8"/>
        <n v="1000042.4"/>
        <n v="1000052.68"/>
        <n v="1000062.96"/>
        <n v="1000118.92"/>
        <n v="1000189.2"/>
        <n v="1000199.48"/>
        <n v="1000209.76"/>
        <n v="1000322.52"/>
        <n v="1000445.56"/>
        <n v="1000449.6"/>
        <n v="1000459.88"/>
        <n v="1000470.16"/>
        <n v="1000568.6"/>
        <n v="1000572.64"/>
        <n v="1000582.92"/>
        <n v="1000593.2"/>
        <n v="1000691.64"/>
        <n v="1000695.68"/>
        <n v="1000705.96"/>
        <n v="1000716.24"/>
        <n v="1000814.68"/>
        <n v="1000818.72"/>
        <n v="1000829"/>
        <n v="1000839.28"/>
        <n v="1000937.72"/>
        <n v="1000941.76"/>
        <n v="1000952.04"/>
        <n v="1000962.32"/>
        <n v="1001060.76"/>
        <n v="1001064.8"/>
        <n v="1001075.08"/>
        <n v="1001085.36"/>
        <n v="1001183.8"/>
        <n v="1001187.84"/>
        <n v="1001198.12"/>
        <n v="1001208.4"/>
        <n v="1001306.84"/>
        <n v="1001310.88"/>
        <n v="1001321.16"/>
        <n v="1001331.44"/>
        <n v="1001429.88"/>
        <n v="1001433.92"/>
        <n v="1001444.2"/>
        <n v="1001454.48"/>
        <n v="1001552.92"/>
        <n v="1001556.96"/>
        <n v="1001567.24"/>
        <n v="1001577.52"/>
        <n v="1001675.96"/>
        <n v="1001680"/>
        <n v="1001690.28"/>
        <n v="1001700.56"/>
        <n v="1001799"/>
        <n v="1001803.04"/>
        <n v="1001813.32"/>
        <n v="1001886.84"/>
        <n v="1001893.08"/>
        <n v="1001926.08"/>
        <n v="1001936.36"/>
        <n v="1001946.64"/>
        <n v="1002013.92"/>
        <n v="1002020.16"/>
        <n v="1002024.2"/>
        <n v="1002030.44"/>
        <n v="1002034.48"/>
        <n v="1002036.68"/>
        <n v="1002040.72"/>
        <n v="1002046.96"/>
        <n v="1002057.24"/>
        <n v="1002067.52"/>
      </sharedItems>
    </cacheField>
    <cacheField name="APP_LAYER_PAYLOAD(Bytes)" numFmtId="0">
      <sharedItems containsMixedTypes="1" containsNumber="1" containsInteger="1" minValue="75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66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SemiMixedTypes="0" containsString="0" containsNumber="1" containsInteger="1" minValue="4380" maxValue="65535"/>
    </cacheField>
    <cacheField name="SEQ_NO" numFmtId="0">
      <sharedItems containsSemiMixedTypes="0" containsString="0" containsNumber="1" containsInteger="1" minValue="250000" maxValue="270007"/>
    </cacheField>
    <cacheField name="ACK_NO" numFmtId="0">
      <sharedItems containsSemiMixedTypes="0" containsString="0" containsNumber="1" containsInteger="1" minValue="0" maxValue="270006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SemiMixedTypes="0" containsString="0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n v="0"/>
    <x v="0"/>
    <s v="Control_Packet"/>
    <x v="0"/>
    <x v="0"/>
    <s v="NODE-2"/>
    <s v="NODE-3"/>
    <s v="ROUTER-1"/>
    <x v="0"/>
    <n v="1000000"/>
    <n v="1000000"/>
    <n v="1000000"/>
    <n v="1000000"/>
    <n v="1000005.6"/>
    <x v="0"/>
    <s v="N/A"/>
    <n v="0"/>
    <n v="24"/>
    <n v="44"/>
    <n v="70"/>
    <n v="0"/>
    <s v="Successful"/>
    <s v="11.2.1.2:36934"/>
    <s v="11.2.1.1:82"/>
    <n v="65535"/>
    <n v="250000"/>
    <n v="0"/>
    <b v="1"/>
    <b v="0"/>
    <b v="0"/>
    <n v="0"/>
    <s v="11.2.1.2"/>
    <s v="11.2.1.1"/>
    <s v="11.2.1.2"/>
    <s v="11.2.1.1"/>
  </r>
  <r>
    <n v="0"/>
    <x v="0"/>
    <s v="Control_Packet"/>
    <x v="0"/>
    <x v="0"/>
    <s v="NODE-2"/>
    <s v="ROUTER-1"/>
    <s v="NODE-2"/>
    <x v="0"/>
    <n v="1000000"/>
    <n v="1000010.6"/>
    <n v="1000010.6"/>
    <n v="1000010.6"/>
    <n v="1000016.2"/>
    <x v="1"/>
    <s v="N/A"/>
    <n v="0"/>
    <n v="24"/>
    <n v="44"/>
    <n v="70"/>
    <n v="0"/>
    <s v="Successful"/>
    <s v="11.2.1.2:36934"/>
    <s v="11.1.1.2:82"/>
    <n v="65535"/>
    <n v="250000"/>
    <n v="0"/>
    <b v="1"/>
    <b v="0"/>
    <b v="0"/>
    <n v="0"/>
    <s v="11.2.1.2"/>
    <s v="11.1.1.2"/>
    <s v="11.1.1.1"/>
    <s v="11.1.1.2"/>
  </r>
  <r>
    <n v="0"/>
    <x v="0"/>
    <s v="Control_Packet"/>
    <x v="1"/>
    <x v="1"/>
    <s v="NODE-3"/>
    <s v="NODE-2"/>
    <s v="ROUTER-1"/>
    <x v="0"/>
    <n v="1000021.2"/>
    <n v="1000021.2"/>
    <n v="1000021.2"/>
    <n v="1000021.2"/>
    <n v="1000026.8"/>
    <x v="2"/>
    <s v="N/A"/>
    <n v="0"/>
    <n v="24"/>
    <n v="44"/>
    <n v="70"/>
    <n v="0"/>
    <s v="Successful"/>
    <s v="11.1.1.2:82"/>
    <s v="11.1.1.1:36934"/>
    <n v="4380"/>
    <n v="250005"/>
    <n v="250001"/>
    <b v="1"/>
    <b v="1"/>
    <b v="0"/>
    <n v="0"/>
    <s v="11.1.1.2"/>
    <s v="11.1.1.1"/>
    <s v="11.1.1.2"/>
    <s v="11.1.1.1"/>
  </r>
  <r>
    <n v="0"/>
    <x v="0"/>
    <s v="Control_Packet"/>
    <x v="1"/>
    <x v="1"/>
    <s v="NODE-3"/>
    <s v="ROUTER-1"/>
    <s v="NODE-3"/>
    <x v="0"/>
    <n v="1000021.2"/>
    <n v="1000031.8"/>
    <n v="1000031.8"/>
    <n v="1000031.8"/>
    <n v="1000037.4"/>
    <x v="3"/>
    <s v="N/A"/>
    <n v="0"/>
    <n v="24"/>
    <n v="44"/>
    <n v="70"/>
    <n v="0"/>
    <s v="Successful"/>
    <s v="11.1.1.2:82"/>
    <s v="11.2.1.2:36934"/>
    <n v="4380"/>
    <n v="250005"/>
    <n v="250001"/>
    <b v="1"/>
    <b v="1"/>
    <b v="0"/>
    <n v="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0042.4"/>
    <n v="1000042.4"/>
    <n v="1000042.4"/>
    <n v="1000042.4"/>
    <n v="1000047.68"/>
    <x v="4"/>
    <s v="N/A"/>
    <n v="0"/>
    <n v="20"/>
    <n v="40"/>
    <n v="66"/>
    <n v="0"/>
    <s v="Successful"/>
    <s v="11.2.1.2:36934"/>
    <s v="11.2.1.1:82"/>
    <n v="4380"/>
    <n v="250001"/>
    <n v="25000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0042.4"/>
    <n v="1000052.68"/>
    <n v="1000052.68"/>
    <n v="1000052.68"/>
    <n v="1000057.96"/>
    <x v="5"/>
    <s v="N/A"/>
    <n v="0"/>
    <n v="20"/>
    <n v="40"/>
    <n v="66"/>
    <n v="0"/>
    <s v="Successful"/>
    <s v="11.2.1.2:36934"/>
    <s v="11.1.1.2:82"/>
    <n v="4380"/>
    <n v="250001"/>
    <n v="250006"/>
    <b v="0"/>
    <b v="1"/>
    <b v="0"/>
    <n v="0"/>
    <s v="11.2.1.2"/>
    <s v="11.1.1.2"/>
    <s v="11.1.1.1"/>
    <s v="11.1.1.2"/>
  </r>
  <r>
    <n v="0"/>
    <x v="1"/>
    <s v="HTTP"/>
    <x v="3"/>
    <x v="0"/>
    <s v="NODE-2"/>
    <s v="NODE-3"/>
    <s v="ROUTER-1"/>
    <x v="1"/>
    <n v="0"/>
    <n v="1000042.4"/>
    <n v="1000042.4"/>
    <n v="1000048.64"/>
    <n v="1000113.92"/>
    <x v="6"/>
    <n v="750"/>
    <n v="750"/>
    <n v="770"/>
    <n v="790"/>
    <n v="816"/>
    <n v="0"/>
    <s v="Successful"/>
    <s v="11.2.1.2:36934"/>
    <s v="11.2.1.1:82"/>
    <n v="4380"/>
    <n v="250001"/>
    <n v="0"/>
    <b v="0"/>
    <b v="0"/>
    <b v="0"/>
    <n v="750"/>
    <s v="11.2.1.2"/>
    <s v="11.2.1.1"/>
    <s v="11.2.1.2"/>
    <s v="11.2.1.1"/>
  </r>
  <r>
    <n v="0"/>
    <x v="1"/>
    <s v="HTTP"/>
    <x v="3"/>
    <x v="0"/>
    <s v="NODE-2"/>
    <s v="ROUTER-1"/>
    <s v="NODE-2"/>
    <x v="1"/>
    <n v="0"/>
    <n v="1000118.92"/>
    <n v="1000118.92"/>
    <n v="1000118.92"/>
    <n v="1000184.2"/>
    <x v="7"/>
    <n v="750"/>
    <n v="750"/>
    <n v="770"/>
    <n v="790"/>
    <n v="816"/>
    <n v="0"/>
    <s v="Successful"/>
    <s v="11.2.1.2:36934"/>
    <s v="11.1.1.2:82"/>
    <n v="4380"/>
    <n v="250001"/>
    <n v="0"/>
    <b v="0"/>
    <b v="0"/>
    <b v="0"/>
    <n v="750"/>
    <s v="11.2.1.2"/>
    <s v="11.1.1.2"/>
    <s v="11.1.1.1"/>
    <s v="11.1.1.2"/>
  </r>
  <r>
    <n v="0"/>
    <x v="0"/>
    <s v="Control_Packet"/>
    <x v="2"/>
    <x v="1"/>
    <s v="NODE-3"/>
    <s v="NODE-2"/>
    <s v="ROUTER-1"/>
    <x v="0"/>
    <n v="1000189.2"/>
    <n v="1000189.2"/>
    <n v="1000189.2"/>
    <n v="1000189.2"/>
    <n v="1000194.48"/>
    <x v="8"/>
    <s v="N/A"/>
    <n v="0"/>
    <n v="20"/>
    <n v="40"/>
    <n v="66"/>
    <n v="0"/>
    <s v="Successful"/>
    <s v="11.1.1.2:82"/>
    <s v="11.1.1.1:36934"/>
    <n v="4381"/>
    <n v="250006"/>
    <n v="250751"/>
    <b v="0"/>
    <b v="1"/>
    <b v="0"/>
    <n v="0"/>
    <s v="11.1.1.2"/>
    <s v="11.1.1.1"/>
    <s v="11.1.1.2"/>
    <s v="11.1.1.1"/>
  </r>
  <r>
    <n v="0"/>
    <x v="0"/>
    <s v="Control_Packet"/>
    <x v="2"/>
    <x v="1"/>
    <s v="NODE-3"/>
    <s v="ROUTER-1"/>
    <s v="NODE-3"/>
    <x v="0"/>
    <n v="1000189.2"/>
    <n v="1000199.48"/>
    <n v="1000199.48"/>
    <n v="1000199.48"/>
    <n v="1000204.76"/>
    <x v="9"/>
    <s v="N/A"/>
    <n v="0"/>
    <n v="20"/>
    <n v="40"/>
    <n v="66"/>
    <n v="0"/>
    <s v="Successful"/>
    <s v="11.1.1.2:82"/>
    <s v="11.2.1.2:36934"/>
    <n v="4381"/>
    <n v="250006"/>
    <n v="250751"/>
    <b v="0"/>
    <b v="1"/>
    <b v="0"/>
    <n v="0"/>
    <s v="11.1.1.2"/>
    <s v="11.2.1.2"/>
    <s v="11.2.1.1"/>
    <s v="11.2.1.2"/>
  </r>
  <r>
    <n v="1"/>
    <x v="2"/>
    <s v="HTTP"/>
    <x v="4"/>
    <x v="1"/>
    <s v="NODE-3"/>
    <s v="NODE-2"/>
    <s v="ROUTER-1"/>
    <x v="2"/>
    <n v="0"/>
    <n v="1000189.2"/>
    <n v="1000189.2"/>
    <n v="1000195.44"/>
    <n v="1000317.52"/>
    <x v="10"/>
    <n v="1460"/>
    <n v="1460"/>
    <n v="1480"/>
    <n v="1500"/>
    <n v="1526"/>
    <n v="0"/>
    <s v="Successful"/>
    <s v="11.1.1.2:82"/>
    <s v="11.1.1.1:36934"/>
    <n v="4381"/>
    <n v="250006"/>
    <n v="0"/>
    <b v="0"/>
    <b v="0"/>
    <b v="0"/>
    <n v="1460"/>
    <s v="11.1.1.2"/>
    <s v="11.1.1.1"/>
    <s v="11.1.1.2"/>
    <s v="11.1.1.1"/>
  </r>
  <r>
    <n v="1"/>
    <x v="3"/>
    <s v="HTTP"/>
    <x v="4"/>
    <x v="1"/>
    <s v="NODE-3"/>
    <s v="NODE-2"/>
    <s v="ROUTER-1"/>
    <x v="2"/>
    <n v="0"/>
    <n v="1000189.2"/>
    <n v="1000189.2"/>
    <n v="1000318.48"/>
    <n v="1000440.56"/>
    <x v="11"/>
    <n v="1460"/>
    <n v="1460"/>
    <n v="1480"/>
    <n v="1500"/>
    <n v="1526"/>
    <n v="0"/>
    <s v="Successful"/>
    <s v="11.1.1.2:82"/>
    <s v="11.1.1.1:36934"/>
    <n v="4381"/>
    <n v="251466"/>
    <n v="0"/>
    <b v="0"/>
    <b v="0"/>
    <b v="0"/>
    <n v="1460"/>
    <s v="11.1.1.2"/>
    <s v="11.1.1.1"/>
    <s v="11.1.1.2"/>
    <s v="11.1.1.1"/>
  </r>
  <r>
    <n v="1"/>
    <x v="2"/>
    <s v="HTTP"/>
    <x v="4"/>
    <x v="1"/>
    <s v="NODE-3"/>
    <s v="ROUTER-1"/>
    <s v="NODE-3"/>
    <x v="2"/>
    <n v="0"/>
    <n v="1000322.52"/>
    <n v="1000322.52"/>
    <n v="1000322.52"/>
    <n v="1000444.6"/>
    <x v="12"/>
    <n v="1460"/>
    <n v="1460"/>
    <n v="1480"/>
    <n v="1500"/>
    <n v="1526"/>
    <n v="0"/>
    <s v="Successful"/>
    <s v="11.1.1.2:82"/>
    <s v="11.2.1.2:36934"/>
    <n v="4381"/>
    <n v="25000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0449.6"/>
    <n v="1000449.6"/>
    <n v="1000449.6"/>
    <n v="1000449.6"/>
    <n v="1000454.88"/>
    <x v="13"/>
    <s v="N/A"/>
    <n v="0"/>
    <n v="20"/>
    <n v="40"/>
    <n v="66"/>
    <n v="0"/>
    <s v="Successful"/>
    <s v="11.2.1.2:36934"/>
    <s v="11.2.1.1:82"/>
    <n v="5130"/>
    <n v="250751"/>
    <n v="25146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0449.6"/>
    <n v="1000459.88"/>
    <n v="1000459.88"/>
    <n v="1000459.88"/>
    <n v="1000465.16"/>
    <x v="14"/>
    <s v="N/A"/>
    <n v="0"/>
    <n v="20"/>
    <n v="40"/>
    <n v="66"/>
    <n v="0"/>
    <s v="Successful"/>
    <s v="11.2.1.2:36934"/>
    <s v="11.1.1.2:82"/>
    <n v="5130"/>
    <n v="250751"/>
    <n v="251466"/>
    <b v="0"/>
    <b v="1"/>
    <b v="0"/>
    <n v="0"/>
    <s v="11.2.1.2"/>
    <s v="11.1.1.2"/>
    <s v="11.1.1.1"/>
    <s v="11.1.1.2"/>
  </r>
  <r>
    <n v="1"/>
    <x v="4"/>
    <s v="HTTP"/>
    <x v="4"/>
    <x v="1"/>
    <s v="NODE-3"/>
    <s v="NODE-2"/>
    <s v="ROUTER-1"/>
    <x v="2"/>
    <n v="0"/>
    <n v="1000189.2"/>
    <n v="1000189.2"/>
    <n v="1000441.52"/>
    <n v="1000563.6"/>
    <x v="15"/>
    <n v="1460"/>
    <n v="1460"/>
    <n v="1480"/>
    <n v="1500"/>
    <n v="1526"/>
    <n v="0"/>
    <s v="Successful"/>
    <s v="11.1.1.2:82"/>
    <s v="11.1.1.1:36934"/>
    <n v="4381"/>
    <n v="252926"/>
    <n v="0"/>
    <b v="0"/>
    <b v="0"/>
    <b v="0"/>
    <n v="1460"/>
    <s v="11.1.1.2"/>
    <s v="11.1.1.1"/>
    <s v="11.1.1.2"/>
    <s v="11.1.1.1"/>
  </r>
  <r>
    <n v="1"/>
    <x v="3"/>
    <s v="HTTP"/>
    <x v="4"/>
    <x v="1"/>
    <s v="NODE-3"/>
    <s v="ROUTER-1"/>
    <s v="NODE-3"/>
    <x v="2"/>
    <n v="0"/>
    <n v="1000445.56"/>
    <n v="1000445.56"/>
    <n v="1000445.56"/>
    <n v="1000567.64"/>
    <x v="16"/>
    <n v="1460"/>
    <n v="1460"/>
    <n v="1480"/>
    <n v="1500"/>
    <n v="1526"/>
    <n v="0"/>
    <s v="Successful"/>
    <s v="11.1.1.2:82"/>
    <s v="11.2.1.2:36934"/>
    <n v="4381"/>
    <n v="25146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0572.64"/>
    <n v="1000572.64"/>
    <n v="1000572.64"/>
    <n v="1000572.64"/>
    <n v="1000577.92"/>
    <x v="17"/>
    <s v="N/A"/>
    <n v="0"/>
    <n v="20"/>
    <n v="40"/>
    <n v="66"/>
    <n v="0"/>
    <s v="Successful"/>
    <s v="11.2.1.2:36934"/>
    <s v="11.2.1.1:82"/>
    <n v="5130"/>
    <n v="250751"/>
    <n v="25292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0572.64"/>
    <n v="1000582.92"/>
    <n v="1000582.92"/>
    <n v="1000582.92"/>
    <n v="1000588.2"/>
    <x v="18"/>
    <s v="N/A"/>
    <n v="0"/>
    <n v="20"/>
    <n v="40"/>
    <n v="66"/>
    <n v="0"/>
    <s v="Successful"/>
    <s v="11.2.1.2:36934"/>
    <s v="11.1.1.2:82"/>
    <n v="5130"/>
    <n v="250751"/>
    <n v="252926"/>
    <b v="0"/>
    <b v="1"/>
    <b v="0"/>
    <n v="0"/>
    <s v="11.2.1.2"/>
    <s v="11.1.1.2"/>
    <s v="11.1.1.1"/>
    <s v="11.1.1.2"/>
  </r>
  <r>
    <n v="1"/>
    <x v="5"/>
    <s v="HTTP"/>
    <x v="4"/>
    <x v="1"/>
    <s v="NODE-3"/>
    <s v="NODE-2"/>
    <s v="ROUTER-1"/>
    <x v="2"/>
    <n v="0"/>
    <n v="1000470.16"/>
    <n v="1000470.16"/>
    <n v="1000564.56"/>
    <n v="1000686.64"/>
    <x v="19"/>
    <n v="1460"/>
    <n v="1460"/>
    <n v="1480"/>
    <n v="1500"/>
    <n v="1526"/>
    <n v="0"/>
    <s v="Successful"/>
    <s v="11.1.1.2:82"/>
    <s v="11.1.1.1:36934"/>
    <n v="5841"/>
    <n v="254386"/>
    <n v="0"/>
    <b v="0"/>
    <b v="0"/>
    <b v="0"/>
    <n v="1460"/>
    <s v="11.1.1.2"/>
    <s v="11.1.1.1"/>
    <s v="11.1.1.2"/>
    <s v="11.1.1.1"/>
  </r>
  <r>
    <n v="1"/>
    <x v="4"/>
    <s v="HTTP"/>
    <x v="4"/>
    <x v="1"/>
    <s v="NODE-3"/>
    <s v="ROUTER-1"/>
    <s v="NODE-3"/>
    <x v="2"/>
    <n v="0"/>
    <n v="1000568.6"/>
    <n v="1000568.6"/>
    <n v="1000568.6"/>
    <n v="1000690.68"/>
    <x v="20"/>
    <n v="1460"/>
    <n v="1460"/>
    <n v="1480"/>
    <n v="1500"/>
    <n v="1526"/>
    <n v="0"/>
    <s v="Successful"/>
    <s v="11.1.1.2:82"/>
    <s v="11.2.1.2:36934"/>
    <n v="4381"/>
    <n v="25292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0695.68"/>
    <n v="1000695.68"/>
    <n v="1000695.68"/>
    <n v="1000695.68"/>
    <n v="1000700.96"/>
    <x v="21"/>
    <s v="N/A"/>
    <n v="0"/>
    <n v="20"/>
    <n v="40"/>
    <n v="66"/>
    <n v="0"/>
    <s v="Successful"/>
    <s v="11.2.1.2:36934"/>
    <s v="11.2.1.1:82"/>
    <n v="5130"/>
    <n v="250751"/>
    <n v="25438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0695.68"/>
    <n v="1000705.96"/>
    <n v="1000705.96"/>
    <n v="1000705.96"/>
    <n v="1000711.24"/>
    <x v="22"/>
    <s v="N/A"/>
    <n v="0"/>
    <n v="20"/>
    <n v="40"/>
    <n v="66"/>
    <n v="0"/>
    <s v="Successful"/>
    <s v="11.2.1.2:36934"/>
    <s v="11.1.1.2:82"/>
    <n v="5130"/>
    <n v="250751"/>
    <n v="254386"/>
    <b v="0"/>
    <b v="1"/>
    <b v="0"/>
    <n v="0"/>
    <s v="11.2.1.2"/>
    <s v="11.1.1.2"/>
    <s v="11.1.1.1"/>
    <s v="11.1.1.2"/>
  </r>
  <r>
    <n v="1"/>
    <x v="6"/>
    <s v="HTTP"/>
    <x v="4"/>
    <x v="1"/>
    <s v="NODE-3"/>
    <s v="NODE-2"/>
    <s v="ROUTER-1"/>
    <x v="2"/>
    <n v="0"/>
    <n v="1000470.16"/>
    <n v="1000470.16"/>
    <n v="1000687.6"/>
    <n v="1000809.68"/>
    <x v="23"/>
    <n v="1460"/>
    <n v="1460"/>
    <n v="1480"/>
    <n v="1500"/>
    <n v="1526"/>
    <n v="0"/>
    <s v="Successful"/>
    <s v="11.1.1.2:82"/>
    <s v="11.1.1.1:36934"/>
    <n v="5841"/>
    <n v="255846"/>
    <n v="0"/>
    <b v="0"/>
    <b v="0"/>
    <b v="0"/>
    <n v="1460"/>
    <s v="11.1.1.2"/>
    <s v="11.1.1.1"/>
    <s v="11.1.1.2"/>
    <s v="11.1.1.1"/>
  </r>
  <r>
    <n v="1"/>
    <x v="5"/>
    <s v="HTTP"/>
    <x v="4"/>
    <x v="1"/>
    <s v="NODE-3"/>
    <s v="ROUTER-1"/>
    <s v="NODE-3"/>
    <x v="2"/>
    <n v="0"/>
    <n v="1000691.64"/>
    <n v="1000691.64"/>
    <n v="1000691.64"/>
    <n v="1000813.72"/>
    <x v="24"/>
    <n v="1460"/>
    <n v="1460"/>
    <n v="1480"/>
    <n v="1500"/>
    <n v="1526"/>
    <n v="0"/>
    <s v="Successful"/>
    <s v="11.1.1.2:82"/>
    <s v="11.2.1.2:36934"/>
    <n v="5841"/>
    <n v="25438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0818.72"/>
    <n v="1000818.72"/>
    <n v="1000818.72"/>
    <n v="1000818.72"/>
    <n v="1000824"/>
    <x v="25"/>
    <s v="N/A"/>
    <n v="0"/>
    <n v="20"/>
    <n v="40"/>
    <n v="66"/>
    <n v="0"/>
    <s v="Successful"/>
    <s v="11.2.1.2:36934"/>
    <s v="11.2.1.1:82"/>
    <n v="5130"/>
    <n v="250751"/>
    <n v="25584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0818.72"/>
    <n v="1000829"/>
    <n v="1000829"/>
    <n v="1000829"/>
    <n v="1000834.28"/>
    <x v="26"/>
    <s v="N/A"/>
    <n v="0"/>
    <n v="20"/>
    <n v="40"/>
    <n v="66"/>
    <n v="0"/>
    <s v="Successful"/>
    <s v="11.2.1.2:36934"/>
    <s v="11.1.1.2:82"/>
    <n v="5130"/>
    <n v="250751"/>
    <n v="255846"/>
    <b v="0"/>
    <b v="1"/>
    <b v="0"/>
    <n v="0"/>
    <s v="11.2.1.2"/>
    <s v="11.1.1.2"/>
    <s v="11.1.1.1"/>
    <s v="11.1.1.2"/>
  </r>
  <r>
    <n v="1"/>
    <x v="7"/>
    <s v="HTTP"/>
    <x v="4"/>
    <x v="1"/>
    <s v="NODE-3"/>
    <s v="NODE-2"/>
    <s v="ROUTER-1"/>
    <x v="2"/>
    <n v="0"/>
    <n v="1000593.2"/>
    <n v="1000593.2"/>
    <n v="1000810.64"/>
    <n v="1000932.72"/>
    <x v="27"/>
    <n v="1460"/>
    <n v="1460"/>
    <n v="1480"/>
    <n v="1500"/>
    <n v="1526"/>
    <n v="0"/>
    <s v="Successful"/>
    <s v="11.1.1.2:82"/>
    <s v="11.1.1.1:36934"/>
    <n v="7301"/>
    <n v="257306"/>
    <n v="0"/>
    <b v="0"/>
    <b v="0"/>
    <b v="0"/>
    <n v="1460"/>
    <s v="11.1.1.2"/>
    <s v="11.1.1.1"/>
    <s v="11.1.1.2"/>
    <s v="11.1.1.1"/>
  </r>
  <r>
    <n v="1"/>
    <x v="6"/>
    <s v="HTTP"/>
    <x v="4"/>
    <x v="1"/>
    <s v="NODE-3"/>
    <s v="ROUTER-1"/>
    <s v="NODE-3"/>
    <x v="2"/>
    <n v="0"/>
    <n v="1000814.68"/>
    <n v="1000814.68"/>
    <n v="1000814.68"/>
    <n v="1000936.76"/>
    <x v="28"/>
    <n v="1460"/>
    <n v="1460"/>
    <n v="1480"/>
    <n v="1500"/>
    <n v="1526"/>
    <n v="0"/>
    <s v="Successful"/>
    <s v="11.1.1.2:82"/>
    <s v="11.2.1.2:36934"/>
    <n v="5841"/>
    <n v="25584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0941.76"/>
    <n v="1000941.76"/>
    <n v="1000941.76"/>
    <n v="1000941.76"/>
    <n v="1000947.04"/>
    <x v="29"/>
    <s v="N/A"/>
    <n v="0"/>
    <n v="20"/>
    <n v="40"/>
    <n v="66"/>
    <n v="0"/>
    <s v="Successful"/>
    <s v="11.2.1.2:36934"/>
    <s v="11.2.1.1:82"/>
    <n v="5130"/>
    <n v="250751"/>
    <n v="25730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0941.76"/>
    <n v="1000952.04"/>
    <n v="1000952.04"/>
    <n v="1000952.04"/>
    <n v="1000957.32"/>
    <x v="30"/>
    <s v="N/A"/>
    <n v="0"/>
    <n v="20"/>
    <n v="40"/>
    <n v="66"/>
    <n v="0"/>
    <s v="Successful"/>
    <s v="11.2.1.2:36934"/>
    <s v="11.1.1.2:82"/>
    <n v="5130"/>
    <n v="250751"/>
    <n v="257306"/>
    <b v="0"/>
    <b v="1"/>
    <b v="0"/>
    <n v="0"/>
    <s v="11.2.1.2"/>
    <s v="11.1.1.2"/>
    <s v="11.1.1.1"/>
    <s v="11.1.1.2"/>
  </r>
  <r>
    <n v="1"/>
    <x v="8"/>
    <s v="HTTP"/>
    <x v="4"/>
    <x v="1"/>
    <s v="NODE-3"/>
    <s v="NODE-2"/>
    <s v="ROUTER-1"/>
    <x v="2"/>
    <n v="0"/>
    <n v="1000593.2"/>
    <n v="1000593.2"/>
    <n v="1000933.68"/>
    <n v="1001055.76"/>
    <x v="31"/>
    <n v="1460"/>
    <n v="1460"/>
    <n v="1480"/>
    <n v="1500"/>
    <n v="1526"/>
    <n v="0"/>
    <s v="Successful"/>
    <s v="11.1.1.2:82"/>
    <s v="11.1.1.1:36934"/>
    <n v="7301"/>
    <n v="258766"/>
    <n v="0"/>
    <b v="0"/>
    <b v="0"/>
    <b v="0"/>
    <n v="1460"/>
    <s v="11.1.1.2"/>
    <s v="11.1.1.1"/>
    <s v="11.1.1.2"/>
    <s v="11.1.1.1"/>
  </r>
  <r>
    <n v="1"/>
    <x v="7"/>
    <s v="HTTP"/>
    <x v="4"/>
    <x v="1"/>
    <s v="NODE-3"/>
    <s v="ROUTER-1"/>
    <s v="NODE-3"/>
    <x v="2"/>
    <n v="0"/>
    <n v="1000937.72"/>
    <n v="1000937.72"/>
    <n v="1000937.72"/>
    <n v="1001059.8"/>
    <x v="32"/>
    <n v="1460"/>
    <n v="1460"/>
    <n v="1480"/>
    <n v="1500"/>
    <n v="1526"/>
    <n v="0"/>
    <s v="Successful"/>
    <s v="11.1.1.2:82"/>
    <s v="11.2.1.2:36934"/>
    <n v="7301"/>
    <n v="25730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1064.8"/>
    <n v="1001064.8"/>
    <n v="1001064.8"/>
    <n v="1001064.8"/>
    <n v="1001070.08"/>
    <x v="33"/>
    <s v="N/A"/>
    <n v="0"/>
    <n v="20"/>
    <n v="40"/>
    <n v="66"/>
    <n v="0"/>
    <s v="Successful"/>
    <s v="11.2.1.2:36934"/>
    <s v="11.2.1.1:82"/>
    <n v="5130"/>
    <n v="250751"/>
    <n v="25876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1064.8"/>
    <n v="1001075.08"/>
    <n v="1001075.08"/>
    <n v="1001075.08"/>
    <n v="1001080.36"/>
    <x v="34"/>
    <s v="N/A"/>
    <n v="0"/>
    <n v="20"/>
    <n v="40"/>
    <n v="66"/>
    <n v="0"/>
    <s v="Successful"/>
    <s v="11.2.1.2:36934"/>
    <s v="11.1.1.2:82"/>
    <n v="5130"/>
    <n v="250751"/>
    <n v="258766"/>
    <b v="0"/>
    <b v="1"/>
    <b v="0"/>
    <n v="0"/>
    <s v="11.2.1.2"/>
    <s v="11.1.1.2"/>
    <s v="11.1.1.1"/>
    <s v="11.1.1.2"/>
  </r>
  <r>
    <n v="1"/>
    <x v="9"/>
    <s v="HTTP"/>
    <x v="4"/>
    <x v="1"/>
    <s v="NODE-3"/>
    <s v="NODE-2"/>
    <s v="ROUTER-1"/>
    <x v="2"/>
    <n v="0"/>
    <n v="1000716.24"/>
    <n v="1000716.24"/>
    <n v="1001056.72"/>
    <n v="1001178.8"/>
    <x v="35"/>
    <n v="1460"/>
    <n v="1460"/>
    <n v="1480"/>
    <n v="1500"/>
    <n v="1526"/>
    <n v="0"/>
    <s v="Successful"/>
    <s v="11.1.1.2:82"/>
    <s v="11.1.1.1:36934"/>
    <n v="8761"/>
    <n v="260226"/>
    <n v="0"/>
    <b v="0"/>
    <b v="0"/>
    <b v="0"/>
    <n v="1460"/>
    <s v="11.1.1.2"/>
    <s v="11.1.1.1"/>
    <s v="11.1.1.2"/>
    <s v="11.1.1.1"/>
  </r>
  <r>
    <n v="1"/>
    <x v="8"/>
    <s v="HTTP"/>
    <x v="4"/>
    <x v="1"/>
    <s v="NODE-3"/>
    <s v="ROUTER-1"/>
    <s v="NODE-3"/>
    <x v="2"/>
    <n v="0"/>
    <n v="1001060.76"/>
    <n v="1001060.76"/>
    <n v="1001060.76"/>
    <n v="1001182.84"/>
    <x v="36"/>
    <n v="1460"/>
    <n v="1460"/>
    <n v="1480"/>
    <n v="1500"/>
    <n v="1526"/>
    <n v="0"/>
    <s v="Successful"/>
    <s v="11.1.1.2:82"/>
    <s v="11.2.1.2:36934"/>
    <n v="7301"/>
    <n v="25876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1187.84"/>
    <n v="1001187.84"/>
    <n v="1001187.84"/>
    <n v="1001187.84"/>
    <n v="1001193.12"/>
    <x v="37"/>
    <s v="N/A"/>
    <n v="0"/>
    <n v="20"/>
    <n v="40"/>
    <n v="66"/>
    <n v="0"/>
    <s v="Successful"/>
    <s v="11.2.1.2:36934"/>
    <s v="11.2.1.1:82"/>
    <n v="5130"/>
    <n v="250751"/>
    <n v="26022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1187.84"/>
    <n v="1001198.12"/>
    <n v="1001198.12"/>
    <n v="1001198.12"/>
    <n v="1001203.4"/>
    <x v="38"/>
    <s v="N/A"/>
    <n v="0"/>
    <n v="20"/>
    <n v="40"/>
    <n v="66"/>
    <n v="0"/>
    <s v="Successful"/>
    <s v="11.2.1.2:36934"/>
    <s v="11.1.1.2:82"/>
    <n v="5130"/>
    <n v="250751"/>
    <n v="260226"/>
    <b v="0"/>
    <b v="1"/>
    <b v="0"/>
    <n v="0"/>
    <s v="11.2.1.2"/>
    <s v="11.1.1.2"/>
    <s v="11.1.1.1"/>
    <s v="11.1.1.2"/>
  </r>
  <r>
    <n v="1"/>
    <x v="10"/>
    <s v="HTTP"/>
    <x v="4"/>
    <x v="1"/>
    <s v="NODE-3"/>
    <s v="NODE-2"/>
    <s v="ROUTER-1"/>
    <x v="2"/>
    <n v="0"/>
    <n v="1000716.24"/>
    <n v="1000716.24"/>
    <n v="1001179.76"/>
    <n v="1001301.84"/>
    <x v="39"/>
    <n v="1460"/>
    <n v="1460"/>
    <n v="1480"/>
    <n v="1500"/>
    <n v="1526"/>
    <n v="0"/>
    <s v="Successful"/>
    <s v="11.1.1.2:82"/>
    <s v="11.1.1.1:36934"/>
    <n v="8761"/>
    <n v="261686"/>
    <n v="0"/>
    <b v="0"/>
    <b v="0"/>
    <b v="0"/>
    <n v="1460"/>
    <s v="11.1.1.2"/>
    <s v="11.1.1.1"/>
    <s v="11.1.1.2"/>
    <s v="11.1.1.1"/>
  </r>
  <r>
    <n v="1"/>
    <x v="9"/>
    <s v="HTTP"/>
    <x v="4"/>
    <x v="1"/>
    <s v="NODE-3"/>
    <s v="ROUTER-1"/>
    <s v="NODE-3"/>
    <x v="2"/>
    <n v="0"/>
    <n v="1001183.8"/>
    <n v="1001183.8"/>
    <n v="1001183.8"/>
    <n v="1001305.88"/>
    <x v="40"/>
    <n v="1460"/>
    <n v="1460"/>
    <n v="1480"/>
    <n v="1500"/>
    <n v="1526"/>
    <n v="0"/>
    <s v="Successful"/>
    <s v="11.1.1.2:82"/>
    <s v="11.2.1.2:36934"/>
    <n v="8761"/>
    <n v="26022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1310.88"/>
    <n v="1001310.88"/>
    <n v="1001310.88"/>
    <n v="1001310.88"/>
    <n v="1001316.16"/>
    <x v="41"/>
    <s v="N/A"/>
    <n v="0"/>
    <n v="20"/>
    <n v="40"/>
    <n v="66"/>
    <n v="0"/>
    <s v="Successful"/>
    <s v="11.2.1.2:36934"/>
    <s v="11.2.1.1:82"/>
    <n v="5130"/>
    <n v="250751"/>
    <n v="26168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1310.88"/>
    <n v="1001321.16"/>
    <n v="1001321.16"/>
    <n v="1001321.16"/>
    <n v="1001326.44"/>
    <x v="42"/>
    <s v="N/A"/>
    <n v="0"/>
    <n v="20"/>
    <n v="40"/>
    <n v="66"/>
    <n v="0"/>
    <s v="Successful"/>
    <s v="11.2.1.2:36934"/>
    <s v="11.1.1.2:82"/>
    <n v="5130"/>
    <n v="250751"/>
    <n v="261686"/>
    <b v="0"/>
    <b v="1"/>
    <b v="0"/>
    <n v="0"/>
    <s v="11.2.1.2"/>
    <s v="11.1.1.2"/>
    <s v="11.1.1.1"/>
    <s v="11.1.1.2"/>
  </r>
  <r>
    <n v="1"/>
    <x v="11"/>
    <s v="HTTP"/>
    <x v="4"/>
    <x v="1"/>
    <s v="NODE-3"/>
    <s v="NODE-2"/>
    <s v="ROUTER-1"/>
    <x v="2"/>
    <n v="0"/>
    <n v="1000839.28"/>
    <n v="1000839.28"/>
    <n v="1001302.8"/>
    <n v="1001424.88"/>
    <x v="43"/>
    <n v="1460"/>
    <n v="1460"/>
    <n v="1480"/>
    <n v="1500"/>
    <n v="1526"/>
    <n v="0"/>
    <s v="Successful"/>
    <s v="11.1.1.2:82"/>
    <s v="11.1.1.1:36934"/>
    <n v="10221"/>
    <n v="263146"/>
    <n v="0"/>
    <b v="0"/>
    <b v="0"/>
    <b v="0"/>
    <n v="1460"/>
    <s v="11.1.1.2"/>
    <s v="11.1.1.1"/>
    <s v="11.1.1.2"/>
    <s v="11.1.1.1"/>
  </r>
  <r>
    <n v="1"/>
    <x v="10"/>
    <s v="HTTP"/>
    <x v="4"/>
    <x v="1"/>
    <s v="NODE-3"/>
    <s v="ROUTER-1"/>
    <s v="NODE-3"/>
    <x v="2"/>
    <n v="0"/>
    <n v="1001306.84"/>
    <n v="1001306.84"/>
    <n v="1001306.84"/>
    <n v="1001428.92"/>
    <x v="44"/>
    <n v="1460"/>
    <n v="1460"/>
    <n v="1480"/>
    <n v="1500"/>
    <n v="1526"/>
    <n v="0"/>
    <s v="Successful"/>
    <s v="11.1.1.2:82"/>
    <s v="11.2.1.2:36934"/>
    <n v="8761"/>
    <n v="26168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1433.92"/>
    <n v="1001433.92"/>
    <n v="1001433.92"/>
    <n v="1001433.92"/>
    <n v="1001439.2"/>
    <x v="45"/>
    <s v="N/A"/>
    <n v="0"/>
    <n v="20"/>
    <n v="40"/>
    <n v="66"/>
    <n v="0"/>
    <s v="Successful"/>
    <s v="11.2.1.2:36934"/>
    <s v="11.2.1.1:82"/>
    <n v="5130"/>
    <n v="250751"/>
    <n v="26314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1433.92"/>
    <n v="1001444.2"/>
    <n v="1001444.2"/>
    <n v="1001444.2"/>
    <n v="1001449.48"/>
    <x v="46"/>
    <s v="N/A"/>
    <n v="0"/>
    <n v="20"/>
    <n v="40"/>
    <n v="66"/>
    <n v="0"/>
    <s v="Successful"/>
    <s v="11.2.1.2:36934"/>
    <s v="11.1.1.2:82"/>
    <n v="5130"/>
    <n v="250751"/>
    <n v="263146"/>
    <b v="0"/>
    <b v="1"/>
    <b v="0"/>
    <n v="0"/>
    <s v="11.2.1.2"/>
    <s v="11.1.1.2"/>
    <s v="11.1.1.1"/>
    <s v="11.1.1.2"/>
  </r>
  <r>
    <n v="1"/>
    <x v="12"/>
    <s v="HTTP"/>
    <x v="4"/>
    <x v="1"/>
    <s v="NODE-3"/>
    <s v="NODE-2"/>
    <s v="ROUTER-1"/>
    <x v="2"/>
    <n v="0"/>
    <n v="1000839.28"/>
    <n v="1000839.28"/>
    <n v="1001425.84"/>
    <n v="1001547.92"/>
    <x v="47"/>
    <n v="1460"/>
    <n v="1460"/>
    <n v="1480"/>
    <n v="1500"/>
    <n v="1526"/>
    <n v="0"/>
    <s v="Successful"/>
    <s v="11.1.1.2:82"/>
    <s v="11.1.1.1:36934"/>
    <n v="10221"/>
    <n v="264606"/>
    <n v="0"/>
    <b v="0"/>
    <b v="0"/>
    <b v="0"/>
    <n v="1460"/>
    <s v="11.1.1.2"/>
    <s v="11.1.1.1"/>
    <s v="11.1.1.2"/>
    <s v="11.1.1.1"/>
  </r>
  <r>
    <n v="1"/>
    <x v="11"/>
    <s v="HTTP"/>
    <x v="4"/>
    <x v="1"/>
    <s v="NODE-3"/>
    <s v="ROUTER-1"/>
    <s v="NODE-3"/>
    <x v="2"/>
    <n v="0"/>
    <n v="1001429.88"/>
    <n v="1001429.88"/>
    <n v="1001429.88"/>
    <n v="1001551.96"/>
    <x v="48"/>
    <n v="1460"/>
    <n v="1460"/>
    <n v="1480"/>
    <n v="1500"/>
    <n v="1526"/>
    <n v="0"/>
    <s v="Successful"/>
    <s v="11.1.1.2:82"/>
    <s v="11.2.1.2:36934"/>
    <n v="10221"/>
    <n v="26314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1556.96"/>
    <n v="1001556.96"/>
    <n v="1001556.96"/>
    <n v="1001556.96"/>
    <n v="1001562.24"/>
    <x v="49"/>
    <s v="N/A"/>
    <n v="0"/>
    <n v="20"/>
    <n v="40"/>
    <n v="66"/>
    <n v="0"/>
    <s v="Successful"/>
    <s v="11.2.1.2:36934"/>
    <s v="11.2.1.1:82"/>
    <n v="5130"/>
    <n v="250751"/>
    <n v="26460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1556.96"/>
    <n v="1001567.24"/>
    <n v="1001567.24"/>
    <n v="1001567.24"/>
    <n v="1001572.52"/>
    <x v="50"/>
    <s v="N/A"/>
    <n v="0"/>
    <n v="20"/>
    <n v="40"/>
    <n v="66"/>
    <n v="0"/>
    <s v="Successful"/>
    <s v="11.2.1.2:36934"/>
    <s v="11.1.1.2:82"/>
    <n v="5130"/>
    <n v="250751"/>
    <n v="264606"/>
    <b v="0"/>
    <b v="1"/>
    <b v="0"/>
    <n v="0"/>
    <s v="11.2.1.2"/>
    <s v="11.1.1.2"/>
    <s v="11.1.1.1"/>
    <s v="11.1.1.2"/>
  </r>
  <r>
    <n v="1"/>
    <x v="13"/>
    <s v="HTTP"/>
    <x v="4"/>
    <x v="1"/>
    <s v="NODE-3"/>
    <s v="NODE-2"/>
    <s v="ROUTER-1"/>
    <x v="2"/>
    <n v="0"/>
    <n v="1000962.32"/>
    <n v="1000962.32"/>
    <n v="1001548.88"/>
    <n v="1001670.96"/>
    <x v="51"/>
    <n v="1460"/>
    <n v="1460"/>
    <n v="1480"/>
    <n v="1500"/>
    <n v="1526"/>
    <n v="0"/>
    <s v="Successful"/>
    <s v="11.1.1.2:82"/>
    <s v="11.1.1.1:36934"/>
    <n v="11681"/>
    <n v="266066"/>
    <n v="0"/>
    <b v="0"/>
    <b v="0"/>
    <b v="0"/>
    <n v="1460"/>
    <s v="11.1.1.2"/>
    <s v="11.1.1.1"/>
    <s v="11.1.1.2"/>
    <s v="11.1.1.1"/>
  </r>
  <r>
    <n v="1"/>
    <x v="12"/>
    <s v="HTTP"/>
    <x v="4"/>
    <x v="1"/>
    <s v="NODE-3"/>
    <s v="ROUTER-1"/>
    <s v="NODE-3"/>
    <x v="2"/>
    <n v="0"/>
    <n v="1001552.92"/>
    <n v="1001552.92"/>
    <n v="1001552.92"/>
    <n v="1001675"/>
    <x v="52"/>
    <n v="1460"/>
    <n v="1460"/>
    <n v="1480"/>
    <n v="1500"/>
    <n v="1526"/>
    <n v="0"/>
    <s v="Successful"/>
    <s v="11.1.1.2:82"/>
    <s v="11.2.1.2:36934"/>
    <n v="10221"/>
    <n v="26460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1680"/>
    <n v="1001680"/>
    <n v="1001680"/>
    <n v="1001680"/>
    <n v="1001685.28"/>
    <x v="53"/>
    <s v="N/A"/>
    <n v="0"/>
    <n v="20"/>
    <n v="40"/>
    <n v="66"/>
    <n v="0"/>
    <s v="Successful"/>
    <s v="11.2.1.2:36934"/>
    <s v="11.2.1.1:82"/>
    <n v="5130"/>
    <n v="250751"/>
    <n v="26606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1680"/>
    <n v="1001690.28"/>
    <n v="1001690.28"/>
    <n v="1001690.28"/>
    <n v="1001695.56"/>
    <x v="54"/>
    <s v="N/A"/>
    <n v="0"/>
    <n v="20"/>
    <n v="40"/>
    <n v="66"/>
    <n v="0"/>
    <s v="Successful"/>
    <s v="11.2.1.2:36934"/>
    <s v="11.1.1.2:82"/>
    <n v="5130"/>
    <n v="250751"/>
    <n v="266066"/>
    <b v="0"/>
    <b v="1"/>
    <b v="0"/>
    <n v="0"/>
    <s v="11.2.1.2"/>
    <s v="11.1.1.2"/>
    <s v="11.1.1.1"/>
    <s v="11.1.1.2"/>
  </r>
  <r>
    <n v="1"/>
    <x v="14"/>
    <s v="HTTP"/>
    <x v="4"/>
    <x v="1"/>
    <s v="NODE-3"/>
    <s v="NODE-2"/>
    <s v="ROUTER-1"/>
    <x v="2"/>
    <n v="0"/>
    <n v="1000962.32"/>
    <n v="1000962.32"/>
    <n v="1001671.92"/>
    <n v="1001794"/>
    <x v="55"/>
    <n v="1460"/>
    <n v="1460"/>
    <n v="1480"/>
    <n v="1500"/>
    <n v="1526"/>
    <n v="0"/>
    <s v="Successful"/>
    <s v="11.1.1.2:82"/>
    <s v="11.1.1.1:36934"/>
    <n v="11681"/>
    <n v="267526"/>
    <n v="0"/>
    <b v="0"/>
    <b v="0"/>
    <b v="0"/>
    <n v="1460"/>
    <s v="11.1.1.2"/>
    <s v="11.1.1.1"/>
    <s v="11.1.1.2"/>
    <s v="11.1.1.1"/>
  </r>
  <r>
    <n v="1"/>
    <x v="13"/>
    <s v="HTTP"/>
    <x v="4"/>
    <x v="1"/>
    <s v="NODE-3"/>
    <s v="ROUTER-1"/>
    <s v="NODE-3"/>
    <x v="2"/>
    <n v="0"/>
    <n v="1001675.96"/>
    <n v="1001675.96"/>
    <n v="1001675.96"/>
    <n v="1001798.04"/>
    <x v="56"/>
    <n v="1460"/>
    <n v="1460"/>
    <n v="1480"/>
    <n v="1500"/>
    <n v="1526"/>
    <n v="0"/>
    <s v="Successful"/>
    <s v="11.1.1.2:82"/>
    <s v="11.2.1.2:36934"/>
    <n v="11681"/>
    <n v="26606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1803.04"/>
    <n v="1001803.04"/>
    <n v="1001803.04"/>
    <n v="1001803.04"/>
    <n v="1001808.32"/>
    <x v="57"/>
    <s v="N/A"/>
    <n v="0"/>
    <n v="20"/>
    <n v="40"/>
    <n v="66"/>
    <n v="0"/>
    <s v="Errored"/>
    <s v="11.2.1.2:36934"/>
    <s v="11.2.1.1:82"/>
    <n v="5130"/>
    <n v="250751"/>
    <n v="267526"/>
    <b v="0"/>
    <b v="1"/>
    <b v="0"/>
    <n v="0"/>
    <s v="11.2.1.2"/>
    <s v="11.2.1.1"/>
    <s v="11.2.1.2"/>
    <s v="11.2.1.1"/>
  </r>
  <r>
    <n v="1"/>
    <x v="15"/>
    <s v="HTTP"/>
    <x v="4"/>
    <x v="1"/>
    <s v="NODE-3"/>
    <s v="NODE-2"/>
    <s v="ROUTER-1"/>
    <x v="2"/>
    <n v="0"/>
    <n v="1001085.36"/>
    <n v="1001085.36"/>
    <n v="1001794.96"/>
    <n v="1001881.84"/>
    <x v="58"/>
    <n v="1020"/>
    <n v="1020"/>
    <n v="1040"/>
    <n v="1060"/>
    <n v="1086"/>
    <n v="0"/>
    <s v="Successful"/>
    <s v="11.1.1.2:82"/>
    <s v="11.1.1.1:36934"/>
    <n v="13141"/>
    <n v="268986"/>
    <n v="0"/>
    <b v="0"/>
    <b v="0"/>
    <b v="0"/>
    <n v="1020"/>
    <s v="11.1.1.2"/>
    <s v="11.1.1.1"/>
    <s v="11.1.1.2"/>
    <s v="11.1.1.1"/>
  </r>
  <r>
    <n v="0"/>
    <x v="0"/>
    <s v="Control_Packet"/>
    <x v="5"/>
    <x v="1"/>
    <s v="NODE-3"/>
    <s v="NODE-2"/>
    <s v="ROUTER-1"/>
    <x v="0"/>
    <n v="1001085.36"/>
    <n v="1001085.36"/>
    <n v="1001085.36"/>
    <n v="1001882.8"/>
    <n v="1001888.08"/>
    <x v="59"/>
    <s v="N/A"/>
    <n v="0"/>
    <n v="20"/>
    <n v="40"/>
    <n v="66"/>
    <n v="0"/>
    <s v="Successful"/>
    <s v="11.1.1.2:82"/>
    <s v="11.1.1.1:36934"/>
    <n v="13141"/>
    <n v="270006"/>
    <n v="0"/>
    <b v="0"/>
    <b v="0"/>
    <b v="1"/>
    <n v="0"/>
    <s v="11.1.1.2"/>
    <s v="11.1.1.1"/>
    <s v="11.1.1.2"/>
    <s v="11.1.1.1"/>
  </r>
  <r>
    <n v="1"/>
    <x v="14"/>
    <s v="HTTP"/>
    <x v="4"/>
    <x v="1"/>
    <s v="NODE-3"/>
    <s v="ROUTER-1"/>
    <s v="NODE-3"/>
    <x v="2"/>
    <n v="0"/>
    <n v="1001799"/>
    <n v="1001799"/>
    <n v="1001799"/>
    <n v="1001921.08"/>
    <x v="60"/>
    <n v="1460"/>
    <n v="1460"/>
    <n v="1480"/>
    <n v="1500"/>
    <n v="1526"/>
    <n v="0"/>
    <s v="Successful"/>
    <s v="11.1.1.2:82"/>
    <s v="11.2.1.2:36934"/>
    <n v="11681"/>
    <n v="267526"/>
    <n v="0"/>
    <b v="0"/>
    <b v="0"/>
    <b v="0"/>
    <n v="146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1926.08"/>
    <n v="1001926.08"/>
    <n v="1001926.08"/>
    <n v="1001926.08"/>
    <n v="1001931.36"/>
    <x v="61"/>
    <s v="N/A"/>
    <n v="0"/>
    <n v="20"/>
    <n v="40"/>
    <n v="66"/>
    <n v="0"/>
    <s v="Successful"/>
    <s v="11.2.1.2:36934"/>
    <s v="11.2.1.1:82"/>
    <n v="5130"/>
    <n v="250751"/>
    <n v="26898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1926.08"/>
    <n v="1001936.36"/>
    <n v="1001936.36"/>
    <n v="1001936.36"/>
    <n v="1001941.64"/>
    <x v="62"/>
    <s v="N/A"/>
    <n v="0"/>
    <n v="20"/>
    <n v="40"/>
    <n v="66"/>
    <n v="0"/>
    <s v="Successful"/>
    <s v="11.2.1.2:36934"/>
    <s v="11.1.1.2:82"/>
    <n v="5130"/>
    <n v="250751"/>
    <n v="268986"/>
    <b v="0"/>
    <b v="1"/>
    <b v="0"/>
    <n v="0"/>
    <s v="11.2.1.2"/>
    <s v="11.1.1.2"/>
    <s v="11.1.1.1"/>
    <s v="11.1.1.2"/>
  </r>
  <r>
    <n v="1"/>
    <x v="15"/>
    <s v="HTTP"/>
    <x v="4"/>
    <x v="1"/>
    <s v="NODE-3"/>
    <s v="ROUTER-1"/>
    <s v="NODE-3"/>
    <x v="2"/>
    <n v="0"/>
    <n v="1001886.84"/>
    <n v="1001886.84"/>
    <n v="1001922.04"/>
    <n v="1002008.92"/>
    <x v="63"/>
    <n v="1020"/>
    <n v="1020"/>
    <n v="1040"/>
    <n v="1060"/>
    <n v="1086"/>
    <n v="0"/>
    <s v="Successful"/>
    <s v="11.1.1.2:82"/>
    <s v="11.2.1.2:36934"/>
    <n v="13141"/>
    <n v="268986"/>
    <n v="0"/>
    <b v="0"/>
    <b v="0"/>
    <b v="0"/>
    <n v="1020"/>
    <s v="11.1.1.2"/>
    <s v="11.2.1.2"/>
    <s v="11.2.1.1"/>
    <s v="11.2.1.2"/>
  </r>
  <r>
    <n v="0"/>
    <x v="0"/>
    <s v="Control_Packet"/>
    <x v="5"/>
    <x v="1"/>
    <s v="NODE-3"/>
    <s v="ROUTER-1"/>
    <s v="NODE-3"/>
    <x v="0"/>
    <n v="1001085.36"/>
    <n v="1001893.08"/>
    <n v="1001893.08"/>
    <n v="1002009.88"/>
    <n v="1002015.16"/>
    <x v="64"/>
    <s v="N/A"/>
    <n v="0"/>
    <n v="20"/>
    <n v="40"/>
    <n v="66"/>
    <n v="0"/>
    <s v="Successful"/>
    <s v="11.1.1.2:82"/>
    <s v="11.2.1.2:36934"/>
    <n v="13141"/>
    <n v="270006"/>
    <n v="0"/>
    <b v="0"/>
    <b v="0"/>
    <b v="1"/>
    <n v="0"/>
    <s v="11.1.1.2"/>
    <s v="11.2.1.2"/>
    <s v="11.2.1.1"/>
    <s v="11.2.1.2"/>
  </r>
  <r>
    <n v="0"/>
    <x v="0"/>
    <s v="Control_Packet"/>
    <x v="2"/>
    <x v="0"/>
    <s v="NODE-2"/>
    <s v="NODE-3"/>
    <s v="ROUTER-1"/>
    <x v="0"/>
    <n v="1002013.92"/>
    <n v="1002013.92"/>
    <n v="1002013.92"/>
    <n v="1002013.92"/>
    <n v="1002019.2"/>
    <x v="65"/>
    <s v="N/A"/>
    <n v="0"/>
    <n v="20"/>
    <n v="40"/>
    <n v="66"/>
    <n v="0"/>
    <s v="Successful"/>
    <s v="11.2.1.2:36934"/>
    <s v="11.2.1.1:82"/>
    <n v="5130"/>
    <n v="250751"/>
    <n v="270006"/>
    <b v="0"/>
    <b v="1"/>
    <b v="0"/>
    <n v="0"/>
    <s v="11.2.1.2"/>
    <s v="11.2.1.1"/>
    <s v="11.2.1.2"/>
    <s v="11.2.1.1"/>
  </r>
  <r>
    <n v="0"/>
    <x v="0"/>
    <s v="Control_Packet"/>
    <x v="2"/>
    <x v="0"/>
    <s v="NODE-2"/>
    <s v="NODE-3"/>
    <s v="ROUTER-1"/>
    <x v="0"/>
    <n v="1002020.16"/>
    <n v="1002020.16"/>
    <n v="1002020.16"/>
    <n v="1002020.16"/>
    <n v="1002025.44"/>
    <x v="66"/>
    <s v="N/A"/>
    <n v="0"/>
    <n v="20"/>
    <n v="40"/>
    <n v="66"/>
    <n v="0"/>
    <s v="Successful"/>
    <s v="11.2.1.2:36934"/>
    <s v="11.2.1.1:82"/>
    <n v="5130"/>
    <n v="250751"/>
    <n v="270006"/>
    <b v="0"/>
    <b v="1"/>
    <b v="1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2013.92"/>
    <n v="1002024.2"/>
    <n v="1002024.2"/>
    <n v="1002024.2"/>
    <n v="1002029.48"/>
    <x v="67"/>
    <s v="N/A"/>
    <n v="0"/>
    <n v="20"/>
    <n v="40"/>
    <n v="66"/>
    <n v="0"/>
    <s v="Successful"/>
    <s v="11.2.1.2:36934"/>
    <s v="11.1.1.2:82"/>
    <n v="5130"/>
    <n v="250751"/>
    <n v="270006"/>
    <b v="0"/>
    <b v="1"/>
    <b v="0"/>
    <n v="0"/>
    <s v="11.2.1.2"/>
    <s v="11.1.1.2"/>
    <s v="11.1.1.1"/>
    <s v="11.1.1.2"/>
  </r>
  <r>
    <n v="0"/>
    <x v="0"/>
    <s v="Control_Packet"/>
    <x v="5"/>
    <x v="0"/>
    <s v="NODE-2"/>
    <s v="NODE-3"/>
    <s v="ROUTER-1"/>
    <x v="0"/>
    <n v="1002020.16"/>
    <n v="1002020.16"/>
    <n v="1002020.16"/>
    <n v="1002026.4"/>
    <n v="1002031.68"/>
    <x v="68"/>
    <s v="N/A"/>
    <n v="0"/>
    <n v="20"/>
    <n v="40"/>
    <n v="66"/>
    <n v="0"/>
    <s v="Successful"/>
    <s v="11.2.1.2:36934"/>
    <s v="11.2.1.1:82"/>
    <n v="5130"/>
    <n v="250751"/>
    <n v="0"/>
    <b v="0"/>
    <b v="0"/>
    <b v="1"/>
    <n v="0"/>
    <s v="11.2.1.2"/>
    <s v="11.2.1.1"/>
    <s v="11.2.1.2"/>
    <s v="11.2.1.1"/>
  </r>
  <r>
    <n v="0"/>
    <x v="0"/>
    <s v="Control_Packet"/>
    <x v="2"/>
    <x v="0"/>
    <s v="NODE-2"/>
    <s v="ROUTER-1"/>
    <s v="NODE-2"/>
    <x v="0"/>
    <n v="1002020.16"/>
    <n v="1002030.44"/>
    <n v="1002030.44"/>
    <n v="1002030.44"/>
    <n v="1002035.72"/>
    <x v="69"/>
    <s v="N/A"/>
    <n v="0"/>
    <n v="20"/>
    <n v="40"/>
    <n v="66"/>
    <n v="0"/>
    <s v="Successful"/>
    <s v="11.2.1.2:36934"/>
    <s v="11.1.1.2:82"/>
    <n v="5130"/>
    <n v="250751"/>
    <n v="270006"/>
    <b v="0"/>
    <b v="1"/>
    <b v="1"/>
    <n v="0"/>
    <s v="11.2.1.2"/>
    <s v="11.1.1.2"/>
    <s v="11.1.1.1"/>
    <s v="11.1.1.2"/>
  </r>
  <r>
    <n v="0"/>
    <x v="0"/>
    <s v="Control_Packet"/>
    <x v="5"/>
    <x v="0"/>
    <s v="NODE-2"/>
    <s v="ROUTER-1"/>
    <s v="NODE-2"/>
    <x v="0"/>
    <n v="1002020.16"/>
    <n v="1002036.68"/>
    <n v="1002036.68"/>
    <n v="1002036.68"/>
    <n v="1002041.96"/>
    <x v="70"/>
    <s v="N/A"/>
    <n v="0"/>
    <n v="20"/>
    <n v="40"/>
    <n v="66"/>
    <n v="0"/>
    <s v="Successful"/>
    <s v="11.2.1.2:36934"/>
    <s v="11.1.1.2:82"/>
    <n v="5130"/>
    <n v="250751"/>
    <n v="0"/>
    <b v="0"/>
    <b v="0"/>
    <b v="1"/>
    <n v="0"/>
    <s v="11.2.1.2"/>
    <s v="11.1.1.2"/>
    <s v="11.1.1.1"/>
    <s v="11.1.1.2"/>
  </r>
  <r>
    <n v="0"/>
    <x v="0"/>
    <s v="Control_Packet"/>
    <x v="2"/>
    <x v="1"/>
    <s v="NODE-3"/>
    <s v="NODE-2"/>
    <s v="ROUTER-1"/>
    <x v="0"/>
    <n v="1002046.96"/>
    <n v="1002046.96"/>
    <n v="1002046.96"/>
    <n v="1002046.96"/>
    <n v="1002052.24"/>
    <x v="71"/>
    <s v="N/A"/>
    <n v="0"/>
    <n v="20"/>
    <n v="40"/>
    <n v="66"/>
    <n v="0"/>
    <s v="Successful"/>
    <s v="11.1.1.2:82"/>
    <s v="11.1.1.1:36934"/>
    <n v="22921"/>
    <n v="270007"/>
    <n v="250752"/>
    <b v="0"/>
    <b v="1"/>
    <b v="0"/>
    <n v="0"/>
    <s v="11.1.1.2"/>
    <s v="11.1.1.1"/>
    <s v="11.1.1.2"/>
    <s v="11.1.1.1"/>
  </r>
  <r>
    <n v="0"/>
    <x v="0"/>
    <s v="Control_Packet"/>
    <x v="2"/>
    <x v="1"/>
    <s v="NODE-3"/>
    <s v="ROUTER-1"/>
    <s v="NODE-3"/>
    <x v="0"/>
    <n v="1002046.96"/>
    <n v="1002057.24"/>
    <n v="1002057.24"/>
    <n v="1002057.24"/>
    <n v="1002062.52"/>
    <x v="72"/>
    <s v="N/A"/>
    <n v="0"/>
    <n v="20"/>
    <n v="40"/>
    <n v="66"/>
    <n v="0"/>
    <s v="Successful"/>
    <s v="11.1.1.2:82"/>
    <s v="11.2.1.2:36934"/>
    <n v="22921"/>
    <n v="270007"/>
    <n v="250752"/>
    <b v="0"/>
    <b v="1"/>
    <b v="0"/>
    <n v="0"/>
    <s v="11.1.1.2"/>
    <s v="11.2.1.2"/>
    <s v="11.2.1.1"/>
    <s v="11.2.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35">
    <pivotField showAll="0"/>
    <pivotField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showAll="0"/>
    <pivotField axis="axisRow" showAll="0">
      <items count="7">
        <item x="4"/>
        <item x="3"/>
        <item h="1" x="2"/>
        <item h="1" x="5"/>
        <item h="1" x="0"/>
        <item h="1"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8"/>
  </rowFields>
  <rowItems count="5">
    <i>
      <x/>
    </i>
    <i r="1">
      <x v="1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HY_LAYER_END_TIME(US)" fld="14" baseField="0" baseItem="0"/>
    <dataField name="Sum of PHY_LAYER_PAYLOAD(Bytes)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8" sqref="C8"/>
    </sheetView>
  </sheetViews>
  <sheetFormatPr defaultRowHeight="15" x14ac:dyDescent="0.25"/>
  <cols>
    <col min="1" max="1" width="16.42578125" customWidth="1"/>
    <col min="2" max="2" width="32.28515625" bestFit="1" customWidth="1"/>
    <col min="3" max="4" width="34.140625" bestFit="1" customWidth="1"/>
  </cols>
  <sheetData>
    <row r="3" spans="1:3" x14ac:dyDescent="0.25">
      <c r="A3" s="1" t="s">
        <v>5</v>
      </c>
      <c r="B3" t="s">
        <v>7</v>
      </c>
      <c r="C3" t="s">
        <v>8</v>
      </c>
    </row>
    <row r="4" spans="1:3" x14ac:dyDescent="0.25">
      <c r="A4" s="2" t="s">
        <v>4</v>
      </c>
      <c r="B4" s="3">
        <v>28033132.560000002</v>
      </c>
      <c r="C4" s="3">
        <v>41848</v>
      </c>
    </row>
    <row r="5" spans="1:3" x14ac:dyDescent="0.25">
      <c r="A5" s="4">
        <v>1000189.2</v>
      </c>
      <c r="B5" s="3">
        <v>28033132.560000002</v>
      </c>
      <c r="C5" s="3">
        <v>41848</v>
      </c>
    </row>
    <row r="6" spans="1:3" x14ac:dyDescent="0.25">
      <c r="A6" s="2" t="s">
        <v>3</v>
      </c>
      <c r="B6" s="3">
        <v>2000308.12</v>
      </c>
      <c r="C6" s="3">
        <v>1632</v>
      </c>
    </row>
    <row r="7" spans="1:3" x14ac:dyDescent="0.25">
      <c r="A7" s="4">
        <v>1000000</v>
      </c>
      <c r="B7" s="3">
        <v>2000308.12</v>
      </c>
      <c r="C7" s="3">
        <v>1632</v>
      </c>
    </row>
    <row r="8" spans="1:3" x14ac:dyDescent="0.25">
      <c r="A8" s="2" t="s">
        <v>6</v>
      </c>
      <c r="B8" s="3">
        <v>30033440.680000003</v>
      </c>
      <c r="C8" s="3">
        <v>43480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98" workbookViewId="0">
      <selection activeCell="G11" sqref="G11:G31"/>
    </sheetView>
  </sheetViews>
  <sheetFormatPr defaultRowHeight="15" x14ac:dyDescent="0.25"/>
  <cols>
    <col min="1" max="1" width="29" bestFit="1" customWidth="1"/>
    <col min="2" max="2" width="24.85546875" bestFit="1" customWidth="1"/>
    <col min="3" max="3" width="26.85546875" bestFit="1" customWidth="1"/>
    <col min="4" max="4" width="12.28515625" bestFit="1" customWidth="1"/>
    <col min="7" max="7" width="12.5703125" bestFit="1" customWidth="1"/>
    <col min="8" max="8" width="11" bestFit="1" customWidth="1"/>
    <col min="9" max="9" width="2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</v>
      </c>
      <c r="E1" t="s">
        <v>10</v>
      </c>
      <c r="F1" t="s">
        <v>12</v>
      </c>
      <c r="G1" t="s">
        <v>9</v>
      </c>
      <c r="H1" t="s">
        <v>13</v>
      </c>
    </row>
    <row r="2" spans="1:9" x14ac:dyDescent="0.25">
      <c r="A2">
        <v>1000000</v>
      </c>
      <c r="B2">
        <v>1000118.92</v>
      </c>
      <c r="C2">
        <v>816</v>
      </c>
    </row>
    <row r="3" spans="1:9" x14ac:dyDescent="0.25">
      <c r="A3">
        <v>1000000</v>
      </c>
      <c r="B3">
        <v>1000189.2</v>
      </c>
      <c r="C3">
        <v>816</v>
      </c>
    </row>
    <row r="4" spans="1:9" x14ac:dyDescent="0.25">
      <c r="A4">
        <v>1000189.2</v>
      </c>
      <c r="B4">
        <v>1000322.52</v>
      </c>
      <c r="C4">
        <v>1526</v>
      </c>
    </row>
    <row r="5" spans="1:9" x14ac:dyDescent="0.25">
      <c r="A5">
        <v>1000189.2</v>
      </c>
      <c r="B5">
        <v>1000445.56</v>
      </c>
      <c r="C5">
        <v>1526</v>
      </c>
    </row>
    <row r="6" spans="1:9" x14ac:dyDescent="0.25">
      <c r="A6">
        <v>1000189.2</v>
      </c>
      <c r="B6">
        <v>1000449.6</v>
      </c>
      <c r="C6">
        <v>1526</v>
      </c>
    </row>
    <row r="7" spans="1:9" x14ac:dyDescent="0.25">
      <c r="A7">
        <v>1000189.2</v>
      </c>
      <c r="B7">
        <v>1000568.6</v>
      </c>
      <c r="C7">
        <v>1526</v>
      </c>
    </row>
    <row r="8" spans="1:9" x14ac:dyDescent="0.25">
      <c r="A8">
        <v>1000189.2</v>
      </c>
      <c r="B8">
        <v>1000572.64</v>
      </c>
      <c r="C8">
        <v>1526</v>
      </c>
    </row>
    <row r="9" spans="1:9" x14ac:dyDescent="0.25">
      <c r="A9">
        <v>1000189.2</v>
      </c>
      <c r="B9">
        <v>1000691.64</v>
      </c>
      <c r="C9">
        <v>1526</v>
      </c>
    </row>
    <row r="10" spans="1:9" x14ac:dyDescent="0.25">
      <c r="A10">
        <v>1000189.2</v>
      </c>
      <c r="B10">
        <v>1000695.68</v>
      </c>
      <c r="C10">
        <v>1526</v>
      </c>
    </row>
    <row r="11" spans="1:9" x14ac:dyDescent="0.25">
      <c r="A11">
        <v>1000189.2</v>
      </c>
      <c r="B11">
        <v>1000814.68</v>
      </c>
      <c r="C11">
        <v>1526</v>
      </c>
      <c r="D11">
        <f>SUM(B2:B11)</f>
        <v>10004869.039999999</v>
      </c>
      <c r="E11">
        <f>SUM(A2:A11)</f>
        <v>10001513.6</v>
      </c>
      <c r="F11">
        <f>D11-E11</f>
        <v>3355.4399999994785</v>
      </c>
      <c r="G11">
        <f>SUM(C2:C11)</f>
        <v>13840</v>
      </c>
      <c r="H11">
        <f>G11/F11</f>
        <v>4.1246453520260085</v>
      </c>
      <c r="I11" t="s">
        <v>14</v>
      </c>
    </row>
    <row r="12" spans="1:9" x14ac:dyDescent="0.25">
      <c r="A12">
        <v>1000189.2</v>
      </c>
      <c r="B12">
        <v>1000818.72</v>
      </c>
      <c r="C12">
        <v>1526</v>
      </c>
      <c r="D12">
        <f t="shared" ref="D12:D31" si="0">SUM(B3:B12)</f>
        <v>10005568.84</v>
      </c>
      <c r="E12">
        <f t="shared" ref="E12:E31" si="1">SUM(A3:A12)</f>
        <v>10001702.799999999</v>
      </c>
      <c r="F12">
        <f t="shared" ref="F12:F31" si="2">D12-E12</f>
        <v>3866.0400000009686</v>
      </c>
      <c r="G12">
        <f>SUM(C3:C12)</f>
        <v>14550</v>
      </c>
      <c r="H12">
        <f t="shared" ref="H12:H31" si="3">G12/F12</f>
        <v>3.7635409876763704</v>
      </c>
      <c r="I12" t="s">
        <v>15</v>
      </c>
    </row>
    <row r="13" spans="1:9" x14ac:dyDescent="0.25">
      <c r="A13">
        <v>1000189.2</v>
      </c>
      <c r="B13">
        <v>1000937.72</v>
      </c>
      <c r="C13">
        <v>1526</v>
      </c>
      <c r="D13">
        <f t="shared" si="0"/>
        <v>10006317.359999999</v>
      </c>
      <c r="E13">
        <f t="shared" si="1"/>
        <v>10001892</v>
      </c>
      <c r="F13">
        <f t="shared" si="2"/>
        <v>4425.359999999404</v>
      </c>
      <c r="G13">
        <f>SUM(C4:C13)</f>
        <v>15260</v>
      </c>
      <c r="H13">
        <f t="shared" si="3"/>
        <v>3.4483070303889525</v>
      </c>
      <c r="I13" t="s">
        <v>16</v>
      </c>
    </row>
    <row r="14" spans="1:9" x14ac:dyDescent="0.25">
      <c r="A14">
        <v>1000189.2</v>
      </c>
      <c r="B14">
        <v>1000941.76</v>
      </c>
      <c r="C14">
        <v>1526</v>
      </c>
      <c r="D14">
        <f t="shared" si="0"/>
        <v>10006936.6</v>
      </c>
      <c r="E14">
        <f t="shared" si="1"/>
        <v>10001892</v>
      </c>
      <c r="F14">
        <f t="shared" si="2"/>
        <v>5044.5999999996275</v>
      </c>
      <c r="G14">
        <f t="shared" ref="G14:G31" si="4">SUM(C5:C14)</f>
        <v>15260</v>
      </c>
      <c r="H14">
        <f t="shared" si="3"/>
        <v>3.0250168497008936</v>
      </c>
      <c r="I14" t="s">
        <v>17</v>
      </c>
    </row>
    <row r="15" spans="1:9" x14ac:dyDescent="0.25">
      <c r="A15">
        <v>1000189.2</v>
      </c>
      <c r="B15">
        <v>1001060.76</v>
      </c>
      <c r="C15">
        <v>1526</v>
      </c>
      <c r="D15">
        <f t="shared" si="0"/>
        <v>10007551.799999999</v>
      </c>
      <c r="E15">
        <f t="shared" si="1"/>
        <v>10001892</v>
      </c>
      <c r="F15">
        <f t="shared" si="2"/>
        <v>5659.7999999988824</v>
      </c>
      <c r="G15">
        <f t="shared" si="4"/>
        <v>15260</v>
      </c>
      <c r="H15">
        <f t="shared" si="3"/>
        <v>2.6962083465852174</v>
      </c>
      <c r="I15" t="s">
        <v>18</v>
      </c>
    </row>
    <row r="16" spans="1:9" x14ac:dyDescent="0.25">
      <c r="A16">
        <v>1000189.2</v>
      </c>
      <c r="B16">
        <v>1001064.8</v>
      </c>
      <c r="C16">
        <v>1526</v>
      </c>
      <c r="D16">
        <f t="shared" si="0"/>
        <v>10008167</v>
      </c>
      <c r="E16">
        <f t="shared" si="1"/>
        <v>10001892</v>
      </c>
      <c r="F16">
        <f t="shared" si="2"/>
        <v>6275</v>
      </c>
      <c r="G16">
        <f t="shared" si="4"/>
        <v>15260</v>
      </c>
      <c r="H16">
        <f t="shared" si="3"/>
        <v>2.4318725099601592</v>
      </c>
      <c r="I16" t="s">
        <v>19</v>
      </c>
    </row>
    <row r="17" spans="1:9" x14ac:dyDescent="0.25">
      <c r="A17">
        <v>1000189.2</v>
      </c>
      <c r="B17">
        <v>1001183.8</v>
      </c>
      <c r="C17">
        <v>1526</v>
      </c>
      <c r="D17">
        <f t="shared" si="0"/>
        <v>10008782.200000001</v>
      </c>
      <c r="E17">
        <f t="shared" si="1"/>
        <v>10001892</v>
      </c>
      <c r="F17">
        <f t="shared" si="2"/>
        <v>6890.2000000011176</v>
      </c>
      <c r="G17">
        <f t="shared" si="4"/>
        <v>15260</v>
      </c>
      <c r="H17">
        <f t="shared" si="3"/>
        <v>2.2147397753327227</v>
      </c>
      <c r="I17" t="s">
        <v>20</v>
      </c>
    </row>
    <row r="18" spans="1:9" x14ac:dyDescent="0.25">
      <c r="A18">
        <v>1000189.2</v>
      </c>
      <c r="B18">
        <v>1001187.84</v>
      </c>
      <c r="C18">
        <v>1526</v>
      </c>
      <c r="D18">
        <f t="shared" si="0"/>
        <v>10009397.399999999</v>
      </c>
      <c r="E18">
        <f t="shared" si="1"/>
        <v>10001892</v>
      </c>
      <c r="F18">
        <f t="shared" si="2"/>
        <v>7505.3999999985099</v>
      </c>
      <c r="G18">
        <f t="shared" si="4"/>
        <v>15260</v>
      </c>
      <c r="H18">
        <f t="shared" si="3"/>
        <v>2.0332027606793814</v>
      </c>
      <c r="I18" t="s">
        <v>21</v>
      </c>
    </row>
    <row r="19" spans="1:9" x14ac:dyDescent="0.25">
      <c r="A19">
        <v>1000189.2</v>
      </c>
      <c r="B19">
        <v>1001306.84</v>
      </c>
      <c r="C19">
        <v>1526</v>
      </c>
      <c r="D19">
        <f t="shared" si="0"/>
        <v>10010012.6</v>
      </c>
      <c r="E19">
        <f t="shared" si="1"/>
        <v>10001892</v>
      </c>
      <c r="F19">
        <f t="shared" si="2"/>
        <v>8120.5999999996275</v>
      </c>
      <c r="G19">
        <f t="shared" si="4"/>
        <v>15260</v>
      </c>
      <c r="H19">
        <f t="shared" si="3"/>
        <v>1.8791714897914809</v>
      </c>
      <c r="I19" t="s">
        <v>22</v>
      </c>
    </row>
    <row r="20" spans="1:9" x14ac:dyDescent="0.25">
      <c r="A20">
        <v>1000189.2</v>
      </c>
      <c r="B20">
        <v>1001310.88</v>
      </c>
      <c r="C20">
        <v>1526</v>
      </c>
      <c r="D20">
        <f t="shared" si="0"/>
        <v>10010627.800000001</v>
      </c>
      <c r="E20">
        <f t="shared" si="1"/>
        <v>10001892</v>
      </c>
      <c r="F20">
        <f t="shared" si="2"/>
        <v>8735.8000000007451</v>
      </c>
      <c r="G20">
        <f t="shared" si="4"/>
        <v>15260</v>
      </c>
      <c r="H20">
        <f t="shared" si="3"/>
        <v>1.7468348634353692</v>
      </c>
      <c r="I20" t="s">
        <v>23</v>
      </c>
    </row>
    <row r="21" spans="1:9" x14ac:dyDescent="0.25">
      <c r="A21">
        <v>1000189.2</v>
      </c>
      <c r="B21">
        <v>1001429.88</v>
      </c>
      <c r="C21">
        <v>1526</v>
      </c>
      <c r="D21">
        <f t="shared" si="0"/>
        <v>10011243</v>
      </c>
      <c r="E21">
        <f t="shared" si="1"/>
        <v>10001892</v>
      </c>
      <c r="F21">
        <f t="shared" si="2"/>
        <v>9351</v>
      </c>
      <c r="G21">
        <f t="shared" si="4"/>
        <v>15260</v>
      </c>
      <c r="H21">
        <f t="shared" si="3"/>
        <v>1.6319110255587637</v>
      </c>
      <c r="I21" t="s">
        <v>24</v>
      </c>
    </row>
    <row r="22" spans="1:9" x14ac:dyDescent="0.25">
      <c r="A22">
        <v>1000189.2</v>
      </c>
      <c r="B22">
        <v>1001433.92</v>
      </c>
      <c r="C22">
        <v>1526</v>
      </c>
      <c r="D22">
        <f t="shared" si="0"/>
        <v>10011858.199999999</v>
      </c>
      <c r="E22">
        <f t="shared" si="1"/>
        <v>10001892</v>
      </c>
      <c r="F22">
        <f t="shared" si="2"/>
        <v>9966.1999999992549</v>
      </c>
      <c r="G22">
        <f t="shared" si="4"/>
        <v>15260</v>
      </c>
      <c r="H22">
        <f t="shared" si="3"/>
        <v>1.531175372760043</v>
      </c>
      <c r="I22" t="s">
        <v>25</v>
      </c>
    </row>
    <row r="23" spans="1:9" x14ac:dyDescent="0.25">
      <c r="A23">
        <v>1000189.2</v>
      </c>
      <c r="B23">
        <v>1001552.92</v>
      </c>
      <c r="C23">
        <v>1526</v>
      </c>
      <c r="D23">
        <f t="shared" si="0"/>
        <v>10012473.4</v>
      </c>
      <c r="E23">
        <f t="shared" si="1"/>
        <v>10001892</v>
      </c>
      <c r="F23">
        <f t="shared" si="2"/>
        <v>10581.400000000373</v>
      </c>
      <c r="G23">
        <f t="shared" si="4"/>
        <v>15260</v>
      </c>
      <c r="H23">
        <f t="shared" si="3"/>
        <v>1.4421532122402956</v>
      </c>
      <c r="I23" t="s">
        <v>26</v>
      </c>
    </row>
    <row r="24" spans="1:9" x14ac:dyDescent="0.25">
      <c r="A24">
        <v>1000189.2</v>
      </c>
      <c r="B24">
        <v>1001556.96</v>
      </c>
      <c r="C24">
        <v>1526</v>
      </c>
      <c r="D24">
        <f t="shared" si="0"/>
        <v>10013088.600000001</v>
      </c>
      <c r="E24">
        <f t="shared" si="1"/>
        <v>10001892</v>
      </c>
      <c r="F24">
        <f t="shared" si="2"/>
        <v>11196.60000000149</v>
      </c>
      <c r="G24">
        <f t="shared" si="4"/>
        <v>15260</v>
      </c>
      <c r="H24">
        <f t="shared" si="3"/>
        <v>1.3629137416713974</v>
      </c>
      <c r="I24" t="s">
        <v>27</v>
      </c>
    </row>
    <row r="25" spans="1:9" x14ac:dyDescent="0.25">
      <c r="A25">
        <v>1000189.2</v>
      </c>
      <c r="B25">
        <v>1001675.96</v>
      </c>
      <c r="C25">
        <v>1526</v>
      </c>
      <c r="D25">
        <f t="shared" si="0"/>
        <v>10013703.800000001</v>
      </c>
      <c r="E25">
        <f t="shared" si="1"/>
        <v>10001892</v>
      </c>
      <c r="F25">
        <f t="shared" si="2"/>
        <v>11811.800000000745</v>
      </c>
      <c r="G25">
        <f t="shared" si="4"/>
        <v>15260</v>
      </c>
      <c r="H25">
        <f t="shared" si="3"/>
        <v>1.2919284105723969</v>
      </c>
      <c r="I25" t="s">
        <v>28</v>
      </c>
    </row>
    <row r="26" spans="1:9" x14ac:dyDescent="0.25">
      <c r="A26">
        <v>1000189.2</v>
      </c>
      <c r="B26">
        <v>1001680</v>
      </c>
      <c r="C26">
        <v>1526</v>
      </c>
      <c r="D26">
        <f t="shared" si="0"/>
        <v>10014319</v>
      </c>
      <c r="E26">
        <f t="shared" si="1"/>
        <v>10001892</v>
      </c>
      <c r="F26">
        <f t="shared" si="2"/>
        <v>12427</v>
      </c>
      <c r="G26">
        <f t="shared" si="4"/>
        <v>15260</v>
      </c>
      <c r="H26">
        <f t="shared" si="3"/>
        <v>1.2279713526997666</v>
      </c>
      <c r="I26" t="s">
        <v>29</v>
      </c>
    </row>
    <row r="27" spans="1:9" x14ac:dyDescent="0.25">
      <c r="A27">
        <v>1000189.2</v>
      </c>
      <c r="B27">
        <v>1001799</v>
      </c>
      <c r="C27">
        <v>1526</v>
      </c>
      <c r="D27">
        <f t="shared" si="0"/>
        <v>10014934.199999999</v>
      </c>
      <c r="E27">
        <f t="shared" si="1"/>
        <v>10001892</v>
      </c>
      <c r="F27">
        <f t="shared" si="2"/>
        <v>13042.199999999255</v>
      </c>
      <c r="G27">
        <f t="shared" si="4"/>
        <v>15260</v>
      </c>
      <c r="H27">
        <f t="shared" si="3"/>
        <v>1.1700479980372078</v>
      </c>
      <c r="I27" t="s">
        <v>30</v>
      </c>
    </row>
    <row r="28" spans="1:9" x14ac:dyDescent="0.25">
      <c r="A28">
        <v>1000189.2</v>
      </c>
      <c r="B28">
        <v>1001803.04</v>
      </c>
      <c r="C28">
        <v>1526</v>
      </c>
      <c r="D28">
        <f t="shared" si="0"/>
        <v>10015549.399999999</v>
      </c>
      <c r="E28">
        <f t="shared" si="1"/>
        <v>10001892</v>
      </c>
      <c r="F28">
        <f t="shared" si="2"/>
        <v>13657.39999999851</v>
      </c>
      <c r="G28">
        <f t="shared" si="4"/>
        <v>15260</v>
      </c>
      <c r="H28">
        <f t="shared" si="3"/>
        <v>1.1173429788980087</v>
      </c>
      <c r="I28" t="s">
        <v>31</v>
      </c>
    </row>
    <row r="29" spans="1:9" x14ac:dyDescent="0.25">
      <c r="A29">
        <v>1000189.2</v>
      </c>
      <c r="B29">
        <v>1001886.84</v>
      </c>
      <c r="C29">
        <v>1086</v>
      </c>
      <c r="D29">
        <f t="shared" si="0"/>
        <v>10016129.4</v>
      </c>
      <c r="E29">
        <f t="shared" si="1"/>
        <v>10001892</v>
      </c>
      <c r="F29">
        <f t="shared" si="2"/>
        <v>14237.400000000373</v>
      </c>
      <c r="G29">
        <f t="shared" si="4"/>
        <v>14820</v>
      </c>
      <c r="H29">
        <f t="shared" si="3"/>
        <v>1.0409203927683153</v>
      </c>
      <c r="I29" t="s">
        <v>32</v>
      </c>
    </row>
    <row r="30" spans="1:9" x14ac:dyDescent="0.25">
      <c r="A30">
        <v>1000189.2</v>
      </c>
      <c r="B30">
        <v>1001926.08</v>
      </c>
      <c r="C30">
        <v>1526</v>
      </c>
      <c r="D30">
        <f t="shared" si="0"/>
        <v>10016744.600000001</v>
      </c>
      <c r="E30">
        <f t="shared" si="1"/>
        <v>10001892</v>
      </c>
      <c r="F30">
        <f t="shared" si="2"/>
        <v>14852.60000000149</v>
      </c>
      <c r="G30">
        <f t="shared" si="4"/>
        <v>14820</v>
      </c>
      <c r="H30">
        <f t="shared" si="3"/>
        <v>0.99780509809720275</v>
      </c>
      <c r="I30" t="s">
        <v>33</v>
      </c>
    </row>
    <row r="31" spans="1:9" x14ac:dyDescent="0.25">
      <c r="A31">
        <v>1000189.2</v>
      </c>
      <c r="B31">
        <v>1002013.92</v>
      </c>
      <c r="C31">
        <v>1086</v>
      </c>
      <c r="D31">
        <f t="shared" si="0"/>
        <v>10017328.639999999</v>
      </c>
      <c r="E31">
        <f t="shared" si="1"/>
        <v>10001892</v>
      </c>
      <c r="F31">
        <f t="shared" si="2"/>
        <v>15436.639999998733</v>
      </c>
      <c r="G31">
        <f t="shared" si="4"/>
        <v>14380</v>
      </c>
      <c r="H31">
        <f t="shared" si="3"/>
        <v>0.93154987095645037</v>
      </c>
      <c r="I31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Packet 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</cp:lastModifiedBy>
  <dcterms:created xsi:type="dcterms:W3CDTF">2020-10-10T11:28:30Z</dcterms:created>
  <dcterms:modified xsi:type="dcterms:W3CDTF">2020-10-10T12:29:16Z</dcterms:modified>
</cp:coreProperties>
</file>