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A8A2682A-757E-4DB2-B67A-9E028BB2031E}" xr6:coauthVersionLast="45" xr6:coauthVersionMax="45" xr10:uidLastSave="{00000000-0000-0000-0000-000000000000}"/>
  <bookViews>
    <workbookView xWindow="7230" yWindow="2400" windowWidth="28710" windowHeight="15435" activeTab="3" xr2:uid="{00000000-000D-0000-FFFF-FFFF00000000}"/>
  </bookViews>
  <sheets>
    <sheet name="World" sheetId="1" r:id="rId1"/>
    <sheet name="City" sheetId="2" r:id="rId2"/>
    <sheet name="NpcTeam" sheetId="3" r:id="rId3"/>
    <sheet name="BattleScen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2" l="1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<sst xmlns="http://schemas.openxmlformats.org/spreadsheetml/2006/main" count="212" uniqueCount="152">
  <si>
    <t>索引</t>
  </si>
  <si>
    <t>资源名</t>
  </si>
  <si>
    <t>名称</t>
  </si>
  <si>
    <t>描述</t>
  </si>
  <si>
    <t>地图总行</t>
  </si>
  <si>
    <t>地图总列</t>
  </si>
  <si>
    <t>ID</t>
  </si>
  <si>
    <t>Scene</t>
  </si>
  <si>
    <t>Name</t>
  </si>
  <si>
    <t>Desc</t>
  </si>
  <si>
    <t>Int</t>
  </si>
  <si>
    <t>String</t>
  </si>
  <si>
    <t>Home</t>
  </si>
  <si>
    <t>初始世界</t>
  </si>
  <si>
    <t>MaxRowCount</t>
    <phoneticPr fontId="2" type="noConversion"/>
  </si>
  <si>
    <t>MaxColCount</t>
    <phoneticPr fontId="2" type="noConversion"/>
  </si>
  <si>
    <t>Type</t>
    <phoneticPr fontId="2" type="noConversion"/>
  </si>
  <si>
    <t>名</t>
    <phoneticPr fontId="2" type="noConversion"/>
  </si>
  <si>
    <t>Name</t>
    <phoneticPr fontId="2" type="noConversion"/>
  </si>
  <si>
    <t>Model</t>
    <phoneticPr fontId="2" type="noConversion"/>
  </si>
  <si>
    <t>ArrayInt</t>
    <phoneticPr fontId="2" type="noConversion"/>
  </si>
  <si>
    <t>Position</t>
    <phoneticPr fontId="2" type="noConversion"/>
  </si>
  <si>
    <t>Buildings</t>
    <phoneticPr fontId="2" type="noConversion"/>
  </si>
  <si>
    <t>ArrayString</t>
    <phoneticPr fontId="2" type="noConversion"/>
  </si>
  <si>
    <t>内部功能建筑ID|等级|数量列表</t>
    <phoneticPr fontId="2" type="noConversion"/>
  </si>
  <si>
    <t>1|3|1,2|2|3,3|2|1,4|1|1,5|1|1,6|1|1,7|3|1,22|4|1,15|2|1,16|2|1,17|3|1</t>
    <phoneticPr fontId="3" type="noConversion"/>
  </si>
  <si>
    <t>建筑中心点
游戏坐标</t>
    <phoneticPr fontId="2" type="noConversion"/>
  </si>
  <si>
    <t xml:space="preserve">建筑类型
1-普通城市
2-资源点
</t>
    <phoneticPr fontId="2" type="noConversion"/>
  </si>
  <si>
    <t>汤谷城</t>
    <phoneticPr fontId="2" type="noConversion"/>
  </si>
  <si>
    <t>Index</t>
    <phoneticPr fontId="3" type="noConversion"/>
  </si>
  <si>
    <t>Int</t>
    <phoneticPr fontId="3" type="noConversion"/>
  </si>
  <si>
    <t>内部序列</t>
    <phoneticPr fontId="3" type="noConversion"/>
  </si>
  <si>
    <t>神农城</t>
    <phoneticPr fontId="2" type="noConversion"/>
  </si>
  <si>
    <t>1|3|1,2|2|3,3|2|1,4|1|1,5|1|1,6|1|1,7|3|1,22|4|1,17|3|1</t>
    <phoneticPr fontId="3" type="noConversion"/>
  </si>
  <si>
    <t>String</t>
    <phoneticPr fontId="3" type="noConversion"/>
  </si>
  <si>
    <t>City1</t>
    <phoneticPr fontId="3" type="noConversion"/>
  </si>
  <si>
    <t>City2</t>
    <phoneticPr fontId="3" type="noConversion"/>
  </si>
  <si>
    <t>1级粮仓</t>
    <phoneticPr fontId="2" type="noConversion"/>
  </si>
  <si>
    <t>Food1</t>
    <phoneticPr fontId="3" type="noConversion"/>
  </si>
  <si>
    <t>Range</t>
    <phoneticPr fontId="3" type="noConversion"/>
  </si>
  <si>
    <t>占地面积(奇数),
可视范围中心点左右上下范围</t>
    <phoneticPr fontId="3" type="noConversion"/>
  </si>
  <si>
    <t>7|1|1</t>
    <phoneticPr fontId="3" type="noConversion"/>
  </si>
  <si>
    <t>2级粮仓</t>
    <phoneticPr fontId="2" type="noConversion"/>
  </si>
  <si>
    <t>7|2|1</t>
    <phoneticPr fontId="3" type="noConversion"/>
  </si>
  <si>
    <t>SubType</t>
    <phoneticPr fontId="3" type="noConversion"/>
  </si>
  <si>
    <t>子类型</t>
    <phoneticPr fontId="3" type="noConversion"/>
  </si>
  <si>
    <t>3级粮仓</t>
    <phoneticPr fontId="2" type="noConversion"/>
  </si>
  <si>
    <t>4级粮仓</t>
    <phoneticPr fontId="2" type="noConversion"/>
  </si>
  <si>
    <t>7|3|1</t>
    <phoneticPr fontId="3" type="noConversion"/>
  </si>
  <si>
    <t>7|4|1</t>
    <phoneticPr fontId="3" type="noConversion"/>
  </si>
  <si>
    <t>1级石矿</t>
    <phoneticPr fontId="2" type="noConversion"/>
  </si>
  <si>
    <t>2级石矿</t>
  </si>
  <si>
    <t>3级石矿</t>
  </si>
  <si>
    <t>4级石矿</t>
  </si>
  <si>
    <t>4|1|1</t>
    <phoneticPr fontId="3" type="noConversion"/>
  </si>
  <si>
    <t>4|2|1</t>
    <phoneticPr fontId="3" type="noConversion"/>
  </si>
  <si>
    <t>4|3|1</t>
    <phoneticPr fontId="3" type="noConversion"/>
  </si>
  <si>
    <t>4|4|1</t>
    <phoneticPr fontId="3" type="noConversion"/>
  </si>
  <si>
    <t>模型</t>
    <phoneticPr fontId="3" type="noConversion"/>
  </si>
  <si>
    <t>Power</t>
    <phoneticPr fontId="3" type="noConversion"/>
  </si>
  <si>
    <t>繁荣度</t>
    <phoneticPr fontId="3" type="noConversion"/>
  </si>
  <si>
    <t>Food2</t>
  </si>
  <si>
    <t>Food3</t>
  </si>
  <si>
    <t>Food4</t>
  </si>
  <si>
    <t>Stone1</t>
    <phoneticPr fontId="3" type="noConversion"/>
  </si>
  <si>
    <t>Stone2</t>
  </si>
  <si>
    <t>Stone3</t>
  </si>
  <si>
    <t>Stone4</t>
  </si>
  <si>
    <t>7,5</t>
    <phoneticPr fontId="3" type="noConversion"/>
  </si>
  <si>
    <t>5,4</t>
    <phoneticPr fontId="3" type="noConversion"/>
  </si>
  <si>
    <t>3,2</t>
    <phoneticPr fontId="3" type="noConversion"/>
  </si>
  <si>
    <t>50,50</t>
    <phoneticPr fontId="3" type="noConversion"/>
  </si>
  <si>
    <t>-20,-20</t>
    <phoneticPr fontId="3" type="noConversion"/>
  </si>
  <si>
    <t>-15,-30</t>
    <phoneticPr fontId="3" type="noConversion"/>
  </si>
  <si>
    <t>-25,-36</t>
    <phoneticPr fontId="3" type="noConversion"/>
  </si>
  <si>
    <t>60,10</t>
    <phoneticPr fontId="3" type="noConversion"/>
  </si>
  <si>
    <t>0,100</t>
    <phoneticPr fontId="3" type="noConversion"/>
  </si>
  <si>
    <t>-50,0</t>
    <phoneticPr fontId="3" type="noConversion"/>
  </si>
  <si>
    <t>110,10</t>
    <phoneticPr fontId="3" type="noConversion"/>
  </si>
  <si>
    <t>88,17</t>
    <phoneticPr fontId="3" type="noConversion"/>
  </si>
  <si>
    <t>-65,-32</t>
    <phoneticPr fontId="3" type="noConversion"/>
  </si>
  <si>
    <t>探索掉落列表
类型|KeyValue,分割
Item道具
Hero英雄</t>
    <phoneticPr fontId="2" type="noConversion"/>
  </si>
  <si>
    <t>Item|food:2000</t>
    <phoneticPr fontId="3" type="noConversion"/>
  </si>
  <si>
    <t>Item|food:4000</t>
    <phoneticPr fontId="3" type="noConversion"/>
  </si>
  <si>
    <t>Item|food:6000</t>
    <phoneticPr fontId="3" type="noConversion"/>
  </si>
  <si>
    <t>Item|food:8000</t>
    <phoneticPr fontId="3" type="noConversion"/>
  </si>
  <si>
    <t>Item|stone:2000</t>
    <phoneticPr fontId="3" type="noConversion"/>
  </si>
  <si>
    <t>Item|stone:4000</t>
    <phoneticPr fontId="3" type="noConversion"/>
  </si>
  <si>
    <t>Item|stone:6000</t>
    <phoneticPr fontId="3" type="noConversion"/>
  </si>
  <si>
    <t>Item|stone:8000</t>
    <phoneticPr fontId="3" type="noConversion"/>
  </si>
  <si>
    <t>QuestDrops</t>
    <phoneticPr fontId="2" type="noConversion"/>
  </si>
  <si>
    <t>Item|gold:1500,Item|food:21000,Item|stone:10300,Item|ming_hua:1,Hero|1</t>
    <phoneticPr fontId="3" type="noConversion"/>
  </si>
  <si>
    <t>Item|gold:500,Item|food:2000,Item|stone:1000,Item|jing_shu:1,Hero|2</t>
    <phoneticPr fontId="3" type="noConversion"/>
  </si>
  <si>
    <t>探索概率天赋
1-口才
2-切磋
3-棋艺
4-酒量</t>
    <phoneticPr fontId="2" type="noConversion"/>
  </si>
  <si>
    <t>1:20,2:30,3:70,4:15</t>
    <phoneticPr fontId="3" type="noConversion"/>
  </si>
  <si>
    <t>1:20,2:30,3:70,4:17</t>
  </si>
  <si>
    <t>1:20,2:30,3:70,4:18</t>
  </si>
  <si>
    <t>1:20,2:30,3:70,4:19</t>
  </si>
  <si>
    <t>1:20,2:30,3:70,4:20</t>
  </si>
  <si>
    <t>1:20,2:30,3:70,4:21</t>
  </si>
  <si>
    <t>1:20,2:30,3:70,4:22</t>
  </si>
  <si>
    <t>1:20,2:30,3:70,4:23</t>
  </si>
  <si>
    <t>1:20,2:30,3:70,4:24</t>
  </si>
  <si>
    <t>QuestTalents</t>
    <phoneticPr fontId="2" type="noConversion"/>
  </si>
  <si>
    <t>1:200,2:300,3:700,4:216</t>
    <phoneticPr fontId="3" type="noConversion"/>
  </si>
  <si>
    <t>Hero</t>
    <phoneticPr fontId="3" type="noConversion"/>
  </si>
  <si>
    <t>英雄</t>
    <phoneticPr fontId="3" type="noConversion"/>
  </si>
  <si>
    <t>Army</t>
    <phoneticPr fontId="2" type="noConversion"/>
  </si>
  <si>
    <t>Int</t>
    <phoneticPr fontId="2" type="noConversion"/>
  </si>
  <si>
    <t>兵种</t>
    <phoneticPr fontId="2" type="noConversion"/>
  </si>
  <si>
    <t>兵力</t>
    <phoneticPr fontId="2" type="noConversion"/>
  </si>
  <si>
    <t>Level</t>
    <phoneticPr fontId="2" type="noConversion"/>
  </si>
  <si>
    <t>英雄等级</t>
    <phoneticPr fontId="2" type="noConversion"/>
  </si>
  <si>
    <t>Count</t>
    <phoneticPr fontId="2" type="noConversion"/>
  </si>
  <si>
    <t>ArrayInt</t>
  </si>
  <si>
    <t>技能等级</t>
    <phoneticPr fontId="2" type="noConversion"/>
  </si>
  <si>
    <t>1,3</t>
    <phoneticPr fontId="2" type="noConversion"/>
  </si>
  <si>
    <t>2,4</t>
    <phoneticPr fontId="2" type="noConversion"/>
  </si>
  <si>
    <t>3,2</t>
    <phoneticPr fontId="2" type="noConversion"/>
  </si>
  <si>
    <t>4,6</t>
    <phoneticPr fontId="2" type="noConversion"/>
  </si>
  <si>
    <t>2,2</t>
    <phoneticPr fontId="2" type="noConversion"/>
  </si>
  <si>
    <t>SkillLvs</t>
    <phoneticPr fontId="2" type="noConversion"/>
  </si>
  <si>
    <t>NpcTeams</t>
    <phoneticPr fontId="2" type="noConversion"/>
  </si>
  <si>
    <t>1,2,3,4,5,6</t>
    <phoneticPr fontId="3" type="noConversion"/>
  </si>
  <si>
    <t>1,2,3,5,6</t>
    <phoneticPr fontId="3" type="noConversion"/>
  </si>
  <si>
    <t>1,2,3,4,5</t>
    <phoneticPr fontId="3" type="noConversion"/>
  </si>
  <si>
    <t>2,3,4,5,6</t>
    <phoneticPr fontId="3" type="noConversion"/>
  </si>
  <si>
    <t>1,2,5,6</t>
    <phoneticPr fontId="3" type="noConversion"/>
  </si>
  <si>
    <t>AttackDrops</t>
    <phoneticPr fontId="2" type="noConversion"/>
  </si>
  <si>
    <t xml:space="preserve">攻占奖励
</t>
    <phoneticPr fontId="2" type="noConversion"/>
  </si>
  <si>
    <t>Item|gold:1500,Item|food:21000,Item|stone:10300,Item|ming_hua:1,Hero|102</t>
    <phoneticPr fontId="3" type="noConversion"/>
  </si>
  <si>
    <t>Item|gold:500,Item|food:2000,Item|stone:1000,Item|jing_shu:1,Hero|103</t>
    <phoneticPr fontId="3" type="noConversion"/>
  </si>
  <si>
    <t>战斗场景ID</t>
    <phoneticPr fontId="3" type="noConversion"/>
  </si>
  <si>
    <t>BattleSceneID</t>
    <phoneticPr fontId="3" type="noConversion"/>
  </si>
  <si>
    <t>Battle1</t>
    <phoneticPr fontId="2" type="noConversion"/>
  </si>
  <si>
    <t>场景名</t>
    <phoneticPr fontId="3" type="noConversion"/>
  </si>
  <si>
    <t>Scene</t>
    <phoneticPr fontId="3" type="noConversion"/>
  </si>
  <si>
    <t>地图面积</t>
    <phoneticPr fontId="2" type="noConversion"/>
  </si>
  <si>
    <t>RowCol</t>
    <phoneticPr fontId="2" type="noConversion"/>
  </si>
  <si>
    <t>25,15</t>
    <phoneticPr fontId="2" type="noConversion"/>
  </si>
  <si>
    <t>AttackBorn</t>
    <phoneticPr fontId="2" type="noConversion"/>
  </si>
  <si>
    <t>攻击方出生点ID列表</t>
    <phoneticPr fontId="2" type="noConversion"/>
  </si>
  <si>
    <t>1,2,3,4,5,6,7,8,9,10</t>
    <phoneticPr fontId="2" type="noConversion"/>
  </si>
  <si>
    <t>DefenseBorn</t>
    <phoneticPr fontId="2" type="noConversion"/>
  </si>
  <si>
    <t>NpcBorns</t>
    <phoneticPr fontId="3" type="noConversion"/>
  </si>
  <si>
    <t>ArrayInt</t>
    <phoneticPr fontId="3" type="noConversion"/>
  </si>
  <si>
    <t>NpcID</t>
    <phoneticPr fontId="2" type="noConversion"/>
  </si>
  <si>
    <t>Npc出生点</t>
    <phoneticPr fontId="3" type="noConversion"/>
  </si>
  <si>
    <t>13,12,15,20,18,11,17</t>
    <phoneticPr fontId="3" type="noConversion"/>
  </si>
  <si>
    <t>13,12,15,20,18,17</t>
    <phoneticPr fontId="3" type="noConversion"/>
  </si>
  <si>
    <t>13,12,18,11</t>
    <phoneticPr fontId="3" type="noConversion"/>
  </si>
  <si>
    <t>11,12,13,14,15,16,17,18,19,20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</si>
</sst>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D23" sqref="D23"/>
    </sheetView>
  </sheetViews>
  <sheetFormatPr defaultColWidth="9" defaultRowHeight="13.5" x14ac:dyDescent="0.15"/>
  <cols>
    <col min="1" max="1" width="9" style="4"/>
    <col min="2" max="2" width="13.625" style="4" customWidth="1"/>
    <col min="3" max="3" width="31.375" style="4" customWidth="1"/>
    <col min="4" max="4" width="32.5" style="4" customWidth="1"/>
    <col min="5" max="5" width="18.875" style="4" customWidth="1"/>
    <col min="6" max="6" width="19.5" style="4" customWidth="1"/>
  </cols>
  <sheetData>
    <row r="1" spans="1:6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s="2" customFormat="1" x14ac:dyDescent="0.15">
      <c r="A2" s="7" t="s">
        <v>6</v>
      </c>
      <c r="B2" s="8" t="s">
        <v>7</v>
      </c>
      <c r="C2" s="8" t="s">
        <v>8</v>
      </c>
      <c r="D2" s="8" t="s">
        <v>9</v>
      </c>
      <c r="E2" s="8" t="s">
        <v>14</v>
      </c>
      <c r="F2" s="8" t="s">
        <v>15</v>
      </c>
    </row>
    <row r="3" spans="1:6" s="3" customFormat="1" x14ac:dyDescent="0.15">
      <c r="A3" s="9" t="s">
        <v>10</v>
      </c>
      <c r="B3" s="9" t="s">
        <v>11</v>
      </c>
      <c r="C3" s="9" t="s">
        <v>11</v>
      </c>
      <c r="D3" s="9" t="s">
        <v>11</v>
      </c>
      <c r="E3" s="10" t="s">
        <v>10</v>
      </c>
      <c r="F3" s="10" t="s">
        <v>10</v>
      </c>
    </row>
    <row r="4" spans="1:6" x14ac:dyDescent="0.15">
      <c r="A4" s="4">
        <v>1</v>
      </c>
      <c r="B4" s="11" t="s">
        <v>12</v>
      </c>
      <c r="C4" s="11" t="s">
        <v>13</v>
      </c>
      <c r="D4" s="11" t="s">
        <v>3</v>
      </c>
      <c r="E4" s="4">
        <v>1000</v>
      </c>
      <c r="F4" s="4">
        <v>1000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5D0B-C69F-4872-861C-588AE16814C5}">
  <dimension ref="A1:P13"/>
  <sheetViews>
    <sheetView topLeftCell="M1" workbookViewId="0">
      <selection activeCell="J17" sqref="J17"/>
    </sheetView>
  </sheetViews>
  <sheetFormatPr defaultRowHeight="13.5" x14ac:dyDescent="0.15"/>
  <cols>
    <col min="1" max="1" width="14.5" style="4" customWidth="1"/>
    <col min="2" max="3" width="16.625" style="4" customWidth="1"/>
    <col min="4" max="5" width="16.25" style="4" customWidth="1"/>
    <col min="6" max="6" width="20.625" style="4" customWidth="1"/>
    <col min="7" max="7" width="31.875" style="4" customWidth="1"/>
    <col min="8" max="8" width="15.875" style="17" customWidth="1"/>
    <col min="9" max="9" width="26" style="17" customWidth="1"/>
    <col min="10" max="10" width="45.375" style="17" customWidth="1"/>
    <col min="11" max="11" width="77.125" style="17" customWidth="1"/>
    <col min="12" max="12" width="16.25" style="4" customWidth="1"/>
    <col min="13" max="13" width="72" style="17" customWidth="1"/>
    <col min="14" max="14" width="47.25" customWidth="1"/>
    <col min="15" max="15" width="74.125" style="17" customWidth="1"/>
    <col min="16" max="16" width="31.75" style="4" customWidth="1"/>
  </cols>
  <sheetData>
    <row r="1" spans="1:16" ht="67.5" x14ac:dyDescent="0.15">
      <c r="A1" s="5" t="s">
        <v>0</v>
      </c>
      <c r="B1" s="6" t="s">
        <v>31</v>
      </c>
      <c r="C1" s="6" t="s">
        <v>17</v>
      </c>
      <c r="D1" s="12" t="s">
        <v>27</v>
      </c>
      <c r="E1" s="12" t="s">
        <v>45</v>
      </c>
      <c r="F1" s="12" t="s">
        <v>58</v>
      </c>
      <c r="G1" s="12" t="s">
        <v>40</v>
      </c>
      <c r="H1" s="13" t="s">
        <v>26</v>
      </c>
      <c r="I1" s="13" t="s">
        <v>146</v>
      </c>
      <c r="J1" s="13" t="s">
        <v>147</v>
      </c>
      <c r="K1" s="13" t="s">
        <v>24</v>
      </c>
      <c r="L1" s="12" t="s">
        <v>60</v>
      </c>
      <c r="M1" s="13" t="s">
        <v>81</v>
      </c>
      <c r="N1" s="12" t="s">
        <v>93</v>
      </c>
      <c r="O1" s="13" t="s">
        <v>129</v>
      </c>
      <c r="P1" s="12" t="s">
        <v>132</v>
      </c>
    </row>
    <row r="2" spans="1:16" x14ac:dyDescent="0.15">
      <c r="A2" s="7" t="s">
        <v>6</v>
      </c>
      <c r="B2" s="8" t="s">
        <v>29</v>
      </c>
      <c r="C2" s="8" t="s">
        <v>18</v>
      </c>
      <c r="D2" s="8" t="s">
        <v>16</v>
      </c>
      <c r="E2" s="8" t="s">
        <v>44</v>
      </c>
      <c r="F2" s="8" t="s">
        <v>19</v>
      </c>
      <c r="G2" s="8" t="s">
        <v>39</v>
      </c>
      <c r="H2" s="14" t="s">
        <v>21</v>
      </c>
      <c r="I2" s="14" t="s">
        <v>122</v>
      </c>
      <c r="J2" s="14" t="s">
        <v>144</v>
      </c>
      <c r="K2" s="14" t="s">
        <v>22</v>
      </c>
      <c r="L2" s="8" t="s">
        <v>59</v>
      </c>
      <c r="M2" s="14" t="s">
        <v>90</v>
      </c>
      <c r="N2" s="8" t="s">
        <v>103</v>
      </c>
      <c r="O2" s="14" t="s">
        <v>128</v>
      </c>
      <c r="P2" s="8" t="s">
        <v>133</v>
      </c>
    </row>
    <row r="3" spans="1:16" x14ac:dyDescent="0.15">
      <c r="A3" s="9" t="s">
        <v>10</v>
      </c>
      <c r="B3" s="10" t="s">
        <v>30</v>
      </c>
      <c r="C3" s="9" t="s">
        <v>11</v>
      </c>
      <c r="D3" s="9" t="s">
        <v>10</v>
      </c>
      <c r="E3" s="10" t="s">
        <v>30</v>
      </c>
      <c r="F3" s="10" t="s">
        <v>34</v>
      </c>
      <c r="G3" s="15" t="s">
        <v>20</v>
      </c>
      <c r="H3" s="15" t="s">
        <v>20</v>
      </c>
      <c r="I3" s="15" t="s">
        <v>20</v>
      </c>
      <c r="J3" s="15" t="s">
        <v>145</v>
      </c>
      <c r="K3" s="15" t="s">
        <v>23</v>
      </c>
      <c r="L3" s="10" t="s">
        <v>30</v>
      </c>
      <c r="M3" s="15" t="s">
        <v>23</v>
      </c>
      <c r="N3" s="10" t="s">
        <v>23</v>
      </c>
      <c r="O3" s="15" t="s">
        <v>23</v>
      </c>
      <c r="P3" s="10" t="s">
        <v>30</v>
      </c>
    </row>
    <row r="4" spans="1:16" x14ac:dyDescent="0.15">
      <c r="A4" s="4">
        <f>D4*1000+E4*100+B4</f>
        <v>1101</v>
      </c>
      <c r="B4" s="4">
        <v>1</v>
      </c>
      <c r="C4" s="11" t="s">
        <v>28</v>
      </c>
      <c r="D4" s="11">
        <v>1</v>
      </c>
      <c r="E4" s="11">
        <v>1</v>
      </c>
      <c r="F4" s="11" t="s">
        <v>35</v>
      </c>
      <c r="G4" s="11" t="s">
        <v>68</v>
      </c>
      <c r="H4" s="16" t="s">
        <v>71</v>
      </c>
      <c r="I4" s="16" t="s">
        <v>123</v>
      </c>
      <c r="J4" s="16" t="s">
        <v>148</v>
      </c>
      <c r="K4" s="16" t="s">
        <v>25</v>
      </c>
      <c r="L4" s="11">
        <v>10</v>
      </c>
      <c r="M4" s="16" t="s">
        <v>91</v>
      </c>
      <c r="N4" s="16" t="s">
        <v>94</v>
      </c>
      <c r="O4" s="16" t="s">
        <v>130</v>
      </c>
      <c r="P4" s="11">
        <v>1</v>
      </c>
    </row>
    <row r="5" spans="1:16" x14ac:dyDescent="0.15">
      <c r="A5" s="4">
        <f t="shared" ref="A5:A9" si="0">D5*1000+E5*100+B5</f>
        <v>1202</v>
      </c>
      <c r="B5" s="4">
        <v>2</v>
      </c>
      <c r="C5" s="11" t="s">
        <v>32</v>
      </c>
      <c r="D5" s="11">
        <v>1</v>
      </c>
      <c r="E5" s="11">
        <v>2</v>
      </c>
      <c r="F5" s="11" t="s">
        <v>36</v>
      </c>
      <c r="G5" s="11" t="s">
        <v>69</v>
      </c>
      <c r="H5" s="16" t="s">
        <v>72</v>
      </c>
      <c r="I5" s="16" t="s">
        <v>124</v>
      </c>
      <c r="J5" s="16" t="s">
        <v>148</v>
      </c>
      <c r="K5" s="16" t="s">
        <v>33</v>
      </c>
      <c r="L5" s="11">
        <v>15</v>
      </c>
      <c r="M5" s="16" t="s">
        <v>92</v>
      </c>
      <c r="N5" s="16" t="s">
        <v>104</v>
      </c>
      <c r="O5" s="16" t="s">
        <v>131</v>
      </c>
      <c r="P5" s="11">
        <v>1</v>
      </c>
    </row>
    <row r="6" spans="1:16" x14ac:dyDescent="0.15">
      <c r="A6" s="4">
        <f t="shared" si="0"/>
        <v>2101</v>
      </c>
      <c r="B6" s="4">
        <v>1</v>
      </c>
      <c r="C6" s="11" t="s">
        <v>37</v>
      </c>
      <c r="D6" s="11">
        <v>2</v>
      </c>
      <c r="E6" s="11">
        <v>1</v>
      </c>
      <c r="F6" s="11" t="s">
        <v>38</v>
      </c>
      <c r="G6" s="11" t="s">
        <v>70</v>
      </c>
      <c r="H6" s="16" t="s">
        <v>73</v>
      </c>
      <c r="I6" s="16" t="s">
        <v>125</v>
      </c>
      <c r="J6" s="16" t="s">
        <v>149</v>
      </c>
      <c r="K6" s="16" t="s">
        <v>41</v>
      </c>
      <c r="L6" s="11">
        <v>5</v>
      </c>
      <c r="M6" s="16" t="s">
        <v>82</v>
      </c>
      <c r="N6" s="16" t="s">
        <v>95</v>
      </c>
      <c r="O6" s="16" t="s">
        <v>82</v>
      </c>
      <c r="P6" s="11">
        <v>1</v>
      </c>
    </row>
    <row r="7" spans="1:16" x14ac:dyDescent="0.15">
      <c r="A7" s="4">
        <f t="shared" si="0"/>
        <v>2102</v>
      </c>
      <c r="B7" s="4">
        <v>2</v>
      </c>
      <c r="C7" s="11" t="s">
        <v>42</v>
      </c>
      <c r="D7" s="11">
        <v>2</v>
      </c>
      <c r="E7" s="11">
        <v>1</v>
      </c>
      <c r="F7" s="11" t="s">
        <v>61</v>
      </c>
      <c r="G7" s="11" t="s">
        <v>70</v>
      </c>
      <c r="H7" s="16" t="s">
        <v>74</v>
      </c>
      <c r="I7" s="16" t="s">
        <v>126</v>
      </c>
      <c r="J7" s="16" t="s">
        <v>149</v>
      </c>
      <c r="K7" s="16" t="s">
        <v>43</v>
      </c>
      <c r="L7" s="11">
        <v>6</v>
      </c>
      <c r="M7" s="16" t="s">
        <v>83</v>
      </c>
      <c r="N7" s="16" t="s">
        <v>96</v>
      </c>
      <c r="O7" s="16" t="s">
        <v>83</v>
      </c>
      <c r="P7" s="11">
        <v>1</v>
      </c>
    </row>
    <row r="8" spans="1:16" x14ac:dyDescent="0.15">
      <c r="A8" s="4">
        <f t="shared" si="0"/>
        <v>2103</v>
      </c>
      <c r="B8" s="4">
        <v>3</v>
      </c>
      <c r="C8" s="11" t="s">
        <v>46</v>
      </c>
      <c r="D8" s="11">
        <v>2</v>
      </c>
      <c r="E8" s="11">
        <v>1</v>
      </c>
      <c r="F8" s="11" t="s">
        <v>62</v>
      </c>
      <c r="G8" s="11" t="s">
        <v>70</v>
      </c>
      <c r="H8" s="16" t="s">
        <v>75</v>
      </c>
      <c r="I8" s="16" t="s">
        <v>123</v>
      </c>
      <c r="J8" s="16" t="s">
        <v>148</v>
      </c>
      <c r="K8" s="16" t="s">
        <v>48</v>
      </c>
      <c r="L8" s="11">
        <v>7</v>
      </c>
      <c r="M8" s="16" t="s">
        <v>84</v>
      </c>
      <c r="N8" s="16" t="s">
        <v>97</v>
      </c>
      <c r="O8" s="16" t="s">
        <v>84</v>
      </c>
      <c r="P8" s="11">
        <v>1</v>
      </c>
    </row>
    <row r="9" spans="1:16" x14ac:dyDescent="0.15">
      <c r="A9" s="4">
        <f t="shared" si="0"/>
        <v>2104</v>
      </c>
      <c r="B9" s="4">
        <v>4</v>
      </c>
      <c r="C9" s="11" t="s">
        <v>47</v>
      </c>
      <c r="D9" s="11">
        <v>2</v>
      </c>
      <c r="E9" s="11">
        <v>1</v>
      </c>
      <c r="F9" s="11" t="s">
        <v>63</v>
      </c>
      <c r="G9" s="11" t="s">
        <v>70</v>
      </c>
      <c r="H9" s="16" t="s">
        <v>76</v>
      </c>
      <c r="I9" s="16" t="s">
        <v>127</v>
      </c>
      <c r="J9" s="16" t="s">
        <v>150</v>
      </c>
      <c r="K9" s="16" t="s">
        <v>49</v>
      </c>
      <c r="L9" s="11">
        <v>8</v>
      </c>
      <c r="M9" s="16" t="s">
        <v>85</v>
      </c>
      <c r="N9" s="16" t="s">
        <v>98</v>
      </c>
      <c r="O9" s="16" t="s">
        <v>85</v>
      </c>
      <c r="P9" s="11">
        <v>1</v>
      </c>
    </row>
    <row r="10" spans="1:16" x14ac:dyDescent="0.15">
      <c r="A10" s="4">
        <f t="shared" ref="A10:A13" si="1">D10*1000+E10*100+B10</f>
        <v>2201</v>
      </c>
      <c r="B10" s="4">
        <v>1</v>
      </c>
      <c r="C10" s="11" t="s">
        <v>50</v>
      </c>
      <c r="D10" s="11">
        <v>2</v>
      </c>
      <c r="E10" s="11">
        <v>2</v>
      </c>
      <c r="F10" s="11" t="s">
        <v>64</v>
      </c>
      <c r="G10" s="11" t="s">
        <v>70</v>
      </c>
      <c r="H10" s="16" t="s">
        <v>77</v>
      </c>
      <c r="I10" s="16" t="s">
        <v>123</v>
      </c>
      <c r="J10" s="16" t="s">
        <v>148</v>
      </c>
      <c r="K10" s="16" t="s">
        <v>54</v>
      </c>
      <c r="L10" s="11">
        <v>5</v>
      </c>
      <c r="M10" s="16" t="s">
        <v>86</v>
      </c>
      <c r="N10" s="16" t="s">
        <v>99</v>
      </c>
      <c r="O10" s="16" t="s">
        <v>86</v>
      </c>
      <c r="P10" s="11">
        <v>1</v>
      </c>
    </row>
    <row r="11" spans="1:16" x14ac:dyDescent="0.15">
      <c r="A11" s="4">
        <f t="shared" si="1"/>
        <v>2202</v>
      </c>
      <c r="B11" s="4">
        <v>2</v>
      </c>
      <c r="C11" s="11" t="s">
        <v>51</v>
      </c>
      <c r="D11" s="11">
        <v>2</v>
      </c>
      <c r="E11" s="11">
        <v>2</v>
      </c>
      <c r="F11" s="11" t="s">
        <v>65</v>
      </c>
      <c r="G11" s="11" t="s">
        <v>70</v>
      </c>
      <c r="H11" s="16" t="s">
        <v>78</v>
      </c>
      <c r="I11" s="16" t="s">
        <v>126</v>
      </c>
      <c r="J11" s="16" t="s">
        <v>149</v>
      </c>
      <c r="K11" s="16" t="s">
        <v>55</v>
      </c>
      <c r="L11" s="11">
        <v>6</v>
      </c>
      <c r="M11" s="16" t="s">
        <v>87</v>
      </c>
      <c r="N11" s="16" t="s">
        <v>100</v>
      </c>
      <c r="O11" s="16" t="s">
        <v>87</v>
      </c>
      <c r="P11" s="11">
        <v>1</v>
      </c>
    </row>
    <row r="12" spans="1:16" x14ac:dyDescent="0.15">
      <c r="A12" s="4">
        <f t="shared" si="1"/>
        <v>2203</v>
      </c>
      <c r="B12" s="4">
        <v>3</v>
      </c>
      <c r="C12" s="11" t="s">
        <v>52</v>
      </c>
      <c r="D12" s="11">
        <v>2</v>
      </c>
      <c r="E12" s="11">
        <v>2</v>
      </c>
      <c r="F12" s="11" t="s">
        <v>66</v>
      </c>
      <c r="G12" s="11" t="s">
        <v>70</v>
      </c>
      <c r="H12" s="16" t="s">
        <v>79</v>
      </c>
      <c r="I12" s="16" t="s">
        <v>123</v>
      </c>
      <c r="J12" s="16" t="s">
        <v>148</v>
      </c>
      <c r="K12" s="16" t="s">
        <v>56</v>
      </c>
      <c r="L12" s="11">
        <v>7</v>
      </c>
      <c r="M12" s="16" t="s">
        <v>88</v>
      </c>
      <c r="N12" s="16" t="s">
        <v>101</v>
      </c>
      <c r="O12" s="16" t="s">
        <v>88</v>
      </c>
      <c r="P12" s="11">
        <v>1</v>
      </c>
    </row>
    <row r="13" spans="1:16" x14ac:dyDescent="0.15">
      <c r="A13" s="4">
        <f t="shared" si="1"/>
        <v>2204</v>
      </c>
      <c r="B13" s="4">
        <v>4</v>
      </c>
      <c r="C13" s="11" t="s">
        <v>53</v>
      </c>
      <c r="D13" s="11">
        <v>2</v>
      </c>
      <c r="E13" s="11">
        <v>2</v>
      </c>
      <c r="F13" s="11" t="s">
        <v>67</v>
      </c>
      <c r="G13" s="11" t="s">
        <v>70</v>
      </c>
      <c r="H13" s="16" t="s">
        <v>80</v>
      </c>
      <c r="I13" s="16" t="s">
        <v>127</v>
      </c>
      <c r="J13" s="16" t="s">
        <v>150</v>
      </c>
      <c r="K13" s="16" t="s">
        <v>57</v>
      </c>
      <c r="L13" s="11">
        <v>8</v>
      </c>
      <c r="M13" s="16" t="s">
        <v>89</v>
      </c>
      <c r="N13" s="16" t="s">
        <v>102</v>
      </c>
      <c r="O13" s="16" t="s">
        <v>89</v>
      </c>
      <c r="P13" s="11">
        <v>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1416-1CB6-4CA8-92B7-072C7B323CAE}">
  <dimension ref="A1:F9"/>
  <sheetViews>
    <sheetView workbookViewId="0">
      <selection activeCell="D1" sqref="D1:D4"/>
    </sheetView>
  </sheetViews>
  <sheetFormatPr defaultRowHeight="13.5" x14ac:dyDescent="0.15"/>
  <cols>
    <col min="1" max="1" width="13" style="4" customWidth="1"/>
    <col min="2" max="2" width="20.875" style="4" customWidth="1"/>
    <col min="3" max="4" width="19.875" style="4" customWidth="1"/>
    <col min="5" max="5" width="30.625" style="4" customWidth="1"/>
    <col min="6" max="6" width="23" style="4" customWidth="1"/>
  </cols>
  <sheetData>
    <row r="1" spans="1:6" x14ac:dyDescent="0.15">
      <c r="A1" s="5" t="s">
        <v>0</v>
      </c>
      <c r="B1" s="6" t="s">
        <v>106</v>
      </c>
      <c r="C1" s="6" t="s">
        <v>112</v>
      </c>
      <c r="D1" s="6" t="s">
        <v>115</v>
      </c>
      <c r="E1" s="6" t="s">
        <v>109</v>
      </c>
      <c r="F1" s="6" t="s">
        <v>110</v>
      </c>
    </row>
    <row r="2" spans="1:6" x14ac:dyDescent="0.15">
      <c r="A2" s="7" t="s">
        <v>6</v>
      </c>
      <c r="B2" s="8" t="s">
        <v>105</v>
      </c>
      <c r="C2" s="8" t="s">
        <v>111</v>
      </c>
      <c r="D2" s="8" t="s">
        <v>121</v>
      </c>
      <c r="E2" s="8" t="s">
        <v>107</v>
      </c>
      <c r="F2" s="8" t="s">
        <v>113</v>
      </c>
    </row>
    <row r="3" spans="1:6" x14ac:dyDescent="0.15">
      <c r="A3" s="9" t="s">
        <v>10</v>
      </c>
      <c r="B3" s="10" t="s">
        <v>30</v>
      </c>
      <c r="C3" s="10" t="s">
        <v>108</v>
      </c>
      <c r="D3" s="10" t="s">
        <v>114</v>
      </c>
      <c r="E3" s="10" t="s">
        <v>108</v>
      </c>
      <c r="F3" s="10" t="s">
        <v>108</v>
      </c>
    </row>
    <row r="4" spans="1:6" x14ac:dyDescent="0.15">
      <c r="A4" s="4">
        <v>1</v>
      </c>
      <c r="B4" s="4">
        <v>1001</v>
      </c>
      <c r="C4" s="4">
        <v>15</v>
      </c>
      <c r="D4" s="11" t="s">
        <v>116</v>
      </c>
      <c r="E4" s="4">
        <v>11</v>
      </c>
      <c r="F4" s="4">
        <v>5000</v>
      </c>
    </row>
    <row r="5" spans="1:6" x14ac:dyDescent="0.15">
      <c r="A5" s="4">
        <v>2</v>
      </c>
      <c r="B5" s="4">
        <v>1002</v>
      </c>
      <c r="C5" s="4">
        <v>16</v>
      </c>
      <c r="D5" s="11" t="s">
        <v>117</v>
      </c>
      <c r="E5" s="4">
        <v>21</v>
      </c>
      <c r="F5" s="4">
        <v>2000</v>
      </c>
    </row>
    <row r="6" spans="1:6" x14ac:dyDescent="0.15">
      <c r="A6" s="4">
        <v>3</v>
      </c>
      <c r="B6" s="4">
        <v>1003</v>
      </c>
      <c r="C6" s="4">
        <v>17</v>
      </c>
      <c r="D6" s="11" t="s">
        <v>118</v>
      </c>
      <c r="E6" s="4">
        <v>31</v>
      </c>
      <c r="F6" s="4">
        <v>15000</v>
      </c>
    </row>
    <row r="7" spans="1:6" x14ac:dyDescent="0.15">
      <c r="A7" s="4">
        <v>4</v>
      </c>
      <c r="B7" s="4">
        <v>1004</v>
      </c>
      <c r="C7" s="4">
        <v>18</v>
      </c>
      <c r="D7" s="11" t="s">
        <v>116</v>
      </c>
      <c r="E7" s="4">
        <v>12</v>
      </c>
      <c r="F7" s="4">
        <v>4000</v>
      </c>
    </row>
    <row r="8" spans="1:6" x14ac:dyDescent="0.15">
      <c r="A8" s="4">
        <v>5</v>
      </c>
      <c r="B8" s="4">
        <v>1005</v>
      </c>
      <c r="C8" s="4">
        <v>19</v>
      </c>
      <c r="D8" s="11" t="s">
        <v>119</v>
      </c>
      <c r="E8" s="4">
        <v>22</v>
      </c>
      <c r="F8" s="4">
        <v>3000</v>
      </c>
    </row>
    <row r="9" spans="1:6" x14ac:dyDescent="0.15">
      <c r="A9" s="4">
        <v>6</v>
      </c>
      <c r="B9" s="4">
        <v>1006</v>
      </c>
      <c r="C9" s="4">
        <v>20</v>
      </c>
      <c r="D9" s="11" t="s">
        <v>120</v>
      </c>
      <c r="E9" s="4">
        <v>32</v>
      </c>
      <c r="F9" s="4">
        <v>8000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B0A3-972E-4E2F-A882-892B25316A01}">
  <dimension ref="A1:E4"/>
  <sheetViews>
    <sheetView tabSelected="1" workbookViewId="0">
      <selection activeCell="E11" sqref="E11"/>
    </sheetView>
  </sheetViews>
  <sheetFormatPr defaultRowHeight="13.5" x14ac:dyDescent="0.15"/>
  <cols>
    <col min="2" max="2" width="19.625" customWidth="1"/>
    <col min="3" max="3" width="29.75" customWidth="1"/>
    <col min="4" max="4" width="36.625" customWidth="1"/>
    <col min="5" max="5" width="41.625" customWidth="1"/>
  </cols>
  <sheetData>
    <row r="1" spans="1:5" x14ac:dyDescent="0.15">
      <c r="A1" s="5" t="s">
        <v>0</v>
      </c>
      <c r="B1" s="6" t="s">
        <v>135</v>
      </c>
      <c r="C1" s="6" t="s">
        <v>137</v>
      </c>
      <c r="D1" s="6" t="s">
        <v>141</v>
      </c>
      <c r="E1" s="6" t="s">
        <v>141</v>
      </c>
    </row>
    <row r="2" spans="1:5" x14ac:dyDescent="0.15">
      <c r="A2" s="7" t="s">
        <v>6</v>
      </c>
      <c r="B2" s="8" t="s">
        <v>136</v>
      </c>
      <c r="C2" s="8" t="s">
        <v>138</v>
      </c>
      <c r="D2" s="8" t="s">
        <v>140</v>
      </c>
      <c r="E2" s="8" t="s">
        <v>143</v>
      </c>
    </row>
    <row r="3" spans="1:5" x14ac:dyDescent="0.15">
      <c r="A3" s="9" t="s">
        <v>10</v>
      </c>
      <c r="B3" s="10" t="s">
        <v>34</v>
      </c>
      <c r="C3" s="10" t="s">
        <v>114</v>
      </c>
      <c r="D3" s="10" t="s">
        <v>114</v>
      </c>
      <c r="E3" s="10" t="s">
        <v>114</v>
      </c>
    </row>
    <row r="4" spans="1:5" x14ac:dyDescent="0.15">
      <c r="A4" s="4">
        <v>1</v>
      </c>
      <c r="B4" s="11" t="s">
        <v>134</v>
      </c>
      <c r="C4" s="11" t="s">
        <v>139</v>
      </c>
      <c r="D4" s="18" t="s">
        <v>142</v>
      </c>
      <c r="E4" s="18" t="s">
        <v>151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World</vt:lpstr>
      <vt:lpstr>City</vt:lpstr>
      <vt:lpstr>NpcTeam</vt:lpstr>
      <vt:lpstr>BattleScene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2020-11-24T08:51:30Z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