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6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7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8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-pc\Desktop\Oeson\Tasks\Task 1-Gaurav\"/>
    </mc:Choice>
  </mc:AlternateContent>
  <xr:revisionPtr revIDLastSave="0" documentId="13_ncr:1_{812D8D77-D330-478E-82F0-6CA016DCBE1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ereals data-Sample" sheetId="1" r:id="rId1"/>
    <sheet name="Data Insights" sheetId="8" r:id="rId2"/>
    <sheet name="Correlation &amp; Scatter plot" sheetId="2" r:id="rId3"/>
    <sheet name="Linear Regression- All Variable" sheetId="7" r:id="rId4"/>
    <sheet name="Regression - 4 variables" sheetId="9" r:id="rId5"/>
    <sheet name="Descriptive Stats" sheetId="6" r:id="rId6"/>
    <sheet name="Box plots" sheetId="3" r:id="rId7"/>
    <sheet name="Histograms" sheetId="4" r:id="rId8"/>
  </sheets>
  <definedNames>
    <definedName name="_xlchart.v1.0" hidden="1">'Box plots'!$G$1</definedName>
    <definedName name="_xlchart.v1.1" hidden="1">'Box plots'!$G$2:$G$78</definedName>
    <definedName name="_xlchart.v1.10" hidden="1">Histograms!$G$1</definedName>
    <definedName name="_xlchart.v1.11" hidden="1">Histograms!$G$2:$G$78</definedName>
    <definedName name="_xlchart.v1.12" hidden="1">Histograms!$D$1</definedName>
    <definedName name="_xlchart.v1.13" hidden="1">Histograms!$D$2:$D$78</definedName>
    <definedName name="_xlchart.v1.14" hidden="1">Histograms!$K$1</definedName>
    <definedName name="_xlchart.v1.15" hidden="1">Histograms!$K$2:$K$78</definedName>
    <definedName name="_xlchart.v1.2" hidden="1">'Box plots'!$D$1</definedName>
    <definedName name="_xlchart.v1.3" hidden="1">'Box plots'!$D$2:$D$78</definedName>
    <definedName name="_xlchart.v1.4" hidden="1">'Box plots'!$I$1</definedName>
    <definedName name="_xlchart.v1.5" hidden="1">'Box plots'!$I$2:$I$78</definedName>
    <definedName name="_xlchart.v1.6" hidden="1">'Box plots'!$K$1</definedName>
    <definedName name="_xlchart.v1.7" hidden="1">'Box plots'!$K$2:$K$78</definedName>
    <definedName name="_xlchart.v1.8" hidden="1">Histograms!$I$1</definedName>
    <definedName name="_xlchart.v1.9" hidden="1">Histograms!$I$2:$I$78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5" i="2" l="1"/>
  <c r="AJ14" i="2"/>
  <c r="AJ13" i="2"/>
  <c r="AJ12" i="2"/>
  <c r="AJ11" i="2"/>
  <c r="AJ10" i="2"/>
  <c r="AJ9" i="2"/>
  <c r="AJ8" i="2"/>
  <c r="AJ7" i="2"/>
  <c r="AJ6" i="2"/>
  <c r="AJ5" i="2"/>
  <c r="AJ4" i="2"/>
</calcChain>
</file>

<file path=xl/sharedStrings.xml><?xml version="1.0" encoding="utf-8"?>
<sst xmlns="http://schemas.openxmlformats.org/spreadsheetml/2006/main" count="1270" uniqueCount="158">
  <si>
    <t>name</t>
  </si>
  <si>
    <t>mfr</t>
  </si>
  <si>
    <t>type</t>
  </si>
  <si>
    <t>calories</t>
  </si>
  <si>
    <t>protein</t>
  </si>
  <si>
    <t>fat</t>
  </si>
  <si>
    <t>sodium</t>
  </si>
  <si>
    <t>fiber</t>
  </si>
  <si>
    <t>carbo</t>
  </si>
  <si>
    <t>sugars</t>
  </si>
  <si>
    <t>potass</t>
  </si>
  <si>
    <t>vitamins</t>
  </si>
  <si>
    <t>shelf</t>
  </si>
  <si>
    <t>weight</t>
  </si>
  <si>
    <t>cups</t>
  </si>
  <si>
    <t>rating</t>
  </si>
  <si>
    <t>100% Bran</t>
  </si>
  <si>
    <t>N</t>
  </si>
  <si>
    <t>C</t>
  </si>
  <si>
    <t>100% Natural Bran</t>
  </si>
  <si>
    <t>Q</t>
  </si>
  <si>
    <t>All-Bran</t>
  </si>
  <si>
    <t>K</t>
  </si>
  <si>
    <t>All-Bran with Extra Fiber</t>
  </si>
  <si>
    <t>Almond Delight</t>
  </si>
  <si>
    <t>R</t>
  </si>
  <si>
    <t>Apple Cinnamon Cheerios</t>
  </si>
  <si>
    <t>G</t>
  </si>
  <si>
    <t>Apple Jacks</t>
  </si>
  <si>
    <t>Basic 4</t>
  </si>
  <si>
    <t>Bran Chex</t>
  </si>
  <si>
    <t>Bran Flakes</t>
  </si>
  <si>
    <t>P</t>
  </si>
  <si>
    <t>Cap'n'Crunch</t>
  </si>
  <si>
    <t>Cheerios</t>
  </si>
  <si>
    <t>Cinnamon Toast Crunch</t>
  </si>
  <si>
    <t>Clusters</t>
  </si>
  <si>
    <t>Cocoa Puffs</t>
  </si>
  <si>
    <t>Corn Chex</t>
  </si>
  <si>
    <t>Corn Flakes</t>
  </si>
  <si>
    <t>Corn Pops</t>
  </si>
  <si>
    <t>Count Chocula</t>
  </si>
  <si>
    <t>Cracklin' Oat Bran</t>
  </si>
  <si>
    <t>Cream of Wheat (Quick)</t>
  </si>
  <si>
    <t>H</t>
  </si>
  <si>
    <t>Crispix</t>
  </si>
  <si>
    <t>Crispy Wheat &amp; Raisins</t>
  </si>
  <si>
    <t>Double Chex</t>
  </si>
  <si>
    <t>Froot Loops</t>
  </si>
  <si>
    <t>Frosted Flakes</t>
  </si>
  <si>
    <t>Frosted Mini-Wheats</t>
  </si>
  <si>
    <t>Fruit &amp; Fibre Dates; Walnuts; and Oats</t>
  </si>
  <si>
    <t>Fruitful Bran</t>
  </si>
  <si>
    <t>Fruity Pebbles</t>
  </si>
  <si>
    <t>Golden Crisp</t>
  </si>
  <si>
    <t>Golden Grahams</t>
  </si>
  <si>
    <t>Grape Nuts Flakes</t>
  </si>
  <si>
    <t>Grape-Nuts</t>
  </si>
  <si>
    <t>Great Grains Pecan</t>
  </si>
  <si>
    <t>Honey Graham Ohs</t>
  </si>
  <si>
    <t>Honey Nut Cheerios</t>
  </si>
  <si>
    <t>Honey-comb</t>
  </si>
  <si>
    <t>Just Right Crunchy  Nuggets</t>
  </si>
  <si>
    <t>Just Right Fruit &amp; Nut</t>
  </si>
  <si>
    <t>Kix</t>
  </si>
  <si>
    <t>Life</t>
  </si>
  <si>
    <t>Lucky Charms</t>
  </si>
  <si>
    <t>Maypo</t>
  </si>
  <si>
    <t>A</t>
  </si>
  <si>
    <t>Muesli Raisins; Dates; &amp; Almonds</t>
  </si>
  <si>
    <t>Muesli Raisins; Peaches; &amp; Pecans</t>
  </si>
  <si>
    <t>Mueslix Crispy Blend</t>
  </si>
  <si>
    <t>Multi-Grain Cheerios</t>
  </si>
  <si>
    <t>Nut&amp;Honey Crunch</t>
  </si>
  <si>
    <t>Nutri-Grain Almond-Raisin</t>
  </si>
  <si>
    <t>Nutri-grain Wheat</t>
  </si>
  <si>
    <t>Oatmeal Raisin Crisp</t>
  </si>
  <si>
    <t>Post Nat. Raisin Bran</t>
  </si>
  <si>
    <t>Product 19</t>
  </si>
  <si>
    <t>Puffed Rice</t>
  </si>
  <si>
    <t>Puffed Wheat</t>
  </si>
  <si>
    <t>Quaker Oat Squares</t>
  </si>
  <si>
    <t>Quaker Oatmeal</t>
  </si>
  <si>
    <t>Raisin Bran</t>
  </si>
  <si>
    <t>Raisin Nut Bran</t>
  </si>
  <si>
    <t>Raisin Squares</t>
  </si>
  <si>
    <t>Rice Chex</t>
  </si>
  <si>
    <t>Rice Krispies</t>
  </si>
  <si>
    <t>Shredded Wheat</t>
  </si>
  <si>
    <t>Shredded Wheat 'n'Bran</t>
  </si>
  <si>
    <t>Shredded Wheat spoon size</t>
  </si>
  <si>
    <t>Smacks</t>
  </si>
  <si>
    <t>Special K</t>
  </si>
  <si>
    <t>Strawberry Fruit Wheats</t>
  </si>
  <si>
    <t>Total Corn Flakes</t>
  </si>
  <si>
    <t>Total Raisin Bran</t>
  </si>
  <si>
    <t>Total Whole Grain</t>
  </si>
  <si>
    <t>Triples</t>
  </si>
  <si>
    <t>Trix</t>
  </si>
  <si>
    <t>Wheat Chex</t>
  </si>
  <si>
    <t>Wheaties</t>
  </si>
  <si>
    <t>Wheaties Honey Gold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</si>
  <si>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</si>
  <si>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</si>
  <si>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</si>
  <si>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</si>
  <si>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</si>
  <si>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</si>
  <si>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</si>
  <si>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</si>
  <si>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</si>
  <si>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</si>
  <si>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</si>
  <si>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</si>
  <si>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</si>
  <si>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</si>
  <si>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</si>
  <si>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</si>
  <si>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</si>
  <si>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</si>
  <si>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</si>
  <si>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</si>
  <si>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</si>
  <si>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</si>
  <si>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</si>
  <si>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</si>
  <si>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</si>
  <si>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</si>
  <si>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</si>
  <si>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</si>
  <si>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</si>
  <si>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</si>
  <si>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</si>
  <si>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</si>
  <si>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</si>
  <si>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</si>
  <si>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</si>
  <si>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</si>
  <si>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</si>
  <si>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</si>
  <si>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</si>
  <si>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rating</t>
  </si>
  <si>
    <t>Residuals</t>
  </si>
  <si>
    <t>Independent</t>
  </si>
  <si>
    <t xml:space="preserve">Dependent </t>
  </si>
  <si>
    <t>Correlation</t>
  </si>
  <si>
    <t>Correlation Table</t>
  </si>
  <si>
    <t>S.no</t>
  </si>
  <si>
    <t>Data Findings</t>
  </si>
  <si>
    <t>After finding Correlation of Inputs vs output , we found that that Calories , protien , sugars and Fibre are highly correlated with the response variable</t>
  </si>
  <si>
    <t>Histogram of Calories and Sodium shows a normal distribution trend with high positive kurtosis</t>
  </si>
  <si>
    <t>Histogram of potass shows a positive skew while carbo shows a negative skew.</t>
  </si>
  <si>
    <t>Calories and Sugars have negative correlation while Protien and fibre are showing upward trends which means that rating increases when protien and fibre intake is higher . Residulas for protien are on a higher side .</t>
  </si>
  <si>
    <t>Box plot of calories shows that most of the values are concenterated near the median with few outliers. We can say that it has a positive kurtosis with sharp peak</t>
  </si>
  <si>
    <t>Linear Regression - All variables</t>
  </si>
  <si>
    <t xml:space="preserve">After performing linear regression on all variables, coefficients of protien and fibres  comes out to be higher which means that these factors have strong influence on the ratings. </t>
  </si>
  <si>
    <t>Linear regression was on run on 4 variables who have high correlation with output. Result shows that protiens and fibre have strong effect on the output variable.</t>
  </si>
  <si>
    <t>Box plot of potass has a positive skew with most of the data below the median.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</si>
</sst>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10" xfId="0" applyBorder="1"/>
    <xf numFmtId="0" fontId="21" fillId="0" borderId="11" xfId="0" applyFont="1" applyBorder="1" applyAlignment="1">
      <alignment horizontal="center"/>
    </xf>
    <xf numFmtId="0" fontId="21" fillId="0" borderId="11" xfId="0" applyFont="1" applyBorder="1" applyAlignment="1">
      <alignment horizontal="centerContinuous"/>
    </xf>
    <xf numFmtId="0" fontId="19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1" fillId="34" borderId="11" xfId="0" applyFont="1" applyFill="1" applyBorder="1" applyAlignment="1">
      <alignment horizontal="center" vertical="center"/>
    </xf>
    <xf numFmtId="0" fontId="0" fillId="34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35" borderId="0" xfId="0" applyFill="1"/>
    <xf numFmtId="0" fontId="0" fillId="36" borderId="0" xfId="0" applyFill="1"/>
    <xf numFmtId="0" fontId="0" fillId="36" borderId="10" xfId="0" applyFill="1" applyBorder="1"/>
    <xf numFmtId="0" fontId="24" fillId="0" borderId="0" xfId="0" applyFont="1"/>
    <xf numFmtId="0" fontId="24" fillId="0" borderId="0" xfId="0" applyFont="1" applyAlignment="1">
      <alignment wrapText="1"/>
    </xf>
    <xf numFmtId="0" fontId="23" fillId="37" borderId="20" xfId="0" applyFont="1" applyFill="1" applyBorder="1" applyAlignment="1">
      <alignment horizontal="center" vertical="center" wrapText="1"/>
    </xf>
    <xf numFmtId="0" fontId="23" fillId="37" borderId="21" xfId="0" applyFont="1" applyFill="1" applyBorder="1" applyAlignment="1">
      <alignment horizontal="center" vertical="center" wrapText="1"/>
    </xf>
    <xf numFmtId="0" fontId="24" fillId="0" borderId="22" xfId="0" applyFont="1" applyBorder="1" applyAlignment="1">
      <alignment horizontal="center" vertical="center" wrapText="1"/>
    </xf>
    <xf numFmtId="0" fontId="24" fillId="0" borderId="23" xfId="0" applyFont="1" applyBorder="1" applyAlignment="1">
      <alignment horizontal="left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25" xfId="0" applyFont="1" applyBorder="1" applyAlignment="1">
      <alignment horizontal="left" vertical="center" wrapText="1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Calories Vs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6245370370370371"/>
          <c:w val="0.81229396325459313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&amp; Scatter plot'!$E$2:$E$78</c:f>
              <c:numCache>
                <c:formatCode>General</c:formatCode>
                <c:ptCount val="77"/>
                <c:pt idx="0">
                  <c:v>70</c:v>
                </c:pt>
                <c:pt idx="1">
                  <c:v>120</c:v>
                </c:pt>
                <c:pt idx="2">
                  <c:v>70</c:v>
                </c:pt>
                <c:pt idx="3">
                  <c:v>50</c:v>
                </c:pt>
                <c:pt idx="4">
                  <c:v>110</c:v>
                </c:pt>
                <c:pt idx="5">
                  <c:v>110</c:v>
                </c:pt>
                <c:pt idx="6">
                  <c:v>110</c:v>
                </c:pt>
                <c:pt idx="7">
                  <c:v>130</c:v>
                </c:pt>
                <c:pt idx="8">
                  <c:v>90</c:v>
                </c:pt>
                <c:pt idx="9">
                  <c:v>90</c:v>
                </c:pt>
                <c:pt idx="10">
                  <c:v>120</c:v>
                </c:pt>
                <c:pt idx="11">
                  <c:v>110</c:v>
                </c:pt>
                <c:pt idx="12">
                  <c:v>120</c:v>
                </c:pt>
                <c:pt idx="13">
                  <c:v>110</c:v>
                </c:pt>
                <c:pt idx="14">
                  <c:v>110</c:v>
                </c:pt>
                <c:pt idx="15">
                  <c:v>110</c:v>
                </c:pt>
                <c:pt idx="16">
                  <c:v>100</c:v>
                </c:pt>
                <c:pt idx="17">
                  <c:v>110</c:v>
                </c:pt>
                <c:pt idx="18">
                  <c:v>110</c:v>
                </c:pt>
                <c:pt idx="19">
                  <c:v>110</c:v>
                </c:pt>
                <c:pt idx="20">
                  <c:v>100</c:v>
                </c:pt>
                <c:pt idx="21">
                  <c:v>110</c:v>
                </c:pt>
                <c:pt idx="22">
                  <c:v>100</c:v>
                </c:pt>
                <c:pt idx="23">
                  <c:v>100</c:v>
                </c:pt>
                <c:pt idx="24">
                  <c:v>110</c:v>
                </c:pt>
                <c:pt idx="25">
                  <c:v>110</c:v>
                </c:pt>
                <c:pt idx="26">
                  <c:v>100</c:v>
                </c:pt>
                <c:pt idx="27">
                  <c:v>120</c:v>
                </c:pt>
                <c:pt idx="28">
                  <c:v>120</c:v>
                </c:pt>
                <c:pt idx="29">
                  <c:v>110</c:v>
                </c:pt>
                <c:pt idx="30">
                  <c:v>100</c:v>
                </c:pt>
                <c:pt idx="31">
                  <c:v>110</c:v>
                </c:pt>
                <c:pt idx="32">
                  <c:v>100</c:v>
                </c:pt>
                <c:pt idx="33">
                  <c:v>110</c:v>
                </c:pt>
                <c:pt idx="34">
                  <c:v>120</c:v>
                </c:pt>
                <c:pt idx="35">
                  <c:v>120</c:v>
                </c:pt>
                <c:pt idx="36">
                  <c:v>110</c:v>
                </c:pt>
                <c:pt idx="37">
                  <c:v>110</c:v>
                </c:pt>
                <c:pt idx="38">
                  <c:v>110</c:v>
                </c:pt>
                <c:pt idx="39">
                  <c:v>140</c:v>
                </c:pt>
                <c:pt idx="40">
                  <c:v>110</c:v>
                </c:pt>
                <c:pt idx="41">
                  <c:v>100</c:v>
                </c:pt>
                <c:pt idx="42">
                  <c:v>110</c:v>
                </c:pt>
                <c:pt idx="43">
                  <c:v>100</c:v>
                </c:pt>
                <c:pt idx="44">
                  <c:v>150</c:v>
                </c:pt>
                <c:pt idx="45">
                  <c:v>150</c:v>
                </c:pt>
                <c:pt idx="46">
                  <c:v>160</c:v>
                </c:pt>
                <c:pt idx="47">
                  <c:v>100</c:v>
                </c:pt>
                <c:pt idx="48">
                  <c:v>120</c:v>
                </c:pt>
                <c:pt idx="49">
                  <c:v>140</c:v>
                </c:pt>
                <c:pt idx="50">
                  <c:v>90</c:v>
                </c:pt>
                <c:pt idx="51">
                  <c:v>130</c:v>
                </c:pt>
                <c:pt idx="52">
                  <c:v>120</c:v>
                </c:pt>
                <c:pt idx="53">
                  <c:v>100</c:v>
                </c:pt>
                <c:pt idx="54">
                  <c:v>50</c:v>
                </c:pt>
                <c:pt idx="55">
                  <c:v>50</c:v>
                </c:pt>
                <c:pt idx="56">
                  <c:v>100</c:v>
                </c:pt>
                <c:pt idx="57">
                  <c:v>100</c:v>
                </c:pt>
                <c:pt idx="58">
                  <c:v>120</c:v>
                </c:pt>
                <c:pt idx="59">
                  <c:v>100</c:v>
                </c:pt>
                <c:pt idx="60">
                  <c:v>90</c:v>
                </c:pt>
                <c:pt idx="61">
                  <c:v>110</c:v>
                </c:pt>
                <c:pt idx="62">
                  <c:v>110</c:v>
                </c:pt>
                <c:pt idx="63">
                  <c:v>80</c:v>
                </c:pt>
                <c:pt idx="64">
                  <c:v>90</c:v>
                </c:pt>
                <c:pt idx="65">
                  <c:v>90</c:v>
                </c:pt>
                <c:pt idx="66">
                  <c:v>110</c:v>
                </c:pt>
                <c:pt idx="67">
                  <c:v>110</c:v>
                </c:pt>
                <c:pt idx="68">
                  <c:v>90</c:v>
                </c:pt>
                <c:pt idx="69">
                  <c:v>110</c:v>
                </c:pt>
                <c:pt idx="70">
                  <c:v>140</c:v>
                </c:pt>
                <c:pt idx="71">
                  <c:v>100</c:v>
                </c:pt>
                <c:pt idx="72">
                  <c:v>110</c:v>
                </c:pt>
                <c:pt idx="73">
                  <c:v>110</c:v>
                </c:pt>
                <c:pt idx="74">
                  <c:v>100</c:v>
                </c:pt>
                <c:pt idx="75">
                  <c:v>100</c:v>
                </c:pt>
                <c:pt idx="76">
                  <c:v>110</c:v>
                </c:pt>
              </c:numCache>
            </c:numRef>
          </c:xVal>
          <c:yVal>
            <c:numRef>
              <c:f>'Correlation &amp; Scatter plot'!$Q$2:$Q$78</c:f>
              <c:numCache>
                <c:formatCode>General</c:formatCode>
                <c:ptCount val="77"/>
                <c:pt idx="0">
                  <c:v>68.402973000000003</c:v>
                </c:pt>
                <c:pt idx="1">
                  <c:v>33.983679000000002</c:v>
                </c:pt>
                <c:pt idx="2">
                  <c:v>59.425505000000001</c:v>
                </c:pt>
                <c:pt idx="3">
                  <c:v>93.704911999999993</c:v>
                </c:pt>
                <c:pt idx="4">
                  <c:v>34.384842999999996</c:v>
                </c:pt>
                <c:pt idx="5">
                  <c:v>29.509540999999999</c:v>
                </c:pt>
                <c:pt idx="6">
                  <c:v>33.174093999999997</c:v>
                </c:pt>
                <c:pt idx="7">
                  <c:v>37.038561999999999</c:v>
                </c:pt>
                <c:pt idx="8">
                  <c:v>49.120252999999998</c:v>
                </c:pt>
                <c:pt idx="9">
                  <c:v>53.313813000000003</c:v>
                </c:pt>
                <c:pt idx="10">
                  <c:v>18.042850999999999</c:v>
                </c:pt>
                <c:pt idx="11">
                  <c:v>50.764999000000003</c:v>
                </c:pt>
                <c:pt idx="12">
                  <c:v>19.823573</c:v>
                </c:pt>
                <c:pt idx="13">
                  <c:v>40.400207999999999</c:v>
                </c:pt>
                <c:pt idx="14">
                  <c:v>22.736446000000001</c:v>
                </c:pt>
                <c:pt idx="15">
                  <c:v>41.445019000000002</c:v>
                </c:pt>
                <c:pt idx="16">
                  <c:v>45.863323999999999</c:v>
                </c:pt>
                <c:pt idx="17">
                  <c:v>35.782791000000003</c:v>
                </c:pt>
                <c:pt idx="18">
                  <c:v>22.396512999999999</c:v>
                </c:pt>
                <c:pt idx="19">
                  <c:v>40.448771999999998</c:v>
                </c:pt>
                <c:pt idx="20">
                  <c:v>64.533816000000002</c:v>
                </c:pt>
                <c:pt idx="21">
                  <c:v>46.895643999999997</c:v>
                </c:pt>
                <c:pt idx="22">
                  <c:v>36.176195999999997</c:v>
                </c:pt>
                <c:pt idx="23">
                  <c:v>44.330855999999997</c:v>
                </c:pt>
                <c:pt idx="24">
                  <c:v>32.207582000000002</c:v>
                </c:pt>
                <c:pt idx="25">
                  <c:v>31.435973000000001</c:v>
                </c:pt>
                <c:pt idx="26">
                  <c:v>58.345140999999998</c:v>
                </c:pt>
                <c:pt idx="27">
                  <c:v>40.917046999999997</c:v>
                </c:pt>
                <c:pt idx="28">
                  <c:v>41.015492000000002</c:v>
                </c:pt>
                <c:pt idx="29">
                  <c:v>28.025765</c:v>
                </c:pt>
                <c:pt idx="30">
                  <c:v>35.252443999999997</c:v>
                </c:pt>
                <c:pt idx="31">
                  <c:v>23.804043</c:v>
                </c:pt>
                <c:pt idx="32">
                  <c:v>52.076897000000002</c:v>
                </c:pt>
                <c:pt idx="33">
                  <c:v>53.371006999999999</c:v>
                </c:pt>
                <c:pt idx="34">
                  <c:v>45.811715999999997</c:v>
                </c:pt>
                <c:pt idx="35">
                  <c:v>21.871292</c:v>
                </c:pt>
                <c:pt idx="36">
                  <c:v>31.072216999999998</c:v>
                </c:pt>
                <c:pt idx="37">
                  <c:v>28.742414</c:v>
                </c:pt>
                <c:pt idx="38">
                  <c:v>36.523682999999998</c:v>
                </c:pt>
                <c:pt idx="39">
                  <c:v>36.471511999999997</c:v>
                </c:pt>
                <c:pt idx="40">
                  <c:v>39.241114000000003</c:v>
                </c:pt>
                <c:pt idx="41">
                  <c:v>45.328074000000001</c:v>
                </c:pt>
                <c:pt idx="42">
                  <c:v>26.734514999999998</c:v>
                </c:pt>
                <c:pt idx="43">
                  <c:v>54.850917000000003</c:v>
                </c:pt>
                <c:pt idx="44">
                  <c:v>37.136862999999998</c:v>
                </c:pt>
                <c:pt idx="45">
                  <c:v>34.139764999999997</c:v>
                </c:pt>
                <c:pt idx="46">
                  <c:v>30.313351000000001</c:v>
                </c:pt>
                <c:pt idx="47">
                  <c:v>40.105964999999998</c:v>
                </c:pt>
                <c:pt idx="48">
                  <c:v>29.924285000000001</c:v>
                </c:pt>
                <c:pt idx="49">
                  <c:v>40.692320000000002</c:v>
                </c:pt>
                <c:pt idx="50">
                  <c:v>59.642837</c:v>
                </c:pt>
                <c:pt idx="51">
                  <c:v>30.450842999999999</c:v>
                </c:pt>
                <c:pt idx="52">
                  <c:v>37.840594000000003</c:v>
                </c:pt>
                <c:pt idx="53">
                  <c:v>41.503540000000001</c:v>
                </c:pt>
                <c:pt idx="54">
                  <c:v>60.756112000000002</c:v>
                </c:pt>
                <c:pt idx="55">
                  <c:v>63.005645000000001</c:v>
                </c:pt>
                <c:pt idx="56">
                  <c:v>49.511873999999999</c:v>
                </c:pt>
                <c:pt idx="57">
                  <c:v>50.828392000000001</c:v>
                </c:pt>
                <c:pt idx="58">
                  <c:v>39.259197</c:v>
                </c:pt>
                <c:pt idx="59">
                  <c:v>39.703400000000002</c:v>
                </c:pt>
                <c:pt idx="60">
                  <c:v>55.333142000000002</c:v>
                </c:pt>
                <c:pt idx="61">
                  <c:v>41.998933000000001</c:v>
                </c:pt>
                <c:pt idx="62">
                  <c:v>40.560158999999999</c:v>
                </c:pt>
                <c:pt idx="63">
                  <c:v>68.235884999999996</c:v>
                </c:pt>
                <c:pt idx="64">
                  <c:v>74.472949</c:v>
                </c:pt>
                <c:pt idx="65">
                  <c:v>72.801787000000004</c:v>
                </c:pt>
                <c:pt idx="66">
                  <c:v>31.230053999999999</c:v>
                </c:pt>
                <c:pt idx="67">
                  <c:v>53.131323999999999</c:v>
                </c:pt>
                <c:pt idx="68">
                  <c:v>59.363993000000001</c:v>
                </c:pt>
                <c:pt idx="69">
                  <c:v>38.839745999999998</c:v>
                </c:pt>
                <c:pt idx="70">
                  <c:v>28.592784999999999</c:v>
                </c:pt>
                <c:pt idx="71">
                  <c:v>46.658844000000002</c:v>
                </c:pt>
                <c:pt idx="72">
                  <c:v>39.106174000000003</c:v>
                </c:pt>
                <c:pt idx="73">
                  <c:v>27.753301</c:v>
                </c:pt>
                <c:pt idx="74">
                  <c:v>49.787444999999998</c:v>
                </c:pt>
                <c:pt idx="75">
                  <c:v>51.592193000000002</c:v>
                </c:pt>
                <c:pt idx="76">
                  <c:v>36.187559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47-4103-AB5A-8AE2B8D66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527055"/>
        <c:axId val="1463527887"/>
      </c:scatterChart>
      <c:valAx>
        <c:axId val="146352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527887"/>
        <c:crosses val="autoZero"/>
        <c:crossBetween val="midCat"/>
      </c:valAx>
      <c:valAx>
        <c:axId val="146352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527055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2"/>
                </a:solidFill>
              </a:rPr>
              <a:t>Fiber Vs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8575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&amp; Scatter plot'!$I$2:$I$78</c:f>
              <c:numCache>
                <c:formatCode>General</c:formatCode>
                <c:ptCount val="77"/>
                <c:pt idx="0">
                  <c:v>10</c:v>
                </c:pt>
                <c:pt idx="1">
                  <c:v>2</c:v>
                </c:pt>
                <c:pt idx="2">
                  <c:v>9</c:v>
                </c:pt>
                <c:pt idx="3">
                  <c:v>14</c:v>
                </c:pt>
                <c:pt idx="4">
                  <c:v>1</c:v>
                </c:pt>
                <c:pt idx="5">
                  <c:v>1.5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5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1</c:v>
                </c:pt>
                <c:pt idx="36">
                  <c:v>1.5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0</c:v>
                </c:pt>
                <c:pt idx="49">
                  <c:v>3</c:v>
                </c:pt>
                <c:pt idx="50">
                  <c:v>3</c:v>
                </c:pt>
                <c:pt idx="51">
                  <c:v>1.5</c:v>
                </c:pt>
                <c:pt idx="52">
                  <c:v>6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2.7</c:v>
                </c:pt>
                <c:pt idx="58">
                  <c:v>5</c:v>
                </c:pt>
                <c:pt idx="59">
                  <c:v>2.5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0</c:v>
                </c:pt>
                <c:pt idx="70">
                  <c:v>4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3</c:v>
                </c:pt>
                <c:pt idx="76">
                  <c:v>1</c:v>
                </c:pt>
              </c:numCache>
            </c:numRef>
          </c:xVal>
          <c:yVal>
            <c:numRef>
              <c:f>'Correlation &amp; Scatter plot'!$Q$2:$Q$78</c:f>
              <c:numCache>
                <c:formatCode>General</c:formatCode>
                <c:ptCount val="77"/>
                <c:pt idx="0">
                  <c:v>68.402973000000003</c:v>
                </c:pt>
                <c:pt idx="1">
                  <c:v>33.983679000000002</c:v>
                </c:pt>
                <c:pt idx="2">
                  <c:v>59.425505000000001</c:v>
                </c:pt>
                <c:pt idx="3">
                  <c:v>93.704911999999993</c:v>
                </c:pt>
                <c:pt idx="4">
                  <c:v>34.384842999999996</c:v>
                </c:pt>
                <c:pt idx="5">
                  <c:v>29.509540999999999</c:v>
                </c:pt>
                <c:pt idx="6">
                  <c:v>33.174093999999997</c:v>
                </c:pt>
                <c:pt idx="7">
                  <c:v>37.038561999999999</c:v>
                </c:pt>
                <c:pt idx="8">
                  <c:v>49.120252999999998</c:v>
                </c:pt>
                <c:pt idx="9">
                  <c:v>53.313813000000003</c:v>
                </c:pt>
                <c:pt idx="10">
                  <c:v>18.042850999999999</c:v>
                </c:pt>
                <c:pt idx="11">
                  <c:v>50.764999000000003</c:v>
                </c:pt>
                <c:pt idx="12">
                  <c:v>19.823573</c:v>
                </c:pt>
                <c:pt idx="13">
                  <c:v>40.400207999999999</c:v>
                </c:pt>
                <c:pt idx="14">
                  <c:v>22.736446000000001</c:v>
                </c:pt>
                <c:pt idx="15">
                  <c:v>41.445019000000002</c:v>
                </c:pt>
                <c:pt idx="16">
                  <c:v>45.863323999999999</c:v>
                </c:pt>
                <c:pt idx="17">
                  <c:v>35.782791000000003</c:v>
                </c:pt>
                <c:pt idx="18">
                  <c:v>22.396512999999999</c:v>
                </c:pt>
                <c:pt idx="19">
                  <c:v>40.448771999999998</c:v>
                </c:pt>
                <c:pt idx="20">
                  <c:v>64.533816000000002</c:v>
                </c:pt>
                <c:pt idx="21">
                  <c:v>46.895643999999997</c:v>
                </c:pt>
                <c:pt idx="22">
                  <c:v>36.176195999999997</c:v>
                </c:pt>
                <c:pt idx="23">
                  <c:v>44.330855999999997</c:v>
                </c:pt>
                <c:pt idx="24">
                  <c:v>32.207582000000002</c:v>
                </c:pt>
                <c:pt idx="25">
                  <c:v>31.435973000000001</c:v>
                </c:pt>
                <c:pt idx="26">
                  <c:v>58.345140999999998</c:v>
                </c:pt>
                <c:pt idx="27">
                  <c:v>40.917046999999997</c:v>
                </c:pt>
                <c:pt idx="28">
                  <c:v>41.015492000000002</c:v>
                </c:pt>
                <c:pt idx="29">
                  <c:v>28.025765</c:v>
                </c:pt>
                <c:pt idx="30">
                  <c:v>35.252443999999997</c:v>
                </c:pt>
                <c:pt idx="31">
                  <c:v>23.804043</c:v>
                </c:pt>
                <c:pt idx="32">
                  <c:v>52.076897000000002</c:v>
                </c:pt>
                <c:pt idx="33">
                  <c:v>53.371006999999999</c:v>
                </c:pt>
                <c:pt idx="34">
                  <c:v>45.811715999999997</c:v>
                </c:pt>
                <c:pt idx="35">
                  <c:v>21.871292</c:v>
                </c:pt>
                <c:pt idx="36">
                  <c:v>31.072216999999998</c:v>
                </c:pt>
                <c:pt idx="37">
                  <c:v>28.742414</c:v>
                </c:pt>
                <c:pt idx="38">
                  <c:v>36.523682999999998</c:v>
                </c:pt>
                <c:pt idx="39">
                  <c:v>36.471511999999997</c:v>
                </c:pt>
                <c:pt idx="40">
                  <c:v>39.241114000000003</c:v>
                </c:pt>
                <c:pt idx="41">
                  <c:v>45.328074000000001</c:v>
                </c:pt>
                <c:pt idx="42">
                  <c:v>26.734514999999998</c:v>
                </c:pt>
                <c:pt idx="43">
                  <c:v>54.850917000000003</c:v>
                </c:pt>
                <c:pt idx="44">
                  <c:v>37.136862999999998</c:v>
                </c:pt>
                <c:pt idx="45">
                  <c:v>34.139764999999997</c:v>
                </c:pt>
                <c:pt idx="46">
                  <c:v>30.313351000000001</c:v>
                </c:pt>
                <c:pt idx="47">
                  <c:v>40.105964999999998</c:v>
                </c:pt>
                <c:pt idx="48">
                  <c:v>29.924285000000001</c:v>
                </c:pt>
                <c:pt idx="49">
                  <c:v>40.692320000000002</c:v>
                </c:pt>
                <c:pt idx="50">
                  <c:v>59.642837</c:v>
                </c:pt>
                <c:pt idx="51">
                  <c:v>30.450842999999999</c:v>
                </c:pt>
                <c:pt idx="52">
                  <c:v>37.840594000000003</c:v>
                </c:pt>
                <c:pt idx="53">
                  <c:v>41.503540000000001</c:v>
                </c:pt>
                <c:pt idx="54">
                  <c:v>60.756112000000002</c:v>
                </c:pt>
                <c:pt idx="55">
                  <c:v>63.005645000000001</c:v>
                </c:pt>
                <c:pt idx="56">
                  <c:v>49.511873999999999</c:v>
                </c:pt>
                <c:pt idx="57">
                  <c:v>50.828392000000001</c:v>
                </c:pt>
                <c:pt idx="58">
                  <c:v>39.259197</c:v>
                </c:pt>
                <c:pt idx="59">
                  <c:v>39.703400000000002</c:v>
                </c:pt>
                <c:pt idx="60">
                  <c:v>55.333142000000002</c:v>
                </c:pt>
                <c:pt idx="61">
                  <c:v>41.998933000000001</c:v>
                </c:pt>
                <c:pt idx="62">
                  <c:v>40.560158999999999</c:v>
                </c:pt>
                <c:pt idx="63">
                  <c:v>68.235884999999996</c:v>
                </c:pt>
                <c:pt idx="64">
                  <c:v>74.472949</c:v>
                </c:pt>
                <c:pt idx="65">
                  <c:v>72.801787000000004</c:v>
                </c:pt>
                <c:pt idx="66">
                  <c:v>31.230053999999999</c:v>
                </c:pt>
                <c:pt idx="67">
                  <c:v>53.131323999999999</c:v>
                </c:pt>
                <c:pt idx="68">
                  <c:v>59.363993000000001</c:v>
                </c:pt>
                <c:pt idx="69">
                  <c:v>38.839745999999998</c:v>
                </c:pt>
                <c:pt idx="70">
                  <c:v>28.592784999999999</c:v>
                </c:pt>
                <c:pt idx="71">
                  <c:v>46.658844000000002</c:v>
                </c:pt>
                <c:pt idx="72">
                  <c:v>39.106174000000003</c:v>
                </c:pt>
                <c:pt idx="73">
                  <c:v>27.753301</c:v>
                </c:pt>
                <c:pt idx="74">
                  <c:v>49.787444999999998</c:v>
                </c:pt>
                <c:pt idx="75">
                  <c:v>51.592193000000002</c:v>
                </c:pt>
                <c:pt idx="76">
                  <c:v>36.187559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C0-4ADE-A4DC-180F577B3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480751"/>
        <c:axId val="1627481999"/>
      </c:scatterChart>
      <c:valAx>
        <c:axId val="162748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Fiber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481999"/>
        <c:crosses val="autoZero"/>
        <c:crossBetween val="midCat"/>
      </c:valAx>
      <c:valAx>
        <c:axId val="162748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480751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Protien vs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&amp; Scatter plot'!$F$2:$F$78</c:f>
              <c:numCache>
                <c:formatCode>General</c:formatCode>
                <c:ptCount val="77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6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2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1</c:v>
                </c:pt>
                <c:pt idx="55">
                  <c:v>2</c:v>
                </c:pt>
                <c:pt idx="56">
                  <c:v>4</c:v>
                </c:pt>
                <c:pt idx="57">
                  <c:v>5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6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1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</c:numCache>
            </c:numRef>
          </c:xVal>
          <c:yVal>
            <c:numRef>
              <c:f>'Correlation &amp; Scatter plot'!$Q$2:$Q$78</c:f>
              <c:numCache>
                <c:formatCode>General</c:formatCode>
                <c:ptCount val="77"/>
                <c:pt idx="0">
                  <c:v>68.402973000000003</c:v>
                </c:pt>
                <c:pt idx="1">
                  <c:v>33.983679000000002</c:v>
                </c:pt>
                <c:pt idx="2">
                  <c:v>59.425505000000001</c:v>
                </c:pt>
                <c:pt idx="3">
                  <c:v>93.704911999999993</c:v>
                </c:pt>
                <c:pt idx="4">
                  <c:v>34.384842999999996</c:v>
                </c:pt>
                <c:pt idx="5">
                  <c:v>29.509540999999999</c:v>
                </c:pt>
                <c:pt idx="6">
                  <c:v>33.174093999999997</c:v>
                </c:pt>
                <c:pt idx="7">
                  <c:v>37.038561999999999</c:v>
                </c:pt>
                <c:pt idx="8">
                  <c:v>49.120252999999998</c:v>
                </c:pt>
                <c:pt idx="9">
                  <c:v>53.313813000000003</c:v>
                </c:pt>
                <c:pt idx="10">
                  <c:v>18.042850999999999</c:v>
                </c:pt>
                <c:pt idx="11">
                  <c:v>50.764999000000003</c:v>
                </c:pt>
                <c:pt idx="12">
                  <c:v>19.823573</c:v>
                </c:pt>
                <c:pt idx="13">
                  <c:v>40.400207999999999</c:v>
                </c:pt>
                <c:pt idx="14">
                  <c:v>22.736446000000001</c:v>
                </c:pt>
                <c:pt idx="15">
                  <c:v>41.445019000000002</c:v>
                </c:pt>
                <c:pt idx="16">
                  <c:v>45.863323999999999</c:v>
                </c:pt>
                <c:pt idx="17">
                  <c:v>35.782791000000003</c:v>
                </c:pt>
                <c:pt idx="18">
                  <c:v>22.396512999999999</c:v>
                </c:pt>
                <c:pt idx="19">
                  <c:v>40.448771999999998</c:v>
                </c:pt>
                <c:pt idx="20">
                  <c:v>64.533816000000002</c:v>
                </c:pt>
                <c:pt idx="21">
                  <c:v>46.895643999999997</c:v>
                </c:pt>
                <c:pt idx="22">
                  <c:v>36.176195999999997</c:v>
                </c:pt>
                <c:pt idx="23">
                  <c:v>44.330855999999997</c:v>
                </c:pt>
                <c:pt idx="24">
                  <c:v>32.207582000000002</c:v>
                </c:pt>
                <c:pt idx="25">
                  <c:v>31.435973000000001</c:v>
                </c:pt>
                <c:pt idx="26">
                  <c:v>58.345140999999998</c:v>
                </c:pt>
                <c:pt idx="27">
                  <c:v>40.917046999999997</c:v>
                </c:pt>
                <c:pt idx="28">
                  <c:v>41.015492000000002</c:v>
                </c:pt>
                <c:pt idx="29">
                  <c:v>28.025765</c:v>
                </c:pt>
                <c:pt idx="30">
                  <c:v>35.252443999999997</c:v>
                </c:pt>
                <c:pt idx="31">
                  <c:v>23.804043</c:v>
                </c:pt>
                <c:pt idx="32">
                  <c:v>52.076897000000002</c:v>
                </c:pt>
                <c:pt idx="33">
                  <c:v>53.371006999999999</c:v>
                </c:pt>
                <c:pt idx="34">
                  <c:v>45.811715999999997</c:v>
                </c:pt>
                <c:pt idx="35">
                  <c:v>21.871292</c:v>
                </c:pt>
                <c:pt idx="36">
                  <c:v>31.072216999999998</c:v>
                </c:pt>
                <c:pt idx="37">
                  <c:v>28.742414</c:v>
                </c:pt>
                <c:pt idx="38">
                  <c:v>36.523682999999998</c:v>
                </c:pt>
                <c:pt idx="39">
                  <c:v>36.471511999999997</c:v>
                </c:pt>
                <c:pt idx="40">
                  <c:v>39.241114000000003</c:v>
                </c:pt>
                <c:pt idx="41">
                  <c:v>45.328074000000001</c:v>
                </c:pt>
                <c:pt idx="42">
                  <c:v>26.734514999999998</c:v>
                </c:pt>
                <c:pt idx="43">
                  <c:v>54.850917000000003</c:v>
                </c:pt>
                <c:pt idx="44">
                  <c:v>37.136862999999998</c:v>
                </c:pt>
                <c:pt idx="45">
                  <c:v>34.139764999999997</c:v>
                </c:pt>
                <c:pt idx="46">
                  <c:v>30.313351000000001</c:v>
                </c:pt>
                <c:pt idx="47">
                  <c:v>40.105964999999998</c:v>
                </c:pt>
                <c:pt idx="48">
                  <c:v>29.924285000000001</c:v>
                </c:pt>
                <c:pt idx="49">
                  <c:v>40.692320000000002</c:v>
                </c:pt>
                <c:pt idx="50">
                  <c:v>59.642837</c:v>
                </c:pt>
                <c:pt idx="51">
                  <c:v>30.450842999999999</c:v>
                </c:pt>
                <c:pt idx="52">
                  <c:v>37.840594000000003</c:v>
                </c:pt>
                <c:pt idx="53">
                  <c:v>41.503540000000001</c:v>
                </c:pt>
                <c:pt idx="54">
                  <c:v>60.756112000000002</c:v>
                </c:pt>
                <c:pt idx="55">
                  <c:v>63.005645000000001</c:v>
                </c:pt>
                <c:pt idx="56">
                  <c:v>49.511873999999999</c:v>
                </c:pt>
                <c:pt idx="57">
                  <c:v>50.828392000000001</c:v>
                </c:pt>
                <c:pt idx="58">
                  <c:v>39.259197</c:v>
                </c:pt>
                <c:pt idx="59">
                  <c:v>39.703400000000002</c:v>
                </c:pt>
                <c:pt idx="60">
                  <c:v>55.333142000000002</c:v>
                </c:pt>
                <c:pt idx="61">
                  <c:v>41.998933000000001</c:v>
                </c:pt>
                <c:pt idx="62">
                  <c:v>40.560158999999999</c:v>
                </c:pt>
                <c:pt idx="63">
                  <c:v>68.235884999999996</c:v>
                </c:pt>
                <c:pt idx="64">
                  <c:v>74.472949</c:v>
                </c:pt>
                <c:pt idx="65">
                  <c:v>72.801787000000004</c:v>
                </c:pt>
                <c:pt idx="66">
                  <c:v>31.230053999999999</c:v>
                </c:pt>
                <c:pt idx="67">
                  <c:v>53.131323999999999</c:v>
                </c:pt>
                <c:pt idx="68">
                  <c:v>59.363993000000001</c:v>
                </c:pt>
                <c:pt idx="69">
                  <c:v>38.839745999999998</c:v>
                </c:pt>
                <c:pt idx="70">
                  <c:v>28.592784999999999</c:v>
                </c:pt>
                <c:pt idx="71">
                  <c:v>46.658844000000002</c:v>
                </c:pt>
                <c:pt idx="72">
                  <c:v>39.106174000000003</c:v>
                </c:pt>
                <c:pt idx="73">
                  <c:v>27.753301</c:v>
                </c:pt>
                <c:pt idx="74">
                  <c:v>49.787444999999998</c:v>
                </c:pt>
                <c:pt idx="75">
                  <c:v>51.592193000000002</c:v>
                </c:pt>
                <c:pt idx="76">
                  <c:v>36.187559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D7-4D18-9274-E1E88E5CD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731759"/>
        <c:axId val="1472732175"/>
      </c:scatterChart>
      <c:valAx>
        <c:axId val="147273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732175"/>
        <c:crosses val="autoZero"/>
        <c:crossBetween val="midCat"/>
      </c:valAx>
      <c:valAx>
        <c:axId val="147273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73175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Sugars vs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6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'Correlation &amp; Scatter plot'!$K$2:$K$78</c:f>
              <c:numCache>
                <c:formatCode>General</c:formatCode>
                <c:ptCount val="77"/>
                <c:pt idx="0">
                  <c:v>6</c:v>
                </c:pt>
                <c:pt idx="1">
                  <c:v>8</c:v>
                </c:pt>
                <c:pt idx="2">
                  <c:v>5</c:v>
                </c:pt>
                <c:pt idx="3">
                  <c:v>0</c:v>
                </c:pt>
                <c:pt idx="4">
                  <c:v>8</c:v>
                </c:pt>
                <c:pt idx="5">
                  <c:v>10</c:v>
                </c:pt>
                <c:pt idx="6">
                  <c:v>14</c:v>
                </c:pt>
                <c:pt idx="7">
                  <c:v>8</c:v>
                </c:pt>
                <c:pt idx="8">
                  <c:v>6</c:v>
                </c:pt>
                <c:pt idx="9">
                  <c:v>5</c:v>
                </c:pt>
                <c:pt idx="10">
                  <c:v>12</c:v>
                </c:pt>
                <c:pt idx="11">
                  <c:v>1</c:v>
                </c:pt>
                <c:pt idx="12">
                  <c:v>9</c:v>
                </c:pt>
                <c:pt idx="13">
                  <c:v>7</c:v>
                </c:pt>
                <c:pt idx="14">
                  <c:v>13</c:v>
                </c:pt>
                <c:pt idx="15">
                  <c:v>3</c:v>
                </c:pt>
                <c:pt idx="16">
                  <c:v>2</c:v>
                </c:pt>
                <c:pt idx="17">
                  <c:v>12</c:v>
                </c:pt>
                <c:pt idx="18">
                  <c:v>13</c:v>
                </c:pt>
                <c:pt idx="19">
                  <c:v>7</c:v>
                </c:pt>
                <c:pt idx="20">
                  <c:v>0</c:v>
                </c:pt>
                <c:pt idx="21">
                  <c:v>3</c:v>
                </c:pt>
                <c:pt idx="22">
                  <c:v>10</c:v>
                </c:pt>
                <c:pt idx="23">
                  <c:v>5</c:v>
                </c:pt>
                <c:pt idx="24">
                  <c:v>13</c:v>
                </c:pt>
                <c:pt idx="25">
                  <c:v>11</c:v>
                </c:pt>
                <c:pt idx="26">
                  <c:v>7</c:v>
                </c:pt>
                <c:pt idx="27">
                  <c:v>10</c:v>
                </c:pt>
                <c:pt idx="28">
                  <c:v>12</c:v>
                </c:pt>
                <c:pt idx="29">
                  <c:v>12</c:v>
                </c:pt>
                <c:pt idx="30">
                  <c:v>15</c:v>
                </c:pt>
                <c:pt idx="31">
                  <c:v>9</c:v>
                </c:pt>
                <c:pt idx="32">
                  <c:v>5</c:v>
                </c:pt>
                <c:pt idx="33">
                  <c:v>3</c:v>
                </c:pt>
                <c:pt idx="34">
                  <c:v>4</c:v>
                </c:pt>
                <c:pt idx="35">
                  <c:v>11</c:v>
                </c:pt>
                <c:pt idx="36">
                  <c:v>10</c:v>
                </c:pt>
                <c:pt idx="37">
                  <c:v>11</c:v>
                </c:pt>
                <c:pt idx="38">
                  <c:v>6</c:v>
                </c:pt>
                <c:pt idx="39">
                  <c:v>9</c:v>
                </c:pt>
                <c:pt idx="40">
                  <c:v>3</c:v>
                </c:pt>
                <c:pt idx="41">
                  <c:v>6</c:v>
                </c:pt>
                <c:pt idx="42">
                  <c:v>12</c:v>
                </c:pt>
                <c:pt idx="43">
                  <c:v>3</c:v>
                </c:pt>
                <c:pt idx="44">
                  <c:v>11</c:v>
                </c:pt>
                <c:pt idx="45">
                  <c:v>11</c:v>
                </c:pt>
                <c:pt idx="46">
                  <c:v>13</c:v>
                </c:pt>
                <c:pt idx="47">
                  <c:v>6</c:v>
                </c:pt>
                <c:pt idx="48">
                  <c:v>9</c:v>
                </c:pt>
                <c:pt idx="49">
                  <c:v>7</c:v>
                </c:pt>
                <c:pt idx="50">
                  <c:v>2</c:v>
                </c:pt>
                <c:pt idx="51">
                  <c:v>10</c:v>
                </c:pt>
                <c:pt idx="52">
                  <c:v>14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6</c:v>
                </c:pt>
                <c:pt idx="57">
                  <c:v>-1</c:v>
                </c:pt>
                <c:pt idx="58">
                  <c:v>12</c:v>
                </c:pt>
                <c:pt idx="59">
                  <c:v>8</c:v>
                </c:pt>
                <c:pt idx="60">
                  <c:v>6</c:v>
                </c:pt>
                <c:pt idx="61">
                  <c:v>2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15</c:v>
                </c:pt>
                <c:pt idx="67">
                  <c:v>3</c:v>
                </c:pt>
                <c:pt idx="68">
                  <c:v>5</c:v>
                </c:pt>
                <c:pt idx="69">
                  <c:v>3</c:v>
                </c:pt>
                <c:pt idx="70">
                  <c:v>14</c:v>
                </c:pt>
                <c:pt idx="71">
                  <c:v>3</c:v>
                </c:pt>
                <c:pt idx="72">
                  <c:v>3</c:v>
                </c:pt>
                <c:pt idx="73">
                  <c:v>12</c:v>
                </c:pt>
                <c:pt idx="74">
                  <c:v>3</c:v>
                </c:pt>
                <c:pt idx="75">
                  <c:v>3</c:v>
                </c:pt>
                <c:pt idx="76">
                  <c:v>8</c:v>
                </c:pt>
              </c:numCache>
            </c:numRef>
          </c:xVal>
          <c:yVal>
            <c:numRef>
              <c:f>'Correlation &amp; Scatter plot'!$Q$2:$Q$78</c:f>
              <c:numCache>
                <c:formatCode>General</c:formatCode>
                <c:ptCount val="77"/>
                <c:pt idx="0">
                  <c:v>68.402973000000003</c:v>
                </c:pt>
                <c:pt idx="1">
                  <c:v>33.983679000000002</c:v>
                </c:pt>
                <c:pt idx="2">
                  <c:v>59.425505000000001</c:v>
                </c:pt>
                <c:pt idx="3">
                  <c:v>93.704911999999993</c:v>
                </c:pt>
                <c:pt idx="4">
                  <c:v>34.384842999999996</c:v>
                </c:pt>
                <c:pt idx="5">
                  <c:v>29.509540999999999</c:v>
                </c:pt>
                <c:pt idx="6">
                  <c:v>33.174093999999997</c:v>
                </c:pt>
                <c:pt idx="7">
                  <c:v>37.038561999999999</c:v>
                </c:pt>
                <c:pt idx="8">
                  <c:v>49.120252999999998</c:v>
                </c:pt>
                <c:pt idx="9">
                  <c:v>53.313813000000003</c:v>
                </c:pt>
                <c:pt idx="10">
                  <c:v>18.042850999999999</c:v>
                </c:pt>
                <c:pt idx="11">
                  <c:v>50.764999000000003</c:v>
                </c:pt>
                <c:pt idx="12">
                  <c:v>19.823573</c:v>
                </c:pt>
                <c:pt idx="13">
                  <c:v>40.400207999999999</c:v>
                </c:pt>
                <c:pt idx="14">
                  <c:v>22.736446000000001</c:v>
                </c:pt>
                <c:pt idx="15">
                  <c:v>41.445019000000002</c:v>
                </c:pt>
                <c:pt idx="16">
                  <c:v>45.863323999999999</c:v>
                </c:pt>
                <c:pt idx="17">
                  <c:v>35.782791000000003</c:v>
                </c:pt>
                <c:pt idx="18">
                  <c:v>22.396512999999999</c:v>
                </c:pt>
                <c:pt idx="19">
                  <c:v>40.448771999999998</c:v>
                </c:pt>
                <c:pt idx="20">
                  <c:v>64.533816000000002</c:v>
                </c:pt>
                <c:pt idx="21">
                  <c:v>46.895643999999997</c:v>
                </c:pt>
                <c:pt idx="22">
                  <c:v>36.176195999999997</c:v>
                </c:pt>
                <c:pt idx="23">
                  <c:v>44.330855999999997</c:v>
                </c:pt>
                <c:pt idx="24">
                  <c:v>32.207582000000002</c:v>
                </c:pt>
                <c:pt idx="25">
                  <c:v>31.435973000000001</c:v>
                </c:pt>
                <c:pt idx="26">
                  <c:v>58.345140999999998</c:v>
                </c:pt>
                <c:pt idx="27">
                  <c:v>40.917046999999997</c:v>
                </c:pt>
                <c:pt idx="28">
                  <c:v>41.015492000000002</c:v>
                </c:pt>
                <c:pt idx="29">
                  <c:v>28.025765</c:v>
                </c:pt>
                <c:pt idx="30">
                  <c:v>35.252443999999997</c:v>
                </c:pt>
                <c:pt idx="31">
                  <c:v>23.804043</c:v>
                </c:pt>
                <c:pt idx="32">
                  <c:v>52.076897000000002</c:v>
                </c:pt>
                <c:pt idx="33">
                  <c:v>53.371006999999999</c:v>
                </c:pt>
                <c:pt idx="34">
                  <c:v>45.811715999999997</c:v>
                </c:pt>
                <c:pt idx="35">
                  <c:v>21.871292</c:v>
                </c:pt>
                <c:pt idx="36">
                  <c:v>31.072216999999998</c:v>
                </c:pt>
                <c:pt idx="37">
                  <c:v>28.742414</c:v>
                </c:pt>
                <c:pt idx="38">
                  <c:v>36.523682999999998</c:v>
                </c:pt>
                <c:pt idx="39">
                  <c:v>36.471511999999997</c:v>
                </c:pt>
                <c:pt idx="40">
                  <c:v>39.241114000000003</c:v>
                </c:pt>
                <c:pt idx="41">
                  <c:v>45.328074000000001</c:v>
                </c:pt>
                <c:pt idx="42">
                  <c:v>26.734514999999998</c:v>
                </c:pt>
                <c:pt idx="43">
                  <c:v>54.850917000000003</c:v>
                </c:pt>
                <c:pt idx="44">
                  <c:v>37.136862999999998</c:v>
                </c:pt>
                <c:pt idx="45">
                  <c:v>34.139764999999997</c:v>
                </c:pt>
                <c:pt idx="46">
                  <c:v>30.313351000000001</c:v>
                </c:pt>
                <c:pt idx="47">
                  <c:v>40.105964999999998</c:v>
                </c:pt>
                <c:pt idx="48">
                  <c:v>29.924285000000001</c:v>
                </c:pt>
                <c:pt idx="49">
                  <c:v>40.692320000000002</c:v>
                </c:pt>
                <c:pt idx="50">
                  <c:v>59.642837</c:v>
                </c:pt>
                <c:pt idx="51">
                  <c:v>30.450842999999999</c:v>
                </c:pt>
                <c:pt idx="52">
                  <c:v>37.840594000000003</c:v>
                </c:pt>
                <c:pt idx="53">
                  <c:v>41.503540000000001</c:v>
                </c:pt>
                <c:pt idx="54">
                  <c:v>60.756112000000002</c:v>
                </c:pt>
                <c:pt idx="55">
                  <c:v>63.005645000000001</c:v>
                </c:pt>
                <c:pt idx="56">
                  <c:v>49.511873999999999</c:v>
                </c:pt>
                <c:pt idx="57">
                  <c:v>50.828392000000001</c:v>
                </c:pt>
                <c:pt idx="58">
                  <c:v>39.259197</c:v>
                </c:pt>
                <c:pt idx="59">
                  <c:v>39.703400000000002</c:v>
                </c:pt>
                <c:pt idx="60">
                  <c:v>55.333142000000002</c:v>
                </c:pt>
                <c:pt idx="61">
                  <c:v>41.998933000000001</c:v>
                </c:pt>
                <c:pt idx="62">
                  <c:v>40.560158999999999</c:v>
                </c:pt>
                <c:pt idx="63">
                  <c:v>68.235884999999996</c:v>
                </c:pt>
                <c:pt idx="64">
                  <c:v>74.472949</c:v>
                </c:pt>
                <c:pt idx="65">
                  <c:v>72.801787000000004</c:v>
                </c:pt>
                <c:pt idx="66">
                  <c:v>31.230053999999999</c:v>
                </c:pt>
                <c:pt idx="67">
                  <c:v>53.131323999999999</c:v>
                </c:pt>
                <c:pt idx="68">
                  <c:v>59.363993000000001</c:v>
                </c:pt>
                <c:pt idx="69">
                  <c:v>38.839745999999998</c:v>
                </c:pt>
                <c:pt idx="70">
                  <c:v>28.592784999999999</c:v>
                </c:pt>
                <c:pt idx="71">
                  <c:v>46.658844000000002</c:v>
                </c:pt>
                <c:pt idx="72">
                  <c:v>39.106174000000003</c:v>
                </c:pt>
                <c:pt idx="73">
                  <c:v>27.753301</c:v>
                </c:pt>
                <c:pt idx="74">
                  <c:v>49.787444999999998</c:v>
                </c:pt>
                <c:pt idx="75">
                  <c:v>51.592193000000002</c:v>
                </c:pt>
                <c:pt idx="76">
                  <c:v>36.187559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DB-4CA2-9EB5-2AB661CFA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617615"/>
        <c:axId val="1617619279"/>
      </c:scatterChart>
      <c:valAx>
        <c:axId val="161761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19279"/>
        <c:crosses val="autoZero"/>
        <c:crossBetween val="midCat"/>
      </c:valAx>
      <c:valAx>
        <c:axId val="161761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17615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Calories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Calories</a:t>
          </a:r>
        </a:p>
      </cx:txPr>
    </cx:title>
    <cx:plotArea>
      <cx:plotAreaRegion>
        <cx:series layoutId="boxWhisker" uniqueId="{F5D7EAE5-4C18-47C3-BB86-AD62A0CF448D}" formatIdx="0">
          <cx:tx>
            <cx:txData>
              <cx:f>_xlchart.v1.2</cx:f>
              <cx:v>calories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Sodium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Sodium</a:t>
          </a:r>
        </a:p>
      </cx:txPr>
    </cx:title>
    <cx:plotArea>
      <cx:plotAreaRegion>
        <cx:series layoutId="boxWhisker" uniqueId="{BE302BD4-77AC-4D24-BE66-32AE93601306}" formatIdx="0">
          <cx:tx>
            <cx:txData>
              <cx:f>_xlchart.v1.0</cx:f>
              <cx:v>sodium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Potass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Potass</a:t>
          </a:r>
        </a:p>
      </cx:txPr>
    </cx:title>
    <cx:plotArea>
      <cx:plotAreaRegion>
        <cx:series layoutId="boxWhisker" uniqueId="{636AE39B-EF7A-460A-8520-467368515B51}" formatIdx="0">
          <cx:tx>
            <cx:txData>
              <cx:f>_xlchart.v1.6</cx:f>
              <cx:v>potass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Carbo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Carbo</a:t>
          </a:r>
        </a:p>
      </cx:txPr>
    </cx:title>
    <cx:plotArea>
      <cx:plotAreaRegion>
        <cx:series layoutId="boxWhisker" uniqueId="{291DCEC5-EF30-48F3-82CC-D25DB6CEA41C}" formatIdx="0">
          <cx:tx>
            <cx:txData>
              <cx:f>_xlchart.v1.4</cx:f>
              <cx:v>carbo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Calories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Calories</a:t>
          </a:r>
        </a:p>
      </cx:txPr>
    </cx:title>
    <cx:plotArea>
      <cx:plotAreaRegion>
        <cx:series layoutId="clusteredColumn" uniqueId="{93841D41-65C4-43C1-BBD8-F539DEDCD470}">
          <cx:tx>
            <cx:txData>
              <cx:f>_xlchart.v1.12</cx:f>
              <cx:v>calories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Carbo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Carbo</a:t>
          </a:r>
        </a:p>
      </cx:txPr>
    </cx:title>
    <cx:plotArea>
      <cx:plotAreaRegion>
        <cx:series layoutId="clusteredColumn" uniqueId="{32BDC453-8DE8-4C87-AB37-65A7030B9FA9}">
          <cx:tx>
            <cx:txData>
              <cx:f>_xlchart.v1.8</cx:f>
              <cx:v>carbo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Potass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Potass</a:t>
          </a:r>
        </a:p>
      </cx:txPr>
    </cx:title>
    <cx:plotArea>
      <cx:plotAreaRegion>
        <cx:series layoutId="clusteredColumn" uniqueId="{0C6123F4-0D5B-4B67-BF21-DF00D6A438CB}">
          <cx:tx>
            <cx:txData>
              <cx:f>_xlchart.v1.14</cx:f>
              <cx:v>potass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Sodium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Sodium</a:t>
          </a:r>
        </a:p>
      </cx:txPr>
    </cx:title>
    <cx:plotArea>
      <cx:plotAreaRegion>
        <cx:series layoutId="clusteredColumn" uniqueId="{8E116E31-9A9A-4232-BD4C-5D8A2932C4A1}">
          <cx:tx>
            <cx:txData>
              <cx:f>_xlchart.v1.10</cx:f>
              <cx:v>sodium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2" Type="http://schemas.microsoft.com/office/2014/relationships/chartEx" Target="../charts/chartEx6.xml"/><Relationship Id="rId1" Type="http://schemas.microsoft.com/office/2014/relationships/chartEx" Target="../charts/chartEx5.xml"/><Relationship Id="rId4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104775</xdr:colOff>
      <xdr:row>17</xdr:row>
      <xdr:rowOff>85725</xdr:rowOff>
    </xdr:from>
    <xdr:to>
      <xdr:col>24</xdr:col>
      <xdr:colOff>76201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A73A9-F99F-4ACE-C464-A61A1798F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133351</xdr:colOff>
      <xdr:row>0</xdr:row>
      <xdr:rowOff>171449</xdr:rowOff>
    </xdr:from>
    <xdr:to>
      <xdr:col>24</xdr:col>
      <xdr:colOff>85725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D820C0-CC7B-5938-AAC4-53C67520E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419099</xdr:colOff>
      <xdr:row>17</xdr:row>
      <xdr:rowOff>100011</xdr:rowOff>
    </xdr:from>
    <xdr:to>
      <xdr:col>32</xdr:col>
      <xdr:colOff>95250</xdr:colOff>
      <xdr:row>31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ED1E08-9FB1-55B1-15F8-81DA3D7B3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390525</xdr:colOff>
      <xdr:row>1</xdr:row>
      <xdr:rowOff>4762</xdr:rowOff>
    </xdr:from>
    <xdr:to>
      <xdr:col>32</xdr:col>
      <xdr:colOff>85725</xdr:colOff>
      <xdr:row>15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2F7B1A-BAAA-DAFF-EA60-567F9EE8D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257175</xdr:colOff>
      <xdr:row>0</xdr:row>
      <xdr:rowOff>128587</xdr:rowOff>
    </xdr:from>
    <xdr:to>
      <xdr:col>20</xdr:col>
      <xdr:colOff>523875</xdr:colOff>
      <xdr:row>13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572F580-4492-D3A2-91EB-F38784618E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15150" y="128587"/>
              <a:ext cx="2705100" cy="24622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247649</xdr:colOff>
      <xdr:row>14</xdr:row>
      <xdr:rowOff>171450</xdr:rowOff>
    </xdr:from>
    <xdr:to>
      <xdr:col>20</xdr:col>
      <xdr:colOff>504824</xdr:colOff>
      <xdr:row>28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C2CE664-AD14-E75E-BD80-C555EBD798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05624" y="2838450"/>
              <a:ext cx="2695575" cy="2552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285749</xdr:colOff>
      <xdr:row>0</xdr:row>
      <xdr:rowOff>109536</xdr:rowOff>
    </xdr:from>
    <xdr:to>
      <xdr:col>25</xdr:col>
      <xdr:colOff>238125</xdr:colOff>
      <xdr:row>13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58CD8A4-3710-9BD9-5D26-5F8A7B19EA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91724" y="109536"/>
              <a:ext cx="2390776" cy="25574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266700</xdr:colOff>
      <xdr:row>15</xdr:row>
      <xdr:rowOff>9525</xdr:rowOff>
    </xdr:from>
    <xdr:to>
      <xdr:col>25</xdr:col>
      <xdr:colOff>409575</xdr:colOff>
      <xdr:row>28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2619473-A520-6042-EF8A-660C9796C1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72675" y="2867025"/>
              <a:ext cx="2581275" cy="2619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152400</xdr:colOff>
      <xdr:row>0</xdr:row>
      <xdr:rowOff>100013</xdr:rowOff>
    </xdr:from>
    <xdr:to>
      <xdr:col>22</xdr:col>
      <xdr:colOff>266700</xdr:colOff>
      <xdr:row>11</xdr:row>
      <xdr:rowOff>38101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2961165-43B3-4D42-033B-6D8F6C125E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77075" y="100013"/>
              <a:ext cx="3162300" cy="2033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152401</xdr:colOff>
      <xdr:row>12</xdr:row>
      <xdr:rowOff>47625</xdr:rowOff>
    </xdr:from>
    <xdr:to>
      <xdr:col>22</xdr:col>
      <xdr:colOff>247651</xdr:colOff>
      <xdr:row>24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66DDE40-4E2D-E855-3EF1-7EF6A85FB0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77076" y="2333625"/>
              <a:ext cx="3143250" cy="2247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361950</xdr:colOff>
      <xdr:row>0</xdr:row>
      <xdr:rowOff>109537</xdr:rowOff>
    </xdr:from>
    <xdr:to>
      <xdr:col>27</xdr:col>
      <xdr:colOff>180975</xdr:colOff>
      <xdr:row>12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087E2DA-3DFF-389F-E3AB-6D32BBFF6B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34625" y="109537"/>
              <a:ext cx="2867025" cy="21764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361950</xdr:colOff>
      <xdr:row>12</xdr:row>
      <xdr:rowOff>71437</xdr:rowOff>
    </xdr:from>
    <xdr:to>
      <xdr:col>27</xdr:col>
      <xdr:colOff>276225</xdr:colOff>
      <xdr:row>24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B51332C-F5DB-CC86-CE8B-3ECCE1FB41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34625" y="2357437"/>
              <a:ext cx="2962275" cy="22621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8"/>
  <sheetViews>
    <sheetView topLeftCell="A58" workbookViewId="0">
      <selection activeCell="S7" sqref="S7"/>
    </sheetView>
  </sheetViews>
  <sheetFormatPr defaultRowHeight="15" x14ac:dyDescent="0.25"/>
  <cols>
    <col min="1" max="1" width="33.28515625" style="1" customWidth="1"/>
    <col min="2" max="2" width="4.140625" style="1" bestFit="1" customWidth="1"/>
    <col min="3" max="3" width="5" style="1" bestFit="1" customWidth="1"/>
    <col min="4" max="4" width="7.85546875" style="6" bestFit="1" customWidth="1"/>
    <col min="5" max="5" width="7.5703125" style="6" bestFit="1" customWidth="1"/>
    <col min="6" max="6" width="6.5703125" style="6" bestFit="1" customWidth="1"/>
    <col min="7" max="7" width="5.28515625" style="6" bestFit="1" customWidth="1"/>
    <col min="8" max="8" width="3.42578125" style="6" bestFit="1" customWidth="1"/>
    <col min="9" max="9" width="7.5703125" style="6" bestFit="1" customWidth="1"/>
    <col min="10" max="10" width="5.85546875" style="6" bestFit="1" customWidth="1"/>
    <col min="11" max="11" width="6.7109375" style="6" bestFit="1" customWidth="1"/>
    <col min="12" max="12" width="8.5703125" style="6" bestFit="1" customWidth="1"/>
    <col min="13" max="13" width="5.42578125" style="6" bestFit="1" customWidth="1"/>
    <col min="14" max="14" width="7.140625" style="6" bestFit="1" customWidth="1"/>
    <col min="15" max="15" width="5" style="6" bestFit="1" customWidth="1"/>
    <col min="16" max="16" width="10" style="4" bestFit="1" customWidth="1"/>
    <col min="17" max="16384" width="9.140625" style="1"/>
  </cols>
  <sheetData>
    <row r="1" spans="1:16" x14ac:dyDescent="0.25">
      <c r="A1" s="2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9</v>
      </c>
      <c r="G1" s="5" t="s">
        <v>7</v>
      </c>
      <c r="H1" s="5" t="s">
        <v>5</v>
      </c>
      <c r="I1" s="5" t="s">
        <v>6</v>
      </c>
      <c r="J1" s="5" t="s">
        <v>8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3" t="s">
        <v>15</v>
      </c>
    </row>
    <row r="2" spans="1:16" x14ac:dyDescent="0.25">
      <c r="A2" s="1" t="s">
        <v>16</v>
      </c>
      <c r="B2" s="1" t="s">
        <v>17</v>
      </c>
      <c r="C2" s="1" t="s">
        <v>18</v>
      </c>
      <c r="D2" s="6">
        <v>70</v>
      </c>
      <c r="E2" s="6">
        <v>4</v>
      </c>
      <c r="F2" s="6">
        <v>6</v>
      </c>
      <c r="G2" s="6">
        <v>10</v>
      </c>
      <c r="H2" s="6">
        <v>1</v>
      </c>
      <c r="I2" s="6">
        <v>130</v>
      </c>
      <c r="J2" s="6">
        <v>5</v>
      </c>
      <c r="K2" s="6">
        <v>280</v>
      </c>
      <c r="L2" s="6">
        <v>25</v>
      </c>
      <c r="M2" s="6">
        <v>3</v>
      </c>
      <c r="N2" s="6">
        <v>1</v>
      </c>
      <c r="O2" s="6">
        <v>0.33</v>
      </c>
      <c r="P2" s="4">
        <v>68.402973000000003</v>
      </c>
    </row>
    <row r="3" spans="1:16" x14ac:dyDescent="0.25">
      <c r="A3" s="1" t="s">
        <v>19</v>
      </c>
      <c r="B3" s="1" t="s">
        <v>20</v>
      </c>
      <c r="C3" s="1" t="s">
        <v>18</v>
      </c>
      <c r="D3" s="6">
        <v>120</v>
      </c>
      <c r="E3" s="6">
        <v>3</v>
      </c>
      <c r="F3" s="6">
        <v>8</v>
      </c>
      <c r="G3" s="6">
        <v>2</v>
      </c>
      <c r="H3" s="6">
        <v>5</v>
      </c>
      <c r="I3" s="6">
        <v>15</v>
      </c>
      <c r="J3" s="6">
        <v>8</v>
      </c>
      <c r="K3" s="6">
        <v>135</v>
      </c>
      <c r="L3" s="6">
        <v>0</v>
      </c>
      <c r="M3" s="6">
        <v>3</v>
      </c>
      <c r="N3" s="6">
        <v>1</v>
      </c>
      <c r="O3" s="6">
        <v>1</v>
      </c>
      <c r="P3" s="4">
        <v>33.983679000000002</v>
      </c>
    </row>
    <row r="4" spans="1:16" x14ac:dyDescent="0.25">
      <c r="A4" s="1" t="s">
        <v>21</v>
      </c>
      <c r="B4" s="1" t="s">
        <v>22</v>
      </c>
      <c r="C4" s="1" t="s">
        <v>18</v>
      </c>
      <c r="D4" s="6">
        <v>70</v>
      </c>
      <c r="E4" s="6">
        <v>4</v>
      </c>
      <c r="F4" s="6">
        <v>5</v>
      </c>
      <c r="G4" s="6">
        <v>9</v>
      </c>
      <c r="H4" s="6">
        <v>1</v>
      </c>
      <c r="I4" s="6">
        <v>260</v>
      </c>
      <c r="J4" s="6">
        <v>7</v>
      </c>
      <c r="K4" s="6">
        <v>320</v>
      </c>
      <c r="L4" s="6">
        <v>25</v>
      </c>
      <c r="M4" s="6">
        <v>3</v>
      </c>
      <c r="N4" s="6">
        <v>1</v>
      </c>
      <c r="O4" s="6">
        <v>0.33</v>
      </c>
      <c r="P4" s="4">
        <v>59.425505000000001</v>
      </c>
    </row>
    <row r="5" spans="1:16" x14ac:dyDescent="0.25">
      <c r="A5" s="1" t="s">
        <v>23</v>
      </c>
      <c r="B5" s="1" t="s">
        <v>22</v>
      </c>
      <c r="C5" s="1" t="s">
        <v>18</v>
      </c>
      <c r="D5" s="6">
        <v>50</v>
      </c>
      <c r="E5" s="6">
        <v>4</v>
      </c>
      <c r="F5" s="6">
        <v>0</v>
      </c>
      <c r="G5" s="6">
        <v>14</v>
      </c>
      <c r="H5" s="6">
        <v>0</v>
      </c>
      <c r="I5" s="6">
        <v>140</v>
      </c>
      <c r="J5" s="6">
        <v>8</v>
      </c>
      <c r="K5" s="6">
        <v>330</v>
      </c>
      <c r="L5" s="6">
        <v>25</v>
      </c>
      <c r="M5" s="6">
        <v>3</v>
      </c>
      <c r="N5" s="6">
        <v>1</v>
      </c>
      <c r="O5" s="6">
        <v>0.5</v>
      </c>
      <c r="P5" s="4">
        <v>93.704911999999993</v>
      </c>
    </row>
    <row r="6" spans="1:16" x14ac:dyDescent="0.25">
      <c r="A6" s="1" t="s">
        <v>24</v>
      </c>
      <c r="B6" s="1" t="s">
        <v>25</v>
      </c>
      <c r="C6" s="1" t="s">
        <v>18</v>
      </c>
      <c r="D6" s="6">
        <v>110</v>
      </c>
      <c r="E6" s="6">
        <v>2</v>
      </c>
      <c r="F6" s="6">
        <v>8</v>
      </c>
      <c r="G6" s="6">
        <v>1</v>
      </c>
      <c r="H6" s="6">
        <v>2</v>
      </c>
      <c r="I6" s="6">
        <v>200</v>
      </c>
      <c r="J6" s="6">
        <v>14</v>
      </c>
      <c r="K6" s="6">
        <v>-1</v>
      </c>
      <c r="L6" s="6">
        <v>25</v>
      </c>
      <c r="M6" s="6">
        <v>3</v>
      </c>
      <c r="N6" s="6">
        <v>1</v>
      </c>
      <c r="O6" s="6">
        <v>0.75</v>
      </c>
      <c r="P6" s="4">
        <v>34.384842999999996</v>
      </c>
    </row>
    <row r="7" spans="1:16" x14ac:dyDescent="0.25">
      <c r="A7" s="1" t="s">
        <v>26</v>
      </c>
      <c r="B7" s="1" t="s">
        <v>27</v>
      </c>
      <c r="C7" s="1" t="s">
        <v>18</v>
      </c>
      <c r="D7" s="6">
        <v>110</v>
      </c>
      <c r="E7" s="6">
        <v>2</v>
      </c>
      <c r="F7" s="6">
        <v>10</v>
      </c>
      <c r="G7" s="6">
        <v>1.5</v>
      </c>
      <c r="H7" s="6">
        <v>2</v>
      </c>
      <c r="I7" s="6">
        <v>180</v>
      </c>
      <c r="J7" s="6">
        <v>10.5</v>
      </c>
      <c r="K7" s="6">
        <v>70</v>
      </c>
      <c r="L7" s="6">
        <v>25</v>
      </c>
      <c r="M7" s="6">
        <v>1</v>
      </c>
      <c r="N7" s="6">
        <v>1</v>
      </c>
      <c r="O7" s="6">
        <v>0.75</v>
      </c>
      <c r="P7" s="4">
        <v>29.509540999999999</v>
      </c>
    </row>
    <row r="8" spans="1:16" x14ac:dyDescent="0.25">
      <c r="A8" s="1" t="s">
        <v>28</v>
      </c>
      <c r="B8" s="1" t="s">
        <v>22</v>
      </c>
      <c r="C8" s="1" t="s">
        <v>18</v>
      </c>
      <c r="D8" s="6">
        <v>110</v>
      </c>
      <c r="E8" s="6">
        <v>2</v>
      </c>
      <c r="F8" s="6">
        <v>14</v>
      </c>
      <c r="G8" s="6">
        <v>1</v>
      </c>
      <c r="H8" s="6">
        <v>0</v>
      </c>
      <c r="I8" s="6">
        <v>125</v>
      </c>
      <c r="J8" s="6">
        <v>11</v>
      </c>
      <c r="K8" s="6">
        <v>30</v>
      </c>
      <c r="L8" s="6">
        <v>25</v>
      </c>
      <c r="M8" s="6">
        <v>2</v>
      </c>
      <c r="N8" s="6">
        <v>1</v>
      </c>
      <c r="O8" s="6">
        <v>1</v>
      </c>
      <c r="P8" s="4">
        <v>33.174093999999997</v>
      </c>
    </row>
    <row r="9" spans="1:16" x14ac:dyDescent="0.25">
      <c r="A9" s="1" t="s">
        <v>29</v>
      </c>
      <c r="B9" s="1" t="s">
        <v>27</v>
      </c>
      <c r="C9" s="1" t="s">
        <v>18</v>
      </c>
      <c r="D9" s="6">
        <v>130</v>
      </c>
      <c r="E9" s="6">
        <v>3</v>
      </c>
      <c r="F9" s="6">
        <v>8</v>
      </c>
      <c r="G9" s="6">
        <v>2</v>
      </c>
      <c r="H9" s="6">
        <v>2</v>
      </c>
      <c r="I9" s="6">
        <v>210</v>
      </c>
      <c r="J9" s="6">
        <v>18</v>
      </c>
      <c r="K9" s="6">
        <v>100</v>
      </c>
      <c r="L9" s="6">
        <v>25</v>
      </c>
      <c r="M9" s="6">
        <v>3</v>
      </c>
      <c r="N9" s="6">
        <v>1.33</v>
      </c>
      <c r="O9" s="6">
        <v>0.75</v>
      </c>
      <c r="P9" s="4">
        <v>37.038561999999999</v>
      </c>
    </row>
    <row r="10" spans="1:16" x14ac:dyDescent="0.25">
      <c r="A10" s="1" t="s">
        <v>30</v>
      </c>
      <c r="B10" s="1" t="s">
        <v>25</v>
      </c>
      <c r="C10" s="1" t="s">
        <v>18</v>
      </c>
      <c r="D10" s="6">
        <v>90</v>
      </c>
      <c r="E10" s="6">
        <v>2</v>
      </c>
      <c r="F10" s="6">
        <v>6</v>
      </c>
      <c r="G10" s="6">
        <v>4</v>
      </c>
      <c r="H10" s="6">
        <v>1</v>
      </c>
      <c r="I10" s="6">
        <v>200</v>
      </c>
      <c r="J10" s="6">
        <v>15</v>
      </c>
      <c r="K10" s="6">
        <v>125</v>
      </c>
      <c r="L10" s="6">
        <v>25</v>
      </c>
      <c r="M10" s="6">
        <v>1</v>
      </c>
      <c r="N10" s="6">
        <v>1</v>
      </c>
      <c r="O10" s="6">
        <v>0.67</v>
      </c>
      <c r="P10" s="4">
        <v>49.120252999999998</v>
      </c>
    </row>
    <row r="11" spans="1:16" x14ac:dyDescent="0.25">
      <c r="A11" s="1" t="s">
        <v>31</v>
      </c>
      <c r="B11" s="1" t="s">
        <v>32</v>
      </c>
      <c r="C11" s="1" t="s">
        <v>18</v>
      </c>
      <c r="D11" s="6">
        <v>90</v>
      </c>
      <c r="E11" s="6">
        <v>3</v>
      </c>
      <c r="F11" s="6">
        <v>5</v>
      </c>
      <c r="G11" s="6">
        <v>5</v>
      </c>
      <c r="H11" s="6">
        <v>0</v>
      </c>
      <c r="I11" s="6">
        <v>210</v>
      </c>
      <c r="J11" s="6">
        <v>13</v>
      </c>
      <c r="K11" s="6">
        <v>190</v>
      </c>
      <c r="L11" s="6">
        <v>25</v>
      </c>
      <c r="M11" s="6">
        <v>3</v>
      </c>
      <c r="N11" s="6">
        <v>1</v>
      </c>
      <c r="O11" s="6">
        <v>0.67</v>
      </c>
      <c r="P11" s="4">
        <v>53.313813000000003</v>
      </c>
    </row>
    <row r="12" spans="1:16" x14ac:dyDescent="0.25">
      <c r="A12" s="1" t="s">
        <v>33</v>
      </c>
      <c r="B12" s="1" t="s">
        <v>20</v>
      </c>
      <c r="C12" s="1" t="s">
        <v>18</v>
      </c>
      <c r="D12" s="6">
        <v>120</v>
      </c>
      <c r="E12" s="6">
        <v>1</v>
      </c>
      <c r="F12" s="6">
        <v>12</v>
      </c>
      <c r="G12" s="6">
        <v>0</v>
      </c>
      <c r="H12" s="6">
        <v>2</v>
      </c>
      <c r="I12" s="6">
        <v>220</v>
      </c>
      <c r="J12" s="6">
        <v>12</v>
      </c>
      <c r="K12" s="6">
        <v>35</v>
      </c>
      <c r="L12" s="6">
        <v>25</v>
      </c>
      <c r="M12" s="6">
        <v>2</v>
      </c>
      <c r="N12" s="6">
        <v>1</v>
      </c>
      <c r="O12" s="6">
        <v>0.75</v>
      </c>
      <c r="P12" s="4">
        <v>18.042850999999999</v>
      </c>
    </row>
    <row r="13" spans="1:16" x14ac:dyDescent="0.25">
      <c r="A13" s="1" t="s">
        <v>34</v>
      </c>
      <c r="B13" s="1" t="s">
        <v>27</v>
      </c>
      <c r="C13" s="1" t="s">
        <v>18</v>
      </c>
      <c r="D13" s="6">
        <v>110</v>
      </c>
      <c r="E13" s="6">
        <v>6</v>
      </c>
      <c r="F13" s="6">
        <v>1</v>
      </c>
      <c r="G13" s="6">
        <v>2</v>
      </c>
      <c r="H13" s="6">
        <v>2</v>
      </c>
      <c r="I13" s="6">
        <v>290</v>
      </c>
      <c r="J13" s="6">
        <v>17</v>
      </c>
      <c r="K13" s="6">
        <v>105</v>
      </c>
      <c r="L13" s="6">
        <v>25</v>
      </c>
      <c r="M13" s="6">
        <v>1</v>
      </c>
      <c r="N13" s="6">
        <v>1</v>
      </c>
      <c r="O13" s="6">
        <v>1.25</v>
      </c>
      <c r="P13" s="4">
        <v>50.764999000000003</v>
      </c>
    </row>
    <row r="14" spans="1:16" x14ac:dyDescent="0.25">
      <c r="A14" s="1" t="s">
        <v>35</v>
      </c>
      <c r="B14" s="1" t="s">
        <v>27</v>
      </c>
      <c r="C14" s="1" t="s">
        <v>18</v>
      </c>
      <c r="D14" s="6">
        <v>120</v>
      </c>
      <c r="E14" s="6">
        <v>1</v>
      </c>
      <c r="F14" s="6">
        <v>9</v>
      </c>
      <c r="G14" s="6">
        <v>0</v>
      </c>
      <c r="H14" s="6">
        <v>3</v>
      </c>
      <c r="I14" s="6">
        <v>210</v>
      </c>
      <c r="J14" s="6">
        <v>13</v>
      </c>
      <c r="K14" s="6">
        <v>45</v>
      </c>
      <c r="L14" s="6">
        <v>25</v>
      </c>
      <c r="M14" s="6">
        <v>2</v>
      </c>
      <c r="N14" s="6">
        <v>1</v>
      </c>
      <c r="O14" s="6">
        <v>0.75</v>
      </c>
      <c r="P14" s="4">
        <v>19.823573</v>
      </c>
    </row>
    <row r="15" spans="1:16" x14ac:dyDescent="0.25">
      <c r="A15" s="1" t="s">
        <v>36</v>
      </c>
      <c r="B15" s="1" t="s">
        <v>27</v>
      </c>
      <c r="C15" s="1" t="s">
        <v>18</v>
      </c>
      <c r="D15" s="6">
        <v>110</v>
      </c>
      <c r="E15" s="6">
        <v>3</v>
      </c>
      <c r="F15" s="6">
        <v>7</v>
      </c>
      <c r="G15" s="6">
        <v>2</v>
      </c>
      <c r="H15" s="6">
        <v>2</v>
      </c>
      <c r="I15" s="6">
        <v>140</v>
      </c>
      <c r="J15" s="6">
        <v>13</v>
      </c>
      <c r="K15" s="6">
        <v>105</v>
      </c>
      <c r="L15" s="6">
        <v>25</v>
      </c>
      <c r="M15" s="6">
        <v>3</v>
      </c>
      <c r="N15" s="6">
        <v>1</v>
      </c>
      <c r="O15" s="6">
        <v>0.5</v>
      </c>
      <c r="P15" s="4">
        <v>40.400207999999999</v>
      </c>
    </row>
    <row r="16" spans="1:16" x14ac:dyDescent="0.25">
      <c r="A16" s="1" t="s">
        <v>37</v>
      </c>
      <c r="B16" s="1" t="s">
        <v>27</v>
      </c>
      <c r="C16" s="1" t="s">
        <v>18</v>
      </c>
      <c r="D16" s="6">
        <v>110</v>
      </c>
      <c r="E16" s="6">
        <v>1</v>
      </c>
      <c r="F16" s="6">
        <v>13</v>
      </c>
      <c r="G16" s="6">
        <v>0</v>
      </c>
      <c r="H16" s="6">
        <v>1</v>
      </c>
      <c r="I16" s="6">
        <v>180</v>
      </c>
      <c r="J16" s="6">
        <v>12</v>
      </c>
      <c r="K16" s="6">
        <v>55</v>
      </c>
      <c r="L16" s="6">
        <v>25</v>
      </c>
      <c r="M16" s="6">
        <v>2</v>
      </c>
      <c r="N16" s="6">
        <v>1</v>
      </c>
      <c r="O16" s="6">
        <v>1</v>
      </c>
      <c r="P16" s="4">
        <v>22.736446000000001</v>
      </c>
    </row>
    <row r="17" spans="1:16" x14ac:dyDescent="0.25">
      <c r="A17" s="1" t="s">
        <v>38</v>
      </c>
      <c r="B17" s="1" t="s">
        <v>25</v>
      </c>
      <c r="C17" s="1" t="s">
        <v>18</v>
      </c>
      <c r="D17" s="6">
        <v>110</v>
      </c>
      <c r="E17" s="6">
        <v>2</v>
      </c>
      <c r="F17" s="6">
        <v>3</v>
      </c>
      <c r="G17" s="6">
        <v>0</v>
      </c>
      <c r="H17" s="6">
        <v>0</v>
      </c>
      <c r="I17" s="6">
        <v>280</v>
      </c>
      <c r="J17" s="6">
        <v>22</v>
      </c>
      <c r="K17" s="6">
        <v>25</v>
      </c>
      <c r="L17" s="6">
        <v>25</v>
      </c>
      <c r="M17" s="6">
        <v>1</v>
      </c>
      <c r="N17" s="6">
        <v>1</v>
      </c>
      <c r="O17" s="6">
        <v>1</v>
      </c>
      <c r="P17" s="4">
        <v>41.445019000000002</v>
      </c>
    </row>
    <row r="18" spans="1:16" x14ac:dyDescent="0.25">
      <c r="A18" s="1" t="s">
        <v>39</v>
      </c>
      <c r="B18" s="1" t="s">
        <v>22</v>
      </c>
      <c r="C18" s="1" t="s">
        <v>18</v>
      </c>
      <c r="D18" s="6">
        <v>100</v>
      </c>
      <c r="E18" s="6">
        <v>2</v>
      </c>
      <c r="F18" s="6">
        <v>2</v>
      </c>
      <c r="G18" s="6">
        <v>1</v>
      </c>
      <c r="H18" s="6">
        <v>0</v>
      </c>
      <c r="I18" s="6">
        <v>290</v>
      </c>
      <c r="J18" s="6">
        <v>21</v>
      </c>
      <c r="K18" s="6">
        <v>35</v>
      </c>
      <c r="L18" s="6">
        <v>25</v>
      </c>
      <c r="M18" s="6">
        <v>1</v>
      </c>
      <c r="N18" s="6">
        <v>1</v>
      </c>
      <c r="O18" s="6">
        <v>1</v>
      </c>
      <c r="P18" s="4">
        <v>45.863323999999999</v>
      </c>
    </row>
    <row r="19" spans="1:16" x14ac:dyDescent="0.25">
      <c r="A19" s="1" t="s">
        <v>40</v>
      </c>
      <c r="B19" s="1" t="s">
        <v>22</v>
      </c>
      <c r="C19" s="1" t="s">
        <v>18</v>
      </c>
      <c r="D19" s="6">
        <v>110</v>
      </c>
      <c r="E19" s="6">
        <v>1</v>
      </c>
      <c r="F19" s="6">
        <v>12</v>
      </c>
      <c r="G19" s="6">
        <v>1</v>
      </c>
      <c r="H19" s="6">
        <v>0</v>
      </c>
      <c r="I19" s="6">
        <v>90</v>
      </c>
      <c r="J19" s="6">
        <v>13</v>
      </c>
      <c r="K19" s="6">
        <v>20</v>
      </c>
      <c r="L19" s="6">
        <v>25</v>
      </c>
      <c r="M19" s="6">
        <v>2</v>
      </c>
      <c r="N19" s="6">
        <v>1</v>
      </c>
      <c r="O19" s="6">
        <v>1</v>
      </c>
      <c r="P19" s="4">
        <v>35.782791000000003</v>
      </c>
    </row>
    <row r="20" spans="1:16" x14ac:dyDescent="0.25">
      <c r="A20" s="1" t="s">
        <v>41</v>
      </c>
      <c r="B20" s="1" t="s">
        <v>27</v>
      </c>
      <c r="C20" s="1" t="s">
        <v>18</v>
      </c>
      <c r="D20" s="6">
        <v>110</v>
      </c>
      <c r="E20" s="6">
        <v>1</v>
      </c>
      <c r="F20" s="6">
        <v>13</v>
      </c>
      <c r="G20" s="6">
        <v>0</v>
      </c>
      <c r="H20" s="6">
        <v>1</v>
      </c>
      <c r="I20" s="6">
        <v>180</v>
      </c>
      <c r="J20" s="6">
        <v>12</v>
      </c>
      <c r="K20" s="6">
        <v>65</v>
      </c>
      <c r="L20" s="6">
        <v>25</v>
      </c>
      <c r="M20" s="6">
        <v>2</v>
      </c>
      <c r="N20" s="6">
        <v>1</v>
      </c>
      <c r="O20" s="6">
        <v>1</v>
      </c>
      <c r="P20" s="4">
        <v>22.396512999999999</v>
      </c>
    </row>
    <row r="21" spans="1:16" x14ac:dyDescent="0.25">
      <c r="A21" s="1" t="s">
        <v>42</v>
      </c>
      <c r="B21" s="1" t="s">
        <v>22</v>
      </c>
      <c r="C21" s="1" t="s">
        <v>18</v>
      </c>
      <c r="D21" s="6">
        <v>110</v>
      </c>
      <c r="E21" s="6">
        <v>3</v>
      </c>
      <c r="F21" s="6">
        <v>7</v>
      </c>
      <c r="G21" s="6">
        <v>4</v>
      </c>
      <c r="H21" s="6">
        <v>3</v>
      </c>
      <c r="I21" s="6">
        <v>140</v>
      </c>
      <c r="J21" s="6">
        <v>10</v>
      </c>
      <c r="K21" s="6">
        <v>160</v>
      </c>
      <c r="L21" s="6">
        <v>25</v>
      </c>
      <c r="M21" s="6">
        <v>3</v>
      </c>
      <c r="N21" s="6">
        <v>1</v>
      </c>
      <c r="O21" s="6">
        <v>0.5</v>
      </c>
      <c r="P21" s="4">
        <v>40.448771999999998</v>
      </c>
    </row>
    <row r="22" spans="1:16" x14ac:dyDescent="0.25">
      <c r="A22" s="1" t="s">
        <v>43</v>
      </c>
      <c r="B22" s="1" t="s">
        <v>17</v>
      </c>
      <c r="C22" s="1" t="s">
        <v>44</v>
      </c>
      <c r="D22" s="6">
        <v>100</v>
      </c>
      <c r="E22" s="6">
        <v>3</v>
      </c>
      <c r="F22" s="6">
        <v>0</v>
      </c>
      <c r="G22" s="6">
        <v>1</v>
      </c>
      <c r="H22" s="6">
        <v>0</v>
      </c>
      <c r="I22" s="6">
        <v>80</v>
      </c>
      <c r="J22" s="6">
        <v>21</v>
      </c>
      <c r="K22" s="6">
        <v>-1</v>
      </c>
      <c r="L22" s="6">
        <v>0</v>
      </c>
      <c r="M22" s="6">
        <v>2</v>
      </c>
      <c r="N22" s="6">
        <v>1</v>
      </c>
      <c r="O22" s="6">
        <v>1</v>
      </c>
      <c r="P22" s="4">
        <v>64.533816000000002</v>
      </c>
    </row>
    <row r="23" spans="1:16" x14ac:dyDescent="0.25">
      <c r="A23" s="1" t="s">
        <v>45</v>
      </c>
      <c r="B23" s="1" t="s">
        <v>22</v>
      </c>
      <c r="C23" s="1" t="s">
        <v>18</v>
      </c>
      <c r="D23" s="6">
        <v>110</v>
      </c>
      <c r="E23" s="6">
        <v>2</v>
      </c>
      <c r="F23" s="6">
        <v>3</v>
      </c>
      <c r="G23" s="6">
        <v>1</v>
      </c>
      <c r="H23" s="6">
        <v>0</v>
      </c>
      <c r="I23" s="6">
        <v>220</v>
      </c>
      <c r="J23" s="6">
        <v>21</v>
      </c>
      <c r="K23" s="6">
        <v>30</v>
      </c>
      <c r="L23" s="6">
        <v>25</v>
      </c>
      <c r="M23" s="6">
        <v>3</v>
      </c>
      <c r="N23" s="6">
        <v>1</v>
      </c>
      <c r="O23" s="6">
        <v>1</v>
      </c>
      <c r="P23" s="4">
        <v>46.895643999999997</v>
      </c>
    </row>
    <row r="24" spans="1:16" x14ac:dyDescent="0.25">
      <c r="A24" s="1" t="s">
        <v>46</v>
      </c>
      <c r="B24" s="1" t="s">
        <v>27</v>
      </c>
      <c r="C24" s="1" t="s">
        <v>18</v>
      </c>
      <c r="D24" s="6">
        <v>100</v>
      </c>
      <c r="E24" s="6">
        <v>2</v>
      </c>
      <c r="F24" s="6">
        <v>10</v>
      </c>
      <c r="G24" s="6">
        <v>2</v>
      </c>
      <c r="H24" s="6">
        <v>1</v>
      </c>
      <c r="I24" s="6">
        <v>140</v>
      </c>
      <c r="J24" s="6">
        <v>11</v>
      </c>
      <c r="K24" s="6">
        <v>120</v>
      </c>
      <c r="L24" s="6">
        <v>25</v>
      </c>
      <c r="M24" s="6">
        <v>3</v>
      </c>
      <c r="N24" s="6">
        <v>1</v>
      </c>
      <c r="O24" s="6">
        <v>0.75</v>
      </c>
      <c r="P24" s="4">
        <v>36.176195999999997</v>
      </c>
    </row>
    <row r="25" spans="1:16" x14ac:dyDescent="0.25">
      <c r="A25" s="1" t="s">
        <v>47</v>
      </c>
      <c r="B25" s="1" t="s">
        <v>25</v>
      </c>
      <c r="C25" s="1" t="s">
        <v>18</v>
      </c>
      <c r="D25" s="6">
        <v>100</v>
      </c>
      <c r="E25" s="6">
        <v>2</v>
      </c>
      <c r="F25" s="6">
        <v>5</v>
      </c>
      <c r="G25" s="6">
        <v>1</v>
      </c>
      <c r="H25" s="6">
        <v>0</v>
      </c>
      <c r="I25" s="6">
        <v>190</v>
      </c>
      <c r="J25" s="6">
        <v>18</v>
      </c>
      <c r="K25" s="6">
        <v>80</v>
      </c>
      <c r="L25" s="6">
        <v>25</v>
      </c>
      <c r="M25" s="6">
        <v>3</v>
      </c>
      <c r="N25" s="6">
        <v>1</v>
      </c>
      <c r="O25" s="6">
        <v>0.75</v>
      </c>
      <c r="P25" s="4">
        <v>44.330855999999997</v>
      </c>
    </row>
    <row r="26" spans="1:16" x14ac:dyDescent="0.25">
      <c r="A26" s="1" t="s">
        <v>48</v>
      </c>
      <c r="B26" s="1" t="s">
        <v>22</v>
      </c>
      <c r="C26" s="1" t="s">
        <v>18</v>
      </c>
      <c r="D26" s="6">
        <v>110</v>
      </c>
      <c r="E26" s="6">
        <v>2</v>
      </c>
      <c r="F26" s="6">
        <v>13</v>
      </c>
      <c r="G26" s="6">
        <v>1</v>
      </c>
      <c r="H26" s="6">
        <v>1</v>
      </c>
      <c r="I26" s="6">
        <v>125</v>
      </c>
      <c r="J26" s="6">
        <v>11</v>
      </c>
      <c r="K26" s="6">
        <v>30</v>
      </c>
      <c r="L26" s="6">
        <v>25</v>
      </c>
      <c r="M26" s="6">
        <v>2</v>
      </c>
      <c r="N26" s="6">
        <v>1</v>
      </c>
      <c r="O26" s="6">
        <v>1</v>
      </c>
      <c r="P26" s="4">
        <v>32.207582000000002</v>
      </c>
    </row>
    <row r="27" spans="1:16" x14ac:dyDescent="0.25">
      <c r="A27" s="1" t="s">
        <v>49</v>
      </c>
      <c r="B27" s="1" t="s">
        <v>22</v>
      </c>
      <c r="C27" s="1" t="s">
        <v>18</v>
      </c>
      <c r="D27" s="6">
        <v>110</v>
      </c>
      <c r="E27" s="6">
        <v>1</v>
      </c>
      <c r="F27" s="6">
        <v>11</v>
      </c>
      <c r="G27" s="6">
        <v>1</v>
      </c>
      <c r="H27" s="6">
        <v>0</v>
      </c>
      <c r="I27" s="6">
        <v>200</v>
      </c>
      <c r="J27" s="6">
        <v>14</v>
      </c>
      <c r="K27" s="6">
        <v>25</v>
      </c>
      <c r="L27" s="6">
        <v>25</v>
      </c>
      <c r="M27" s="6">
        <v>1</v>
      </c>
      <c r="N27" s="6">
        <v>1</v>
      </c>
      <c r="O27" s="6">
        <v>0.75</v>
      </c>
      <c r="P27" s="4">
        <v>31.435973000000001</v>
      </c>
    </row>
    <row r="28" spans="1:16" x14ac:dyDescent="0.25">
      <c r="A28" s="1" t="s">
        <v>50</v>
      </c>
      <c r="B28" s="1" t="s">
        <v>22</v>
      </c>
      <c r="C28" s="1" t="s">
        <v>18</v>
      </c>
      <c r="D28" s="6">
        <v>100</v>
      </c>
      <c r="E28" s="6">
        <v>3</v>
      </c>
      <c r="F28" s="6">
        <v>7</v>
      </c>
      <c r="G28" s="6">
        <v>3</v>
      </c>
      <c r="H28" s="6">
        <v>0</v>
      </c>
      <c r="I28" s="6">
        <v>0</v>
      </c>
      <c r="J28" s="6">
        <v>14</v>
      </c>
      <c r="K28" s="6">
        <v>100</v>
      </c>
      <c r="L28" s="6">
        <v>25</v>
      </c>
      <c r="M28" s="6">
        <v>2</v>
      </c>
      <c r="N28" s="6">
        <v>1</v>
      </c>
      <c r="O28" s="6">
        <v>0.8</v>
      </c>
      <c r="P28" s="4">
        <v>58.345140999999998</v>
      </c>
    </row>
    <row r="29" spans="1:16" x14ac:dyDescent="0.25">
      <c r="A29" s="1" t="s">
        <v>51</v>
      </c>
      <c r="B29" s="1" t="s">
        <v>32</v>
      </c>
      <c r="C29" s="1" t="s">
        <v>18</v>
      </c>
      <c r="D29" s="6">
        <v>120</v>
      </c>
      <c r="E29" s="6">
        <v>3</v>
      </c>
      <c r="F29" s="6">
        <v>10</v>
      </c>
      <c r="G29" s="6">
        <v>5</v>
      </c>
      <c r="H29" s="6">
        <v>2</v>
      </c>
      <c r="I29" s="6">
        <v>160</v>
      </c>
      <c r="J29" s="6">
        <v>12</v>
      </c>
      <c r="K29" s="6">
        <v>200</v>
      </c>
      <c r="L29" s="6">
        <v>25</v>
      </c>
      <c r="M29" s="6">
        <v>3</v>
      </c>
      <c r="N29" s="6">
        <v>1.25</v>
      </c>
      <c r="O29" s="6">
        <v>0.67</v>
      </c>
      <c r="P29" s="4">
        <v>40.917046999999997</v>
      </c>
    </row>
    <row r="30" spans="1:16" x14ac:dyDescent="0.25">
      <c r="A30" s="1" t="s">
        <v>52</v>
      </c>
      <c r="B30" s="1" t="s">
        <v>22</v>
      </c>
      <c r="C30" s="1" t="s">
        <v>18</v>
      </c>
      <c r="D30" s="6">
        <v>120</v>
      </c>
      <c r="E30" s="6">
        <v>3</v>
      </c>
      <c r="F30" s="6">
        <v>12</v>
      </c>
      <c r="G30" s="6">
        <v>5</v>
      </c>
      <c r="H30" s="6">
        <v>0</v>
      </c>
      <c r="I30" s="6">
        <v>240</v>
      </c>
      <c r="J30" s="6">
        <v>14</v>
      </c>
      <c r="K30" s="6">
        <v>190</v>
      </c>
      <c r="L30" s="6">
        <v>25</v>
      </c>
      <c r="M30" s="6">
        <v>3</v>
      </c>
      <c r="N30" s="6">
        <v>1.33</v>
      </c>
      <c r="O30" s="6">
        <v>0.67</v>
      </c>
      <c r="P30" s="4">
        <v>41.015492000000002</v>
      </c>
    </row>
    <row r="31" spans="1:16" x14ac:dyDescent="0.25">
      <c r="A31" s="1" t="s">
        <v>53</v>
      </c>
      <c r="B31" s="1" t="s">
        <v>32</v>
      </c>
      <c r="C31" s="1" t="s">
        <v>18</v>
      </c>
      <c r="D31" s="6">
        <v>110</v>
      </c>
      <c r="E31" s="6">
        <v>1</v>
      </c>
      <c r="F31" s="6">
        <v>12</v>
      </c>
      <c r="G31" s="6">
        <v>0</v>
      </c>
      <c r="H31" s="6">
        <v>1</v>
      </c>
      <c r="I31" s="6">
        <v>135</v>
      </c>
      <c r="J31" s="6">
        <v>13</v>
      </c>
      <c r="K31" s="6">
        <v>25</v>
      </c>
      <c r="L31" s="6">
        <v>25</v>
      </c>
      <c r="M31" s="6">
        <v>2</v>
      </c>
      <c r="N31" s="6">
        <v>1</v>
      </c>
      <c r="O31" s="6">
        <v>0.75</v>
      </c>
      <c r="P31" s="4">
        <v>28.025765</v>
      </c>
    </row>
    <row r="32" spans="1:16" x14ac:dyDescent="0.25">
      <c r="A32" s="1" t="s">
        <v>54</v>
      </c>
      <c r="B32" s="1" t="s">
        <v>32</v>
      </c>
      <c r="C32" s="1" t="s">
        <v>18</v>
      </c>
      <c r="D32" s="6">
        <v>100</v>
      </c>
      <c r="E32" s="6">
        <v>2</v>
      </c>
      <c r="F32" s="6">
        <v>15</v>
      </c>
      <c r="G32" s="6">
        <v>0</v>
      </c>
      <c r="H32" s="6">
        <v>0</v>
      </c>
      <c r="I32" s="6">
        <v>45</v>
      </c>
      <c r="J32" s="6">
        <v>11</v>
      </c>
      <c r="K32" s="6">
        <v>40</v>
      </c>
      <c r="L32" s="6">
        <v>25</v>
      </c>
      <c r="M32" s="6">
        <v>1</v>
      </c>
      <c r="N32" s="6">
        <v>1</v>
      </c>
      <c r="O32" s="6">
        <v>0.88</v>
      </c>
      <c r="P32" s="4">
        <v>35.252443999999997</v>
      </c>
    </row>
    <row r="33" spans="1:16" x14ac:dyDescent="0.25">
      <c r="A33" s="1" t="s">
        <v>55</v>
      </c>
      <c r="B33" s="1" t="s">
        <v>27</v>
      </c>
      <c r="C33" s="1" t="s">
        <v>18</v>
      </c>
      <c r="D33" s="6">
        <v>110</v>
      </c>
      <c r="E33" s="6">
        <v>1</v>
      </c>
      <c r="F33" s="6">
        <v>9</v>
      </c>
      <c r="G33" s="6">
        <v>0</v>
      </c>
      <c r="H33" s="6">
        <v>1</v>
      </c>
      <c r="I33" s="6">
        <v>280</v>
      </c>
      <c r="J33" s="6">
        <v>15</v>
      </c>
      <c r="K33" s="6">
        <v>45</v>
      </c>
      <c r="L33" s="6">
        <v>25</v>
      </c>
      <c r="M33" s="6">
        <v>2</v>
      </c>
      <c r="N33" s="6">
        <v>1</v>
      </c>
      <c r="O33" s="6">
        <v>0.75</v>
      </c>
      <c r="P33" s="4">
        <v>23.804043</v>
      </c>
    </row>
    <row r="34" spans="1:16" x14ac:dyDescent="0.25">
      <c r="A34" s="1" t="s">
        <v>56</v>
      </c>
      <c r="B34" s="1" t="s">
        <v>32</v>
      </c>
      <c r="C34" s="1" t="s">
        <v>18</v>
      </c>
      <c r="D34" s="6">
        <v>100</v>
      </c>
      <c r="E34" s="6">
        <v>3</v>
      </c>
      <c r="F34" s="6">
        <v>5</v>
      </c>
      <c r="G34" s="6">
        <v>3</v>
      </c>
      <c r="H34" s="6">
        <v>1</v>
      </c>
      <c r="I34" s="6">
        <v>140</v>
      </c>
      <c r="J34" s="6">
        <v>15</v>
      </c>
      <c r="K34" s="6">
        <v>85</v>
      </c>
      <c r="L34" s="6">
        <v>25</v>
      </c>
      <c r="M34" s="6">
        <v>3</v>
      </c>
      <c r="N34" s="6">
        <v>1</v>
      </c>
      <c r="O34" s="6">
        <v>0.88</v>
      </c>
      <c r="P34" s="4">
        <v>52.076897000000002</v>
      </c>
    </row>
    <row r="35" spans="1:16" x14ac:dyDescent="0.25">
      <c r="A35" s="1" t="s">
        <v>57</v>
      </c>
      <c r="B35" s="1" t="s">
        <v>32</v>
      </c>
      <c r="C35" s="1" t="s">
        <v>18</v>
      </c>
      <c r="D35" s="6">
        <v>110</v>
      </c>
      <c r="E35" s="6">
        <v>3</v>
      </c>
      <c r="F35" s="6">
        <v>3</v>
      </c>
      <c r="G35" s="6">
        <v>3</v>
      </c>
      <c r="H35" s="6">
        <v>0</v>
      </c>
      <c r="I35" s="6">
        <v>170</v>
      </c>
      <c r="J35" s="6">
        <v>17</v>
      </c>
      <c r="K35" s="6">
        <v>90</v>
      </c>
      <c r="L35" s="6">
        <v>25</v>
      </c>
      <c r="M35" s="6">
        <v>3</v>
      </c>
      <c r="N35" s="6">
        <v>1</v>
      </c>
      <c r="O35" s="6">
        <v>0.25</v>
      </c>
      <c r="P35" s="4">
        <v>53.371006999999999</v>
      </c>
    </row>
    <row r="36" spans="1:16" x14ac:dyDescent="0.25">
      <c r="A36" s="1" t="s">
        <v>58</v>
      </c>
      <c r="B36" s="1" t="s">
        <v>32</v>
      </c>
      <c r="C36" s="1" t="s">
        <v>18</v>
      </c>
      <c r="D36" s="6">
        <v>120</v>
      </c>
      <c r="E36" s="6">
        <v>3</v>
      </c>
      <c r="F36" s="6">
        <v>4</v>
      </c>
      <c r="G36" s="6">
        <v>3</v>
      </c>
      <c r="H36" s="6">
        <v>3</v>
      </c>
      <c r="I36" s="6">
        <v>75</v>
      </c>
      <c r="J36" s="6">
        <v>13</v>
      </c>
      <c r="K36" s="6">
        <v>100</v>
      </c>
      <c r="L36" s="6">
        <v>25</v>
      </c>
      <c r="M36" s="6">
        <v>3</v>
      </c>
      <c r="N36" s="6">
        <v>1</v>
      </c>
      <c r="O36" s="6">
        <v>0.33</v>
      </c>
      <c r="P36" s="4">
        <v>45.811715999999997</v>
      </c>
    </row>
    <row r="37" spans="1:16" x14ac:dyDescent="0.25">
      <c r="A37" s="1" t="s">
        <v>59</v>
      </c>
      <c r="B37" s="1" t="s">
        <v>20</v>
      </c>
      <c r="C37" s="1" t="s">
        <v>18</v>
      </c>
      <c r="D37" s="6">
        <v>120</v>
      </c>
      <c r="E37" s="6">
        <v>1</v>
      </c>
      <c r="F37" s="6">
        <v>11</v>
      </c>
      <c r="G37" s="6">
        <v>1</v>
      </c>
      <c r="H37" s="6">
        <v>2</v>
      </c>
      <c r="I37" s="6">
        <v>220</v>
      </c>
      <c r="J37" s="6">
        <v>12</v>
      </c>
      <c r="K37" s="6">
        <v>45</v>
      </c>
      <c r="L37" s="6">
        <v>25</v>
      </c>
      <c r="M37" s="6">
        <v>2</v>
      </c>
      <c r="N37" s="6">
        <v>1</v>
      </c>
      <c r="O37" s="6">
        <v>1</v>
      </c>
      <c r="P37" s="4">
        <v>21.871292</v>
      </c>
    </row>
    <row r="38" spans="1:16" x14ac:dyDescent="0.25">
      <c r="A38" s="1" t="s">
        <v>60</v>
      </c>
      <c r="B38" s="1" t="s">
        <v>27</v>
      </c>
      <c r="C38" s="1" t="s">
        <v>18</v>
      </c>
      <c r="D38" s="6">
        <v>110</v>
      </c>
      <c r="E38" s="6">
        <v>3</v>
      </c>
      <c r="F38" s="6">
        <v>10</v>
      </c>
      <c r="G38" s="6">
        <v>1.5</v>
      </c>
      <c r="H38" s="6">
        <v>1</v>
      </c>
      <c r="I38" s="6">
        <v>250</v>
      </c>
      <c r="J38" s="6">
        <v>11.5</v>
      </c>
      <c r="K38" s="6">
        <v>90</v>
      </c>
      <c r="L38" s="6">
        <v>25</v>
      </c>
      <c r="M38" s="6">
        <v>1</v>
      </c>
      <c r="N38" s="6">
        <v>1</v>
      </c>
      <c r="O38" s="6">
        <v>0.75</v>
      </c>
      <c r="P38" s="4">
        <v>31.072216999999998</v>
      </c>
    </row>
    <row r="39" spans="1:16" x14ac:dyDescent="0.25">
      <c r="A39" s="1" t="s">
        <v>61</v>
      </c>
      <c r="B39" s="1" t="s">
        <v>32</v>
      </c>
      <c r="C39" s="1" t="s">
        <v>18</v>
      </c>
      <c r="D39" s="6">
        <v>110</v>
      </c>
      <c r="E39" s="6">
        <v>1</v>
      </c>
      <c r="F39" s="6">
        <v>11</v>
      </c>
      <c r="G39" s="6">
        <v>0</v>
      </c>
      <c r="H39" s="6">
        <v>0</v>
      </c>
      <c r="I39" s="6">
        <v>180</v>
      </c>
      <c r="J39" s="6">
        <v>14</v>
      </c>
      <c r="K39" s="6">
        <v>35</v>
      </c>
      <c r="L39" s="6">
        <v>25</v>
      </c>
      <c r="M39" s="6">
        <v>1</v>
      </c>
      <c r="N39" s="6">
        <v>1</v>
      </c>
      <c r="O39" s="6">
        <v>1.33</v>
      </c>
      <c r="P39" s="4">
        <v>28.742414</v>
      </c>
    </row>
    <row r="40" spans="1:16" x14ac:dyDescent="0.25">
      <c r="A40" s="1" t="s">
        <v>62</v>
      </c>
      <c r="B40" s="1" t="s">
        <v>22</v>
      </c>
      <c r="C40" s="1" t="s">
        <v>18</v>
      </c>
      <c r="D40" s="6">
        <v>110</v>
      </c>
      <c r="E40" s="6">
        <v>2</v>
      </c>
      <c r="F40" s="6">
        <v>6</v>
      </c>
      <c r="G40" s="6">
        <v>1</v>
      </c>
      <c r="H40" s="6">
        <v>1</v>
      </c>
      <c r="I40" s="6">
        <v>170</v>
      </c>
      <c r="J40" s="6">
        <v>17</v>
      </c>
      <c r="K40" s="6">
        <v>60</v>
      </c>
      <c r="L40" s="6">
        <v>100</v>
      </c>
      <c r="M40" s="6">
        <v>3</v>
      </c>
      <c r="N40" s="6">
        <v>1</v>
      </c>
      <c r="O40" s="6">
        <v>1</v>
      </c>
      <c r="P40" s="4">
        <v>36.523682999999998</v>
      </c>
    </row>
    <row r="41" spans="1:16" x14ac:dyDescent="0.25">
      <c r="A41" s="1" t="s">
        <v>63</v>
      </c>
      <c r="B41" s="1" t="s">
        <v>22</v>
      </c>
      <c r="C41" s="1" t="s">
        <v>18</v>
      </c>
      <c r="D41" s="6">
        <v>140</v>
      </c>
      <c r="E41" s="6">
        <v>3</v>
      </c>
      <c r="F41" s="6">
        <v>9</v>
      </c>
      <c r="G41" s="6">
        <v>2</v>
      </c>
      <c r="H41" s="6">
        <v>1</v>
      </c>
      <c r="I41" s="6">
        <v>170</v>
      </c>
      <c r="J41" s="6">
        <v>20</v>
      </c>
      <c r="K41" s="6">
        <v>95</v>
      </c>
      <c r="L41" s="6">
        <v>100</v>
      </c>
      <c r="M41" s="6">
        <v>3</v>
      </c>
      <c r="N41" s="6">
        <v>1.3</v>
      </c>
      <c r="O41" s="6">
        <v>0.75</v>
      </c>
      <c r="P41" s="4">
        <v>36.471511999999997</v>
      </c>
    </row>
    <row r="42" spans="1:16" x14ac:dyDescent="0.25">
      <c r="A42" s="1" t="s">
        <v>64</v>
      </c>
      <c r="B42" s="1" t="s">
        <v>27</v>
      </c>
      <c r="C42" s="1" t="s">
        <v>18</v>
      </c>
      <c r="D42" s="6">
        <v>110</v>
      </c>
      <c r="E42" s="6">
        <v>2</v>
      </c>
      <c r="F42" s="6">
        <v>3</v>
      </c>
      <c r="G42" s="6">
        <v>0</v>
      </c>
      <c r="H42" s="6">
        <v>1</v>
      </c>
      <c r="I42" s="6">
        <v>260</v>
      </c>
      <c r="J42" s="6">
        <v>21</v>
      </c>
      <c r="K42" s="6">
        <v>40</v>
      </c>
      <c r="L42" s="6">
        <v>25</v>
      </c>
      <c r="M42" s="6">
        <v>2</v>
      </c>
      <c r="N42" s="6">
        <v>1</v>
      </c>
      <c r="O42" s="6">
        <v>1.5</v>
      </c>
      <c r="P42" s="4">
        <v>39.241114000000003</v>
      </c>
    </row>
    <row r="43" spans="1:16" x14ac:dyDescent="0.25">
      <c r="A43" s="1" t="s">
        <v>65</v>
      </c>
      <c r="B43" s="1" t="s">
        <v>20</v>
      </c>
      <c r="C43" s="1" t="s">
        <v>18</v>
      </c>
      <c r="D43" s="6">
        <v>100</v>
      </c>
      <c r="E43" s="6">
        <v>4</v>
      </c>
      <c r="F43" s="6">
        <v>6</v>
      </c>
      <c r="G43" s="6">
        <v>2</v>
      </c>
      <c r="H43" s="6">
        <v>2</v>
      </c>
      <c r="I43" s="6">
        <v>150</v>
      </c>
      <c r="J43" s="6">
        <v>12</v>
      </c>
      <c r="K43" s="6">
        <v>95</v>
      </c>
      <c r="L43" s="6">
        <v>25</v>
      </c>
      <c r="M43" s="6">
        <v>2</v>
      </c>
      <c r="N43" s="6">
        <v>1</v>
      </c>
      <c r="O43" s="6">
        <v>0.67</v>
      </c>
      <c r="P43" s="4">
        <v>45.328074000000001</v>
      </c>
    </row>
    <row r="44" spans="1:16" x14ac:dyDescent="0.25">
      <c r="A44" s="1" t="s">
        <v>66</v>
      </c>
      <c r="B44" s="1" t="s">
        <v>27</v>
      </c>
      <c r="C44" s="1" t="s">
        <v>18</v>
      </c>
      <c r="D44" s="6">
        <v>110</v>
      </c>
      <c r="E44" s="6">
        <v>2</v>
      </c>
      <c r="F44" s="6">
        <v>12</v>
      </c>
      <c r="G44" s="6">
        <v>0</v>
      </c>
      <c r="H44" s="6">
        <v>1</v>
      </c>
      <c r="I44" s="6">
        <v>180</v>
      </c>
      <c r="J44" s="6">
        <v>12</v>
      </c>
      <c r="K44" s="6">
        <v>55</v>
      </c>
      <c r="L44" s="6">
        <v>25</v>
      </c>
      <c r="M44" s="6">
        <v>2</v>
      </c>
      <c r="N44" s="6">
        <v>1</v>
      </c>
      <c r="O44" s="6">
        <v>1</v>
      </c>
      <c r="P44" s="4">
        <v>26.734514999999998</v>
      </c>
    </row>
    <row r="45" spans="1:16" x14ac:dyDescent="0.25">
      <c r="A45" s="1" t="s">
        <v>67</v>
      </c>
      <c r="B45" s="1" t="s">
        <v>68</v>
      </c>
      <c r="C45" s="1" t="s">
        <v>44</v>
      </c>
      <c r="D45" s="6">
        <v>100</v>
      </c>
      <c r="E45" s="6">
        <v>4</v>
      </c>
      <c r="F45" s="6">
        <v>3</v>
      </c>
      <c r="G45" s="6">
        <v>0</v>
      </c>
      <c r="H45" s="6">
        <v>1</v>
      </c>
      <c r="I45" s="6">
        <v>0</v>
      </c>
      <c r="J45" s="6">
        <v>16</v>
      </c>
      <c r="K45" s="6">
        <v>95</v>
      </c>
      <c r="L45" s="6">
        <v>25</v>
      </c>
      <c r="M45" s="6">
        <v>2</v>
      </c>
      <c r="N45" s="6">
        <v>1</v>
      </c>
      <c r="O45" s="6">
        <v>1</v>
      </c>
      <c r="P45" s="4">
        <v>54.850917000000003</v>
      </c>
    </row>
    <row r="46" spans="1:16" x14ac:dyDescent="0.25">
      <c r="A46" s="1" t="s">
        <v>69</v>
      </c>
      <c r="B46" s="1" t="s">
        <v>25</v>
      </c>
      <c r="C46" s="1" t="s">
        <v>18</v>
      </c>
      <c r="D46" s="6">
        <v>150</v>
      </c>
      <c r="E46" s="6">
        <v>4</v>
      </c>
      <c r="F46" s="6">
        <v>11</v>
      </c>
      <c r="G46" s="6">
        <v>3</v>
      </c>
      <c r="H46" s="6">
        <v>3</v>
      </c>
      <c r="I46" s="6">
        <v>95</v>
      </c>
      <c r="J46" s="6">
        <v>16</v>
      </c>
      <c r="K46" s="6">
        <v>170</v>
      </c>
      <c r="L46" s="6">
        <v>25</v>
      </c>
      <c r="M46" s="6">
        <v>3</v>
      </c>
      <c r="N46" s="6">
        <v>1</v>
      </c>
      <c r="O46" s="6">
        <v>1</v>
      </c>
      <c r="P46" s="4">
        <v>37.136862999999998</v>
      </c>
    </row>
    <row r="47" spans="1:16" x14ac:dyDescent="0.25">
      <c r="A47" s="1" t="s">
        <v>70</v>
      </c>
      <c r="B47" s="1" t="s">
        <v>25</v>
      </c>
      <c r="C47" s="1" t="s">
        <v>18</v>
      </c>
      <c r="D47" s="6">
        <v>150</v>
      </c>
      <c r="E47" s="6">
        <v>4</v>
      </c>
      <c r="F47" s="6">
        <v>11</v>
      </c>
      <c r="G47" s="6">
        <v>3</v>
      </c>
      <c r="H47" s="6">
        <v>3</v>
      </c>
      <c r="I47" s="6">
        <v>150</v>
      </c>
      <c r="J47" s="6">
        <v>16</v>
      </c>
      <c r="K47" s="6">
        <v>170</v>
      </c>
      <c r="L47" s="6">
        <v>25</v>
      </c>
      <c r="M47" s="6">
        <v>3</v>
      </c>
      <c r="N47" s="6">
        <v>1</v>
      </c>
      <c r="O47" s="6">
        <v>1</v>
      </c>
      <c r="P47" s="4">
        <v>34.139764999999997</v>
      </c>
    </row>
    <row r="48" spans="1:16" x14ac:dyDescent="0.25">
      <c r="A48" s="1" t="s">
        <v>71</v>
      </c>
      <c r="B48" s="1" t="s">
        <v>22</v>
      </c>
      <c r="C48" s="1" t="s">
        <v>18</v>
      </c>
      <c r="D48" s="6">
        <v>160</v>
      </c>
      <c r="E48" s="6">
        <v>3</v>
      </c>
      <c r="F48" s="6">
        <v>13</v>
      </c>
      <c r="G48" s="6">
        <v>3</v>
      </c>
      <c r="H48" s="6">
        <v>2</v>
      </c>
      <c r="I48" s="6">
        <v>150</v>
      </c>
      <c r="J48" s="6">
        <v>17</v>
      </c>
      <c r="K48" s="6">
        <v>160</v>
      </c>
      <c r="L48" s="6">
        <v>25</v>
      </c>
      <c r="M48" s="6">
        <v>3</v>
      </c>
      <c r="N48" s="6">
        <v>1.5</v>
      </c>
      <c r="O48" s="6">
        <v>0.67</v>
      </c>
      <c r="P48" s="4">
        <v>30.313351000000001</v>
      </c>
    </row>
    <row r="49" spans="1:16" x14ac:dyDescent="0.25">
      <c r="A49" s="1" t="s">
        <v>72</v>
      </c>
      <c r="B49" s="1" t="s">
        <v>27</v>
      </c>
      <c r="C49" s="1" t="s">
        <v>18</v>
      </c>
      <c r="D49" s="6">
        <v>100</v>
      </c>
      <c r="E49" s="6">
        <v>2</v>
      </c>
      <c r="F49" s="6">
        <v>6</v>
      </c>
      <c r="G49" s="6">
        <v>2</v>
      </c>
      <c r="H49" s="6">
        <v>1</v>
      </c>
      <c r="I49" s="6">
        <v>220</v>
      </c>
      <c r="J49" s="6">
        <v>15</v>
      </c>
      <c r="K49" s="6">
        <v>90</v>
      </c>
      <c r="L49" s="6">
        <v>25</v>
      </c>
      <c r="M49" s="6">
        <v>1</v>
      </c>
      <c r="N49" s="6">
        <v>1</v>
      </c>
      <c r="O49" s="6">
        <v>1</v>
      </c>
      <c r="P49" s="4">
        <v>40.105964999999998</v>
      </c>
    </row>
    <row r="50" spans="1:16" x14ac:dyDescent="0.25">
      <c r="A50" s="1" t="s">
        <v>73</v>
      </c>
      <c r="B50" s="1" t="s">
        <v>22</v>
      </c>
      <c r="C50" s="1" t="s">
        <v>18</v>
      </c>
      <c r="D50" s="6">
        <v>120</v>
      </c>
      <c r="E50" s="6">
        <v>2</v>
      </c>
      <c r="F50" s="6">
        <v>9</v>
      </c>
      <c r="G50" s="6">
        <v>0</v>
      </c>
      <c r="H50" s="6">
        <v>1</v>
      </c>
      <c r="I50" s="6">
        <v>190</v>
      </c>
      <c r="J50" s="6">
        <v>15</v>
      </c>
      <c r="K50" s="6">
        <v>40</v>
      </c>
      <c r="L50" s="6">
        <v>25</v>
      </c>
      <c r="M50" s="6">
        <v>2</v>
      </c>
      <c r="N50" s="6">
        <v>1</v>
      </c>
      <c r="O50" s="6">
        <v>0.67</v>
      </c>
      <c r="P50" s="4">
        <v>29.924285000000001</v>
      </c>
    </row>
    <row r="51" spans="1:16" x14ac:dyDescent="0.25">
      <c r="A51" s="1" t="s">
        <v>74</v>
      </c>
      <c r="B51" s="1" t="s">
        <v>22</v>
      </c>
      <c r="C51" s="1" t="s">
        <v>18</v>
      </c>
      <c r="D51" s="6">
        <v>140</v>
      </c>
      <c r="E51" s="6">
        <v>3</v>
      </c>
      <c r="F51" s="6">
        <v>7</v>
      </c>
      <c r="G51" s="6">
        <v>3</v>
      </c>
      <c r="H51" s="6">
        <v>2</v>
      </c>
      <c r="I51" s="6">
        <v>220</v>
      </c>
      <c r="J51" s="6">
        <v>21</v>
      </c>
      <c r="K51" s="6">
        <v>130</v>
      </c>
      <c r="L51" s="6">
        <v>25</v>
      </c>
      <c r="M51" s="6">
        <v>3</v>
      </c>
      <c r="N51" s="6">
        <v>1.33</v>
      </c>
      <c r="O51" s="6">
        <v>0.67</v>
      </c>
      <c r="P51" s="4">
        <v>40.692320000000002</v>
      </c>
    </row>
    <row r="52" spans="1:16" x14ac:dyDescent="0.25">
      <c r="A52" s="1" t="s">
        <v>75</v>
      </c>
      <c r="B52" s="1" t="s">
        <v>22</v>
      </c>
      <c r="C52" s="1" t="s">
        <v>18</v>
      </c>
      <c r="D52" s="6">
        <v>90</v>
      </c>
      <c r="E52" s="6">
        <v>3</v>
      </c>
      <c r="F52" s="6">
        <v>2</v>
      </c>
      <c r="G52" s="6">
        <v>3</v>
      </c>
      <c r="H52" s="6">
        <v>0</v>
      </c>
      <c r="I52" s="6">
        <v>170</v>
      </c>
      <c r="J52" s="6">
        <v>18</v>
      </c>
      <c r="K52" s="6">
        <v>90</v>
      </c>
      <c r="L52" s="6">
        <v>25</v>
      </c>
      <c r="M52" s="6">
        <v>3</v>
      </c>
      <c r="N52" s="6">
        <v>1</v>
      </c>
      <c r="O52" s="6">
        <v>1</v>
      </c>
      <c r="P52" s="4">
        <v>59.642837</v>
      </c>
    </row>
    <row r="53" spans="1:16" x14ac:dyDescent="0.25">
      <c r="A53" s="1" t="s">
        <v>76</v>
      </c>
      <c r="B53" s="1" t="s">
        <v>27</v>
      </c>
      <c r="C53" s="1" t="s">
        <v>18</v>
      </c>
      <c r="D53" s="6">
        <v>130</v>
      </c>
      <c r="E53" s="6">
        <v>3</v>
      </c>
      <c r="F53" s="6">
        <v>10</v>
      </c>
      <c r="G53" s="6">
        <v>1.5</v>
      </c>
      <c r="H53" s="6">
        <v>2</v>
      </c>
      <c r="I53" s="6">
        <v>170</v>
      </c>
      <c r="J53" s="6">
        <v>13.5</v>
      </c>
      <c r="K53" s="6">
        <v>120</v>
      </c>
      <c r="L53" s="6">
        <v>25</v>
      </c>
      <c r="M53" s="6">
        <v>3</v>
      </c>
      <c r="N53" s="6">
        <v>1.25</v>
      </c>
      <c r="O53" s="6">
        <v>0.5</v>
      </c>
      <c r="P53" s="4">
        <v>30.450842999999999</v>
      </c>
    </row>
    <row r="54" spans="1:16" x14ac:dyDescent="0.25">
      <c r="A54" s="1" t="s">
        <v>77</v>
      </c>
      <c r="B54" s="1" t="s">
        <v>32</v>
      </c>
      <c r="C54" s="1" t="s">
        <v>18</v>
      </c>
      <c r="D54" s="6">
        <v>120</v>
      </c>
      <c r="E54" s="6">
        <v>3</v>
      </c>
      <c r="F54" s="6">
        <v>14</v>
      </c>
      <c r="G54" s="6">
        <v>6</v>
      </c>
      <c r="H54" s="6">
        <v>1</v>
      </c>
      <c r="I54" s="6">
        <v>200</v>
      </c>
      <c r="J54" s="6">
        <v>11</v>
      </c>
      <c r="K54" s="6">
        <v>260</v>
      </c>
      <c r="L54" s="6">
        <v>25</v>
      </c>
      <c r="M54" s="6">
        <v>3</v>
      </c>
      <c r="N54" s="6">
        <v>1.33</v>
      </c>
      <c r="O54" s="6">
        <v>0.67</v>
      </c>
      <c r="P54" s="4">
        <v>37.840594000000003</v>
      </c>
    </row>
    <row r="55" spans="1:16" x14ac:dyDescent="0.25">
      <c r="A55" s="1" t="s">
        <v>78</v>
      </c>
      <c r="B55" s="1" t="s">
        <v>22</v>
      </c>
      <c r="C55" s="1" t="s">
        <v>18</v>
      </c>
      <c r="D55" s="6">
        <v>100</v>
      </c>
      <c r="E55" s="6">
        <v>3</v>
      </c>
      <c r="F55" s="6">
        <v>3</v>
      </c>
      <c r="G55" s="6">
        <v>1</v>
      </c>
      <c r="H55" s="6">
        <v>0</v>
      </c>
      <c r="I55" s="6">
        <v>320</v>
      </c>
      <c r="J55" s="6">
        <v>20</v>
      </c>
      <c r="K55" s="6">
        <v>45</v>
      </c>
      <c r="L55" s="6">
        <v>100</v>
      </c>
      <c r="M55" s="6">
        <v>3</v>
      </c>
      <c r="N55" s="6">
        <v>1</v>
      </c>
      <c r="O55" s="6">
        <v>1</v>
      </c>
      <c r="P55" s="4">
        <v>41.503540000000001</v>
      </c>
    </row>
    <row r="56" spans="1:16" x14ac:dyDescent="0.25">
      <c r="A56" s="1" t="s">
        <v>79</v>
      </c>
      <c r="B56" s="1" t="s">
        <v>20</v>
      </c>
      <c r="C56" s="1" t="s">
        <v>18</v>
      </c>
      <c r="D56" s="6">
        <v>50</v>
      </c>
      <c r="E56" s="6">
        <v>1</v>
      </c>
      <c r="F56" s="6">
        <v>0</v>
      </c>
      <c r="G56" s="6">
        <v>0</v>
      </c>
      <c r="H56" s="6">
        <v>0</v>
      </c>
      <c r="I56" s="6">
        <v>0</v>
      </c>
      <c r="J56" s="6">
        <v>13</v>
      </c>
      <c r="K56" s="6">
        <v>15</v>
      </c>
      <c r="L56" s="6">
        <v>0</v>
      </c>
      <c r="M56" s="6">
        <v>3</v>
      </c>
      <c r="N56" s="6">
        <v>0.5</v>
      </c>
      <c r="O56" s="6">
        <v>1</v>
      </c>
      <c r="P56" s="4">
        <v>60.756112000000002</v>
      </c>
    </row>
    <row r="57" spans="1:16" x14ac:dyDescent="0.25">
      <c r="A57" s="1" t="s">
        <v>80</v>
      </c>
      <c r="B57" s="1" t="s">
        <v>20</v>
      </c>
      <c r="C57" s="1" t="s">
        <v>18</v>
      </c>
      <c r="D57" s="6">
        <v>50</v>
      </c>
      <c r="E57" s="6">
        <v>2</v>
      </c>
      <c r="F57" s="6">
        <v>0</v>
      </c>
      <c r="G57" s="6">
        <v>1</v>
      </c>
      <c r="H57" s="6">
        <v>0</v>
      </c>
      <c r="I57" s="6">
        <v>0</v>
      </c>
      <c r="J57" s="6">
        <v>10</v>
      </c>
      <c r="K57" s="6">
        <v>50</v>
      </c>
      <c r="L57" s="6">
        <v>0</v>
      </c>
      <c r="M57" s="6">
        <v>3</v>
      </c>
      <c r="N57" s="6">
        <v>0.5</v>
      </c>
      <c r="O57" s="6">
        <v>1</v>
      </c>
      <c r="P57" s="4">
        <v>63.005645000000001</v>
      </c>
    </row>
    <row r="58" spans="1:16" x14ac:dyDescent="0.25">
      <c r="A58" s="1" t="s">
        <v>81</v>
      </c>
      <c r="B58" s="1" t="s">
        <v>20</v>
      </c>
      <c r="C58" s="1" t="s">
        <v>18</v>
      </c>
      <c r="D58" s="6">
        <v>100</v>
      </c>
      <c r="E58" s="6">
        <v>4</v>
      </c>
      <c r="F58" s="6">
        <v>6</v>
      </c>
      <c r="G58" s="6">
        <v>2</v>
      </c>
      <c r="H58" s="6">
        <v>1</v>
      </c>
      <c r="I58" s="6">
        <v>135</v>
      </c>
      <c r="J58" s="6">
        <v>14</v>
      </c>
      <c r="K58" s="6">
        <v>110</v>
      </c>
      <c r="L58" s="6">
        <v>25</v>
      </c>
      <c r="M58" s="6">
        <v>3</v>
      </c>
      <c r="N58" s="6">
        <v>1</v>
      </c>
      <c r="O58" s="6">
        <v>0.5</v>
      </c>
      <c r="P58" s="4">
        <v>49.511873999999999</v>
      </c>
    </row>
    <row r="59" spans="1:16" x14ac:dyDescent="0.25">
      <c r="A59" s="1" t="s">
        <v>82</v>
      </c>
      <c r="B59" s="1" t="s">
        <v>20</v>
      </c>
      <c r="C59" s="1" t="s">
        <v>44</v>
      </c>
      <c r="D59" s="6">
        <v>100</v>
      </c>
      <c r="E59" s="6">
        <v>5</v>
      </c>
      <c r="F59" s="6">
        <v>-1</v>
      </c>
      <c r="G59" s="6">
        <v>2.7</v>
      </c>
      <c r="H59" s="6">
        <v>2</v>
      </c>
      <c r="I59" s="6">
        <v>0</v>
      </c>
      <c r="J59" s="6">
        <v>-1</v>
      </c>
      <c r="K59" s="6">
        <v>110</v>
      </c>
      <c r="L59" s="6">
        <v>0</v>
      </c>
      <c r="M59" s="6">
        <v>1</v>
      </c>
      <c r="N59" s="6">
        <v>1</v>
      </c>
      <c r="O59" s="6">
        <v>0.67</v>
      </c>
      <c r="P59" s="4">
        <v>50.828392000000001</v>
      </c>
    </row>
    <row r="60" spans="1:16" x14ac:dyDescent="0.25">
      <c r="A60" s="1" t="s">
        <v>83</v>
      </c>
      <c r="B60" s="1" t="s">
        <v>22</v>
      </c>
      <c r="C60" s="1" t="s">
        <v>18</v>
      </c>
      <c r="D60" s="6">
        <v>120</v>
      </c>
      <c r="E60" s="6">
        <v>3</v>
      </c>
      <c r="F60" s="6">
        <v>12</v>
      </c>
      <c r="G60" s="6">
        <v>5</v>
      </c>
      <c r="H60" s="6">
        <v>1</v>
      </c>
      <c r="I60" s="6">
        <v>210</v>
      </c>
      <c r="J60" s="6">
        <v>14</v>
      </c>
      <c r="K60" s="6">
        <v>240</v>
      </c>
      <c r="L60" s="6">
        <v>25</v>
      </c>
      <c r="M60" s="6">
        <v>2</v>
      </c>
      <c r="N60" s="6">
        <v>1.33</v>
      </c>
      <c r="O60" s="6">
        <v>0.75</v>
      </c>
      <c r="P60" s="4">
        <v>39.259197</v>
      </c>
    </row>
    <row r="61" spans="1:16" x14ac:dyDescent="0.25">
      <c r="A61" s="1" t="s">
        <v>84</v>
      </c>
      <c r="B61" s="1" t="s">
        <v>27</v>
      </c>
      <c r="C61" s="1" t="s">
        <v>18</v>
      </c>
      <c r="D61" s="6">
        <v>100</v>
      </c>
      <c r="E61" s="6">
        <v>3</v>
      </c>
      <c r="F61" s="6">
        <v>8</v>
      </c>
      <c r="G61" s="6">
        <v>2.5</v>
      </c>
      <c r="H61" s="6">
        <v>2</v>
      </c>
      <c r="I61" s="6">
        <v>140</v>
      </c>
      <c r="J61" s="6">
        <v>10.5</v>
      </c>
      <c r="K61" s="6">
        <v>140</v>
      </c>
      <c r="L61" s="6">
        <v>25</v>
      </c>
      <c r="M61" s="6">
        <v>3</v>
      </c>
      <c r="N61" s="6">
        <v>1</v>
      </c>
      <c r="O61" s="6">
        <v>0.5</v>
      </c>
      <c r="P61" s="4">
        <v>39.703400000000002</v>
      </c>
    </row>
    <row r="62" spans="1:16" x14ac:dyDescent="0.25">
      <c r="A62" s="1" t="s">
        <v>85</v>
      </c>
      <c r="B62" s="1" t="s">
        <v>22</v>
      </c>
      <c r="C62" s="1" t="s">
        <v>18</v>
      </c>
      <c r="D62" s="6">
        <v>90</v>
      </c>
      <c r="E62" s="6">
        <v>2</v>
      </c>
      <c r="F62" s="6">
        <v>6</v>
      </c>
      <c r="G62" s="6">
        <v>2</v>
      </c>
      <c r="H62" s="6">
        <v>0</v>
      </c>
      <c r="I62" s="6">
        <v>0</v>
      </c>
      <c r="J62" s="6">
        <v>15</v>
      </c>
      <c r="K62" s="6">
        <v>110</v>
      </c>
      <c r="L62" s="6">
        <v>25</v>
      </c>
      <c r="M62" s="6">
        <v>3</v>
      </c>
      <c r="N62" s="6">
        <v>1</v>
      </c>
      <c r="O62" s="6">
        <v>0.5</v>
      </c>
      <c r="P62" s="4">
        <v>55.333142000000002</v>
      </c>
    </row>
    <row r="63" spans="1:16" x14ac:dyDescent="0.25">
      <c r="A63" s="1" t="s">
        <v>86</v>
      </c>
      <c r="B63" s="1" t="s">
        <v>25</v>
      </c>
      <c r="C63" s="1" t="s">
        <v>18</v>
      </c>
      <c r="D63" s="6">
        <v>110</v>
      </c>
      <c r="E63" s="6">
        <v>1</v>
      </c>
      <c r="F63" s="6">
        <v>2</v>
      </c>
      <c r="G63" s="6">
        <v>0</v>
      </c>
      <c r="H63" s="6">
        <v>0</v>
      </c>
      <c r="I63" s="6">
        <v>240</v>
      </c>
      <c r="J63" s="6">
        <v>23</v>
      </c>
      <c r="K63" s="6">
        <v>30</v>
      </c>
      <c r="L63" s="6">
        <v>25</v>
      </c>
      <c r="M63" s="6">
        <v>1</v>
      </c>
      <c r="N63" s="6">
        <v>1</v>
      </c>
      <c r="O63" s="6">
        <v>1.1299999999999999</v>
      </c>
      <c r="P63" s="4">
        <v>41.998933000000001</v>
      </c>
    </row>
    <row r="64" spans="1:16" x14ac:dyDescent="0.25">
      <c r="A64" s="1" t="s">
        <v>87</v>
      </c>
      <c r="B64" s="1" t="s">
        <v>22</v>
      </c>
      <c r="C64" s="1" t="s">
        <v>18</v>
      </c>
      <c r="D64" s="6">
        <v>110</v>
      </c>
      <c r="E64" s="6">
        <v>2</v>
      </c>
      <c r="F64" s="6">
        <v>3</v>
      </c>
      <c r="G64" s="6">
        <v>0</v>
      </c>
      <c r="H64" s="6">
        <v>0</v>
      </c>
      <c r="I64" s="6">
        <v>290</v>
      </c>
      <c r="J64" s="6">
        <v>22</v>
      </c>
      <c r="K64" s="6">
        <v>35</v>
      </c>
      <c r="L64" s="6">
        <v>25</v>
      </c>
      <c r="M64" s="6">
        <v>1</v>
      </c>
      <c r="N64" s="6">
        <v>1</v>
      </c>
      <c r="O64" s="6">
        <v>1</v>
      </c>
      <c r="P64" s="4">
        <v>40.560158999999999</v>
      </c>
    </row>
    <row r="65" spans="1:16" x14ac:dyDescent="0.25">
      <c r="A65" s="1" t="s">
        <v>88</v>
      </c>
      <c r="B65" s="1" t="s">
        <v>17</v>
      </c>
      <c r="C65" s="1" t="s">
        <v>18</v>
      </c>
      <c r="D65" s="6">
        <v>80</v>
      </c>
      <c r="E65" s="6">
        <v>2</v>
      </c>
      <c r="F65" s="6">
        <v>0</v>
      </c>
      <c r="G65" s="6">
        <v>3</v>
      </c>
      <c r="H65" s="6">
        <v>0</v>
      </c>
      <c r="I65" s="6">
        <v>0</v>
      </c>
      <c r="J65" s="6">
        <v>16</v>
      </c>
      <c r="K65" s="6">
        <v>95</v>
      </c>
      <c r="L65" s="6">
        <v>0</v>
      </c>
      <c r="M65" s="6">
        <v>1</v>
      </c>
      <c r="N65" s="6">
        <v>0.83</v>
      </c>
      <c r="O65" s="6">
        <v>1</v>
      </c>
      <c r="P65" s="4">
        <v>68.235884999999996</v>
      </c>
    </row>
    <row r="66" spans="1:16" x14ac:dyDescent="0.25">
      <c r="A66" s="1" t="s">
        <v>89</v>
      </c>
      <c r="B66" s="1" t="s">
        <v>17</v>
      </c>
      <c r="C66" s="1" t="s">
        <v>18</v>
      </c>
      <c r="D66" s="6">
        <v>90</v>
      </c>
      <c r="E66" s="6">
        <v>3</v>
      </c>
      <c r="F66" s="6">
        <v>0</v>
      </c>
      <c r="G66" s="6">
        <v>4</v>
      </c>
      <c r="H66" s="6">
        <v>0</v>
      </c>
      <c r="I66" s="6">
        <v>0</v>
      </c>
      <c r="J66" s="6">
        <v>19</v>
      </c>
      <c r="K66" s="6">
        <v>140</v>
      </c>
      <c r="L66" s="6">
        <v>0</v>
      </c>
      <c r="M66" s="6">
        <v>1</v>
      </c>
      <c r="N66" s="6">
        <v>1</v>
      </c>
      <c r="O66" s="6">
        <v>0.67</v>
      </c>
      <c r="P66" s="4">
        <v>74.472949</v>
      </c>
    </row>
    <row r="67" spans="1:16" x14ac:dyDescent="0.25">
      <c r="A67" s="1" t="s">
        <v>90</v>
      </c>
      <c r="B67" s="1" t="s">
        <v>17</v>
      </c>
      <c r="C67" s="1" t="s">
        <v>18</v>
      </c>
      <c r="D67" s="6">
        <v>90</v>
      </c>
      <c r="E67" s="6">
        <v>3</v>
      </c>
      <c r="F67" s="6">
        <v>0</v>
      </c>
      <c r="G67" s="6">
        <v>3</v>
      </c>
      <c r="H67" s="6">
        <v>0</v>
      </c>
      <c r="I67" s="6">
        <v>0</v>
      </c>
      <c r="J67" s="6">
        <v>20</v>
      </c>
      <c r="K67" s="6">
        <v>120</v>
      </c>
      <c r="L67" s="6">
        <v>0</v>
      </c>
      <c r="M67" s="6">
        <v>1</v>
      </c>
      <c r="N67" s="6">
        <v>1</v>
      </c>
      <c r="O67" s="6">
        <v>0.67</v>
      </c>
      <c r="P67" s="4">
        <v>72.801787000000004</v>
      </c>
    </row>
    <row r="68" spans="1:16" x14ac:dyDescent="0.25">
      <c r="A68" s="1" t="s">
        <v>91</v>
      </c>
      <c r="B68" s="1" t="s">
        <v>22</v>
      </c>
      <c r="C68" s="1" t="s">
        <v>18</v>
      </c>
      <c r="D68" s="6">
        <v>110</v>
      </c>
      <c r="E68" s="6">
        <v>2</v>
      </c>
      <c r="F68" s="6">
        <v>15</v>
      </c>
      <c r="G68" s="6">
        <v>1</v>
      </c>
      <c r="H68" s="6">
        <v>1</v>
      </c>
      <c r="I68" s="6">
        <v>70</v>
      </c>
      <c r="J68" s="6">
        <v>9</v>
      </c>
      <c r="K68" s="6">
        <v>40</v>
      </c>
      <c r="L68" s="6">
        <v>25</v>
      </c>
      <c r="M68" s="6">
        <v>2</v>
      </c>
      <c r="N68" s="6">
        <v>1</v>
      </c>
      <c r="O68" s="6">
        <v>0.75</v>
      </c>
      <c r="P68" s="4">
        <v>31.230053999999999</v>
      </c>
    </row>
    <row r="69" spans="1:16" x14ac:dyDescent="0.25">
      <c r="A69" s="1" t="s">
        <v>92</v>
      </c>
      <c r="B69" s="1" t="s">
        <v>22</v>
      </c>
      <c r="C69" s="1" t="s">
        <v>18</v>
      </c>
      <c r="D69" s="6">
        <v>110</v>
      </c>
      <c r="E69" s="6">
        <v>6</v>
      </c>
      <c r="F69" s="6">
        <v>3</v>
      </c>
      <c r="G69" s="6">
        <v>1</v>
      </c>
      <c r="H69" s="6">
        <v>0</v>
      </c>
      <c r="I69" s="6">
        <v>230</v>
      </c>
      <c r="J69" s="6">
        <v>16</v>
      </c>
      <c r="K69" s="6">
        <v>55</v>
      </c>
      <c r="L69" s="6">
        <v>25</v>
      </c>
      <c r="M69" s="6">
        <v>1</v>
      </c>
      <c r="N69" s="6">
        <v>1</v>
      </c>
      <c r="O69" s="6">
        <v>1</v>
      </c>
      <c r="P69" s="4">
        <v>53.131323999999999</v>
      </c>
    </row>
    <row r="70" spans="1:16" x14ac:dyDescent="0.25">
      <c r="A70" s="1" t="s">
        <v>93</v>
      </c>
      <c r="B70" s="1" t="s">
        <v>17</v>
      </c>
      <c r="C70" s="1" t="s">
        <v>18</v>
      </c>
      <c r="D70" s="6">
        <v>90</v>
      </c>
      <c r="E70" s="6">
        <v>2</v>
      </c>
      <c r="F70" s="6">
        <v>5</v>
      </c>
      <c r="G70" s="6">
        <v>3</v>
      </c>
      <c r="H70" s="6">
        <v>0</v>
      </c>
      <c r="I70" s="6">
        <v>15</v>
      </c>
      <c r="J70" s="6">
        <v>15</v>
      </c>
      <c r="K70" s="6">
        <v>90</v>
      </c>
      <c r="L70" s="6">
        <v>25</v>
      </c>
      <c r="M70" s="6">
        <v>2</v>
      </c>
      <c r="N70" s="6">
        <v>1</v>
      </c>
      <c r="O70" s="6">
        <v>1</v>
      </c>
      <c r="P70" s="4">
        <v>59.363993000000001</v>
      </c>
    </row>
    <row r="71" spans="1:16" x14ac:dyDescent="0.25">
      <c r="A71" s="1" t="s">
        <v>94</v>
      </c>
      <c r="B71" s="1" t="s">
        <v>27</v>
      </c>
      <c r="C71" s="1" t="s">
        <v>18</v>
      </c>
      <c r="D71" s="6">
        <v>110</v>
      </c>
      <c r="E71" s="6">
        <v>2</v>
      </c>
      <c r="F71" s="6">
        <v>3</v>
      </c>
      <c r="G71" s="6">
        <v>0</v>
      </c>
      <c r="H71" s="6">
        <v>1</v>
      </c>
      <c r="I71" s="6">
        <v>200</v>
      </c>
      <c r="J71" s="6">
        <v>21</v>
      </c>
      <c r="K71" s="6">
        <v>35</v>
      </c>
      <c r="L71" s="6">
        <v>100</v>
      </c>
      <c r="M71" s="6">
        <v>3</v>
      </c>
      <c r="N71" s="6">
        <v>1</v>
      </c>
      <c r="O71" s="6">
        <v>1</v>
      </c>
      <c r="P71" s="4">
        <v>38.839745999999998</v>
      </c>
    </row>
    <row r="72" spans="1:16" x14ac:dyDescent="0.25">
      <c r="A72" s="1" t="s">
        <v>95</v>
      </c>
      <c r="B72" s="1" t="s">
        <v>27</v>
      </c>
      <c r="C72" s="1" t="s">
        <v>18</v>
      </c>
      <c r="D72" s="6">
        <v>140</v>
      </c>
      <c r="E72" s="6">
        <v>3</v>
      </c>
      <c r="F72" s="6">
        <v>14</v>
      </c>
      <c r="G72" s="6">
        <v>4</v>
      </c>
      <c r="H72" s="6">
        <v>1</v>
      </c>
      <c r="I72" s="6">
        <v>190</v>
      </c>
      <c r="J72" s="6">
        <v>15</v>
      </c>
      <c r="K72" s="6">
        <v>230</v>
      </c>
      <c r="L72" s="6">
        <v>100</v>
      </c>
      <c r="M72" s="6">
        <v>3</v>
      </c>
      <c r="N72" s="6">
        <v>1.5</v>
      </c>
      <c r="O72" s="6">
        <v>1</v>
      </c>
      <c r="P72" s="4">
        <v>28.592784999999999</v>
      </c>
    </row>
    <row r="73" spans="1:16" x14ac:dyDescent="0.25">
      <c r="A73" s="1" t="s">
        <v>96</v>
      </c>
      <c r="B73" s="1" t="s">
        <v>27</v>
      </c>
      <c r="C73" s="1" t="s">
        <v>18</v>
      </c>
      <c r="D73" s="6">
        <v>100</v>
      </c>
      <c r="E73" s="6">
        <v>3</v>
      </c>
      <c r="F73" s="6">
        <v>3</v>
      </c>
      <c r="G73" s="6">
        <v>3</v>
      </c>
      <c r="H73" s="6">
        <v>1</v>
      </c>
      <c r="I73" s="6">
        <v>200</v>
      </c>
      <c r="J73" s="6">
        <v>16</v>
      </c>
      <c r="K73" s="6">
        <v>110</v>
      </c>
      <c r="L73" s="6">
        <v>100</v>
      </c>
      <c r="M73" s="6">
        <v>3</v>
      </c>
      <c r="N73" s="6">
        <v>1</v>
      </c>
      <c r="O73" s="6">
        <v>1</v>
      </c>
      <c r="P73" s="4">
        <v>46.658844000000002</v>
      </c>
    </row>
    <row r="74" spans="1:16" x14ac:dyDescent="0.25">
      <c r="A74" s="1" t="s">
        <v>97</v>
      </c>
      <c r="B74" s="1" t="s">
        <v>27</v>
      </c>
      <c r="C74" s="1" t="s">
        <v>18</v>
      </c>
      <c r="D74" s="6">
        <v>110</v>
      </c>
      <c r="E74" s="6">
        <v>2</v>
      </c>
      <c r="F74" s="6">
        <v>3</v>
      </c>
      <c r="G74" s="6">
        <v>0</v>
      </c>
      <c r="H74" s="6">
        <v>1</v>
      </c>
      <c r="I74" s="6">
        <v>250</v>
      </c>
      <c r="J74" s="6">
        <v>21</v>
      </c>
      <c r="K74" s="6">
        <v>60</v>
      </c>
      <c r="L74" s="6">
        <v>25</v>
      </c>
      <c r="M74" s="6">
        <v>3</v>
      </c>
      <c r="N74" s="6">
        <v>1</v>
      </c>
      <c r="O74" s="6">
        <v>0.75</v>
      </c>
      <c r="P74" s="4">
        <v>39.106174000000003</v>
      </c>
    </row>
    <row r="75" spans="1:16" x14ac:dyDescent="0.25">
      <c r="A75" s="1" t="s">
        <v>98</v>
      </c>
      <c r="B75" s="1" t="s">
        <v>27</v>
      </c>
      <c r="C75" s="1" t="s">
        <v>18</v>
      </c>
      <c r="D75" s="6">
        <v>110</v>
      </c>
      <c r="E75" s="6">
        <v>1</v>
      </c>
      <c r="F75" s="6">
        <v>12</v>
      </c>
      <c r="G75" s="6">
        <v>0</v>
      </c>
      <c r="H75" s="6">
        <v>1</v>
      </c>
      <c r="I75" s="6">
        <v>140</v>
      </c>
      <c r="J75" s="6">
        <v>13</v>
      </c>
      <c r="K75" s="6">
        <v>25</v>
      </c>
      <c r="L75" s="6">
        <v>25</v>
      </c>
      <c r="M75" s="6">
        <v>2</v>
      </c>
      <c r="N75" s="6">
        <v>1</v>
      </c>
      <c r="O75" s="6">
        <v>1</v>
      </c>
      <c r="P75" s="4">
        <v>27.753301</v>
      </c>
    </row>
    <row r="76" spans="1:16" x14ac:dyDescent="0.25">
      <c r="A76" s="1" t="s">
        <v>99</v>
      </c>
      <c r="B76" s="1" t="s">
        <v>25</v>
      </c>
      <c r="C76" s="1" t="s">
        <v>18</v>
      </c>
      <c r="D76" s="6">
        <v>100</v>
      </c>
      <c r="E76" s="6">
        <v>3</v>
      </c>
      <c r="F76" s="6">
        <v>3</v>
      </c>
      <c r="G76" s="6">
        <v>3</v>
      </c>
      <c r="H76" s="6">
        <v>1</v>
      </c>
      <c r="I76" s="6">
        <v>230</v>
      </c>
      <c r="J76" s="6">
        <v>17</v>
      </c>
      <c r="K76" s="6">
        <v>115</v>
      </c>
      <c r="L76" s="6">
        <v>25</v>
      </c>
      <c r="M76" s="6">
        <v>1</v>
      </c>
      <c r="N76" s="6">
        <v>1</v>
      </c>
      <c r="O76" s="6">
        <v>0.67</v>
      </c>
      <c r="P76" s="4">
        <v>49.787444999999998</v>
      </c>
    </row>
    <row r="77" spans="1:16" x14ac:dyDescent="0.25">
      <c r="A77" s="1" t="s">
        <v>100</v>
      </c>
      <c r="B77" s="1" t="s">
        <v>27</v>
      </c>
      <c r="C77" s="1" t="s">
        <v>18</v>
      </c>
      <c r="D77" s="6">
        <v>100</v>
      </c>
      <c r="E77" s="6">
        <v>3</v>
      </c>
      <c r="F77" s="6">
        <v>3</v>
      </c>
      <c r="G77" s="6">
        <v>3</v>
      </c>
      <c r="H77" s="6">
        <v>1</v>
      </c>
      <c r="I77" s="6">
        <v>200</v>
      </c>
      <c r="J77" s="6">
        <v>17</v>
      </c>
      <c r="K77" s="6">
        <v>110</v>
      </c>
      <c r="L77" s="6">
        <v>25</v>
      </c>
      <c r="M77" s="6">
        <v>1</v>
      </c>
      <c r="N77" s="6">
        <v>1</v>
      </c>
      <c r="O77" s="6">
        <v>1</v>
      </c>
      <c r="P77" s="4">
        <v>51.592193000000002</v>
      </c>
    </row>
    <row r="78" spans="1:16" x14ac:dyDescent="0.25">
      <c r="A78" s="1" t="s">
        <v>101</v>
      </c>
      <c r="B78" s="1" t="s">
        <v>27</v>
      </c>
      <c r="C78" s="1" t="s">
        <v>18</v>
      </c>
      <c r="D78" s="6">
        <v>110</v>
      </c>
      <c r="E78" s="6">
        <v>2</v>
      </c>
      <c r="F78" s="6">
        <v>8</v>
      </c>
      <c r="G78" s="6">
        <v>1</v>
      </c>
      <c r="H78" s="6">
        <v>1</v>
      </c>
      <c r="I78" s="6">
        <v>200</v>
      </c>
      <c r="J78" s="6">
        <v>16</v>
      </c>
      <c r="K78" s="6">
        <v>60</v>
      </c>
      <c r="L78" s="6">
        <v>25</v>
      </c>
      <c r="M78" s="6">
        <v>1</v>
      </c>
      <c r="N78" s="6">
        <v>1</v>
      </c>
      <c r="O78" s="6">
        <v>0.75</v>
      </c>
      <c r="P78" s="4">
        <v>36.187559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3B6E-880B-445E-B133-221F91E416D1}">
  <dimension ref="B2:C15"/>
  <sheetViews>
    <sheetView showGridLines="0" tabSelected="1" workbookViewId="0">
      <selection activeCell="B14" sqref="B14"/>
    </sheetView>
  </sheetViews>
  <sheetFormatPr defaultRowHeight="18.75" x14ac:dyDescent="0.3"/>
  <cols>
    <col min="1" max="2" width="9.140625" style="24"/>
    <col min="3" max="3" width="145.140625" style="24" customWidth="1"/>
    <col min="4" max="16384" width="9.140625" style="24"/>
  </cols>
  <sheetData>
    <row r="2" spans="2:3" ht="19.5" thickBot="1" x14ac:dyDescent="0.35"/>
    <row r="3" spans="2:3" x14ac:dyDescent="0.3">
      <c r="B3" s="26" t="s">
        <v>147</v>
      </c>
      <c r="C3" s="27" t="s">
        <v>148</v>
      </c>
    </row>
    <row r="4" spans="2:3" ht="37.5" x14ac:dyDescent="0.3">
      <c r="B4" s="28">
        <v>1</v>
      </c>
      <c r="C4" s="29" t="s">
        <v>149</v>
      </c>
    </row>
    <row r="5" spans="2:3" ht="37.5" x14ac:dyDescent="0.3">
      <c r="B5" s="28">
        <v>2</v>
      </c>
      <c r="C5" s="29" t="s">
        <v>152</v>
      </c>
    </row>
    <row r="6" spans="2:3" ht="37.5" x14ac:dyDescent="0.3">
      <c r="B6" s="28">
        <v>3</v>
      </c>
      <c r="C6" s="29" t="s">
        <v>155</v>
      </c>
    </row>
    <row r="7" spans="2:3" ht="37.5" x14ac:dyDescent="0.3">
      <c r="B7" s="28">
        <v>4</v>
      </c>
      <c r="C7" s="29" t="s">
        <v>156</v>
      </c>
    </row>
    <row r="8" spans="2:3" x14ac:dyDescent="0.3">
      <c r="B8" s="28">
        <v>5</v>
      </c>
      <c r="C8" s="29" t="s">
        <v>150</v>
      </c>
    </row>
    <row r="9" spans="2:3" x14ac:dyDescent="0.3">
      <c r="B9" s="28">
        <v>6</v>
      </c>
      <c r="C9" s="29" t="s">
        <v>151</v>
      </c>
    </row>
    <row r="10" spans="2:3" ht="37.5" x14ac:dyDescent="0.3">
      <c r="B10" s="28">
        <v>7</v>
      </c>
      <c r="C10" s="29" t="s">
        <v>153</v>
      </c>
    </row>
    <row r="11" spans="2:3" ht="19.5" thickBot="1" x14ac:dyDescent="0.35">
      <c r="B11" s="30">
        <v>8</v>
      </c>
      <c r="C11" s="31" t="s">
        <v>157</v>
      </c>
    </row>
    <row r="12" spans="2:3" x14ac:dyDescent="0.3">
      <c r="B12" s="25"/>
      <c r="C12" s="25"/>
    </row>
    <row r="13" spans="2:3" x14ac:dyDescent="0.3">
      <c r="B13" s="25"/>
      <c r="C13" s="25"/>
    </row>
    <row r="14" spans="2:3" x14ac:dyDescent="0.3">
      <c r="B14" s="25"/>
      <c r="C14" s="25"/>
    </row>
    <row r="15" spans="2:3" x14ac:dyDescent="0.3">
      <c r="B15" s="25"/>
      <c r="C1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J78"/>
  <sheetViews>
    <sheetView showGridLines="0" topLeftCell="S3" workbookViewId="0">
      <selection activeCell="AI19" sqref="AI19"/>
    </sheetView>
  </sheetViews>
  <sheetFormatPr defaultRowHeight="15" x14ac:dyDescent="0.25"/>
  <cols>
    <col min="1" max="1" width="9.140625" style="1"/>
    <col min="2" max="2" width="5.5703125" style="1" hidden="1" customWidth="1"/>
    <col min="3" max="3" width="4.140625" style="1" hidden="1" customWidth="1"/>
    <col min="4" max="4" width="5" style="1" hidden="1" customWidth="1"/>
    <col min="5" max="5" width="7.85546875" style="6" hidden="1" customWidth="1"/>
    <col min="6" max="6" width="7.5703125" style="6" hidden="1" customWidth="1"/>
    <col min="7" max="7" width="3.42578125" style="6" hidden="1" customWidth="1"/>
    <col min="8" max="8" width="7.5703125" style="6" hidden="1" customWidth="1"/>
    <col min="9" max="9" width="5.28515625" style="6" hidden="1" customWidth="1"/>
    <col min="10" max="10" width="5.85546875" style="6" hidden="1" customWidth="1"/>
    <col min="11" max="11" width="6.5703125" style="6" hidden="1" customWidth="1"/>
    <col min="12" max="12" width="6.7109375" style="6" hidden="1" customWidth="1"/>
    <col min="13" max="13" width="4.7109375" style="6" hidden="1" customWidth="1"/>
    <col min="14" max="14" width="5.42578125" style="6" hidden="1" customWidth="1"/>
    <col min="15" max="15" width="7.140625" style="6" hidden="1" customWidth="1"/>
    <col min="16" max="16" width="5" style="6" hidden="1" customWidth="1"/>
    <col min="17" max="17" width="6" style="4" hidden="1" customWidth="1"/>
    <col min="18" max="18" width="4.5703125" style="1" customWidth="1"/>
    <col min="19" max="19" width="15.85546875" style="1" customWidth="1"/>
    <col min="20" max="20" width="11.42578125" style="1" bestFit="1" customWidth="1"/>
    <col min="21" max="21" width="11" style="1" bestFit="1" customWidth="1"/>
    <col min="22" max="32" width="9.140625" style="1"/>
    <col min="33" max="33" width="5.5703125" style="1" customWidth="1"/>
    <col min="34" max="34" width="13.28515625" style="1" customWidth="1"/>
    <col min="35" max="35" width="11" style="1" customWidth="1"/>
    <col min="36" max="36" width="12.28515625" style="1" customWidth="1"/>
    <col min="37" max="16384" width="9.140625" style="1"/>
  </cols>
  <sheetData>
    <row r="1" spans="2:36" ht="15.75" thickBot="1" x14ac:dyDescent="0.3">
      <c r="B1" s="2" t="s">
        <v>0</v>
      </c>
      <c r="C1" s="2" t="s">
        <v>1</v>
      </c>
      <c r="D1" s="2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3" t="s">
        <v>15</v>
      </c>
    </row>
    <row r="2" spans="2:36" ht="15.75" thickBot="1" x14ac:dyDescent="0.3">
      <c r="B2" s="1" t="s">
        <v>16</v>
      </c>
      <c r="C2" s="1" t="s">
        <v>17</v>
      </c>
      <c r="D2" s="1" t="s">
        <v>18</v>
      </c>
      <c r="E2" s="6">
        <v>70</v>
      </c>
      <c r="F2" s="6">
        <v>4</v>
      </c>
      <c r="G2" s="6">
        <v>1</v>
      </c>
      <c r="H2" s="6">
        <v>130</v>
      </c>
      <c r="I2" s="6">
        <v>10</v>
      </c>
      <c r="J2" s="6">
        <v>5</v>
      </c>
      <c r="K2" s="6">
        <v>6</v>
      </c>
      <c r="L2" s="6">
        <v>280</v>
      </c>
      <c r="M2" s="6">
        <v>25</v>
      </c>
      <c r="N2" s="6">
        <v>3</v>
      </c>
      <c r="O2" s="6">
        <v>1</v>
      </c>
      <c r="P2" s="6">
        <v>0.33</v>
      </c>
      <c r="Q2" s="4">
        <v>68.402973000000003</v>
      </c>
      <c r="V2" s="5"/>
      <c r="W2" s="5"/>
      <c r="X2" s="5"/>
      <c r="Y2" s="5"/>
      <c r="Z2" s="5"/>
      <c r="AA2" s="5"/>
      <c r="AB2" s="5"/>
      <c r="AC2" s="5"/>
      <c r="AD2" s="5"/>
      <c r="AH2" s="34" t="s">
        <v>146</v>
      </c>
      <c r="AI2" s="35"/>
      <c r="AJ2" s="36"/>
    </row>
    <row r="3" spans="2:36" x14ac:dyDescent="0.25">
      <c r="B3" s="1" t="s">
        <v>19</v>
      </c>
      <c r="C3" s="1" t="s">
        <v>20</v>
      </c>
      <c r="D3" s="1" t="s">
        <v>18</v>
      </c>
      <c r="E3" s="6">
        <v>120</v>
      </c>
      <c r="F3" s="6">
        <v>3</v>
      </c>
      <c r="G3" s="6">
        <v>5</v>
      </c>
      <c r="H3" s="6">
        <v>15</v>
      </c>
      <c r="I3" s="6">
        <v>2</v>
      </c>
      <c r="J3" s="6">
        <v>8</v>
      </c>
      <c r="K3" s="6">
        <v>8</v>
      </c>
      <c r="L3" s="6">
        <v>135</v>
      </c>
      <c r="M3" s="6">
        <v>0</v>
      </c>
      <c r="N3" s="6">
        <v>3</v>
      </c>
      <c r="O3" s="6">
        <v>1</v>
      </c>
      <c r="P3" s="6">
        <v>1</v>
      </c>
      <c r="Q3" s="4">
        <v>33.983679000000002</v>
      </c>
      <c r="V3" s="5"/>
      <c r="W3" s="5"/>
      <c r="X3" s="5"/>
      <c r="Y3" s="5"/>
      <c r="Z3" s="5"/>
      <c r="AA3" s="5"/>
      <c r="AB3" s="5"/>
      <c r="AC3" s="5"/>
      <c r="AD3" s="5"/>
      <c r="AH3" s="13" t="s">
        <v>143</v>
      </c>
      <c r="AI3" s="13" t="s">
        <v>144</v>
      </c>
      <c r="AJ3" s="10" t="s">
        <v>145</v>
      </c>
    </row>
    <row r="4" spans="2:36" x14ac:dyDescent="0.25">
      <c r="B4" s="1" t="s">
        <v>21</v>
      </c>
      <c r="C4" s="1" t="s">
        <v>22</v>
      </c>
      <c r="D4" s="1" t="s">
        <v>18</v>
      </c>
      <c r="E4" s="6">
        <v>70</v>
      </c>
      <c r="F4" s="6">
        <v>4</v>
      </c>
      <c r="G4" s="6">
        <v>1</v>
      </c>
      <c r="H4" s="6">
        <v>260</v>
      </c>
      <c r="I4" s="6">
        <v>9</v>
      </c>
      <c r="J4" s="6">
        <v>7</v>
      </c>
      <c r="K4" s="6">
        <v>5</v>
      </c>
      <c r="L4" s="6">
        <v>320</v>
      </c>
      <c r="M4" s="6">
        <v>25</v>
      </c>
      <c r="N4" s="6">
        <v>3</v>
      </c>
      <c r="O4" s="6">
        <v>1</v>
      </c>
      <c r="P4" s="6">
        <v>0.33</v>
      </c>
      <c r="Q4" s="4">
        <v>59.425505000000001</v>
      </c>
      <c r="AH4" s="14" t="s">
        <v>3</v>
      </c>
      <c r="AI4" s="32" t="s">
        <v>15</v>
      </c>
      <c r="AJ4" s="16">
        <f>CORREL(E2:E78,Q2:Q78)</f>
        <v>-0.68937603116525858</v>
      </c>
    </row>
    <row r="5" spans="2:36" x14ac:dyDescent="0.25">
      <c r="B5" s="1" t="s">
        <v>23</v>
      </c>
      <c r="C5" s="1" t="s">
        <v>22</v>
      </c>
      <c r="D5" s="1" t="s">
        <v>18</v>
      </c>
      <c r="E5" s="6">
        <v>50</v>
      </c>
      <c r="F5" s="6">
        <v>4</v>
      </c>
      <c r="G5" s="6">
        <v>0</v>
      </c>
      <c r="H5" s="6">
        <v>140</v>
      </c>
      <c r="I5" s="6">
        <v>14</v>
      </c>
      <c r="J5" s="6">
        <v>8</v>
      </c>
      <c r="K5" s="6">
        <v>0</v>
      </c>
      <c r="L5" s="6">
        <v>330</v>
      </c>
      <c r="M5" s="6">
        <v>25</v>
      </c>
      <c r="N5" s="6">
        <v>3</v>
      </c>
      <c r="O5" s="6">
        <v>1</v>
      </c>
      <c r="P5" s="6">
        <v>0.5</v>
      </c>
      <c r="Q5" s="4">
        <v>93.704911999999993</v>
      </c>
      <c r="AH5" s="14" t="s">
        <v>4</v>
      </c>
      <c r="AI5" s="32"/>
      <c r="AJ5" s="16">
        <f>CORREL(F2:F78,Q2:Q78)</f>
        <v>0.47061846454925943</v>
      </c>
    </row>
    <row r="6" spans="2:36" x14ac:dyDescent="0.25">
      <c r="B6" s="1" t="s">
        <v>24</v>
      </c>
      <c r="C6" s="1" t="s">
        <v>25</v>
      </c>
      <c r="D6" s="1" t="s">
        <v>18</v>
      </c>
      <c r="E6" s="6">
        <v>110</v>
      </c>
      <c r="F6" s="6">
        <v>2</v>
      </c>
      <c r="G6" s="6">
        <v>2</v>
      </c>
      <c r="H6" s="6">
        <v>200</v>
      </c>
      <c r="I6" s="6">
        <v>1</v>
      </c>
      <c r="J6" s="6">
        <v>14</v>
      </c>
      <c r="K6" s="6">
        <v>8</v>
      </c>
      <c r="L6" s="6">
        <v>-1</v>
      </c>
      <c r="M6" s="6">
        <v>25</v>
      </c>
      <c r="N6" s="6">
        <v>3</v>
      </c>
      <c r="O6" s="6">
        <v>1</v>
      </c>
      <c r="P6" s="6">
        <v>0.75</v>
      </c>
      <c r="Q6" s="4">
        <v>34.384842999999996</v>
      </c>
      <c r="AH6" s="14" t="s">
        <v>5</v>
      </c>
      <c r="AI6" s="32"/>
      <c r="AJ6" s="11">
        <f>CORREL(G2:G78,Q2:Q78)</f>
        <v>-0.40928366014780992</v>
      </c>
    </row>
    <row r="7" spans="2:36" x14ac:dyDescent="0.25">
      <c r="B7" s="1" t="s">
        <v>26</v>
      </c>
      <c r="C7" s="1" t="s">
        <v>27</v>
      </c>
      <c r="D7" s="1" t="s">
        <v>18</v>
      </c>
      <c r="E7" s="6">
        <v>110</v>
      </c>
      <c r="F7" s="6">
        <v>2</v>
      </c>
      <c r="G7" s="6">
        <v>2</v>
      </c>
      <c r="H7" s="6">
        <v>180</v>
      </c>
      <c r="I7" s="6">
        <v>1.5</v>
      </c>
      <c r="J7" s="6">
        <v>10.5</v>
      </c>
      <c r="K7" s="6">
        <v>10</v>
      </c>
      <c r="L7" s="6">
        <v>70</v>
      </c>
      <c r="M7" s="6">
        <v>25</v>
      </c>
      <c r="N7" s="6">
        <v>1</v>
      </c>
      <c r="O7" s="6">
        <v>1</v>
      </c>
      <c r="P7" s="6">
        <v>0.75</v>
      </c>
      <c r="Q7" s="4">
        <v>29.509540999999999</v>
      </c>
      <c r="AH7" s="14" t="s">
        <v>6</v>
      </c>
      <c r="AI7" s="32"/>
      <c r="AJ7" s="11">
        <f>CORREL(H2:H78,Q2:Q78)</f>
        <v>-0.40129520449484835</v>
      </c>
    </row>
    <row r="8" spans="2:36" x14ac:dyDescent="0.25">
      <c r="B8" s="1" t="s">
        <v>28</v>
      </c>
      <c r="C8" s="1" t="s">
        <v>22</v>
      </c>
      <c r="D8" s="1" t="s">
        <v>18</v>
      </c>
      <c r="E8" s="6">
        <v>110</v>
      </c>
      <c r="F8" s="6">
        <v>2</v>
      </c>
      <c r="G8" s="6">
        <v>0</v>
      </c>
      <c r="H8" s="6">
        <v>125</v>
      </c>
      <c r="I8" s="6">
        <v>1</v>
      </c>
      <c r="J8" s="6">
        <v>11</v>
      </c>
      <c r="K8" s="6">
        <v>14</v>
      </c>
      <c r="L8" s="6">
        <v>30</v>
      </c>
      <c r="M8" s="6">
        <v>25</v>
      </c>
      <c r="N8" s="6">
        <v>2</v>
      </c>
      <c r="O8" s="6">
        <v>1</v>
      </c>
      <c r="P8" s="6">
        <v>1</v>
      </c>
      <c r="Q8" s="4">
        <v>33.174093999999997</v>
      </c>
      <c r="AH8" s="14" t="s">
        <v>7</v>
      </c>
      <c r="AI8" s="32"/>
      <c r="AJ8" s="16">
        <f>CORREL(I2:I78,Q2:Q78)</f>
        <v>0.58416041995158352</v>
      </c>
    </row>
    <row r="9" spans="2:36" x14ac:dyDescent="0.25">
      <c r="B9" s="1" t="s">
        <v>29</v>
      </c>
      <c r="C9" s="1" t="s">
        <v>27</v>
      </c>
      <c r="D9" s="1" t="s">
        <v>18</v>
      </c>
      <c r="E9" s="6">
        <v>130</v>
      </c>
      <c r="F9" s="6">
        <v>3</v>
      </c>
      <c r="G9" s="6">
        <v>2</v>
      </c>
      <c r="H9" s="6">
        <v>210</v>
      </c>
      <c r="I9" s="6">
        <v>2</v>
      </c>
      <c r="J9" s="6">
        <v>18</v>
      </c>
      <c r="K9" s="6">
        <v>8</v>
      </c>
      <c r="L9" s="6">
        <v>100</v>
      </c>
      <c r="M9" s="6">
        <v>25</v>
      </c>
      <c r="N9" s="6">
        <v>3</v>
      </c>
      <c r="O9" s="6">
        <v>1.33</v>
      </c>
      <c r="P9" s="6">
        <v>0.75</v>
      </c>
      <c r="Q9" s="4">
        <v>37.038561999999999</v>
      </c>
      <c r="AH9" s="14" t="s">
        <v>8</v>
      </c>
      <c r="AI9" s="32"/>
      <c r="AJ9" s="11">
        <f>CORREL(J2:J78,Q2:Q78)</f>
        <v>5.2054661233764635E-2</v>
      </c>
    </row>
    <row r="10" spans="2:36" x14ac:dyDescent="0.25">
      <c r="B10" s="1" t="s">
        <v>30</v>
      </c>
      <c r="C10" s="1" t="s">
        <v>25</v>
      </c>
      <c r="D10" s="1" t="s">
        <v>18</v>
      </c>
      <c r="E10" s="6">
        <v>90</v>
      </c>
      <c r="F10" s="6">
        <v>2</v>
      </c>
      <c r="G10" s="6">
        <v>1</v>
      </c>
      <c r="H10" s="6">
        <v>200</v>
      </c>
      <c r="I10" s="6">
        <v>4</v>
      </c>
      <c r="J10" s="6">
        <v>15</v>
      </c>
      <c r="K10" s="6">
        <v>6</v>
      </c>
      <c r="L10" s="6">
        <v>125</v>
      </c>
      <c r="M10" s="6">
        <v>25</v>
      </c>
      <c r="N10" s="6">
        <v>1</v>
      </c>
      <c r="O10" s="6">
        <v>1</v>
      </c>
      <c r="P10" s="6">
        <v>0.67</v>
      </c>
      <c r="Q10" s="4">
        <v>49.120252999999998</v>
      </c>
      <c r="AH10" s="14" t="s">
        <v>9</v>
      </c>
      <c r="AI10" s="32"/>
      <c r="AJ10" s="16">
        <f>CORREL(K2:K78,Q2:Q78)</f>
        <v>-0.75967465843010762</v>
      </c>
    </row>
    <row r="11" spans="2:36" x14ac:dyDescent="0.25">
      <c r="B11" s="1" t="s">
        <v>31</v>
      </c>
      <c r="C11" s="1" t="s">
        <v>32</v>
      </c>
      <c r="D11" s="1" t="s">
        <v>18</v>
      </c>
      <c r="E11" s="6">
        <v>90</v>
      </c>
      <c r="F11" s="6">
        <v>3</v>
      </c>
      <c r="G11" s="6">
        <v>0</v>
      </c>
      <c r="H11" s="6">
        <v>210</v>
      </c>
      <c r="I11" s="6">
        <v>5</v>
      </c>
      <c r="J11" s="6">
        <v>13</v>
      </c>
      <c r="K11" s="6">
        <v>5</v>
      </c>
      <c r="L11" s="6">
        <v>190</v>
      </c>
      <c r="M11" s="6">
        <v>25</v>
      </c>
      <c r="N11" s="6">
        <v>3</v>
      </c>
      <c r="O11" s="6">
        <v>1</v>
      </c>
      <c r="P11" s="6">
        <v>0.67</v>
      </c>
      <c r="Q11" s="4">
        <v>53.313813000000003</v>
      </c>
      <c r="AH11" s="14" t="s">
        <v>10</v>
      </c>
      <c r="AI11" s="32"/>
      <c r="AJ11" s="11">
        <f>CORREL(L2:L78,Q2:Q78)</f>
        <v>0.38016536869410078</v>
      </c>
    </row>
    <row r="12" spans="2:36" x14ac:dyDescent="0.25">
      <c r="B12" s="1" t="s">
        <v>33</v>
      </c>
      <c r="C12" s="1" t="s">
        <v>20</v>
      </c>
      <c r="D12" s="1" t="s">
        <v>18</v>
      </c>
      <c r="E12" s="6">
        <v>120</v>
      </c>
      <c r="F12" s="6">
        <v>1</v>
      </c>
      <c r="G12" s="6">
        <v>2</v>
      </c>
      <c r="H12" s="6">
        <v>220</v>
      </c>
      <c r="I12" s="6">
        <v>0</v>
      </c>
      <c r="J12" s="6">
        <v>12</v>
      </c>
      <c r="K12" s="6">
        <v>12</v>
      </c>
      <c r="L12" s="6">
        <v>35</v>
      </c>
      <c r="M12" s="6">
        <v>25</v>
      </c>
      <c r="N12" s="6">
        <v>2</v>
      </c>
      <c r="O12" s="6">
        <v>1</v>
      </c>
      <c r="P12" s="6">
        <v>0.75</v>
      </c>
      <c r="Q12" s="4">
        <v>18.042850999999999</v>
      </c>
      <c r="AH12" s="14" t="s">
        <v>11</v>
      </c>
      <c r="AI12" s="32"/>
      <c r="AJ12" s="11">
        <f>CORREL(M2:M78,Q2:Q78)</f>
        <v>-0.24054361076908162</v>
      </c>
    </row>
    <row r="13" spans="2:36" x14ac:dyDescent="0.25">
      <c r="B13" s="1" t="s">
        <v>34</v>
      </c>
      <c r="C13" s="1" t="s">
        <v>27</v>
      </c>
      <c r="D13" s="1" t="s">
        <v>18</v>
      </c>
      <c r="E13" s="6">
        <v>110</v>
      </c>
      <c r="F13" s="6">
        <v>6</v>
      </c>
      <c r="G13" s="6">
        <v>2</v>
      </c>
      <c r="H13" s="6">
        <v>290</v>
      </c>
      <c r="I13" s="6">
        <v>2</v>
      </c>
      <c r="J13" s="6">
        <v>17</v>
      </c>
      <c r="K13" s="6">
        <v>1</v>
      </c>
      <c r="L13" s="6">
        <v>105</v>
      </c>
      <c r="M13" s="6">
        <v>25</v>
      </c>
      <c r="N13" s="6">
        <v>1</v>
      </c>
      <c r="O13" s="6">
        <v>1</v>
      </c>
      <c r="P13" s="6">
        <v>1.25</v>
      </c>
      <c r="Q13" s="4">
        <v>50.764999000000003</v>
      </c>
      <c r="AH13" s="14" t="s">
        <v>12</v>
      </c>
      <c r="AI13" s="32"/>
      <c r="AJ13" s="11">
        <f>CORREL(N2:N78,Q2:Q78)</f>
        <v>2.5158815679116965E-2</v>
      </c>
    </row>
    <row r="14" spans="2:36" x14ac:dyDescent="0.25">
      <c r="B14" s="1" t="s">
        <v>35</v>
      </c>
      <c r="C14" s="1" t="s">
        <v>27</v>
      </c>
      <c r="D14" s="1" t="s">
        <v>18</v>
      </c>
      <c r="E14" s="6">
        <v>120</v>
      </c>
      <c r="F14" s="6">
        <v>1</v>
      </c>
      <c r="G14" s="6">
        <v>3</v>
      </c>
      <c r="H14" s="6">
        <v>210</v>
      </c>
      <c r="I14" s="6">
        <v>0</v>
      </c>
      <c r="J14" s="6">
        <v>13</v>
      </c>
      <c r="K14" s="6">
        <v>9</v>
      </c>
      <c r="L14" s="6">
        <v>45</v>
      </c>
      <c r="M14" s="6">
        <v>25</v>
      </c>
      <c r="N14" s="6">
        <v>2</v>
      </c>
      <c r="O14" s="6">
        <v>1</v>
      </c>
      <c r="P14" s="6">
        <v>0.75</v>
      </c>
      <c r="Q14" s="4">
        <v>19.823573</v>
      </c>
      <c r="AH14" s="14" t="s">
        <v>13</v>
      </c>
      <c r="AI14" s="32"/>
      <c r="AJ14" s="11">
        <f>CORREL(O2:O78,Q2:Q78)</f>
        <v>-0.29812398497794701</v>
      </c>
    </row>
    <row r="15" spans="2:36" ht="15.75" thickBot="1" x14ac:dyDescent="0.3">
      <c r="B15" s="1" t="s">
        <v>36</v>
      </c>
      <c r="C15" s="1" t="s">
        <v>27</v>
      </c>
      <c r="D15" s="1" t="s">
        <v>18</v>
      </c>
      <c r="E15" s="6">
        <v>110</v>
      </c>
      <c r="F15" s="6">
        <v>3</v>
      </c>
      <c r="G15" s="6">
        <v>2</v>
      </c>
      <c r="H15" s="6">
        <v>140</v>
      </c>
      <c r="I15" s="6">
        <v>2</v>
      </c>
      <c r="J15" s="6">
        <v>13</v>
      </c>
      <c r="K15" s="6">
        <v>7</v>
      </c>
      <c r="L15" s="6">
        <v>105</v>
      </c>
      <c r="M15" s="6">
        <v>25</v>
      </c>
      <c r="N15" s="6">
        <v>3</v>
      </c>
      <c r="O15" s="6">
        <v>1</v>
      </c>
      <c r="P15" s="6">
        <v>0.5</v>
      </c>
      <c r="Q15" s="4">
        <v>40.400207999999999</v>
      </c>
      <c r="AH15" s="15" t="s">
        <v>14</v>
      </c>
      <c r="AI15" s="33"/>
      <c r="AJ15" s="12">
        <f>CORREL(P2:P78, Q2:Q78)</f>
        <v>-0.20316006300817882</v>
      </c>
    </row>
    <row r="16" spans="2:36" x14ac:dyDescent="0.25">
      <c r="B16" s="1" t="s">
        <v>37</v>
      </c>
      <c r="C16" s="1" t="s">
        <v>27</v>
      </c>
      <c r="D16" s="1" t="s">
        <v>18</v>
      </c>
      <c r="E16" s="6">
        <v>110</v>
      </c>
      <c r="F16" s="6">
        <v>1</v>
      </c>
      <c r="G16" s="6">
        <v>1</v>
      </c>
      <c r="H16" s="6">
        <v>180</v>
      </c>
      <c r="I16" s="6">
        <v>0</v>
      </c>
      <c r="J16" s="6">
        <v>12</v>
      </c>
      <c r="K16" s="6">
        <v>13</v>
      </c>
      <c r="L16" s="6">
        <v>55</v>
      </c>
      <c r="M16" s="6">
        <v>25</v>
      </c>
      <c r="N16" s="6">
        <v>2</v>
      </c>
      <c r="O16" s="6">
        <v>1</v>
      </c>
      <c r="P16" s="6">
        <v>1</v>
      </c>
      <c r="Q16" s="4">
        <v>22.736446000000001</v>
      </c>
    </row>
    <row r="17" spans="2:17" x14ac:dyDescent="0.25">
      <c r="B17" s="1" t="s">
        <v>38</v>
      </c>
      <c r="C17" s="1" t="s">
        <v>25</v>
      </c>
      <c r="D17" s="1" t="s">
        <v>18</v>
      </c>
      <c r="E17" s="6">
        <v>110</v>
      </c>
      <c r="F17" s="6">
        <v>2</v>
      </c>
      <c r="G17" s="6">
        <v>0</v>
      </c>
      <c r="H17" s="6">
        <v>280</v>
      </c>
      <c r="I17" s="6">
        <v>0</v>
      </c>
      <c r="J17" s="6">
        <v>22</v>
      </c>
      <c r="K17" s="6">
        <v>3</v>
      </c>
      <c r="L17" s="6">
        <v>25</v>
      </c>
      <c r="M17" s="6">
        <v>25</v>
      </c>
      <c r="N17" s="6">
        <v>1</v>
      </c>
      <c r="O17" s="6">
        <v>1</v>
      </c>
      <c r="P17" s="6">
        <v>1</v>
      </c>
      <c r="Q17" s="4">
        <v>41.445019000000002</v>
      </c>
    </row>
    <row r="18" spans="2:17" x14ac:dyDescent="0.25">
      <c r="B18" s="1" t="s">
        <v>39</v>
      </c>
      <c r="C18" s="1" t="s">
        <v>22</v>
      </c>
      <c r="D18" s="1" t="s">
        <v>18</v>
      </c>
      <c r="E18" s="6">
        <v>100</v>
      </c>
      <c r="F18" s="6">
        <v>2</v>
      </c>
      <c r="G18" s="6">
        <v>0</v>
      </c>
      <c r="H18" s="6">
        <v>290</v>
      </c>
      <c r="I18" s="6">
        <v>1</v>
      </c>
      <c r="J18" s="6">
        <v>21</v>
      </c>
      <c r="K18" s="6">
        <v>2</v>
      </c>
      <c r="L18" s="6">
        <v>35</v>
      </c>
      <c r="M18" s="6">
        <v>25</v>
      </c>
      <c r="N18" s="6">
        <v>1</v>
      </c>
      <c r="O18" s="6">
        <v>1</v>
      </c>
      <c r="P18" s="6">
        <v>1</v>
      </c>
      <c r="Q18" s="4">
        <v>45.863323999999999</v>
      </c>
    </row>
    <row r="19" spans="2:17" x14ac:dyDescent="0.25">
      <c r="B19" s="1" t="s">
        <v>40</v>
      </c>
      <c r="C19" s="1" t="s">
        <v>22</v>
      </c>
      <c r="D19" s="1" t="s">
        <v>18</v>
      </c>
      <c r="E19" s="6">
        <v>110</v>
      </c>
      <c r="F19" s="6">
        <v>1</v>
      </c>
      <c r="G19" s="6">
        <v>0</v>
      </c>
      <c r="H19" s="6">
        <v>90</v>
      </c>
      <c r="I19" s="6">
        <v>1</v>
      </c>
      <c r="J19" s="6">
        <v>13</v>
      </c>
      <c r="K19" s="6">
        <v>12</v>
      </c>
      <c r="L19" s="6">
        <v>20</v>
      </c>
      <c r="M19" s="6">
        <v>25</v>
      </c>
      <c r="N19" s="6">
        <v>2</v>
      </c>
      <c r="O19" s="6">
        <v>1</v>
      </c>
      <c r="P19" s="6">
        <v>1</v>
      </c>
      <c r="Q19" s="4">
        <v>35.782791000000003</v>
      </c>
    </row>
    <row r="20" spans="2:17" x14ac:dyDescent="0.25">
      <c r="B20" s="1" t="s">
        <v>41</v>
      </c>
      <c r="C20" s="1" t="s">
        <v>27</v>
      </c>
      <c r="D20" s="1" t="s">
        <v>18</v>
      </c>
      <c r="E20" s="6">
        <v>110</v>
      </c>
      <c r="F20" s="6">
        <v>1</v>
      </c>
      <c r="G20" s="6">
        <v>1</v>
      </c>
      <c r="H20" s="6">
        <v>180</v>
      </c>
      <c r="I20" s="6">
        <v>0</v>
      </c>
      <c r="J20" s="6">
        <v>12</v>
      </c>
      <c r="K20" s="6">
        <v>13</v>
      </c>
      <c r="L20" s="6">
        <v>65</v>
      </c>
      <c r="M20" s="6">
        <v>25</v>
      </c>
      <c r="N20" s="6">
        <v>2</v>
      </c>
      <c r="O20" s="6">
        <v>1</v>
      </c>
      <c r="P20" s="6">
        <v>1</v>
      </c>
      <c r="Q20" s="4">
        <v>22.396512999999999</v>
      </c>
    </row>
    <row r="21" spans="2:17" x14ac:dyDescent="0.25">
      <c r="B21" s="1" t="s">
        <v>42</v>
      </c>
      <c r="C21" s="1" t="s">
        <v>22</v>
      </c>
      <c r="D21" s="1" t="s">
        <v>18</v>
      </c>
      <c r="E21" s="6">
        <v>110</v>
      </c>
      <c r="F21" s="6">
        <v>3</v>
      </c>
      <c r="G21" s="6">
        <v>3</v>
      </c>
      <c r="H21" s="6">
        <v>140</v>
      </c>
      <c r="I21" s="6">
        <v>4</v>
      </c>
      <c r="J21" s="6">
        <v>10</v>
      </c>
      <c r="K21" s="6">
        <v>7</v>
      </c>
      <c r="L21" s="6">
        <v>160</v>
      </c>
      <c r="M21" s="6">
        <v>25</v>
      </c>
      <c r="N21" s="6">
        <v>3</v>
      </c>
      <c r="O21" s="6">
        <v>1</v>
      </c>
      <c r="P21" s="6">
        <v>0.5</v>
      </c>
      <c r="Q21" s="4">
        <v>40.448771999999998</v>
      </c>
    </row>
    <row r="22" spans="2:17" x14ac:dyDescent="0.25">
      <c r="B22" s="1" t="s">
        <v>43</v>
      </c>
      <c r="C22" s="1" t="s">
        <v>17</v>
      </c>
      <c r="D22" s="1" t="s">
        <v>44</v>
      </c>
      <c r="E22" s="6">
        <v>100</v>
      </c>
      <c r="F22" s="6">
        <v>3</v>
      </c>
      <c r="G22" s="6">
        <v>0</v>
      </c>
      <c r="H22" s="6">
        <v>80</v>
      </c>
      <c r="I22" s="6">
        <v>1</v>
      </c>
      <c r="J22" s="6">
        <v>21</v>
      </c>
      <c r="K22" s="6">
        <v>0</v>
      </c>
      <c r="L22" s="6">
        <v>-1</v>
      </c>
      <c r="M22" s="6">
        <v>0</v>
      </c>
      <c r="N22" s="6">
        <v>2</v>
      </c>
      <c r="O22" s="6">
        <v>1</v>
      </c>
      <c r="P22" s="6">
        <v>1</v>
      </c>
      <c r="Q22" s="4">
        <v>64.533816000000002</v>
      </c>
    </row>
    <row r="23" spans="2:17" x14ac:dyDescent="0.25">
      <c r="B23" s="1" t="s">
        <v>45</v>
      </c>
      <c r="C23" s="1" t="s">
        <v>22</v>
      </c>
      <c r="D23" s="1" t="s">
        <v>18</v>
      </c>
      <c r="E23" s="6">
        <v>110</v>
      </c>
      <c r="F23" s="6">
        <v>2</v>
      </c>
      <c r="G23" s="6">
        <v>0</v>
      </c>
      <c r="H23" s="6">
        <v>220</v>
      </c>
      <c r="I23" s="6">
        <v>1</v>
      </c>
      <c r="J23" s="6">
        <v>21</v>
      </c>
      <c r="K23" s="6">
        <v>3</v>
      </c>
      <c r="L23" s="6">
        <v>30</v>
      </c>
      <c r="M23" s="6">
        <v>25</v>
      </c>
      <c r="N23" s="6">
        <v>3</v>
      </c>
      <c r="O23" s="6">
        <v>1</v>
      </c>
      <c r="P23" s="6">
        <v>1</v>
      </c>
      <c r="Q23" s="4">
        <v>46.895643999999997</v>
      </c>
    </row>
    <row r="24" spans="2:17" x14ac:dyDescent="0.25">
      <c r="B24" s="1" t="s">
        <v>46</v>
      </c>
      <c r="C24" s="1" t="s">
        <v>27</v>
      </c>
      <c r="D24" s="1" t="s">
        <v>18</v>
      </c>
      <c r="E24" s="6">
        <v>100</v>
      </c>
      <c r="F24" s="6">
        <v>2</v>
      </c>
      <c r="G24" s="6">
        <v>1</v>
      </c>
      <c r="H24" s="6">
        <v>140</v>
      </c>
      <c r="I24" s="6">
        <v>2</v>
      </c>
      <c r="J24" s="6">
        <v>11</v>
      </c>
      <c r="K24" s="6">
        <v>10</v>
      </c>
      <c r="L24" s="6">
        <v>120</v>
      </c>
      <c r="M24" s="6">
        <v>25</v>
      </c>
      <c r="N24" s="6">
        <v>3</v>
      </c>
      <c r="O24" s="6">
        <v>1</v>
      </c>
      <c r="P24" s="6">
        <v>0.75</v>
      </c>
      <c r="Q24" s="4">
        <v>36.176195999999997</v>
      </c>
    </row>
    <row r="25" spans="2:17" x14ac:dyDescent="0.25">
      <c r="B25" s="1" t="s">
        <v>47</v>
      </c>
      <c r="C25" s="1" t="s">
        <v>25</v>
      </c>
      <c r="D25" s="1" t="s">
        <v>18</v>
      </c>
      <c r="E25" s="6">
        <v>100</v>
      </c>
      <c r="F25" s="6">
        <v>2</v>
      </c>
      <c r="G25" s="6">
        <v>0</v>
      </c>
      <c r="H25" s="6">
        <v>190</v>
      </c>
      <c r="I25" s="6">
        <v>1</v>
      </c>
      <c r="J25" s="6">
        <v>18</v>
      </c>
      <c r="K25" s="6">
        <v>5</v>
      </c>
      <c r="L25" s="6">
        <v>80</v>
      </c>
      <c r="M25" s="6">
        <v>25</v>
      </c>
      <c r="N25" s="6">
        <v>3</v>
      </c>
      <c r="O25" s="6">
        <v>1</v>
      </c>
      <c r="P25" s="6">
        <v>0.75</v>
      </c>
      <c r="Q25" s="4">
        <v>44.330855999999997</v>
      </c>
    </row>
    <row r="26" spans="2:17" x14ac:dyDescent="0.25">
      <c r="B26" s="1" t="s">
        <v>48</v>
      </c>
      <c r="C26" s="1" t="s">
        <v>22</v>
      </c>
      <c r="D26" s="1" t="s">
        <v>18</v>
      </c>
      <c r="E26" s="6">
        <v>110</v>
      </c>
      <c r="F26" s="6">
        <v>2</v>
      </c>
      <c r="G26" s="6">
        <v>1</v>
      </c>
      <c r="H26" s="6">
        <v>125</v>
      </c>
      <c r="I26" s="6">
        <v>1</v>
      </c>
      <c r="J26" s="6">
        <v>11</v>
      </c>
      <c r="K26" s="6">
        <v>13</v>
      </c>
      <c r="L26" s="6">
        <v>30</v>
      </c>
      <c r="M26" s="6">
        <v>25</v>
      </c>
      <c r="N26" s="6">
        <v>2</v>
      </c>
      <c r="O26" s="6">
        <v>1</v>
      </c>
      <c r="P26" s="6">
        <v>1</v>
      </c>
      <c r="Q26" s="4">
        <v>32.207582000000002</v>
      </c>
    </row>
    <row r="27" spans="2:17" x14ac:dyDescent="0.25">
      <c r="B27" s="1" t="s">
        <v>49</v>
      </c>
      <c r="C27" s="1" t="s">
        <v>22</v>
      </c>
      <c r="D27" s="1" t="s">
        <v>18</v>
      </c>
      <c r="E27" s="6">
        <v>110</v>
      </c>
      <c r="F27" s="6">
        <v>1</v>
      </c>
      <c r="G27" s="6">
        <v>0</v>
      </c>
      <c r="H27" s="6">
        <v>200</v>
      </c>
      <c r="I27" s="6">
        <v>1</v>
      </c>
      <c r="J27" s="6">
        <v>14</v>
      </c>
      <c r="K27" s="6">
        <v>11</v>
      </c>
      <c r="L27" s="6">
        <v>25</v>
      </c>
      <c r="M27" s="6">
        <v>25</v>
      </c>
      <c r="N27" s="6">
        <v>1</v>
      </c>
      <c r="O27" s="6">
        <v>1</v>
      </c>
      <c r="P27" s="6">
        <v>0.75</v>
      </c>
      <c r="Q27" s="4">
        <v>31.435973000000001</v>
      </c>
    </row>
    <row r="28" spans="2:17" x14ac:dyDescent="0.25">
      <c r="B28" s="1" t="s">
        <v>50</v>
      </c>
      <c r="C28" s="1" t="s">
        <v>22</v>
      </c>
      <c r="D28" s="1" t="s">
        <v>18</v>
      </c>
      <c r="E28" s="6">
        <v>100</v>
      </c>
      <c r="F28" s="6">
        <v>3</v>
      </c>
      <c r="G28" s="6">
        <v>0</v>
      </c>
      <c r="H28" s="6">
        <v>0</v>
      </c>
      <c r="I28" s="6">
        <v>3</v>
      </c>
      <c r="J28" s="6">
        <v>14</v>
      </c>
      <c r="K28" s="6">
        <v>7</v>
      </c>
      <c r="L28" s="6">
        <v>100</v>
      </c>
      <c r="M28" s="6">
        <v>25</v>
      </c>
      <c r="N28" s="6">
        <v>2</v>
      </c>
      <c r="O28" s="6">
        <v>1</v>
      </c>
      <c r="P28" s="6">
        <v>0.8</v>
      </c>
      <c r="Q28" s="4">
        <v>58.345140999999998</v>
      </c>
    </row>
    <row r="29" spans="2:17" x14ac:dyDescent="0.25">
      <c r="B29" s="1" t="s">
        <v>51</v>
      </c>
      <c r="C29" s="1" t="s">
        <v>32</v>
      </c>
      <c r="D29" s="1" t="s">
        <v>18</v>
      </c>
      <c r="E29" s="6">
        <v>120</v>
      </c>
      <c r="F29" s="6">
        <v>3</v>
      </c>
      <c r="G29" s="6">
        <v>2</v>
      </c>
      <c r="H29" s="6">
        <v>160</v>
      </c>
      <c r="I29" s="6">
        <v>5</v>
      </c>
      <c r="J29" s="6">
        <v>12</v>
      </c>
      <c r="K29" s="6">
        <v>10</v>
      </c>
      <c r="L29" s="6">
        <v>200</v>
      </c>
      <c r="M29" s="6">
        <v>25</v>
      </c>
      <c r="N29" s="6">
        <v>3</v>
      </c>
      <c r="O29" s="6">
        <v>1.25</v>
      </c>
      <c r="P29" s="6">
        <v>0.67</v>
      </c>
      <c r="Q29" s="4">
        <v>40.917046999999997</v>
      </c>
    </row>
    <row r="30" spans="2:17" x14ac:dyDescent="0.25">
      <c r="B30" s="1" t="s">
        <v>52</v>
      </c>
      <c r="C30" s="1" t="s">
        <v>22</v>
      </c>
      <c r="D30" s="1" t="s">
        <v>18</v>
      </c>
      <c r="E30" s="6">
        <v>120</v>
      </c>
      <c r="F30" s="6">
        <v>3</v>
      </c>
      <c r="G30" s="6">
        <v>0</v>
      </c>
      <c r="H30" s="6">
        <v>240</v>
      </c>
      <c r="I30" s="6">
        <v>5</v>
      </c>
      <c r="J30" s="6">
        <v>14</v>
      </c>
      <c r="K30" s="6">
        <v>12</v>
      </c>
      <c r="L30" s="6">
        <v>190</v>
      </c>
      <c r="M30" s="6">
        <v>25</v>
      </c>
      <c r="N30" s="6">
        <v>3</v>
      </c>
      <c r="O30" s="6">
        <v>1.33</v>
      </c>
      <c r="P30" s="6">
        <v>0.67</v>
      </c>
      <c r="Q30" s="4">
        <v>41.015492000000002</v>
      </c>
    </row>
    <row r="31" spans="2:17" x14ac:dyDescent="0.25">
      <c r="B31" s="1" t="s">
        <v>53</v>
      </c>
      <c r="C31" s="1" t="s">
        <v>32</v>
      </c>
      <c r="D31" s="1" t="s">
        <v>18</v>
      </c>
      <c r="E31" s="6">
        <v>110</v>
      </c>
      <c r="F31" s="6">
        <v>1</v>
      </c>
      <c r="G31" s="6">
        <v>1</v>
      </c>
      <c r="H31" s="6">
        <v>135</v>
      </c>
      <c r="I31" s="6">
        <v>0</v>
      </c>
      <c r="J31" s="6">
        <v>13</v>
      </c>
      <c r="K31" s="6">
        <v>12</v>
      </c>
      <c r="L31" s="6">
        <v>25</v>
      </c>
      <c r="M31" s="6">
        <v>25</v>
      </c>
      <c r="N31" s="6">
        <v>2</v>
      </c>
      <c r="O31" s="6">
        <v>1</v>
      </c>
      <c r="P31" s="6">
        <v>0.75</v>
      </c>
      <c r="Q31" s="4">
        <v>28.025765</v>
      </c>
    </row>
    <row r="32" spans="2:17" x14ac:dyDescent="0.25">
      <c r="B32" s="1" t="s">
        <v>54</v>
      </c>
      <c r="C32" s="1" t="s">
        <v>32</v>
      </c>
      <c r="D32" s="1" t="s">
        <v>18</v>
      </c>
      <c r="E32" s="6">
        <v>100</v>
      </c>
      <c r="F32" s="6">
        <v>2</v>
      </c>
      <c r="G32" s="6">
        <v>0</v>
      </c>
      <c r="H32" s="6">
        <v>45</v>
      </c>
      <c r="I32" s="6">
        <v>0</v>
      </c>
      <c r="J32" s="6">
        <v>11</v>
      </c>
      <c r="K32" s="6">
        <v>15</v>
      </c>
      <c r="L32" s="6">
        <v>40</v>
      </c>
      <c r="M32" s="6">
        <v>25</v>
      </c>
      <c r="N32" s="6">
        <v>1</v>
      </c>
      <c r="O32" s="6">
        <v>1</v>
      </c>
      <c r="P32" s="6">
        <v>0.88</v>
      </c>
      <c r="Q32" s="4">
        <v>35.252443999999997</v>
      </c>
    </row>
    <row r="33" spans="2:17" x14ac:dyDescent="0.25">
      <c r="B33" s="1" t="s">
        <v>55</v>
      </c>
      <c r="C33" s="1" t="s">
        <v>27</v>
      </c>
      <c r="D33" s="1" t="s">
        <v>18</v>
      </c>
      <c r="E33" s="6">
        <v>110</v>
      </c>
      <c r="F33" s="6">
        <v>1</v>
      </c>
      <c r="G33" s="6">
        <v>1</v>
      </c>
      <c r="H33" s="6">
        <v>280</v>
      </c>
      <c r="I33" s="6">
        <v>0</v>
      </c>
      <c r="J33" s="6">
        <v>15</v>
      </c>
      <c r="K33" s="6">
        <v>9</v>
      </c>
      <c r="L33" s="6">
        <v>45</v>
      </c>
      <c r="M33" s="6">
        <v>25</v>
      </c>
      <c r="N33" s="6">
        <v>2</v>
      </c>
      <c r="O33" s="6">
        <v>1</v>
      </c>
      <c r="P33" s="6">
        <v>0.75</v>
      </c>
      <c r="Q33" s="4">
        <v>23.804043</v>
      </c>
    </row>
    <row r="34" spans="2:17" x14ac:dyDescent="0.25">
      <c r="B34" s="1" t="s">
        <v>56</v>
      </c>
      <c r="C34" s="1" t="s">
        <v>32</v>
      </c>
      <c r="D34" s="1" t="s">
        <v>18</v>
      </c>
      <c r="E34" s="6">
        <v>100</v>
      </c>
      <c r="F34" s="6">
        <v>3</v>
      </c>
      <c r="G34" s="6">
        <v>1</v>
      </c>
      <c r="H34" s="6">
        <v>140</v>
      </c>
      <c r="I34" s="6">
        <v>3</v>
      </c>
      <c r="J34" s="6">
        <v>15</v>
      </c>
      <c r="K34" s="6">
        <v>5</v>
      </c>
      <c r="L34" s="6">
        <v>85</v>
      </c>
      <c r="M34" s="6">
        <v>25</v>
      </c>
      <c r="N34" s="6">
        <v>3</v>
      </c>
      <c r="O34" s="6">
        <v>1</v>
      </c>
      <c r="P34" s="6">
        <v>0.88</v>
      </c>
      <c r="Q34" s="4">
        <v>52.076897000000002</v>
      </c>
    </row>
    <row r="35" spans="2:17" x14ac:dyDescent="0.25">
      <c r="B35" s="1" t="s">
        <v>57</v>
      </c>
      <c r="C35" s="1" t="s">
        <v>32</v>
      </c>
      <c r="D35" s="1" t="s">
        <v>18</v>
      </c>
      <c r="E35" s="6">
        <v>110</v>
      </c>
      <c r="F35" s="6">
        <v>3</v>
      </c>
      <c r="G35" s="6">
        <v>0</v>
      </c>
      <c r="H35" s="6">
        <v>170</v>
      </c>
      <c r="I35" s="6">
        <v>3</v>
      </c>
      <c r="J35" s="6">
        <v>17</v>
      </c>
      <c r="K35" s="6">
        <v>3</v>
      </c>
      <c r="L35" s="6">
        <v>90</v>
      </c>
      <c r="M35" s="6">
        <v>25</v>
      </c>
      <c r="N35" s="6">
        <v>3</v>
      </c>
      <c r="O35" s="6">
        <v>1</v>
      </c>
      <c r="P35" s="6">
        <v>0.25</v>
      </c>
      <c r="Q35" s="4">
        <v>53.371006999999999</v>
      </c>
    </row>
    <row r="36" spans="2:17" x14ac:dyDescent="0.25">
      <c r="B36" s="1" t="s">
        <v>58</v>
      </c>
      <c r="C36" s="1" t="s">
        <v>32</v>
      </c>
      <c r="D36" s="1" t="s">
        <v>18</v>
      </c>
      <c r="E36" s="6">
        <v>120</v>
      </c>
      <c r="F36" s="6">
        <v>3</v>
      </c>
      <c r="G36" s="6">
        <v>3</v>
      </c>
      <c r="H36" s="6">
        <v>75</v>
      </c>
      <c r="I36" s="6">
        <v>3</v>
      </c>
      <c r="J36" s="6">
        <v>13</v>
      </c>
      <c r="K36" s="6">
        <v>4</v>
      </c>
      <c r="L36" s="6">
        <v>100</v>
      </c>
      <c r="M36" s="6">
        <v>25</v>
      </c>
      <c r="N36" s="6">
        <v>3</v>
      </c>
      <c r="O36" s="6">
        <v>1</v>
      </c>
      <c r="P36" s="6">
        <v>0.33</v>
      </c>
      <c r="Q36" s="4">
        <v>45.811715999999997</v>
      </c>
    </row>
    <row r="37" spans="2:17" x14ac:dyDescent="0.25">
      <c r="B37" s="1" t="s">
        <v>59</v>
      </c>
      <c r="C37" s="1" t="s">
        <v>20</v>
      </c>
      <c r="D37" s="1" t="s">
        <v>18</v>
      </c>
      <c r="E37" s="6">
        <v>120</v>
      </c>
      <c r="F37" s="6">
        <v>1</v>
      </c>
      <c r="G37" s="6">
        <v>2</v>
      </c>
      <c r="H37" s="6">
        <v>220</v>
      </c>
      <c r="I37" s="6">
        <v>1</v>
      </c>
      <c r="J37" s="6">
        <v>12</v>
      </c>
      <c r="K37" s="6">
        <v>11</v>
      </c>
      <c r="L37" s="6">
        <v>45</v>
      </c>
      <c r="M37" s="6">
        <v>25</v>
      </c>
      <c r="N37" s="6">
        <v>2</v>
      </c>
      <c r="O37" s="6">
        <v>1</v>
      </c>
      <c r="P37" s="6">
        <v>1</v>
      </c>
      <c r="Q37" s="4">
        <v>21.871292</v>
      </c>
    </row>
    <row r="38" spans="2:17" x14ac:dyDescent="0.25">
      <c r="B38" s="1" t="s">
        <v>60</v>
      </c>
      <c r="C38" s="1" t="s">
        <v>27</v>
      </c>
      <c r="D38" s="1" t="s">
        <v>18</v>
      </c>
      <c r="E38" s="6">
        <v>110</v>
      </c>
      <c r="F38" s="6">
        <v>3</v>
      </c>
      <c r="G38" s="6">
        <v>1</v>
      </c>
      <c r="H38" s="6">
        <v>250</v>
      </c>
      <c r="I38" s="6">
        <v>1.5</v>
      </c>
      <c r="J38" s="6">
        <v>11.5</v>
      </c>
      <c r="K38" s="6">
        <v>10</v>
      </c>
      <c r="L38" s="6">
        <v>90</v>
      </c>
      <c r="M38" s="6">
        <v>25</v>
      </c>
      <c r="N38" s="6">
        <v>1</v>
      </c>
      <c r="O38" s="6">
        <v>1</v>
      </c>
      <c r="P38" s="6">
        <v>0.75</v>
      </c>
      <c r="Q38" s="4">
        <v>31.072216999999998</v>
      </c>
    </row>
    <row r="39" spans="2:17" x14ac:dyDescent="0.25">
      <c r="B39" s="1" t="s">
        <v>61</v>
      </c>
      <c r="C39" s="1" t="s">
        <v>32</v>
      </c>
      <c r="D39" s="1" t="s">
        <v>18</v>
      </c>
      <c r="E39" s="6">
        <v>110</v>
      </c>
      <c r="F39" s="6">
        <v>1</v>
      </c>
      <c r="G39" s="6">
        <v>0</v>
      </c>
      <c r="H39" s="6">
        <v>180</v>
      </c>
      <c r="I39" s="6">
        <v>0</v>
      </c>
      <c r="J39" s="6">
        <v>14</v>
      </c>
      <c r="K39" s="6">
        <v>11</v>
      </c>
      <c r="L39" s="6">
        <v>35</v>
      </c>
      <c r="M39" s="6">
        <v>25</v>
      </c>
      <c r="N39" s="6">
        <v>1</v>
      </c>
      <c r="O39" s="6">
        <v>1</v>
      </c>
      <c r="P39" s="6">
        <v>1.33</v>
      </c>
      <c r="Q39" s="4">
        <v>28.742414</v>
      </c>
    </row>
    <row r="40" spans="2:17" x14ac:dyDescent="0.25">
      <c r="B40" s="1" t="s">
        <v>62</v>
      </c>
      <c r="C40" s="1" t="s">
        <v>22</v>
      </c>
      <c r="D40" s="1" t="s">
        <v>18</v>
      </c>
      <c r="E40" s="6">
        <v>110</v>
      </c>
      <c r="F40" s="6">
        <v>2</v>
      </c>
      <c r="G40" s="6">
        <v>1</v>
      </c>
      <c r="H40" s="6">
        <v>170</v>
      </c>
      <c r="I40" s="6">
        <v>1</v>
      </c>
      <c r="J40" s="6">
        <v>17</v>
      </c>
      <c r="K40" s="6">
        <v>6</v>
      </c>
      <c r="L40" s="6">
        <v>60</v>
      </c>
      <c r="M40" s="6">
        <v>100</v>
      </c>
      <c r="N40" s="6">
        <v>3</v>
      </c>
      <c r="O40" s="6">
        <v>1</v>
      </c>
      <c r="P40" s="6">
        <v>1</v>
      </c>
      <c r="Q40" s="4">
        <v>36.523682999999998</v>
      </c>
    </row>
    <row r="41" spans="2:17" x14ac:dyDescent="0.25">
      <c r="B41" s="1" t="s">
        <v>63</v>
      </c>
      <c r="C41" s="1" t="s">
        <v>22</v>
      </c>
      <c r="D41" s="1" t="s">
        <v>18</v>
      </c>
      <c r="E41" s="6">
        <v>140</v>
      </c>
      <c r="F41" s="6">
        <v>3</v>
      </c>
      <c r="G41" s="6">
        <v>1</v>
      </c>
      <c r="H41" s="6">
        <v>170</v>
      </c>
      <c r="I41" s="6">
        <v>2</v>
      </c>
      <c r="J41" s="6">
        <v>20</v>
      </c>
      <c r="K41" s="6">
        <v>9</v>
      </c>
      <c r="L41" s="6">
        <v>95</v>
      </c>
      <c r="M41" s="6">
        <v>100</v>
      </c>
      <c r="N41" s="6">
        <v>3</v>
      </c>
      <c r="O41" s="6">
        <v>1.3</v>
      </c>
      <c r="P41" s="6">
        <v>0.75</v>
      </c>
      <c r="Q41" s="4">
        <v>36.471511999999997</v>
      </c>
    </row>
    <row r="42" spans="2:17" x14ac:dyDescent="0.25">
      <c r="B42" s="1" t="s">
        <v>64</v>
      </c>
      <c r="C42" s="1" t="s">
        <v>27</v>
      </c>
      <c r="D42" s="1" t="s">
        <v>18</v>
      </c>
      <c r="E42" s="6">
        <v>110</v>
      </c>
      <c r="F42" s="6">
        <v>2</v>
      </c>
      <c r="G42" s="6">
        <v>1</v>
      </c>
      <c r="H42" s="6">
        <v>260</v>
      </c>
      <c r="I42" s="6">
        <v>0</v>
      </c>
      <c r="J42" s="6">
        <v>21</v>
      </c>
      <c r="K42" s="6">
        <v>3</v>
      </c>
      <c r="L42" s="6">
        <v>40</v>
      </c>
      <c r="M42" s="6">
        <v>25</v>
      </c>
      <c r="N42" s="6">
        <v>2</v>
      </c>
      <c r="O42" s="6">
        <v>1</v>
      </c>
      <c r="P42" s="6">
        <v>1.5</v>
      </c>
      <c r="Q42" s="4">
        <v>39.241114000000003</v>
      </c>
    </row>
    <row r="43" spans="2:17" x14ac:dyDescent="0.25">
      <c r="B43" s="1" t="s">
        <v>65</v>
      </c>
      <c r="C43" s="1" t="s">
        <v>20</v>
      </c>
      <c r="D43" s="1" t="s">
        <v>18</v>
      </c>
      <c r="E43" s="6">
        <v>100</v>
      </c>
      <c r="F43" s="6">
        <v>4</v>
      </c>
      <c r="G43" s="6">
        <v>2</v>
      </c>
      <c r="H43" s="6">
        <v>150</v>
      </c>
      <c r="I43" s="6">
        <v>2</v>
      </c>
      <c r="J43" s="6">
        <v>12</v>
      </c>
      <c r="K43" s="6">
        <v>6</v>
      </c>
      <c r="L43" s="6">
        <v>95</v>
      </c>
      <c r="M43" s="6">
        <v>25</v>
      </c>
      <c r="N43" s="6">
        <v>2</v>
      </c>
      <c r="O43" s="6">
        <v>1</v>
      </c>
      <c r="P43" s="6">
        <v>0.67</v>
      </c>
      <c r="Q43" s="4">
        <v>45.328074000000001</v>
      </c>
    </row>
    <row r="44" spans="2:17" x14ac:dyDescent="0.25">
      <c r="B44" s="1" t="s">
        <v>66</v>
      </c>
      <c r="C44" s="1" t="s">
        <v>27</v>
      </c>
      <c r="D44" s="1" t="s">
        <v>18</v>
      </c>
      <c r="E44" s="6">
        <v>110</v>
      </c>
      <c r="F44" s="6">
        <v>2</v>
      </c>
      <c r="G44" s="6">
        <v>1</v>
      </c>
      <c r="H44" s="6">
        <v>180</v>
      </c>
      <c r="I44" s="6">
        <v>0</v>
      </c>
      <c r="J44" s="6">
        <v>12</v>
      </c>
      <c r="K44" s="6">
        <v>12</v>
      </c>
      <c r="L44" s="6">
        <v>55</v>
      </c>
      <c r="M44" s="6">
        <v>25</v>
      </c>
      <c r="N44" s="6">
        <v>2</v>
      </c>
      <c r="O44" s="6">
        <v>1</v>
      </c>
      <c r="P44" s="6">
        <v>1</v>
      </c>
      <c r="Q44" s="4">
        <v>26.734514999999998</v>
      </c>
    </row>
    <row r="45" spans="2:17" x14ac:dyDescent="0.25">
      <c r="B45" s="1" t="s">
        <v>67</v>
      </c>
      <c r="C45" s="1" t="s">
        <v>68</v>
      </c>
      <c r="D45" s="1" t="s">
        <v>44</v>
      </c>
      <c r="E45" s="6">
        <v>100</v>
      </c>
      <c r="F45" s="6">
        <v>4</v>
      </c>
      <c r="G45" s="6">
        <v>1</v>
      </c>
      <c r="H45" s="6">
        <v>0</v>
      </c>
      <c r="I45" s="6">
        <v>0</v>
      </c>
      <c r="J45" s="6">
        <v>16</v>
      </c>
      <c r="K45" s="6">
        <v>3</v>
      </c>
      <c r="L45" s="6">
        <v>95</v>
      </c>
      <c r="M45" s="6">
        <v>25</v>
      </c>
      <c r="N45" s="6">
        <v>2</v>
      </c>
      <c r="O45" s="6">
        <v>1</v>
      </c>
      <c r="P45" s="6">
        <v>1</v>
      </c>
      <c r="Q45" s="4">
        <v>54.850917000000003</v>
      </c>
    </row>
    <row r="46" spans="2:17" x14ac:dyDescent="0.25">
      <c r="B46" s="1" t="s">
        <v>69</v>
      </c>
      <c r="C46" s="1" t="s">
        <v>25</v>
      </c>
      <c r="D46" s="1" t="s">
        <v>18</v>
      </c>
      <c r="E46" s="6">
        <v>150</v>
      </c>
      <c r="F46" s="6">
        <v>4</v>
      </c>
      <c r="G46" s="6">
        <v>3</v>
      </c>
      <c r="H46" s="6">
        <v>95</v>
      </c>
      <c r="I46" s="6">
        <v>3</v>
      </c>
      <c r="J46" s="6">
        <v>16</v>
      </c>
      <c r="K46" s="6">
        <v>11</v>
      </c>
      <c r="L46" s="6">
        <v>170</v>
      </c>
      <c r="M46" s="6">
        <v>25</v>
      </c>
      <c r="N46" s="6">
        <v>3</v>
      </c>
      <c r="O46" s="6">
        <v>1</v>
      </c>
      <c r="P46" s="6">
        <v>1</v>
      </c>
      <c r="Q46" s="4">
        <v>37.136862999999998</v>
      </c>
    </row>
    <row r="47" spans="2:17" x14ac:dyDescent="0.25">
      <c r="B47" s="1" t="s">
        <v>70</v>
      </c>
      <c r="C47" s="1" t="s">
        <v>25</v>
      </c>
      <c r="D47" s="1" t="s">
        <v>18</v>
      </c>
      <c r="E47" s="6">
        <v>150</v>
      </c>
      <c r="F47" s="6">
        <v>4</v>
      </c>
      <c r="G47" s="6">
        <v>3</v>
      </c>
      <c r="H47" s="6">
        <v>150</v>
      </c>
      <c r="I47" s="6">
        <v>3</v>
      </c>
      <c r="J47" s="6">
        <v>16</v>
      </c>
      <c r="K47" s="6">
        <v>11</v>
      </c>
      <c r="L47" s="6">
        <v>170</v>
      </c>
      <c r="M47" s="6">
        <v>25</v>
      </c>
      <c r="N47" s="6">
        <v>3</v>
      </c>
      <c r="O47" s="6">
        <v>1</v>
      </c>
      <c r="P47" s="6">
        <v>1</v>
      </c>
      <c r="Q47" s="4">
        <v>34.139764999999997</v>
      </c>
    </row>
    <row r="48" spans="2:17" x14ac:dyDescent="0.25">
      <c r="B48" s="1" t="s">
        <v>71</v>
      </c>
      <c r="C48" s="1" t="s">
        <v>22</v>
      </c>
      <c r="D48" s="1" t="s">
        <v>18</v>
      </c>
      <c r="E48" s="6">
        <v>160</v>
      </c>
      <c r="F48" s="6">
        <v>3</v>
      </c>
      <c r="G48" s="6">
        <v>2</v>
      </c>
      <c r="H48" s="6">
        <v>150</v>
      </c>
      <c r="I48" s="6">
        <v>3</v>
      </c>
      <c r="J48" s="6">
        <v>17</v>
      </c>
      <c r="K48" s="6">
        <v>13</v>
      </c>
      <c r="L48" s="6">
        <v>160</v>
      </c>
      <c r="M48" s="6">
        <v>25</v>
      </c>
      <c r="N48" s="6">
        <v>3</v>
      </c>
      <c r="O48" s="6">
        <v>1.5</v>
      </c>
      <c r="P48" s="6">
        <v>0.67</v>
      </c>
      <c r="Q48" s="4">
        <v>30.313351000000001</v>
      </c>
    </row>
    <row r="49" spans="2:17" x14ac:dyDescent="0.25">
      <c r="B49" s="1" t="s">
        <v>72</v>
      </c>
      <c r="C49" s="1" t="s">
        <v>27</v>
      </c>
      <c r="D49" s="1" t="s">
        <v>18</v>
      </c>
      <c r="E49" s="6">
        <v>100</v>
      </c>
      <c r="F49" s="6">
        <v>2</v>
      </c>
      <c r="G49" s="6">
        <v>1</v>
      </c>
      <c r="H49" s="6">
        <v>220</v>
      </c>
      <c r="I49" s="6">
        <v>2</v>
      </c>
      <c r="J49" s="6">
        <v>15</v>
      </c>
      <c r="K49" s="6">
        <v>6</v>
      </c>
      <c r="L49" s="6">
        <v>90</v>
      </c>
      <c r="M49" s="6">
        <v>25</v>
      </c>
      <c r="N49" s="6">
        <v>1</v>
      </c>
      <c r="O49" s="6">
        <v>1</v>
      </c>
      <c r="P49" s="6">
        <v>1</v>
      </c>
      <c r="Q49" s="4">
        <v>40.105964999999998</v>
      </c>
    </row>
    <row r="50" spans="2:17" x14ac:dyDescent="0.25">
      <c r="B50" s="1" t="s">
        <v>73</v>
      </c>
      <c r="C50" s="1" t="s">
        <v>22</v>
      </c>
      <c r="D50" s="1" t="s">
        <v>18</v>
      </c>
      <c r="E50" s="6">
        <v>120</v>
      </c>
      <c r="F50" s="6">
        <v>2</v>
      </c>
      <c r="G50" s="6">
        <v>1</v>
      </c>
      <c r="H50" s="6">
        <v>190</v>
      </c>
      <c r="I50" s="6">
        <v>0</v>
      </c>
      <c r="J50" s="6">
        <v>15</v>
      </c>
      <c r="K50" s="6">
        <v>9</v>
      </c>
      <c r="L50" s="6">
        <v>40</v>
      </c>
      <c r="M50" s="6">
        <v>25</v>
      </c>
      <c r="N50" s="6">
        <v>2</v>
      </c>
      <c r="O50" s="6">
        <v>1</v>
      </c>
      <c r="P50" s="6">
        <v>0.67</v>
      </c>
      <c r="Q50" s="4">
        <v>29.924285000000001</v>
      </c>
    </row>
    <row r="51" spans="2:17" x14ac:dyDescent="0.25">
      <c r="B51" s="1" t="s">
        <v>74</v>
      </c>
      <c r="C51" s="1" t="s">
        <v>22</v>
      </c>
      <c r="D51" s="1" t="s">
        <v>18</v>
      </c>
      <c r="E51" s="6">
        <v>140</v>
      </c>
      <c r="F51" s="6">
        <v>3</v>
      </c>
      <c r="G51" s="6">
        <v>2</v>
      </c>
      <c r="H51" s="6">
        <v>220</v>
      </c>
      <c r="I51" s="6">
        <v>3</v>
      </c>
      <c r="J51" s="6">
        <v>21</v>
      </c>
      <c r="K51" s="6">
        <v>7</v>
      </c>
      <c r="L51" s="6">
        <v>130</v>
      </c>
      <c r="M51" s="6">
        <v>25</v>
      </c>
      <c r="N51" s="6">
        <v>3</v>
      </c>
      <c r="O51" s="6">
        <v>1.33</v>
      </c>
      <c r="P51" s="6">
        <v>0.67</v>
      </c>
      <c r="Q51" s="4">
        <v>40.692320000000002</v>
      </c>
    </row>
    <row r="52" spans="2:17" x14ac:dyDescent="0.25">
      <c r="B52" s="1" t="s">
        <v>75</v>
      </c>
      <c r="C52" s="1" t="s">
        <v>22</v>
      </c>
      <c r="D52" s="1" t="s">
        <v>18</v>
      </c>
      <c r="E52" s="6">
        <v>90</v>
      </c>
      <c r="F52" s="6">
        <v>3</v>
      </c>
      <c r="G52" s="6">
        <v>0</v>
      </c>
      <c r="H52" s="6">
        <v>170</v>
      </c>
      <c r="I52" s="6">
        <v>3</v>
      </c>
      <c r="J52" s="6">
        <v>18</v>
      </c>
      <c r="K52" s="6">
        <v>2</v>
      </c>
      <c r="L52" s="6">
        <v>90</v>
      </c>
      <c r="M52" s="6">
        <v>25</v>
      </c>
      <c r="N52" s="6">
        <v>3</v>
      </c>
      <c r="O52" s="6">
        <v>1</v>
      </c>
      <c r="P52" s="6">
        <v>1</v>
      </c>
      <c r="Q52" s="4">
        <v>59.642837</v>
      </c>
    </row>
    <row r="53" spans="2:17" x14ac:dyDescent="0.25">
      <c r="B53" s="1" t="s">
        <v>76</v>
      </c>
      <c r="C53" s="1" t="s">
        <v>27</v>
      </c>
      <c r="D53" s="1" t="s">
        <v>18</v>
      </c>
      <c r="E53" s="6">
        <v>130</v>
      </c>
      <c r="F53" s="6">
        <v>3</v>
      </c>
      <c r="G53" s="6">
        <v>2</v>
      </c>
      <c r="H53" s="6">
        <v>170</v>
      </c>
      <c r="I53" s="6">
        <v>1.5</v>
      </c>
      <c r="J53" s="6">
        <v>13.5</v>
      </c>
      <c r="K53" s="6">
        <v>10</v>
      </c>
      <c r="L53" s="6">
        <v>120</v>
      </c>
      <c r="M53" s="6">
        <v>25</v>
      </c>
      <c r="N53" s="6">
        <v>3</v>
      </c>
      <c r="O53" s="6">
        <v>1.25</v>
      </c>
      <c r="P53" s="6">
        <v>0.5</v>
      </c>
      <c r="Q53" s="4">
        <v>30.450842999999999</v>
      </c>
    </row>
    <row r="54" spans="2:17" x14ac:dyDescent="0.25">
      <c r="B54" s="1" t="s">
        <v>77</v>
      </c>
      <c r="C54" s="1" t="s">
        <v>32</v>
      </c>
      <c r="D54" s="1" t="s">
        <v>18</v>
      </c>
      <c r="E54" s="6">
        <v>120</v>
      </c>
      <c r="F54" s="6">
        <v>3</v>
      </c>
      <c r="G54" s="6">
        <v>1</v>
      </c>
      <c r="H54" s="6">
        <v>200</v>
      </c>
      <c r="I54" s="6">
        <v>6</v>
      </c>
      <c r="J54" s="6">
        <v>11</v>
      </c>
      <c r="K54" s="6">
        <v>14</v>
      </c>
      <c r="L54" s="6">
        <v>260</v>
      </c>
      <c r="M54" s="6">
        <v>25</v>
      </c>
      <c r="N54" s="6">
        <v>3</v>
      </c>
      <c r="O54" s="6">
        <v>1.33</v>
      </c>
      <c r="P54" s="6">
        <v>0.67</v>
      </c>
      <c r="Q54" s="4">
        <v>37.840594000000003</v>
      </c>
    </row>
    <row r="55" spans="2:17" x14ac:dyDescent="0.25">
      <c r="B55" s="1" t="s">
        <v>78</v>
      </c>
      <c r="C55" s="1" t="s">
        <v>22</v>
      </c>
      <c r="D55" s="1" t="s">
        <v>18</v>
      </c>
      <c r="E55" s="6">
        <v>100</v>
      </c>
      <c r="F55" s="6">
        <v>3</v>
      </c>
      <c r="G55" s="6">
        <v>0</v>
      </c>
      <c r="H55" s="6">
        <v>320</v>
      </c>
      <c r="I55" s="6">
        <v>1</v>
      </c>
      <c r="J55" s="6">
        <v>20</v>
      </c>
      <c r="K55" s="6">
        <v>3</v>
      </c>
      <c r="L55" s="6">
        <v>45</v>
      </c>
      <c r="M55" s="6">
        <v>100</v>
      </c>
      <c r="N55" s="6">
        <v>3</v>
      </c>
      <c r="O55" s="6">
        <v>1</v>
      </c>
      <c r="P55" s="6">
        <v>1</v>
      </c>
      <c r="Q55" s="4">
        <v>41.503540000000001</v>
      </c>
    </row>
    <row r="56" spans="2:17" x14ac:dyDescent="0.25">
      <c r="B56" s="1" t="s">
        <v>79</v>
      </c>
      <c r="C56" s="1" t="s">
        <v>20</v>
      </c>
      <c r="D56" s="1" t="s">
        <v>18</v>
      </c>
      <c r="E56" s="6">
        <v>50</v>
      </c>
      <c r="F56" s="6">
        <v>1</v>
      </c>
      <c r="G56" s="6">
        <v>0</v>
      </c>
      <c r="H56" s="6">
        <v>0</v>
      </c>
      <c r="I56" s="6">
        <v>0</v>
      </c>
      <c r="J56" s="6">
        <v>13</v>
      </c>
      <c r="K56" s="6">
        <v>0</v>
      </c>
      <c r="L56" s="6">
        <v>15</v>
      </c>
      <c r="M56" s="6">
        <v>0</v>
      </c>
      <c r="N56" s="6">
        <v>3</v>
      </c>
      <c r="O56" s="6">
        <v>0.5</v>
      </c>
      <c r="P56" s="6">
        <v>1</v>
      </c>
      <c r="Q56" s="4">
        <v>60.756112000000002</v>
      </c>
    </row>
    <row r="57" spans="2:17" x14ac:dyDescent="0.25">
      <c r="B57" s="1" t="s">
        <v>80</v>
      </c>
      <c r="C57" s="1" t="s">
        <v>20</v>
      </c>
      <c r="D57" s="1" t="s">
        <v>18</v>
      </c>
      <c r="E57" s="6">
        <v>50</v>
      </c>
      <c r="F57" s="6">
        <v>2</v>
      </c>
      <c r="G57" s="6">
        <v>0</v>
      </c>
      <c r="H57" s="6">
        <v>0</v>
      </c>
      <c r="I57" s="6">
        <v>1</v>
      </c>
      <c r="J57" s="6">
        <v>10</v>
      </c>
      <c r="K57" s="6">
        <v>0</v>
      </c>
      <c r="L57" s="6">
        <v>50</v>
      </c>
      <c r="M57" s="6">
        <v>0</v>
      </c>
      <c r="N57" s="6">
        <v>3</v>
      </c>
      <c r="O57" s="6">
        <v>0.5</v>
      </c>
      <c r="P57" s="6">
        <v>1</v>
      </c>
      <c r="Q57" s="4">
        <v>63.005645000000001</v>
      </c>
    </row>
    <row r="58" spans="2:17" x14ac:dyDescent="0.25">
      <c r="B58" s="1" t="s">
        <v>81</v>
      </c>
      <c r="C58" s="1" t="s">
        <v>20</v>
      </c>
      <c r="D58" s="1" t="s">
        <v>18</v>
      </c>
      <c r="E58" s="6">
        <v>100</v>
      </c>
      <c r="F58" s="6">
        <v>4</v>
      </c>
      <c r="G58" s="6">
        <v>1</v>
      </c>
      <c r="H58" s="6">
        <v>135</v>
      </c>
      <c r="I58" s="6">
        <v>2</v>
      </c>
      <c r="J58" s="6">
        <v>14</v>
      </c>
      <c r="K58" s="6">
        <v>6</v>
      </c>
      <c r="L58" s="6">
        <v>110</v>
      </c>
      <c r="M58" s="6">
        <v>25</v>
      </c>
      <c r="N58" s="6">
        <v>3</v>
      </c>
      <c r="O58" s="6">
        <v>1</v>
      </c>
      <c r="P58" s="6">
        <v>0.5</v>
      </c>
      <c r="Q58" s="4">
        <v>49.511873999999999</v>
      </c>
    </row>
    <row r="59" spans="2:17" x14ac:dyDescent="0.25">
      <c r="B59" s="1" t="s">
        <v>82</v>
      </c>
      <c r="C59" s="1" t="s">
        <v>20</v>
      </c>
      <c r="D59" s="1" t="s">
        <v>44</v>
      </c>
      <c r="E59" s="6">
        <v>100</v>
      </c>
      <c r="F59" s="6">
        <v>5</v>
      </c>
      <c r="G59" s="6">
        <v>2</v>
      </c>
      <c r="H59" s="6">
        <v>0</v>
      </c>
      <c r="I59" s="6">
        <v>2.7</v>
      </c>
      <c r="J59" s="6">
        <v>-1</v>
      </c>
      <c r="K59" s="6">
        <v>-1</v>
      </c>
      <c r="L59" s="6">
        <v>110</v>
      </c>
      <c r="M59" s="6">
        <v>0</v>
      </c>
      <c r="N59" s="6">
        <v>1</v>
      </c>
      <c r="O59" s="6">
        <v>1</v>
      </c>
      <c r="P59" s="6">
        <v>0.67</v>
      </c>
      <c r="Q59" s="4">
        <v>50.828392000000001</v>
      </c>
    </row>
    <row r="60" spans="2:17" x14ac:dyDescent="0.25">
      <c r="B60" s="1" t="s">
        <v>83</v>
      </c>
      <c r="C60" s="1" t="s">
        <v>22</v>
      </c>
      <c r="D60" s="1" t="s">
        <v>18</v>
      </c>
      <c r="E60" s="6">
        <v>120</v>
      </c>
      <c r="F60" s="6">
        <v>3</v>
      </c>
      <c r="G60" s="6">
        <v>1</v>
      </c>
      <c r="H60" s="6">
        <v>210</v>
      </c>
      <c r="I60" s="6">
        <v>5</v>
      </c>
      <c r="J60" s="6">
        <v>14</v>
      </c>
      <c r="K60" s="6">
        <v>12</v>
      </c>
      <c r="L60" s="6">
        <v>240</v>
      </c>
      <c r="M60" s="6">
        <v>25</v>
      </c>
      <c r="N60" s="6">
        <v>2</v>
      </c>
      <c r="O60" s="6">
        <v>1.33</v>
      </c>
      <c r="P60" s="6">
        <v>0.75</v>
      </c>
      <c r="Q60" s="4">
        <v>39.259197</v>
      </c>
    </row>
    <row r="61" spans="2:17" x14ac:dyDescent="0.25">
      <c r="B61" s="1" t="s">
        <v>84</v>
      </c>
      <c r="C61" s="1" t="s">
        <v>27</v>
      </c>
      <c r="D61" s="1" t="s">
        <v>18</v>
      </c>
      <c r="E61" s="6">
        <v>100</v>
      </c>
      <c r="F61" s="6">
        <v>3</v>
      </c>
      <c r="G61" s="6">
        <v>2</v>
      </c>
      <c r="H61" s="6">
        <v>140</v>
      </c>
      <c r="I61" s="6">
        <v>2.5</v>
      </c>
      <c r="J61" s="6">
        <v>10.5</v>
      </c>
      <c r="K61" s="6">
        <v>8</v>
      </c>
      <c r="L61" s="6">
        <v>140</v>
      </c>
      <c r="M61" s="6">
        <v>25</v>
      </c>
      <c r="N61" s="6">
        <v>3</v>
      </c>
      <c r="O61" s="6">
        <v>1</v>
      </c>
      <c r="P61" s="6">
        <v>0.5</v>
      </c>
      <c r="Q61" s="4">
        <v>39.703400000000002</v>
      </c>
    </row>
    <row r="62" spans="2:17" x14ac:dyDescent="0.25">
      <c r="B62" s="1" t="s">
        <v>85</v>
      </c>
      <c r="C62" s="1" t="s">
        <v>22</v>
      </c>
      <c r="D62" s="1" t="s">
        <v>18</v>
      </c>
      <c r="E62" s="6">
        <v>90</v>
      </c>
      <c r="F62" s="6">
        <v>2</v>
      </c>
      <c r="G62" s="6">
        <v>0</v>
      </c>
      <c r="H62" s="6">
        <v>0</v>
      </c>
      <c r="I62" s="6">
        <v>2</v>
      </c>
      <c r="J62" s="6">
        <v>15</v>
      </c>
      <c r="K62" s="6">
        <v>6</v>
      </c>
      <c r="L62" s="6">
        <v>110</v>
      </c>
      <c r="M62" s="6">
        <v>25</v>
      </c>
      <c r="N62" s="6">
        <v>3</v>
      </c>
      <c r="O62" s="6">
        <v>1</v>
      </c>
      <c r="P62" s="6">
        <v>0.5</v>
      </c>
      <c r="Q62" s="4">
        <v>55.333142000000002</v>
      </c>
    </row>
    <row r="63" spans="2:17" x14ac:dyDescent="0.25">
      <c r="B63" s="1" t="s">
        <v>86</v>
      </c>
      <c r="C63" s="1" t="s">
        <v>25</v>
      </c>
      <c r="D63" s="1" t="s">
        <v>18</v>
      </c>
      <c r="E63" s="6">
        <v>110</v>
      </c>
      <c r="F63" s="6">
        <v>1</v>
      </c>
      <c r="G63" s="6">
        <v>0</v>
      </c>
      <c r="H63" s="6">
        <v>240</v>
      </c>
      <c r="I63" s="6">
        <v>0</v>
      </c>
      <c r="J63" s="6">
        <v>23</v>
      </c>
      <c r="K63" s="6">
        <v>2</v>
      </c>
      <c r="L63" s="6">
        <v>30</v>
      </c>
      <c r="M63" s="6">
        <v>25</v>
      </c>
      <c r="N63" s="6">
        <v>1</v>
      </c>
      <c r="O63" s="6">
        <v>1</v>
      </c>
      <c r="P63" s="6">
        <v>1.1299999999999999</v>
      </c>
      <c r="Q63" s="4">
        <v>41.998933000000001</v>
      </c>
    </row>
    <row r="64" spans="2:17" x14ac:dyDescent="0.25">
      <c r="B64" s="1" t="s">
        <v>87</v>
      </c>
      <c r="C64" s="1" t="s">
        <v>22</v>
      </c>
      <c r="D64" s="1" t="s">
        <v>18</v>
      </c>
      <c r="E64" s="6">
        <v>110</v>
      </c>
      <c r="F64" s="6">
        <v>2</v>
      </c>
      <c r="G64" s="6">
        <v>0</v>
      </c>
      <c r="H64" s="6">
        <v>290</v>
      </c>
      <c r="I64" s="6">
        <v>0</v>
      </c>
      <c r="J64" s="6">
        <v>22</v>
      </c>
      <c r="K64" s="6">
        <v>3</v>
      </c>
      <c r="L64" s="6">
        <v>35</v>
      </c>
      <c r="M64" s="6">
        <v>25</v>
      </c>
      <c r="N64" s="6">
        <v>1</v>
      </c>
      <c r="O64" s="6">
        <v>1</v>
      </c>
      <c r="P64" s="6">
        <v>1</v>
      </c>
      <c r="Q64" s="4">
        <v>40.560158999999999</v>
      </c>
    </row>
    <row r="65" spans="2:17" x14ac:dyDescent="0.25">
      <c r="B65" s="1" t="s">
        <v>88</v>
      </c>
      <c r="C65" s="1" t="s">
        <v>17</v>
      </c>
      <c r="D65" s="1" t="s">
        <v>18</v>
      </c>
      <c r="E65" s="6">
        <v>80</v>
      </c>
      <c r="F65" s="6">
        <v>2</v>
      </c>
      <c r="G65" s="6">
        <v>0</v>
      </c>
      <c r="H65" s="6">
        <v>0</v>
      </c>
      <c r="I65" s="6">
        <v>3</v>
      </c>
      <c r="J65" s="6">
        <v>16</v>
      </c>
      <c r="K65" s="6">
        <v>0</v>
      </c>
      <c r="L65" s="6">
        <v>95</v>
      </c>
      <c r="M65" s="6">
        <v>0</v>
      </c>
      <c r="N65" s="6">
        <v>1</v>
      </c>
      <c r="O65" s="6">
        <v>0.83</v>
      </c>
      <c r="P65" s="6">
        <v>1</v>
      </c>
      <c r="Q65" s="4">
        <v>68.235884999999996</v>
      </c>
    </row>
    <row r="66" spans="2:17" x14ac:dyDescent="0.25">
      <c r="B66" s="1" t="s">
        <v>89</v>
      </c>
      <c r="C66" s="1" t="s">
        <v>17</v>
      </c>
      <c r="D66" s="1" t="s">
        <v>18</v>
      </c>
      <c r="E66" s="6">
        <v>90</v>
      </c>
      <c r="F66" s="6">
        <v>3</v>
      </c>
      <c r="G66" s="6">
        <v>0</v>
      </c>
      <c r="H66" s="6">
        <v>0</v>
      </c>
      <c r="I66" s="6">
        <v>4</v>
      </c>
      <c r="J66" s="6">
        <v>19</v>
      </c>
      <c r="K66" s="6">
        <v>0</v>
      </c>
      <c r="L66" s="6">
        <v>140</v>
      </c>
      <c r="M66" s="6">
        <v>0</v>
      </c>
      <c r="N66" s="6">
        <v>1</v>
      </c>
      <c r="O66" s="6">
        <v>1</v>
      </c>
      <c r="P66" s="6">
        <v>0.67</v>
      </c>
      <c r="Q66" s="4">
        <v>74.472949</v>
      </c>
    </row>
    <row r="67" spans="2:17" x14ac:dyDescent="0.25">
      <c r="B67" s="1" t="s">
        <v>90</v>
      </c>
      <c r="C67" s="1" t="s">
        <v>17</v>
      </c>
      <c r="D67" s="1" t="s">
        <v>18</v>
      </c>
      <c r="E67" s="6">
        <v>90</v>
      </c>
      <c r="F67" s="6">
        <v>3</v>
      </c>
      <c r="G67" s="6">
        <v>0</v>
      </c>
      <c r="H67" s="6">
        <v>0</v>
      </c>
      <c r="I67" s="6">
        <v>3</v>
      </c>
      <c r="J67" s="6">
        <v>20</v>
      </c>
      <c r="K67" s="6">
        <v>0</v>
      </c>
      <c r="L67" s="6">
        <v>120</v>
      </c>
      <c r="M67" s="6">
        <v>0</v>
      </c>
      <c r="N67" s="6">
        <v>1</v>
      </c>
      <c r="O67" s="6">
        <v>1</v>
      </c>
      <c r="P67" s="6">
        <v>0.67</v>
      </c>
      <c r="Q67" s="4">
        <v>72.801787000000004</v>
      </c>
    </row>
    <row r="68" spans="2:17" x14ac:dyDescent="0.25">
      <c r="B68" s="1" t="s">
        <v>91</v>
      </c>
      <c r="C68" s="1" t="s">
        <v>22</v>
      </c>
      <c r="D68" s="1" t="s">
        <v>18</v>
      </c>
      <c r="E68" s="6">
        <v>110</v>
      </c>
      <c r="F68" s="6">
        <v>2</v>
      </c>
      <c r="G68" s="6">
        <v>1</v>
      </c>
      <c r="H68" s="6">
        <v>70</v>
      </c>
      <c r="I68" s="6">
        <v>1</v>
      </c>
      <c r="J68" s="6">
        <v>9</v>
      </c>
      <c r="K68" s="6">
        <v>15</v>
      </c>
      <c r="L68" s="6">
        <v>40</v>
      </c>
      <c r="M68" s="6">
        <v>25</v>
      </c>
      <c r="N68" s="6">
        <v>2</v>
      </c>
      <c r="O68" s="6">
        <v>1</v>
      </c>
      <c r="P68" s="6">
        <v>0.75</v>
      </c>
      <c r="Q68" s="4">
        <v>31.230053999999999</v>
      </c>
    </row>
    <row r="69" spans="2:17" x14ac:dyDescent="0.25">
      <c r="B69" s="1" t="s">
        <v>92</v>
      </c>
      <c r="C69" s="1" t="s">
        <v>22</v>
      </c>
      <c r="D69" s="1" t="s">
        <v>18</v>
      </c>
      <c r="E69" s="6">
        <v>110</v>
      </c>
      <c r="F69" s="6">
        <v>6</v>
      </c>
      <c r="G69" s="6">
        <v>0</v>
      </c>
      <c r="H69" s="6">
        <v>230</v>
      </c>
      <c r="I69" s="6">
        <v>1</v>
      </c>
      <c r="J69" s="6">
        <v>16</v>
      </c>
      <c r="K69" s="6">
        <v>3</v>
      </c>
      <c r="L69" s="6">
        <v>55</v>
      </c>
      <c r="M69" s="6">
        <v>25</v>
      </c>
      <c r="N69" s="6">
        <v>1</v>
      </c>
      <c r="O69" s="6">
        <v>1</v>
      </c>
      <c r="P69" s="6">
        <v>1</v>
      </c>
      <c r="Q69" s="4">
        <v>53.131323999999999</v>
      </c>
    </row>
    <row r="70" spans="2:17" x14ac:dyDescent="0.25">
      <c r="B70" s="1" t="s">
        <v>93</v>
      </c>
      <c r="C70" s="1" t="s">
        <v>17</v>
      </c>
      <c r="D70" s="1" t="s">
        <v>18</v>
      </c>
      <c r="E70" s="6">
        <v>90</v>
      </c>
      <c r="F70" s="6">
        <v>2</v>
      </c>
      <c r="G70" s="6">
        <v>0</v>
      </c>
      <c r="H70" s="6">
        <v>15</v>
      </c>
      <c r="I70" s="6">
        <v>3</v>
      </c>
      <c r="J70" s="6">
        <v>15</v>
      </c>
      <c r="K70" s="6">
        <v>5</v>
      </c>
      <c r="L70" s="6">
        <v>90</v>
      </c>
      <c r="M70" s="6">
        <v>25</v>
      </c>
      <c r="N70" s="6">
        <v>2</v>
      </c>
      <c r="O70" s="6">
        <v>1</v>
      </c>
      <c r="P70" s="6">
        <v>1</v>
      </c>
      <c r="Q70" s="4">
        <v>59.363993000000001</v>
      </c>
    </row>
    <row r="71" spans="2:17" x14ac:dyDescent="0.25">
      <c r="B71" s="1" t="s">
        <v>94</v>
      </c>
      <c r="C71" s="1" t="s">
        <v>27</v>
      </c>
      <c r="D71" s="1" t="s">
        <v>18</v>
      </c>
      <c r="E71" s="6">
        <v>110</v>
      </c>
      <c r="F71" s="6">
        <v>2</v>
      </c>
      <c r="G71" s="6">
        <v>1</v>
      </c>
      <c r="H71" s="6">
        <v>200</v>
      </c>
      <c r="I71" s="6">
        <v>0</v>
      </c>
      <c r="J71" s="6">
        <v>21</v>
      </c>
      <c r="K71" s="6">
        <v>3</v>
      </c>
      <c r="L71" s="6">
        <v>35</v>
      </c>
      <c r="M71" s="6">
        <v>100</v>
      </c>
      <c r="N71" s="6">
        <v>3</v>
      </c>
      <c r="O71" s="6">
        <v>1</v>
      </c>
      <c r="P71" s="6">
        <v>1</v>
      </c>
      <c r="Q71" s="4">
        <v>38.839745999999998</v>
      </c>
    </row>
    <row r="72" spans="2:17" x14ac:dyDescent="0.25">
      <c r="B72" s="1" t="s">
        <v>95</v>
      </c>
      <c r="C72" s="1" t="s">
        <v>27</v>
      </c>
      <c r="D72" s="1" t="s">
        <v>18</v>
      </c>
      <c r="E72" s="6">
        <v>140</v>
      </c>
      <c r="F72" s="6">
        <v>3</v>
      </c>
      <c r="G72" s="6">
        <v>1</v>
      </c>
      <c r="H72" s="6">
        <v>190</v>
      </c>
      <c r="I72" s="6">
        <v>4</v>
      </c>
      <c r="J72" s="6">
        <v>15</v>
      </c>
      <c r="K72" s="6">
        <v>14</v>
      </c>
      <c r="L72" s="6">
        <v>230</v>
      </c>
      <c r="M72" s="6">
        <v>100</v>
      </c>
      <c r="N72" s="6">
        <v>3</v>
      </c>
      <c r="O72" s="6">
        <v>1.5</v>
      </c>
      <c r="P72" s="6">
        <v>1</v>
      </c>
      <c r="Q72" s="4">
        <v>28.592784999999999</v>
      </c>
    </row>
    <row r="73" spans="2:17" x14ac:dyDescent="0.25">
      <c r="B73" s="1" t="s">
        <v>96</v>
      </c>
      <c r="C73" s="1" t="s">
        <v>27</v>
      </c>
      <c r="D73" s="1" t="s">
        <v>18</v>
      </c>
      <c r="E73" s="6">
        <v>100</v>
      </c>
      <c r="F73" s="6">
        <v>3</v>
      </c>
      <c r="G73" s="6">
        <v>1</v>
      </c>
      <c r="H73" s="6">
        <v>200</v>
      </c>
      <c r="I73" s="6">
        <v>3</v>
      </c>
      <c r="J73" s="6">
        <v>16</v>
      </c>
      <c r="K73" s="6">
        <v>3</v>
      </c>
      <c r="L73" s="6">
        <v>110</v>
      </c>
      <c r="M73" s="6">
        <v>100</v>
      </c>
      <c r="N73" s="6">
        <v>3</v>
      </c>
      <c r="O73" s="6">
        <v>1</v>
      </c>
      <c r="P73" s="6">
        <v>1</v>
      </c>
      <c r="Q73" s="4">
        <v>46.658844000000002</v>
      </c>
    </row>
    <row r="74" spans="2:17" x14ac:dyDescent="0.25">
      <c r="B74" s="1" t="s">
        <v>97</v>
      </c>
      <c r="C74" s="1" t="s">
        <v>27</v>
      </c>
      <c r="D74" s="1" t="s">
        <v>18</v>
      </c>
      <c r="E74" s="6">
        <v>110</v>
      </c>
      <c r="F74" s="6">
        <v>2</v>
      </c>
      <c r="G74" s="6">
        <v>1</v>
      </c>
      <c r="H74" s="6">
        <v>250</v>
      </c>
      <c r="I74" s="6">
        <v>0</v>
      </c>
      <c r="J74" s="6">
        <v>21</v>
      </c>
      <c r="K74" s="6">
        <v>3</v>
      </c>
      <c r="L74" s="6">
        <v>60</v>
      </c>
      <c r="M74" s="6">
        <v>25</v>
      </c>
      <c r="N74" s="6">
        <v>3</v>
      </c>
      <c r="O74" s="6">
        <v>1</v>
      </c>
      <c r="P74" s="6">
        <v>0.75</v>
      </c>
      <c r="Q74" s="4">
        <v>39.106174000000003</v>
      </c>
    </row>
    <row r="75" spans="2:17" x14ac:dyDescent="0.25">
      <c r="B75" s="1" t="s">
        <v>98</v>
      </c>
      <c r="C75" s="1" t="s">
        <v>27</v>
      </c>
      <c r="D75" s="1" t="s">
        <v>18</v>
      </c>
      <c r="E75" s="6">
        <v>110</v>
      </c>
      <c r="F75" s="6">
        <v>1</v>
      </c>
      <c r="G75" s="6">
        <v>1</v>
      </c>
      <c r="H75" s="6">
        <v>140</v>
      </c>
      <c r="I75" s="6">
        <v>0</v>
      </c>
      <c r="J75" s="6">
        <v>13</v>
      </c>
      <c r="K75" s="6">
        <v>12</v>
      </c>
      <c r="L75" s="6">
        <v>25</v>
      </c>
      <c r="M75" s="6">
        <v>25</v>
      </c>
      <c r="N75" s="6">
        <v>2</v>
      </c>
      <c r="O75" s="6">
        <v>1</v>
      </c>
      <c r="P75" s="6">
        <v>1</v>
      </c>
      <c r="Q75" s="4">
        <v>27.753301</v>
      </c>
    </row>
    <row r="76" spans="2:17" x14ac:dyDescent="0.25">
      <c r="B76" s="1" t="s">
        <v>99</v>
      </c>
      <c r="C76" s="1" t="s">
        <v>25</v>
      </c>
      <c r="D76" s="1" t="s">
        <v>18</v>
      </c>
      <c r="E76" s="6">
        <v>100</v>
      </c>
      <c r="F76" s="6">
        <v>3</v>
      </c>
      <c r="G76" s="6">
        <v>1</v>
      </c>
      <c r="H76" s="6">
        <v>230</v>
      </c>
      <c r="I76" s="6">
        <v>3</v>
      </c>
      <c r="J76" s="6">
        <v>17</v>
      </c>
      <c r="K76" s="6">
        <v>3</v>
      </c>
      <c r="L76" s="6">
        <v>115</v>
      </c>
      <c r="M76" s="6">
        <v>25</v>
      </c>
      <c r="N76" s="6">
        <v>1</v>
      </c>
      <c r="O76" s="6">
        <v>1</v>
      </c>
      <c r="P76" s="6">
        <v>0.67</v>
      </c>
      <c r="Q76" s="4">
        <v>49.787444999999998</v>
      </c>
    </row>
    <row r="77" spans="2:17" x14ac:dyDescent="0.25">
      <c r="B77" s="1" t="s">
        <v>100</v>
      </c>
      <c r="C77" s="1" t="s">
        <v>27</v>
      </c>
      <c r="D77" s="1" t="s">
        <v>18</v>
      </c>
      <c r="E77" s="6">
        <v>100</v>
      </c>
      <c r="F77" s="6">
        <v>3</v>
      </c>
      <c r="G77" s="6">
        <v>1</v>
      </c>
      <c r="H77" s="6">
        <v>200</v>
      </c>
      <c r="I77" s="6">
        <v>3</v>
      </c>
      <c r="J77" s="6">
        <v>17</v>
      </c>
      <c r="K77" s="6">
        <v>3</v>
      </c>
      <c r="L77" s="6">
        <v>110</v>
      </c>
      <c r="M77" s="6">
        <v>25</v>
      </c>
      <c r="N77" s="6">
        <v>1</v>
      </c>
      <c r="O77" s="6">
        <v>1</v>
      </c>
      <c r="P77" s="6">
        <v>1</v>
      </c>
      <c r="Q77" s="4">
        <v>51.592193000000002</v>
      </c>
    </row>
    <row r="78" spans="2:17" x14ac:dyDescent="0.25">
      <c r="B78" s="1" t="s">
        <v>101</v>
      </c>
      <c r="C78" s="1" t="s">
        <v>27</v>
      </c>
      <c r="D78" s="1" t="s">
        <v>18</v>
      </c>
      <c r="E78" s="6">
        <v>110</v>
      </c>
      <c r="F78" s="6">
        <v>2</v>
      </c>
      <c r="G78" s="6">
        <v>1</v>
      </c>
      <c r="H78" s="6">
        <v>200</v>
      </c>
      <c r="I78" s="6">
        <v>1</v>
      </c>
      <c r="J78" s="6">
        <v>16</v>
      </c>
      <c r="K78" s="6">
        <v>8</v>
      </c>
      <c r="L78" s="6">
        <v>60</v>
      </c>
      <c r="M78" s="6">
        <v>25</v>
      </c>
      <c r="N78" s="6">
        <v>1</v>
      </c>
      <c r="O78" s="6">
        <v>1</v>
      </c>
      <c r="P78" s="6">
        <v>0.75</v>
      </c>
      <c r="Q78" s="4">
        <v>36.187559</v>
      </c>
    </row>
  </sheetData>
  <mergeCells count="2">
    <mergeCell ref="AI4:AI15"/>
    <mergeCell ref="AH2:AJ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63D9E-6EA2-4C84-95AF-4D1F337EFFCC}">
  <dimension ref="B2:M112"/>
  <sheetViews>
    <sheetView topLeftCell="A6" workbookViewId="0">
      <selection activeCell="B15" sqref="B15:C29"/>
    </sheetView>
  </sheetViews>
  <sheetFormatPr defaultRowHeight="15" x14ac:dyDescent="0.25"/>
  <cols>
    <col min="2" max="2" width="18" bestFit="1" customWidth="1"/>
    <col min="3" max="3" width="15.5703125" bestFit="1" customWidth="1"/>
    <col min="4" max="4" width="15" customWidth="1"/>
    <col min="5" max="5" width="15.28515625" customWidth="1"/>
    <col min="6" max="6" width="11.5703125" customWidth="1"/>
    <col min="7" max="7" width="25.42578125" customWidth="1"/>
  </cols>
  <sheetData>
    <row r="2" spans="2:13" ht="15.75" thickBot="1" x14ac:dyDescent="0.3">
      <c r="B2" t="s">
        <v>116</v>
      </c>
    </row>
    <row r="3" spans="2:13" x14ac:dyDescent="0.25">
      <c r="B3" s="9" t="s">
        <v>117</v>
      </c>
      <c r="C3" s="9"/>
      <c r="F3" s="37"/>
      <c r="G3" s="37"/>
      <c r="H3" s="37"/>
      <c r="I3" s="37"/>
      <c r="J3" s="37"/>
      <c r="K3" s="37"/>
      <c r="L3" s="37"/>
      <c r="M3" s="37"/>
    </row>
    <row r="4" spans="2:13" x14ac:dyDescent="0.25">
      <c r="B4" t="s">
        <v>118</v>
      </c>
      <c r="C4">
        <v>0.99999999999999978</v>
      </c>
    </row>
    <row r="5" spans="2:13" x14ac:dyDescent="0.25">
      <c r="B5" t="s">
        <v>119</v>
      </c>
      <c r="C5">
        <v>0.99999999999999967</v>
      </c>
    </row>
    <row r="6" spans="2:13" x14ac:dyDescent="0.25">
      <c r="B6" t="s">
        <v>120</v>
      </c>
      <c r="C6">
        <v>0.99999999999999956</v>
      </c>
    </row>
    <row r="7" spans="2:13" x14ac:dyDescent="0.25">
      <c r="B7" t="s">
        <v>103</v>
      </c>
      <c r="C7">
        <v>3.0440982125986468E-7</v>
      </c>
    </row>
    <row r="8" spans="2:13" ht="15.75" thickBot="1" x14ac:dyDescent="0.3">
      <c r="B8" s="7" t="s">
        <v>121</v>
      </c>
      <c r="C8" s="7">
        <v>77</v>
      </c>
    </row>
    <row r="9" spans="2:13" ht="15.75" thickBot="1" x14ac:dyDescent="0.3"/>
    <row r="10" spans="2:13" ht="15.75" hidden="1" thickBot="1" x14ac:dyDescent="0.3">
      <c r="B10" t="s">
        <v>122</v>
      </c>
    </row>
    <row r="11" spans="2:13" hidden="1" x14ac:dyDescent="0.25">
      <c r="B11" s="8"/>
      <c r="C11" s="8" t="s">
        <v>127</v>
      </c>
      <c r="D11" s="8" t="s">
        <v>128</v>
      </c>
      <c r="E11" s="8" t="s">
        <v>129</v>
      </c>
      <c r="F11" s="8" t="s">
        <v>130</v>
      </c>
      <c r="G11" s="8" t="s">
        <v>131</v>
      </c>
    </row>
    <row r="12" spans="2:13" hidden="1" x14ac:dyDescent="0.25">
      <c r="B12" t="s">
        <v>123</v>
      </c>
      <c r="C12">
        <v>12</v>
      </c>
      <c r="D12">
        <v>14996.800399790127</v>
      </c>
      <c r="E12">
        <v>1249.7333666491772</v>
      </c>
      <c r="F12">
        <v>1.3486524480099252E+16</v>
      </c>
      <c r="G12">
        <v>0</v>
      </c>
    </row>
    <row r="13" spans="2:13" hidden="1" x14ac:dyDescent="0.25">
      <c r="B13" t="s">
        <v>124</v>
      </c>
      <c r="C13">
        <v>64</v>
      </c>
      <c r="D13">
        <v>5.9305817138856165E-12</v>
      </c>
      <c r="E13">
        <v>9.2665339279462758E-14</v>
      </c>
    </row>
    <row r="14" spans="2:13" ht="15.75" hidden="1" thickBot="1" x14ac:dyDescent="0.3">
      <c r="B14" s="7" t="s">
        <v>125</v>
      </c>
      <c r="C14" s="7">
        <v>76</v>
      </c>
      <c r="D14" s="7">
        <v>14996.800399790132</v>
      </c>
      <c r="E14" s="7"/>
      <c r="F14" s="7"/>
      <c r="G14" s="7"/>
    </row>
    <row r="15" spans="2:13" ht="15.75" thickBot="1" x14ac:dyDescent="0.3">
      <c r="B15" s="38" t="s">
        <v>154</v>
      </c>
      <c r="C15" s="38"/>
    </row>
    <row r="16" spans="2:13" x14ac:dyDescent="0.25">
      <c r="B16" s="8"/>
      <c r="C16" s="8" t="s">
        <v>132</v>
      </c>
      <c r="D16" s="8" t="s">
        <v>103</v>
      </c>
      <c r="E16" s="8" t="s">
        <v>133</v>
      </c>
      <c r="F16" s="8" t="s">
        <v>134</v>
      </c>
      <c r="G16" s="8" t="s">
        <v>135</v>
      </c>
      <c r="H16" s="8" t="s">
        <v>136</v>
      </c>
      <c r="I16" s="8" t="s">
        <v>137</v>
      </c>
      <c r="J16" s="8" t="s">
        <v>138</v>
      </c>
    </row>
    <row r="17" spans="2:10" x14ac:dyDescent="0.25">
      <c r="B17" t="s">
        <v>126</v>
      </c>
      <c r="C17">
        <v>54.927184234536917</v>
      </c>
      <c r="D17">
        <v>3.6304449261501907E-7</v>
      </c>
      <c r="E17">
        <v>151296012.89058253</v>
      </c>
      <c r="F17">
        <v>0</v>
      </c>
      <c r="G17">
        <v>54.927183509272169</v>
      </c>
      <c r="H17">
        <v>54.927184959801664</v>
      </c>
      <c r="I17">
        <v>54.927183509272169</v>
      </c>
      <c r="J17">
        <v>54.927184959801664</v>
      </c>
    </row>
    <row r="18" spans="2:10" x14ac:dyDescent="0.25">
      <c r="B18" t="s">
        <v>3</v>
      </c>
      <c r="C18">
        <v>-0.2227241627326591</v>
      </c>
      <c r="D18">
        <v>5.6633537372806673E-9</v>
      </c>
      <c r="E18">
        <v>-39327256.086179599</v>
      </c>
      <c r="F18">
        <v>0</v>
      </c>
      <c r="G18">
        <v>-0.22272417404650879</v>
      </c>
      <c r="H18">
        <v>-0.22272415141880941</v>
      </c>
      <c r="I18">
        <v>-0.22272417404650879</v>
      </c>
      <c r="J18">
        <v>-0.22272415141880941</v>
      </c>
    </row>
    <row r="19" spans="2:10" x14ac:dyDescent="0.25">
      <c r="B19" t="s">
        <v>4</v>
      </c>
      <c r="C19" s="21">
        <v>3.2731738611584795</v>
      </c>
      <c r="D19">
        <v>5.0922084674104896E-8</v>
      </c>
      <c r="E19">
        <v>64278080.563794494</v>
      </c>
      <c r="F19">
        <v>0</v>
      </c>
      <c r="G19">
        <v>3.2731737594299211</v>
      </c>
      <c r="H19">
        <v>3.273173962887038</v>
      </c>
      <c r="I19">
        <v>3.2731737594299211</v>
      </c>
      <c r="J19">
        <v>3.273173962887038</v>
      </c>
    </row>
    <row r="20" spans="2:10" x14ac:dyDescent="0.25">
      <c r="B20" t="s">
        <v>5</v>
      </c>
      <c r="C20">
        <v>-1.691408003760694</v>
      </c>
      <c r="D20">
        <v>6.2258395946256945E-8</v>
      </c>
      <c r="E20">
        <v>-27167548.698504232</v>
      </c>
      <c r="F20">
        <v>0</v>
      </c>
      <c r="G20">
        <v>-1.6914081281361377</v>
      </c>
      <c r="H20">
        <v>-1.6914078793852503</v>
      </c>
      <c r="I20">
        <v>-1.6914081281361377</v>
      </c>
      <c r="J20">
        <v>-1.6914078793852503</v>
      </c>
    </row>
    <row r="21" spans="2:10" x14ac:dyDescent="0.25">
      <c r="B21" t="s">
        <v>6</v>
      </c>
      <c r="C21">
        <v>-5.4492702274658245E-2</v>
      </c>
      <c r="D21">
        <v>4.9618284975351798E-10</v>
      </c>
      <c r="E21">
        <v>-109823832.68935604</v>
      </c>
      <c r="F21">
        <v>0</v>
      </c>
      <c r="G21">
        <v>-5.4492703265897439E-2</v>
      </c>
      <c r="H21">
        <v>-5.449270128341905E-2</v>
      </c>
      <c r="I21">
        <v>-5.4492703265897439E-2</v>
      </c>
      <c r="J21">
        <v>-5.449270128341905E-2</v>
      </c>
    </row>
    <row r="22" spans="2:10" x14ac:dyDescent="0.25">
      <c r="B22" t="s">
        <v>7</v>
      </c>
      <c r="C22" s="21">
        <v>3.4434797846364362</v>
      </c>
      <c r="D22">
        <v>4.3086718717771799E-8</v>
      </c>
      <c r="E22">
        <v>79919749.916257113</v>
      </c>
      <c r="F22">
        <v>0</v>
      </c>
      <c r="G22">
        <v>3.4434796985608207</v>
      </c>
      <c r="H22">
        <v>3.4434798707120517</v>
      </c>
      <c r="I22">
        <v>3.4434796985608207</v>
      </c>
      <c r="J22">
        <v>3.4434798707120517</v>
      </c>
    </row>
    <row r="23" spans="2:10" x14ac:dyDescent="0.25">
      <c r="B23" t="s">
        <v>8</v>
      </c>
      <c r="C23">
        <v>1.0924509438180352</v>
      </c>
      <c r="D23">
        <v>1.7428035854505164E-8</v>
      </c>
      <c r="E23">
        <v>62683537.774317555</v>
      </c>
      <c r="F23">
        <v>0</v>
      </c>
      <c r="G23">
        <v>1.0924509090015311</v>
      </c>
      <c r="H23">
        <v>1.0924509786345393</v>
      </c>
      <c r="I23">
        <v>1.0924509090015311</v>
      </c>
      <c r="J23">
        <v>1.0924509786345393</v>
      </c>
    </row>
    <row r="24" spans="2:10" x14ac:dyDescent="0.25">
      <c r="B24" t="s">
        <v>9</v>
      </c>
      <c r="C24">
        <v>-0.72489514033276048</v>
      </c>
      <c r="D24">
        <v>1.8185596186244475E-8</v>
      </c>
      <c r="E24">
        <v>-39860950.001796961</v>
      </c>
      <c r="F24">
        <v>0</v>
      </c>
      <c r="G24">
        <v>-0.72489517666266523</v>
      </c>
      <c r="H24">
        <v>-0.72489510400285573</v>
      </c>
      <c r="I24">
        <v>-0.72489517666266523</v>
      </c>
      <c r="J24">
        <v>-0.72489510400285573</v>
      </c>
    </row>
    <row r="25" spans="2:10" x14ac:dyDescent="0.25">
      <c r="B25" t="s">
        <v>10</v>
      </c>
      <c r="C25">
        <v>-3.399335066460904E-2</v>
      </c>
      <c r="D25">
        <v>1.473430391791587E-9</v>
      </c>
      <c r="E25">
        <v>-23070890.117364507</v>
      </c>
      <c r="F25">
        <v>0</v>
      </c>
      <c r="G25">
        <v>-3.3993353608124624E-2</v>
      </c>
      <c r="H25">
        <v>-3.3993347721093456E-2</v>
      </c>
      <c r="I25">
        <v>-3.3993353608124624E-2</v>
      </c>
      <c r="J25">
        <v>-3.3993347721093456E-2</v>
      </c>
    </row>
    <row r="26" spans="2:10" x14ac:dyDescent="0.25">
      <c r="B26" t="s">
        <v>11</v>
      </c>
      <c r="C26">
        <v>-5.1211968856588824E-2</v>
      </c>
      <c r="D26">
        <v>1.9276970643357937E-9</v>
      </c>
      <c r="E26">
        <v>-26566398.73767427</v>
      </c>
      <c r="F26">
        <v>0</v>
      </c>
      <c r="G26">
        <v>-5.1211972707606412E-2</v>
      </c>
      <c r="H26">
        <v>-5.1211965005571236E-2</v>
      </c>
      <c r="I26">
        <v>-5.1211972707606412E-2</v>
      </c>
      <c r="J26">
        <v>-5.1211965005571236E-2</v>
      </c>
    </row>
    <row r="27" spans="2:10" x14ac:dyDescent="0.25">
      <c r="B27" t="s">
        <v>12</v>
      </c>
      <c r="C27" s="21">
        <v>-3.7206837355541962E-8</v>
      </c>
      <c r="D27">
        <v>5.2847675716862562E-8</v>
      </c>
      <c r="E27">
        <v>-0.70403923826057802</v>
      </c>
      <c r="F27">
        <v>0.48396218920550815</v>
      </c>
      <c r="G27">
        <v>-1.4278220629688348E-7</v>
      </c>
      <c r="H27">
        <v>6.8368531585799557E-8</v>
      </c>
      <c r="I27">
        <v>-1.4278220629688348E-7</v>
      </c>
      <c r="J27">
        <v>6.8368531585799557E-8</v>
      </c>
    </row>
    <row r="28" spans="2:10" x14ac:dyDescent="0.25">
      <c r="B28" t="s">
        <v>13</v>
      </c>
      <c r="C28" s="21">
        <v>-4.2982882231000203E-7</v>
      </c>
      <c r="D28">
        <v>5.2058686703671374E-7</v>
      </c>
      <c r="E28">
        <v>-0.82566205474347643</v>
      </c>
      <c r="F28">
        <v>0.41206306057916009</v>
      </c>
      <c r="G28">
        <v>-1.4698206442375883E-6</v>
      </c>
      <c r="H28">
        <v>6.1016299961758425E-7</v>
      </c>
      <c r="I28">
        <v>-1.4698206442375883E-6</v>
      </c>
      <c r="J28">
        <v>6.1016299961758425E-7</v>
      </c>
    </row>
    <row r="29" spans="2:10" ht="15.75" thickBot="1" x14ac:dyDescent="0.3">
      <c r="B29" s="7" t="s">
        <v>14</v>
      </c>
      <c r="C29" s="7">
        <v>1.3788548059436542E-7</v>
      </c>
      <c r="D29" s="7">
        <v>1.9235332765071469E-7</v>
      </c>
      <c r="E29" s="7">
        <v>0.71683439157728079</v>
      </c>
      <c r="F29" s="7">
        <v>0.47608423910624997</v>
      </c>
      <c r="G29" s="7">
        <v>-2.4638446616015526E-7</v>
      </c>
      <c r="H29" s="7">
        <v>5.2215542734888604E-7</v>
      </c>
      <c r="I29" s="7">
        <v>-2.4638446616015526E-7</v>
      </c>
      <c r="J29" s="7">
        <v>5.2215542734888604E-7</v>
      </c>
    </row>
    <row r="33" spans="2:4" x14ac:dyDescent="0.25">
      <c r="B33" t="s">
        <v>139</v>
      </c>
    </row>
    <row r="34" spans="2:4" ht="15.75" thickBot="1" x14ac:dyDescent="0.3"/>
    <row r="35" spans="2:4" x14ac:dyDescent="0.25">
      <c r="B35" s="8" t="s">
        <v>140</v>
      </c>
      <c r="C35" s="8" t="s">
        <v>141</v>
      </c>
      <c r="D35" s="8" t="s">
        <v>142</v>
      </c>
    </row>
    <row r="36" spans="2:4" x14ac:dyDescent="0.25">
      <c r="B36">
        <v>1</v>
      </c>
      <c r="C36">
        <v>68.402972808424053</v>
      </c>
      <c r="D36">
        <v>1.9157594977059489E-7</v>
      </c>
    </row>
    <row r="37" spans="2:4" x14ac:dyDescent="0.25">
      <c r="B37">
        <v>2</v>
      </c>
      <c r="C37">
        <v>33.983678991038914</v>
      </c>
      <c r="D37">
        <v>8.9610878717394371E-9</v>
      </c>
    </row>
    <row r="38" spans="2:4" x14ac:dyDescent="0.25">
      <c r="B38">
        <v>3</v>
      </c>
      <c r="C38">
        <v>59.425504729466496</v>
      </c>
      <c r="D38">
        <v>2.7053350493133621E-7</v>
      </c>
    </row>
    <row r="39" spans="2:4" x14ac:dyDescent="0.25">
      <c r="B39">
        <v>4</v>
      </c>
      <c r="C39">
        <v>93.704912346297832</v>
      </c>
      <c r="D39">
        <v>-3.462978384050075E-7</v>
      </c>
    </row>
    <row r="40" spans="2:4" x14ac:dyDescent="0.25">
      <c r="B40">
        <v>5</v>
      </c>
      <c r="C40">
        <v>34.38484316044984</v>
      </c>
      <c r="D40">
        <v>-1.6044984363361436E-7</v>
      </c>
    </row>
    <row r="41" spans="2:4" x14ac:dyDescent="0.25">
      <c r="B41">
        <v>6</v>
      </c>
      <c r="C41">
        <v>29.509540691459009</v>
      </c>
      <c r="D41">
        <v>3.0854099009047786E-7</v>
      </c>
    </row>
    <row r="42" spans="2:4" x14ac:dyDescent="0.25">
      <c r="B42">
        <v>7</v>
      </c>
      <c r="C42">
        <v>33.174094366195256</v>
      </c>
      <c r="D42">
        <v>-3.6619525900505323E-7</v>
      </c>
    </row>
    <row r="43" spans="2:4" x14ac:dyDescent="0.25">
      <c r="B43">
        <v>8</v>
      </c>
      <c r="C43">
        <v>37.038561745148101</v>
      </c>
      <c r="D43">
        <v>2.5485189780738438E-7</v>
      </c>
    </row>
    <row r="44" spans="2:4" x14ac:dyDescent="0.25">
      <c r="B44">
        <v>9</v>
      </c>
      <c r="C44">
        <v>49.120252876898689</v>
      </c>
      <c r="D44">
        <v>1.2310130870218927E-7</v>
      </c>
    </row>
    <row r="45" spans="2:4" x14ac:dyDescent="0.25">
      <c r="B45">
        <v>10</v>
      </c>
      <c r="C45">
        <v>53.313812888791134</v>
      </c>
      <c r="D45">
        <v>1.1120886966864418E-7</v>
      </c>
    </row>
    <row r="46" spans="2:4" x14ac:dyDescent="0.25">
      <c r="B46">
        <v>11</v>
      </c>
      <c r="C46">
        <v>18.042850806148973</v>
      </c>
      <c r="D46">
        <v>1.9385102589808412E-7</v>
      </c>
    </row>
    <row r="47" spans="2:4" x14ac:dyDescent="0.25">
      <c r="B47">
        <v>12</v>
      </c>
      <c r="C47">
        <v>50.764998971692229</v>
      </c>
      <c r="D47">
        <v>2.8307773902724875E-8</v>
      </c>
    </row>
    <row r="48" spans="2:4" x14ac:dyDescent="0.25">
      <c r="B48">
        <v>13</v>
      </c>
      <c r="C48">
        <v>19.823572683305091</v>
      </c>
      <c r="D48">
        <v>3.1669490851982118E-7</v>
      </c>
    </row>
    <row r="49" spans="2:4" x14ac:dyDescent="0.25">
      <c r="B49">
        <v>14</v>
      </c>
      <c r="C49">
        <v>40.400207934319049</v>
      </c>
      <c r="D49">
        <v>6.5680950456226128E-8</v>
      </c>
    </row>
    <row r="50" spans="2:4" x14ac:dyDescent="0.25">
      <c r="B50">
        <v>15</v>
      </c>
      <c r="C50">
        <v>22.736446409069021</v>
      </c>
      <c r="D50">
        <v>-4.0906902043502669E-7</v>
      </c>
    </row>
    <row r="51" spans="2:4" x14ac:dyDescent="0.25">
      <c r="B51">
        <v>16</v>
      </c>
      <c r="C51">
        <v>41.445019445175426</v>
      </c>
      <c r="D51">
        <v>-4.4517542363564644E-7</v>
      </c>
    </row>
    <row r="52" spans="2:4" x14ac:dyDescent="0.25">
      <c r="B52">
        <v>17</v>
      </c>
      <c r="C52">
        <v>45.863324524260506</v>
      </c>
      <c r="D52">
        <v>-5.2426050700660198E-7</v>
      </c>
    </row>
    <row r="53" spans="2:4" x14ac:dyDescent="0.25">
      <c r="B53">
        <v>18</v>
      </c>
      <c r="C53">
        <v>35.782790759597489</v>
      </c>
      <c r="D53">
        <v>2.4040251389578771E-7</v>
      </c>
    </row>
    <row r="54" spans="2:4" x14ac:dyDescent="0.25">
      <c r="B54">
        <v>19</v>
      </c>
      <c r="C54">
        <v>22.396512902422931</v>
      </c>
      <c r="D54">
        <v>9.7577068203236195E-8</v>
      </c>
    </row>
    <row r="55" spans="2:4" x14ac:dyDescent="0.25">
      <c r="B55">
        <v>20</v>
      </c>
      <c r="C55">
        <v>40.448772381823616</v>
      </c>
      <c r="D55">
        <v>-3.818236180563872E-7</v>
      </c>
    </row>
    <row r="56" spans="2:4" x14ac:dyDescent="0.25">
      <c r="B56">
        <v>21</v>
      </c>
      <c r="C56">
        <v>64.533815951896543</v>
      </c>
      <c r="D56">
        <v>4.8103458993864479E-8</v>
      </c>
    </row>
    <row r="57" spans="2:4" x14ac:dyDescent="0.25">
      <c r="B57">
        <v>22</v>
      </c>
      <c r="C57">
        <v>46.895643594736605</v>
      </c>
      <c r="D57">
        <v>4.0526339262214606E-7</v>
      </c>
    </row>
    <row r="58" spans="2:4" x14ac:dyDescent="0.25">
      <c r="B58">
        <v>23</v>
      </c>
      <c r="C58">
        <v>36.176196170115745</v>
      </c>
      <c r="D58">
        <v>-1.7011574726666367E-7</v>
      </c>
    </row>
    <row r="59" spans="2:4" x14ac:dyDescent="0.25">
      <c r="B59">
        <v>24</v>
      </c>
      <c r="C59">
        <v>44.330855610481485</v>
      </c>
      <c r="D59">
        <v>3.8951851166757478E-7</v>
      </c>
    </row>
    <row r="60" spans="2:4" x14ac:dyDescent="0.25">
      <c r="B60">
        <v>25</v>
      </c>
      <c r="C60">
        <v>32.207581502767319</v>
      </c>
      <c r="D60">
        <v>4.9723268347179328E-7</v>
      </c>
    </row>
    <row r="61" spans="2:4" x14ac:dyDescent="0.25">
      <c r="B61">
        <v>26</v>
      </c>
      <c r="C61">
        <v>31.435972842948317</v>
      </c>
      <c r="D61">
        <v>1.5705168365798272E-7</v>
      </c>
    </row>
    <row r="62" spans="2:4" x14ac:dyDescent="0.25">
      <c r="B62">
        <v>27</v>
      </c>
      <c r="C62">
        <v>58.345141447969183</v>
      </c>
      <c r="D62">
        <v>-4.479691853020995E-7</v>
      </c>
    </row>
    <row r="63" spans="2:4" x14ac:dyDescent="0.25">
      <c r="B63">
        <v>28</v>
      </c>
      <c r="C63">
        <v>40.91704685343776</v>
      </c>
      <c r="D63">
        <v>1.465622361251917E-7</v>
      </c>
    </row>
    <row r="64" spans="2:4" x14ac:dyDescent="0.25">
      <c r="B64">
        <v>29</v>
      </c>
      <c r="C64">
        <v>41.015491758216818</v>
      </c>
      <c r="D64">
        <v>2.4178318369649787E-7</v>
      </c>
    </row>
    <row r="65" spans="2:4" x14ac:dyDescent="0.25">
      <c r="B65">
        <v>30</v>
      </c>
      <c r="C65">
        <v>28.025764581046335</v>
      </c>
      <c r="D65">
        <v>4.1895366464927974E-7</v>
      </c>
    </row>
    <row r="66" spans="2:4" x14ac:dyDescent="0.25">
      <c r="B66">
        <v>31</v>
      </c>
      <c r="C66">
        <v>35.252443764539798</v>
      </c>
      <c r="D66">
        <v>2.3546019889408853E-7</v>
      </c>
    </row>
    <row r="67" spans="2:4" x14ac:dyDescent="0.25">
      <c r="B67">
        <v>32</v>
      </c>
      <c r="C67">
        <v>23.804043046563063</v>
      </c>
      <c r="D67">
        <v>-4.6563062738869121E-8</v>
      </c>
    </row>
    <row r="68" spans="2:4" x14ac:dyDescent="0.25">
      <c r="B68">
        <v>33</v>
      </c>
      <c r="C68">
        <v>52.076896584033008</v>
      </c>
      <c r="D68">
        <v>4.1596699418278149E-7</v>
      </c>
    </row>
    <row r="69" spans="2:4" x14ac:dyDescent="0.25">
      <c r="B69">
        <v>34</v>
      </c>
      <c r="C69">
        <v>53.371007220338072</v>
      </c>
      <c r="D69">
        <v>-2.203380731202742E-7</v>
      </c>
    </row>
    <row r="70" spans="2:4" x14ac:dyDescent="0.25">
      <c r="B70">
        <v>35</v>
      </c>
      <c r="C70">
        <v>45.811715886601789</v>
      </c>
      <c r="D70">
        <v>1.1339820815692292E-7</v>
      </c>
    </row>
    <row r="71" spans="2:4" x14ac:dyDescent="0.25">
      <c r="B71">
        <v>36</v>
      </c>
      <c r="C71">
        <v>21.871292258943452</v>
      </c>
      <c r="D71">
        <v>-2.5894345156984855E-7</v>
      </c>
    </row>
    <row r="72" spans="2:4" x14ac:dyDescent="0.25">
      <c r="B72">
        <v>37</v>
      </c>
      <c r="C72">
        <v>31.072217327677961</v>
      </c>
      <c r="D72">
        <v>-3.2767796298571739E-7</v>
      </c>
    </row>
    <row r="73" spans="2:4" x14ac:dyDescent="0.25">
      <c r="B73">
        <v>38</v>
      </c>
      <c r="C73">
        <v>28.742413677132525</v>
      </c>
      <c r="D73">
        <v>3.2286747497778379E-7</v>
      </c>
    </row>
    <row r="74" spans="2:4" x14ac:dyDescent="0.25">
      <c r="B74">
        <v>39</v>
      </c>
      <c r="C74">
        <v>36.52368332425597</v>
      </c>
      <c r="D74">
        <v>-3.2425597140672835E-7</v>
      </c>
    </row>
    <row r="75" spans="2:4" x14ac:dyDescent="0.25">
      <c r="B75">
        <v>40</v>
      </c>
      <c r="C75">
        <v>36.471512061845594</v>
      </c>
      <c r="D75">
        <v>-6.1845597087994975E-8</v>
      </c>
    </row>
    <row r="76" spans="2:4" x14ac:dyDescent="0.25">
      <c r="B76">
        <v>41</v>
      </c>
      <c r="C76">
        <v>39.241114314856631</v>
      </c>
      <c r="D76">
        <v>-3.1485662788099944E-7</v>
      </c>
    </row>
    <row r="77" spans="2:4" x14ac:dyDescent="0.25">
      <c r="B77">
        <v>42</v>
      </c>
      <c r="C77">
        <v>45.328074163865736</v>
      </c>
      <c r="D77">
        <v>-1.638657352032169E-7</v>
      </c>
    </row>
    <row r="78" spans="2:4" x14ac:dyDescent="0.25">
      <c r="B78">
        <v>43</v>
      </c>
      <c r="C78">
        <v>26.734515410560252</v>
      </c>
      <c r="D78">
        <v>-4.105602542381348E-7</v>
      </c>
    </row>
    <row r="79" spans="2:4" x14ac:dyDescent="0.25">
      <c r="B79">
        <v>44</v>
      </c>
      <c r="C79">
        <v>54.85091718132491</v>
      </c>
      <c r="D79">
        <v>-1.8132490708921978E-7</v>
      </c>
    </row>
    <row r="80" spans="2:4" x14ac:dyDescent="0.25">
      <c r="B80">
        <v>45</v>
      </c>
      <c r="C80">
        <v>37.136863215272747</v>
      </c>
      <c r="D80">
        <v>-2.1527274896016024E-7</v>
      </c>
    </row>
    <row r="81" spans="2:4" x14ac:dyDescent="0.25">
      <c r="B81">
        <v>46</v>
      </c>
      <c r="C81">
        <v>34.139764590166543</v>
      </c>
      <c r="D81">
        <v>4.0983345428458051E-7</v>
      </c>
    </row>
    <row r="82" spans="2:4" x14ac:dyDescent="0.25">
      <c r="B82">
        <v>47</v>
      </c>
      <c r="C82">
        <v>30.313351014824153</v>
      </c>
      <c r="D82">
        <v>-1.4824152572145977E-8</v>
      </c>
    </row>
    <row r="83" spans="2:4" x14ac:dyDescent="0.25">
      <c r="B83">
        <v>48</v>
      </c>
      <c r="C83">
        <v>40.105964953569575</v>
      </c>
      <c r="D83">
        <v>4.6430422173671104E-8</v>
      </c>
    </row>
    <row r="84" spans="2:4" x14ac:dyDescent="0.25">
      <c r="B84">
        <v>49</v>
      </c>
      <c r="C84">
        <v>29.924285227406401</v>
      </c>
      <c r="D84">
        <v>-2.2740639948892749E-7</v>
      </c>
    </row>
    <row r="85" spans="2:4" x14ac:dyDescent="0.25">
      <c r="B85">
        <v>50</v>
      </c>
      <c r="C85">
        <v>40.692320320529127</v>
      </c>
      <c r="D85">
        <v>-3.2052912501967512E-7</v>
      </c>
    </row>
    <row r="86" spans="2:4" x14ac:dyDescent="0.25">
      <c r="B86">
        <v>51</v>
      </c>
      <c r="C86">
        <v>59.642836662556157</v>
      </c>
      <c r="D86">
        <v>3.3744384353440182E-7</v>
      </c>
    </row>
    <row r="87" spans="2:4" x14ac:dyDescent="0.25">
      <c r="B87">
        <v>52</v>
      </c>
      <c r="C87">
        <v>30.450843402592309</v>
      </c>
      <c r="D87">
        <v>-4.0259230971173565E-7</v>
      </c>
    </row>
    <row r="88" spans="2:4" x14ac:dyDescent="0.25">
      <c r="B88">
        <v>53</v>
      </c>
      <c r="C88">
        <v>37.84059397143664</v>
      </c>
      <c r="D88">
        <v>2.8563363230205141E-8</v>
      </c>
    </row>
    <row r="89" spans="2:4" x14ac:dyDescent="0.25">
      <c r="B89">
        <v>54</v>
      </c>
      <c r="C89">
        <v>41.503539987724515</v>
      </c>
      <c r="D89">
        <v>1.2275485516966E-8</v>
      </c>
    </row>
    <row r="90" spans="2:4" x14ac:dyDescent="0.25">
      <c r="B90">
        <v>55</v>
      </c>
      <c r="C90">
        <v>60.756111780078328</v>
      </c>
      <c r="D90">
        <v>2.1992167376083671E-7</v>
      </c>
    </row>
    <row r="91" spans="2:4" x14ac:dyDescent="0.25">
      <c r="B91">
        <v>56</v>
      </c>
      <c r="C91">
        <v>63.005645321157807</v>
      </c>
      <c r="D91">
        <v>-3.211578061268483E-7</v>
      </c>
    </row>
    <row r="92" spans="2:4" x14ac:dyDescent="0.25">
      <c r="B92">
        <v>57</v>
      </c>
      <c r="C92">
        <v>49.511874268765865</v>
      </c>
      <c r="D92">
        <v>-2.6876586645130374E-7</v>
      </c>
    </row>
    <row r="93" spans="2:4" x14ac:dyDescent="0.25">
      <c r="B93">
        <v>58</v>
      </c>
      <c r="C93">
        <v>50.82839192681574</v>
      </c>
      <c r="D93">
        <v>7.3184260429570713E-8</v>
      </c>
    </row>
    <row r="94" spans="2:4" x14ac:dyDescent="0.25">
      <c r="B94">
        <v>59</v>
      </c>
      <c r="C94">
        <v>39.2591973377031</v>
      </c>
      <c r="D94">
        <v>-3.3770309926239861E-7</v>
      </c>
    </row>
    <row r="95" spans="2:4" x14ac:dyDescent="0.25">
      <c r="B95">
        <v>60</v>
      </c>
      <c r="C95">
        <v>39.703399680824688</v>
      </c>
      <c r="D95">
        <v>3.1917531373437669E-7</v>
      </c>
    </row>
    <row r="96" spans="2:4" x14ac:dyDescent="0.25">
      <c r="B96">
        <v>61</v>
      </c>
      <c r="C96">
        <v>55.333141928433079</v>
      </c>
      <c r="D96">
        <v>7.1566923054433573E-8</v>
      </c>
    </row>
    <row r="97" spans="2:4" x14ac:dyDescent="0.25">
      <c r="B97">
        <v>62</v>
      </c>
      <c r="C97">
        <v>41.998933023756145</v>
      </c>
      <c r="D97">
        <v>-2.3756143718856038E-8</v>
      </c>
    </row>
    <row r="98" spans="2:4" x14ac:dyDescent="0.25">
      <c r="B98">
        <v>63</v>
      </c>
      <c r="C98">
        <v>40.56015891578275</v>
      </c>
      <c r="D98">
        <v>8.4217248286222457E-8</v>
      </c>
    </row>
    <row r="99" spans="2:4" x14ac:dyDescent="0.25">
      <c r="B99">
        <v>64</v>
      </c>
      <c r="C99">
        <v>68.23588482402188</v>
      </c>
      <c r="D99">
        <v>1.7597811563518917E-7</v>
      </c>
    </row>
    <row r="100" spans="2:4" x14ac:dyDescent="0.25">
      <c r="B100">
        <v>65</v>
      </c>
      <c r="C100">
        <v>74.472948775463806</v>
      </c>
      <c r="D100">
        <v>2.2453619408224768E-7</v>
      </c>
    </row>
    <row r="101" spans="2:4" x14ac:dyDescent="0.25">
      <c r="B101">
        <v>66</v>
      </c>
      <c r="C101">
        <v>72.801786947937586</v>
      </c>
      <c r="D101">
        <v>5.2062418376408459E-8</v>
      </c>
    </row>
    <row r="102" spans="2:4" x14ac:dyDescent="0.25">
      <c r="B102">
        <v>67</v>
      </c>
      <c r="C102">
        <v>31.230054418454475</v>
      </c>
      <c r="D102">
        <v>-4.1845447640298516E-7</v>
      </c>
    </row>
    <row r="103" spans="2:4" x14ac:dyDescent="0.25">
      <c r="B103">
        <v>68</v>
      </c>
      <c r="C103">
        <v>53.131323605332213</v>
      </c>
      <c r="D103">
        <v>3.946677864519188E-7</v>
      </c>
    </row>
    <row r="104" spans="2:4" x14ac:dyDescent="0.25">
      <c r="B104">
        <v>69</v>
      </c>
      <c r="C104">
        <v>59.363993438724165</v>
      </c>
      <c r="D104">
        <v>-4.3872416455315033E-7</v>
      </c>
    </row>
    <row r="105" spans="2:4" x14ac:dyDescent="0.25">
      <c r="B105">
        <v>70</v>
      </c>
      <c r="C105">
        <v>38.839745434265431</v>
      </c>
      <c r="D105">
        <v>5.6573456674868794E-7</v>
      </c>
    </row>
    <row r="106" spans="2:4" x14ac:dyDescent="0.25">
      <c r="B106">
        <v>71</v>
      </c>
      <c r="C106">
        <v>28.592784773654721</v>
      </c>
      <c r="D106">
        <v>2.2634527852005704E-7</v>
      </c>
    </row>
    <row r="107" spans="2:4" x14ac:dyDescent="0.25">
      <c r="B107">
        <v>72</v>
      </c>
      <c r="C107">
        <v>46.658844257723949</v>
      </c>
      <c r="D107">
        <v>-2.5772394707246349E-7</v>
      </c>
    </row>
    <row r="108" spans="2:4" x14ac:dyDescent="0.25">
      <c r="B108">
        <v>73</v>
      </c>
      <c r="C108">
        <v>39.106174183690079</v>
      </c>
      <c r="D108">
        <v>-1.8369007648288971E-7</v>
      </c>
    </row>
    <row r="109" spans="2:4" x14ac:dyDescent="0.25">
      <c r="B109">
        <v>74</v>
      </c>
      <c r="C109">
        <v>27.753301104144409</v>
      </c>
      <c r="D109">
        <v>-1.0414440865247343E-7</v>
      </c>
    </row>
    <row r="110" spans="2:4" x14ac:dyDescent="0.25">
      <c r="B110">
        <v>75</v>
      </c>
      <c r="C110">
        <v>49.787445073134826</v>
      </c>
      <c r="D110">
        <v>-7.3134827971443883E-8</v>
      </c>
    </row>
    <row r="111" spans="2:4" x14ac:dyDescent="0.25">
      <c r="B111">
        <v>76</v>
      </c>
      <c r="C111">
        <v>51.592192940199823</v>
      </c>
      <c r="D111">
        <v>5.9800179030844447E-8</v>
      </c>
    </row>
    <row r="112" spans="2:4" ht="15.75" thickBot="1" x14ac:dyDescent="0.3">
      <c r="B112" s="7">
        <v>77</v>
      </c>
      <c r="C112" s="7">
        <v>36.187558735719129</v>
      </c>
      <c r="D112" s="7">
        <v>2.6428087096519448E-7</v>
      </c>
    </row>
  </sheetData>
  <mergeCells count="2">
    <mergeCell ref="F3:M3"/>
    <mergeCell ref="B15:C1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57A50-FA65-4193-A072-96FDF09DB52F}">
  <dimension ref="B1:J104"/>
  <sheetViews>
    <sheetView topLeftCell="A3" workbookViewId="0">
      <selection activeCell="B16" sqref="B16:C21"/>
    </sheetView>
  </sheetViews>
  <sheetFormatPr defaultRowHeight="15" x14ac:dyDescent="0.25"/>
  <cols>
    <col min="2" max="2" width="22.42578125" customWidth="1"/>
    <col min="3" max="3" width="14.28515625" customWidth="1"/>
    <col min="4" max="4" width="17" customWidth="1"/>
    <col min="10" max="10" width="17.7109375" customWidth="1"/>
  </cols>
  <sheetData>
    <row r="1" spans="2:10" x14ac:dyDescent="0.25">
      <c r="B1" t="s">
        <v>116</v>
      </c>
    </row>
    <row r="2" spans="2:10" ht="15.75" thickBot="1" x14ac:dyDescent="0.3"/>
    <row r="3" spans="2:10" x14ac:dyDescent="0.25">
      <c r="B3" s="9" t="s">
        <v>117</v>
      </c>
      <c r="C3" s="9"/>
    </row>
    <row r="4" spans="2:10" x14ac:dyDescent="0.25">
      <c r="B4" t="s">
        <v>118</v>
      </c>
      <c r="C4">
        <v>0.92673176142442892</v>
      </c>
    </row>
    <row r="5" spans="2:10" x14ac:dyDescent="0.25">
      <c r="B5" t="s">
        <v>119</v>
      </c>
      <c r="C5">
        <v>0.8588317576328246</v>
      </c>
    </row>
    <row r="6" spans="2:10" x14ac:dyDescent="0.25">
      <c r="B6" t="s">
        <v>120</v>
      </c>
      <c r="C6">
        <v>0.85098907750131481</v>
      </c>
    </row>
    <row r="7" spans="2:10" x14ac:dyDescent="0.25">
      <c r="B7" t="s">
        <v>103</v>
      </c>
      <c r="C7">
        <v>5.4225249776200082</v>
      </c>
    </row>
    <row r="8" spans="2:10" ht="15.75" thickBot="1" x14ac:dyDescent="0.3">
      <c r="B8" s="7" t="s">
        <v>121</v>
      </c>
      <c r="C8" s="7">
        <v>77</v>
      </c>
    </row>
    <row r="10" spans="2:10" ht="15.75" thickBot="1" x14ac:dyDescent="0.3">
      <c r="B10" t="s">
        <v>122</v>
      </c>
    </row>
    <row r="11" spans="2:10" x14ac:dyDescent="0.25">
      <c r="B11" s="8"/>
      <c r="C11" s="8" t="s">
        <v>127</v>
      </c>
      <c r="D11" s="8" t="s">
        <v>128</v>
      </c>
      <c r="E11" s="8" t="s">
        <v>129</v>
      </c>
      <c r="F11" s="8" t="s">
        <v>130</v>
      </c>
      <c r="G11" s="8" t="s">
        <v>131</v>
      </c>
    </row>
    <row r="12" spans="2:10" x14ac:dyDescent="0.25">
      <c r="B12" t="s">
        <v>123</v>
      </c>
      <c r="C12">
        <v>4</v>
      </c>
      <c r="D12">
        <v>12879.728446220406</v>
      </c>
      <c r="E12">
        <v>3219.9321115551015</v>
      </c>
      <c r="F12">
        <v>109.50743154527918</v>
      </c>
      <c r="G12">
        <v>7.8445343471231912E-30</v>
      </c>
    </row>
    <row r="13" spans="2:10" x14ac:dyDescent="0.25">
      <c r="B13" t="s">
        <v>124</v>
      </c>
      <c r="C13">
        <v>72</v>
      </c>
      <c r="D13">
        <v>2117.0719535697267</v>
      </c>
      <c r="E13">
        <v>29.403777132912872</v>
      </c>
    </row>
    <row r="14" spans="2:10" ht="15.75" thickBot="1" x14ac:dyDescent="0.3">
      <c r="B14" s="7" t="s">
        <v>125</v>
      </c>
      <c r="C14" s="7">
        <v>76</v>
      </c>
      <c r="D14" s="7">
        <v>14996.800399790132</v>
      </c>
      <c r="E14" s="7"/>
      <c r="F14" s="7"/>
      <c r="G14" s="7"/>
    </row>
    <row r="15" spans="2:10" ht="15.75" thickBot="1" x14ac:dyDescent="0.3"/>
    <row r="16" spans="2:10" x14ac:dyDescent="0.25">
      <c r="B16" s="8"/>
      <c r="C16" s="8" t="s">
        <v>132</v>
      </c>
      <c r="D16" s="8" t="s">
        <v>103</v>
      </c>
      <c r="E16" s="8" t="s">
        <v>133</v>
      </c>
      <c r="F16" s="8" t="s">
        <v>134</v>
      </c>
      <c r="G16" s="8" t="s">
        <v>135</v>
      </c>
      <c r="H16" s="8" t="s">
        <v>136</v>
      </c>
      <c r="I16" s="8" t="s">
        <v>137</v>
      </c>
      <c r="J16" s="8" t="s">
        <v>138</v>
      </c>
    </row>
    <row r="17" spans="2:10" x14ac:dyDescent="0.25">
      <c r="B17" t="s">
        <v>126</v>
      </c>
      <c r="C17">
        <v>68.517189879096932</v>
      </c>
      <c r="D17">
        <v>4.0166743443232678</v>
      </c>
      <c r="E17">
        <v>17.058188940791702</v>
      </c>
      <c r="F17">
        <v>5.3265946868289983E-27</v>
      </c>
      <c r="G17">
        <v>60.510095914543037</v>
      </c>
      <c r="H17">
        <v>76.524283843650835</v>
      </c>
      <c r="I17">
        <v>60.510095914543037</v>
      </c>
      <c r="J17">
        <v>76.524283843650835</v>
      </c>
    </row>
    <row r="18" spans="2:10" x14ac:dyDescent="0.25">
      <c r="B18" t="s">
        <v>3</v>
      </c>
      <c r="C18">
        <v>-0.22677111603621983</v>
      </c>
      <c r="D18">
        <v>4.5052774534451792E-2</v>
      </c>
      <c r="E18">
        <v>-5.0334550619697858</v>
      </c>
      <c r="F18">
        <v>3.4265865213436058E-6</v>
      </c>
      <c r="G18">
        <v>-0.31658218064768123</v>
      </c>
      <c r="H18">
        <v>-0.13696005142475842</v>
      </c>
      <c r="I18">
        <v>-0.31658218064768123</v>
      </c>
      <c r="J18">
        <v>-0.13696005142475842</v>
      </c>
    </row>
    <row r="19" spans="2:10" x14ac:dyDescent="0.25">
      <c r="B19" s="22" t="s">
        <v>4</v>
      </c>
      <c r="C19" s="22">
        <v>1.7909718295085788</v>
      </c>
      <c r="D19">
        <v>0.77522075989309291</v>
      </c>
      <c r="E19">
        <v>2.3102733081549096</v>
      </c>
      <c r="F19">
        <v>2.3742031830344068E-2</v>
      </c>
      <c r="G19">
        <v>0.24559748854176733</v>
      </c>
      <c r="H19">
        <v>3.3363461704753901</v>
      </c>
      <c r="I19">
        <v>0.24559748854176733</v>
      </c>
      <c r="J19">
        <v>3.3363461704753901</v>
      </c>
    </row>
    <row r="20" spans="2:10" x14ac:dyDescent="0.25">
      <c r="B20" t="s">
        <v>9</v>
      </c>
      <c r="C20">
        <v>-1.538985227724629</v>
      </c>
      <c r="D20">
        <v>0.19596179730546731</v>
      </c>
      <c r="E20">
        <v>-7.8534961859205783</v>
      </c>
      <c r="F20">
        <v>2.8774444744583314E-11</v>
      </c>
      <c r="G20">
        <v>-1.9296279311106566</v>
      </c>
      <c r="H20">
        <v>-1.1483425243386014</v>
      </c>
      <c r="I20">
        <v>-1.9296279311106566</v>
      </c>
      <c r="J20">
        <v>-1.1483425243386014</v>
      </c>
    </row>
    <row r="21" spans="2:10" ht="15.75" thickBot="1" x14ac:dyDescent="0.3">
      <c r="B21" s="23" t="s">
        <v>7</v>
      </c>
      <c r="C21" s="23">
        <v>2.0821399884198635</v>
      </c>
      <c r="D21" s="7">
        <v>0.33965335808288066</v>
      </c>
      <c r="E21" s="7">
        <v>6.1301910870900009</v>
      </c>
      <c r="F21" s="7">
        <v>4.2393059660991719E-8</v>
      </c>
      <c r="G21" s="7">
        <v>1.4050533937872822</v>
      </c>
      <c r="H21" s="7">
        <v>2.7592265830524445</v>
      </c>
      <c r="I21" s="7">
        <v>1.4050533937872822</v>
      </c>
      <c r="J21" s="7">
        <v>2.7592265830524445</v>
      </c>
    </row>
    <row r="25" spans="2:10" x14ac:dyDescent="0.25">
      <c r="B25" t="s">
        <v>139</v>
      </c>
    </row>
    <row r="26" spans="2:10" ht="15.75" thickBot="1" x14ac:dyDescent="0.3"/>
    <row r="27" spans="2:10" x14ac:dyDescent="0.25">
      <c r="B27" s="8" t="s">
        <v>140</v>
      </c>
      <c r="C27" s="8" t="s">
        <v>141</v>
      </c>
      <c r="D27" s="8" t="s">
        <v>142</v>
      </c>
    </row>
    <row r="28" spans="2:10" x14ac:dyDescent="0.25">
      <c r="B28">
        <v>1</v>
      </c>
      <c r="C28">
        <v>71.394587592446712</v>
      </c>
      <c r="D28">
        <v>-2.9916145924467088</v>
      </c>
    </row>
    <row r="29" spans="2:10" x14ac:dyDescent="0.25">
      <c r="B29">
        <v>2</v>
      </c>
      <c r="C29">
        <v>38.529969598318992</v>
      </c>
      <c r="D29">
        <v>-4.5462905983189899</v>
      </c>
    </row>
    <row r="30" spans="2:10" x14ac:dyDescent="0.25">
      <c r="B30">
        <v>3</v>
      </c>
      <c r="C30">
        <v>70.851432831751481</v>
      </c>
      <c r="D30">
        <v>-11.42592783175148</v>
      </c>
    </row>
    <row r="31" spans="2:10" x14ac:dyDescent="0.25">
      <c r="B31">
        <v>4</v>
      </c>
      <c r="C31">
        <v>93.492481233198347</v>
      </c>
      <c r="D31">
        <v>0.21243076680164563</v>
      </c>
    </row>
    <row r="32" spans="2:10" x14ac:dyDescent="0.25">
      <c r="B32">
        <v>5</v>
      </c>
      <c r="C32">
        <v>36.924568940752742</v>
      </c>
      <c r="D32">
        <v>-2.5397259407527457</v>
      </c>
    </row>
    <row r="33" spans="2:4" x14ac:dyDescent="0.25">
      <c r="B33">
        <v>6</v>
      </c>
      <c r="C33">
        <v>34.887668479513415</v>
      </c>
      <c r="D33">
        <v>-5.3781274795134166</v>
      </c>
    </row>
    <row r="34" spans="2:4" x14ac:dyDescent="0.25">
      <c r="B34">
        <v>7</v>
      </c>
      <c r="C34">
        <v>27.69065757440497</v>
      </c>
      <c r="D34">
        <v>5.483436425595027</v>
      </c>
    </row>
    <row r="35" spans="2:4" x14ac:dyDescent="0.25">
      <c r="B35">
        <v>8</v>
      </c>
      <c r="C35">
        <v>36.262258437956788</v>
      </c>
      <c r="D35">
        <v>0.7763035620432106</v>
      </c>
    </row>
    <row r="36" spans="2:4" x14ac:dyDescent="0.25">
      <c r="B36">
        <v>9</v>
      </c>
      <c r="C36">
        <v>50.78438168218598</v>
      </c>
      <c r="D36">
        <v>-1.6641286821859822</v>
      </c>
    </row>
    <row r="37" spans="2:4" x14ac:dyDescent="0.25">
      <c r="B37">
        <v>10</v>
      </c>
      <c r="C37">
        <v>56.19647872783905</v>
      </c>
      <c r="D37">
        <v>-2.8826657278390471</v>
      </c>
    </row>
    <row r="38" spans="2:4" x14ac:dyDescent="0.25">
      <c r="B38">
        <v>11</v>
      </c>
      <c r="C38">
        <v>24.627805051563588</v>
      </c>
      <c r="D38">
        <v>-6.5849540515635887</v>
      </c>
    </row>
    <row r="39" spans="2:4" x14ac:dyDescent="0.25">
      <c r="B39">
        <v>12</v>
      </c>
      <c r="C39">
        <v>56.943492841279323</v>
      </c>
      <c r="D39">
        <v>-6.1784938412793196</v>
      </c>
    </row>
    <row r="40" spans="2:4" x14ac:dyDescent="0.25">
      <c r="B40">
        <v>13</v>
      </c>
      <c r="C40">
        <v>29.244760734737476</v>
      </c>
      <c r="D40">
        <v>-9.4211877347374759</v>
      </c>
    </row>
    <row r="41" spans="2:4" x14ac:dyDescent="0.25">
      <c r="B41">
        <v>14</v>
      </c>
      <c r="C41">
        <v>42.336665986405812</v>
      </c>
      <c r="D41">
        <v>-1.9364579864058129</v>
      </c>
    </row>
    <row r="42" spans="2:4" x14ac:dyDescent="0.25">
      <c r="B42">
        <v>15</v>
      </c>
      <c r="C42">
        <v>25.356530984201157</v>
      </c>
      <c r="D42">
        <v>-2.6200849842011564</v>
      </c>
    </row>
    <row r="43" spans="2:4" x14ac:dyDescent="0.25">
      <c r="B43">
        <v>16</v>
      </c>
      <c r="C43">
        <v>42.537355090956027</v>
      </c>
      <c r="D43">
        <v>-1.0923360909560245</v>
      </c>
    </row>
    <row r="44" spans="2:4" x14ac:dyDescent="0.25">
      <c r="B44">
        <v>17</v>
      </c>
      <c r="C44">
        <v>48.426191467462708</v>
      </c>
      <c r="D44">
        <v>-2.5628674674627092</v>
      </c>
    </row>
    <row r="45" spans="2:4" x14ac:dyDescent="0.25">
      <c r="B45">
        <v>18</v>
      </c>
      <c r="C45">
        <v>28.977656200345649</v>
      </c>
      <c r="D45">
        <v>6.8051347996543541</v>
      </c>
    </row>
    <row r="46" spans="2:4" x14ac:dyDescent="0.25">
      <c r="B46">
        <v>19</v>
      </c>
      <c r="C46">
        <v>25.356530984201157</v>
      </c>
      <c r="D46">
        <v>-2.9600179842011585</v>
      </c>
    </row>
    <row r="47" spans="2:4" x14ac:dyDescent="0.25">
      <c r="B47">
        <v>20</v>
      </c>
      <c r="C47">
        <v>46.500945963245535</v>
      </c>
      <c r="D47">
        <v>-6.0521739632455365</v>
      </c>
    </row>
    <row r="48" spans="2:4" x14ac:dyDescent="0.25">
      <c r="B48">
        <v>21</v>
      </c>
      <c r="C48">
        <v>53.295133752420547</v>
      </c>
      <c r="D48">
        <v>11.238682247579455</v>
      </c>
    </row>
    <row r="49" spans="2:4" x14ac:dyDescent="0.25">
      <c r="B49">
        <v>22</v>
      </c>
      <c r="C49">
        <v>44.619495079375888</v>
      </c>
      <c r="D49">
        <v>2.2761489206241095</v>
      </c>
    </row>
    <row r="50" spans="2:4" x14ac:dyDescent="0.25">
      <c r="B50">
        <v>23</v>
      </c>
      <c r="C50">
        <v>38.196449634085546</v>
      </c>
      <c r="D50">
        <v>-2.0202536340855488</v>
      </c>
    </row>
    <row r="51" spans="2:4" x14ac:dyDescent="0.25">
      <c r="B51">
        <v>24</v>
      </c>
      <c r="C51">
        <v>43.809235784288823</v>
      </c>
      <c r="D51">
        <v>0.52162021571117378</v>
      </c>
    </row>
    <row r="52" spans="2:4" x14ac:dyDescent="0.25">
      <c r="B52">
        <v>25</v>
      </c>
      <c r="C52">
        <v>29.2296428021296</v>
      </c>
      <c r="D52">
        <v>2.977939197870402</v>
      </c>
    </row>
    <row r="53" spans="2:4" x14ac:dyDescent="0.25">
      <c r="B53">
        <v>26</v>
      </c>
      <c r="C53">
        <v>30.51664142807028</v>
      </c>
      <c r="D53">
        <v>0.91933157192972104</v>
      </c>
    </row>
    <row r="54" spans="2:4" x14ac:dyDescent="0.25">
      <c r="B54">
        <v>27</v>
      </c>
      <c r="C54">
        <v>46.68651713518787</v>
      </c>
      <c r="D54">
        <v>11.658623864812128</v>
      </c>
    </row>
    <row r="55" spans="2:4" x14ac:dyDescent="0.25">
      <c r="B55">
        <v>28</v>
      </c>
      <c r="C55">
        <v>41.698419108129315</v>
      </c>
      <c r="D55">
        <v>-0.78137210812931812</v>
      </c>
    </row>
    <row r="56" spans="2:4" x14ac:dyDescent="0.25">
      <c r="B56">
        <v>29</v>
      </c>
      <c r="C56">
        <v>38.620448652680061</v>
      </c>
      <c r="D56">
        <v>2.3950433473199411</v>
      </c>
    </row>
    <row r="57" spans="2:4" x14ac:dyDescent="0.25">
      <c r="B57">
        <v>30</v>
      </c>
      <c r="C57">
        <v>26.895516211925784</v>
      </c>
      <c r="D57">
        <v>1.1302487880742156</v>
      </c>
    </row>
    <row r="58" spans="2:4" x14ac:dyDescent="0.25">
      <c r="B58">
        <v>31</v>
      </c>
      <c r="C58">
        <v>26.337243518622675</v>
      </c>
      <c r="D58">
        <v>8.9152004813773225</v>
      </c>
    </row>
    <row r="59" spans="2:4" x14ac:dyDescent="0.25">
      <c r="B59">
        <v>32</v>
      </c>
      <c r="C59">
        <v>31.512471895099672</v>
      </c>
      <c r="D59">
        <v>-7.7084288950996722</v>
      </c>
    </row>
    <row r="60" spans="2:4" x14ac:dyDescent="0.25">
      <c r="B60">
        <v>33</v>
      </c>
      <c r="C60">
        <v>49.764487590637131</v>
      </c>
      <c r="D60">
        <v>2.3124094093628713</v>
      </c>
    </row>
    <row r="61" spans="2:4" x14ac:dyDescent="0.25">
      <c r="B61">
        <v>34</v>
      </c>
      <c r="C61">
        <v>50.574746885724196</v>
      </c>
      <c r="D61">
        <v>2.7962601142758032</v>
      </c>
    </row>
    <row r="62" spans="2:4" x14ac:dyDescent="0.25">
      <c r="B62">
        <v>35</v>
      </c>
      <c r="C62">
        <v>46.768050497637368</v>
      </c>
      <c r="D62">
        <v>-0.95633449763737133</v>
      </c>
    </row>
    <row r="63" spans="2:4" x14ac:dyDescent="0.25">
      <c r="B63">
        <v>36</v>
      </c>
      <c r="C63">
        <v>28.248930267708083</v>
      </c>
      <c r="D63">
        <v>-6.3776382677080825</v>
      </c>
    </row>
    <row r="64" spans="2:4" x14ac:dyDescent="0.25">
      <c r="B64">
        <v>37</v>
      </c>
      <c r="C64">
        <v>36.678640309021993</v>
      </c>
      <c r="D64">
        <v>-5.606423309021995</v>
      </c>
    </row>
    <row r="65" spans="2:4" x14ac:dyDescent="0.25">
      <c r="B65">
        <v>38</v>
      </c>
      <c r="C65">
        <v>28.434501439650415</v>
      </c>
      <c r="D65">
        <v>0.30791256034958536</v>
      </c>
    </row>
    <row r="66" spans="2:4" x14ac:dyDescent="0.25">
      <c r="B66">
        <v>39</v>
      </c>
      <c r="C66">
        <v>40.002539396201996</v>
      </c>
      <c r="D66">
        <v>-3.4788563962019978</v>
      </c>
    </row>
    <row r="67" spans="2:4" x14ac:dyDescent="0.25">
      <c r="B67">
        <v>40</v>
      </c>
      <c r="C67">
        <v>32.455562049869961</v>
      </c>
      <c r="D67">
        <v>4.015949950130036</v>
      </c>
    </row>
    <row r="68" spans="2:4" x14ac:dyDescent="0.25">
      <c r="B68">
        <v>41</v>
      </c>
      <c r="C68">
        <v>42.537355090956027</v>
      </c>
      <c r="D68">
        <v>-3.2962410909560234</v>
      </c>
    </row>
    <row r="69" spans="2:4" x14ac:dyDescent="0.25">
      <c r="B69">
        <v>42</v>
      </c>
      <c r="C69">
        <v>47.934334204001217</v>
      </c>
      <c r="D69">
        <v>-2.6062602040012166</v>
      </c>
    </row>
    <row r="70" spans="2:4" x14ac:dyDescent="0.25">
      <c r="B70">
        <v>43</v>
      </c>
      <c r="C70">
        <v>28.686488041434362</v>
      </c>
      <c r="D70">
        <v>-1.9519730414343641</v>
      </c>
    </row>
    <row r="71" spans="2:4" x14ac:dyDescent="0.25">
      <c r="B71">
        <v>44</v>
      </c>
      <c r="C71">
        <v>48.387009910335379</v>
      </c>
      <c r="D71">
        <v>6.4639070896646231</v>
      </c>
    </row>
    <row r="72" spans="2:4" x14ac:dyDescent="0.25">
      <c r="B72">
        <v>45</v>
      </c>
      <c r="C72">
        <v>30.982992251986946</v>
      </c>
      <c r="D72">
        <v>6.1538707480130519</v>
      </c>
    </row>
    <row r="73" spans="2:4" x14ac:dyDescent="0.25">
      <c r="B73">
        <v>46</v>
      </c>
      <c r="C73">
        <v>30.982992251986946</v>
      </c>
      <c r="D73">
        <v>3.1567727480130507</v>
      </c>
    </row>
    <row r="74" spans="2:4" x14ac:dyDescent="0.25">
      <c r="B74">
        <v>47</v>
      </c>
      <c r="C74">
        <v>23.846338806666907</v>
      </c>
      <c r="D74">
        <v>6.467012193333094</v>
      </c>
    </row>
    <row r="75" spans="2:4" x14ac:dyDescent="0.25">
      <c r="B75">
        <v>48</v>
      </c>
      <c r="C75">
        <v>44.352390544984061</v>
      </c>
      <c r="D75">
        <v>-4.2464255449840635</v>
      </c>
    </row>
    <row r="76" spans="2:4" x14ac:dyDescent="0.25">
      <c r="B76">
        <v>49</v>
      </c>
      <c r="C76">
        <v>31.035732564246054</v>
      </c>
      <c r="D76">
        <v>-1.1114475642460526</v>
      </c>
    </row>
    <row r="77" spans="2:4" x14ac:dyDescent="0.25">
      <c r="B77">
        <v>50</v>
      </c>
      <c r="C77">
        <v>37.615672493739083</v>
      </c>
      <c r="D77">
        <v>3.0766475062609189</v>
      </c>
    </row>
    <row r="78" spans="2:4" x14ac:dyDescent="0.25">
      <c r="B78">
        <v>51</v>
      </c>
      <c r="C78">
        <v>56.649154434173212</v>
      </c>
      <c r="D78">
        <v>2.9936825658267878</v>
      </c>
    </row>
    <row r="79" spans="2:4" x14ac:dyDescent="0.25">
      <c r="B79">
        <v>52</v>
      </c>
      <c r="C79">
        <v>32.143217988297593</v>
      </c>
      <c r="D79">
        <v>-1.692374988297594</v>
      </c>
    </row>
    <row r="80" spans="2:4" x14ac:dyDescent="0.25">
      <c r="B80">
        <v>53</v>
      </c>
      <c r="C80">
        <v>37.624618185650668</v>
      </c>
      <c r="D80">
        <v>0.21597581434933488</v>
      </c>
    </row>
    <row r="81" spans="2:4" x14ac:dyDescent="0.25">
      <c r="B81">
        <v>54</v>
      </c>
      <c r="C81">
        <v>48.678178069246663</v>
      </c>
      <c r="D81">
        <v>-7.1746380692466616</v>
      </c>
    </row>
    <row r="82" spans="2:4" x14ac:dyDescent="0.25">
      <c r="B82">
        <v>55</v>
      </c>
      <c r="C82">
        <v>58.96960590679452</v>
      </c>
      <c r="D82">
        <v>1.7865060932054817</v>
      </c>
    </row>
    <row r="83" spans="2:4" x14ac:dyDescent="0.25">
      <c r="B83">
        <v>56</v>
      </c>
      <c r="C83">
        <v>62.842717724722959</v>
      </c>
      <c r="D83">
        <v>0.16292727527704187</v>
      </c>
    </row>
    <row r="84" spans="2:4" x14ac:dyDescent="0.25">
      <c r="B84">
        <v>57</v>
      </c>
      <c r="C84">
        <v>47.934334204001217</v>
      </c>
      <c r="D84">
        <v>1.5775397959987814</v>
      </c>
    </row>
    <row r="85" spans="2:4" x14ac:dyDescent="0.25">
      <c r="B85">
        <v>58</v>
      </c>
      <c r="C85">
        <v>61.955700619476104</v>
      </c>
      <c r="D85">
        <v>-11.127308619476104</v>
      </c>
    </row>
    <row r="86" spans="2:4" x14ac:dyDescent="0.25">
      <c r="B86">
        <v>59</v>
      </c>
      <c r="C86">
        <v>38.620448652680061</v>
      </c>
      <c r="D86">
        <v>0.63874834731993957</v>
      </c>
    </row>
    <row r="87" spans="2:4" x14ac:dyDescent="0.25">
      <c r="B87">
        <v>60</v>
      </c>
      <c r="C87">
        <v>44.106461913253312</v>
      </c>
      <c r="D87">
        <v>-4.4030619132533104</v>
      </c>
    </row>
    <row r="88" spans="2:4" x14ac:dyDescent="0.25">
      <c r="B88">
        <v>61</v>
      </c>
      <c r="C88">
        <v>46.620101705346258</v>
      </c>
      <c r="D88">
        <v>8.7130402946537444</v>
      </c>
    </row>
    <row r="89" spans="2:4" x14ac:dyDescent="0.25">
      <c r="B89">
        <v>62</v>
      </c>
      <c r="C89">
        <v>42.285368489172072</v>
      </c>
      <c r="D89">
        <v>-0.28643548917207085</v>
      </c>
    </row>
    <row r="90" spans="2:4" x14ac:dyDescent="0.25">
      <c r="B90">
        <v>63</v>
      </c>
      <c r="C90">
        <v>42.537355090956027</v>
      </c>
      <c r="D90">
        <v>-1.9771960909560278</v>
      </c>
    </row>
    <row r="91" spans="2:4" x14ac:dyDescent="0.25">
      <c r="B91">
        <v>64</v>
      </c>
      <c r="C91">
        <v>60.203864220476092</v>
      </c>
      <c r="D91">
        <v>8.0320207795239043</v>
      </c>
    </row>
    <row r="92" spans="2:4" x14ac:dyDescent="0.25">
      <c r="B92">
        <v>65</v>
      </c>
      <c r="C92">
        <v>61.809264878042335</v>
      </c>
      <c r="D92">
        <v>12.663684121957665</v>
      </c>
    </row>
    <row r="93" spans="2:4" x14ac:dyDescent="0.25">
      <c r="B93">
        <v>66</v>
      </c>
      <c r="C93">
        <v>59.727124889622473</v>
      </c>
      <c r="D93">
        <v>13.074662110377531</v>
      </c>
    </row>
    <row r="94" spans="2:4" x14ac:dyDescent="0.25">
      <c r="B94">
        <v>67</v>
      </c>
      <c r="C94">
        <v>26.151672346680343</v>
      </c>
      <c r="D94">
        <v>5.0783816533196564</v>
      </c>
    </row>
    <row r="95" spans="2:4" x14ac:dyDescent="0.25">
      <c r="B95">
        <v>68</v>
      </c>
      <c r="C95">
        <v>51.7833823974102</v>
      </c>
      <c r="D95">
        <v>1.347941602589799</v>
      </c>
    </row>
    <row r="96" spans="2:4" x14ac:dyDescent="0.25">
      <c r="B96">
        <v>69</v>
      </c>
      <c r="C96">
        <v>50.24122692149075</v>
      </c>
      <c r="D96">
        <v>9.122766078509251</v>
      </c>
    </row>
    <row r="97" spans="2:4" x14ac:dyDescent="0.25">
      <c r="B97">
        <v>70</v>
      </c>
      <c r="C97">
        <v>42.537355090956027</v>
      </c>
      <c r="D97">
        <v>-3.6976090909560284</v>
      </c>
    </row>
    <row r="98" spans="2:4" x14ac:dyDescent="0.25">
      <c r="B98">
        <v>71</v>
      </c>
      <c r="C98">
        <v>28.924915888086538</v>
      </c>
      <c r="D98">
        <v>-0.33213088808653879</v>
      </c>
    </row>
    <row r="99" spans="2:4" x14ac:dyDescent="0.25">
      <c r="B99">
        <v>72</v>
      </c>
      <c r="C99">
        <v>52.842458046086392</v>
      </c>
      <c r="D99">
        <v>-6.1836140460863902</v>
      </c>
    </row>
    <row r="100" spans="2:4" x14ac:dyDescent="0.25">
      <c r="B100">
        <v>73</v>
      </c>
      <c r="C100">
        <v>42.537355090956027</v>
      </c>
      <c r="D100">
        <v>-3.4311810909560236</v>
      </c>
    </row>
    <row r="101" spans="2:4" x14ac:dyDescent="0.25">
      <c r="B101">
        <v>74</v>
      </c>
      <c r="C101">
        <v>26.895516211925784</v>
      </c>
      <c r="D101">
        <v>0.85778478807421621</v>
      </c>
    </row>
    <row r="102" spans="2:4" x14ac:dyDescent="0.25">
      <c r="B102">
        <v>75</v>
      </c>
      <c r="C102">
        <v>52.842458046086392</v>
      </c>
      <c r="D102">
        <v>-3.055013046086394</v>
      </c>
    </row>
    <row r="103" spans="2:4" x14ac:dyDescent="0.25">
      <c r="B103">
        <v>76</v>
      </c>
      <c r="C103">
        <v>52.842458046086392</v>
      </c>
      <c r="D103">
        <v>-1.2502650460863904</v>
      </c>
    </row>
    <row r="104" spans="2:4" ht="15.75" thickBot="1" x14ac:dyDescent="0.3">
      <c r="B104" s="7">
        <v>77</v>
      </c>
      <c r="C104" s="7">
        <v>36.924568940752742</v>
      </c>
      <c r="D104" s="7">
        <v>-0.73700994075274195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7AD5F-ADC5-4EBE-BE3C-32954559BD0A}">
  <dimension ref="A1:X20"/>
  <sheetViews>
    <sheetView workbookViewId="0">
      <selection activeCell="E19" sqref="E19"/>
    </sheetView>
  </sheetViews>
  <sheetFormatPr defaultRowHeight="15" x14ac:dyDescent="0.25"/>
  <cols>
    <col min="1" max="1" width="23.28515625" style="1" bestFit="1" customWidth="1"/>
    <col min="2" max="2" width="7.5703125" style="1" bestFit="1" customWidth="1"/>
    <col min="3" max="3" width="23.28515625" style="1" bestFit="1" customWidth="1"/>
    <col min="4" max="4" width="12" style="1" bestFit="1" customWidth="1"/>
    <col min="5" max="5" width="23.28515625" style="1" bestFit="1" customWidth="1"/>
    <col min="6" max="6" width="12" style="1" bestFit="1" customWidth="1"/>
    <col min="7" max="7" width="23.28515625" style="1" bestFit="1" customWidth="1"/>
    <col min="8" max="8" width="12.7109375" style="1" bestFit="1" customWidth="1"/>
    <col min="9" max="9" width="23.28515625" style="1" bestFit="1" customWidth="1"/>
    <col min="10" max="10" width="12" style="1" bestFit="1" customWidth="1"/>
    <col min="11" max="11" width="23.28515625" style="1" bestFit="1" customWidth="1"/>
    <col min="12" max="12" width="12.7109375" style="1" bestFit="1" customWidth="1"/>
    <col min="13" max="13" width="23.28515625" style="1" bestFit="1" customWidth="1"/>
    <col min="14" max="14" width="12.7109375" style="1" bestFit="1" customWidth="1"/>
    <col min="15" max="15" width="23.28515625" style="1" bestFit="1" customWidth="1"/>
    <col min="16" max="16" width="12" style="1" bestFit="1" customWidth="1"/>
    <col min="17" max="17" width="23.28515625" style="1" bestFit="1" customWidth="1"/>
    <col min="18" max="18" width="12" style="1" bestFit="1" customWidth="1"/>
    <col min="19" max="19" width="23.28515625" style="1" bestFit="1" customWidth="1"/>
    <col min="20" max="20" width="12.7109375" style="1" bestFit="1" customWidth="1"/>
    <col min="21" max="21" width="23.28515625" style="1" bestFit="1" customWidth="1"/>
    <col min="22" max="22" width="12" style="1" bestFit="1" customWidth="1"/>
    <col min="23" max="23" width="23.28515625" style="1" bestFit="1" customWidth="1"/>
    <col min="24" max="24" width="12.7109375" style="1" bestFit="1" customWidth="1"/>
    <col min="25" max="16384" width="9.140625" style="1"/>
  </cols>
  <sheetData>
    <row r="1" spans="1:24" ht="15.75" thickBot="1" x14ac:dyDescent="0.3"/>
    <row r="2" spans="1:24" s="19" customFormat="1" x14ac:dyDescent="0.25">
      <c r="A2" s="18" t="s">
        <v>3</v>
      </c>
      <c r="B2" s="18"/>
      <c r="C2" s="18" t="s">
        <v>4</v>
      </c>
      <c r="D2" s="18"/>
      <c r="E2" s="18" t="s">
        <v>5</v>
      </c>
      <c r="F2" s="18"/>
      <c r="G2" s="18" t="s">
        <v>6</v>
      </c>
      <c r="H2" s="18"/>
      <c r="I2" s="18" t="s">
        <v>7</v>
      </c>
      <c r="J2" s="18"/>
      <c r="K2" s="18" t="s">
        <v>8</v>
      </c>
      <c r="L2" s="18"/>
      <c r="M2" s="18" t="s">
        <v>9</v>
      </c>
      <c r="N2" s="18"/>
      <c r="O2" s="18" t="s">
        <v>10</v>
      </c>
      <c r="P2" s="18"/>
      <c r="Q2" s="18" t="s">
        <v>11</v>
      </c>
      <c r="R2" s="18"/>
      <c r="S2" s="18" t="s">
        <v>12</v>
      </c>
      <c r="T2" s="18"/>
      <c r="U2" s="18" t="s">
        <v>13</v>
      </c>
      <c r="V2" s="18"/>
      <c r="W2" s="18" t="s">
        <v>14</v>
      </c>
      <c r="X2" s="18"/>
    </row>
    <row r="4" spans="1:24" x14ac:dyDescent="0.25">
      <c r="A4" s="1" t="s">
        <v>102</v>
      </c>
      <c r="B4" s="20">
        <v>106.88311688311688</v>
      </c>
      <c r="C4" s="1" t="s">
        <v>102</v>
      </c>
      <c r="D4" s="20">
        <v>2.5454545454545454</v>
      </c>
      <c r="E4" s="1" t="s">
        <v>102</v>
      </c>
      <c r="F4" s="20">
        <v>1.0129870129870129</v>
      </c>
      <c r="G4" s="1" t="s">
        <v>102</v>
      </c>
      <c r="H4" s="20">
        <v>159.67532467532467</v>
      </c>
      <c r="I4" s="1" t="s">
        <v>102</v>
      </c>
      <c r="J4" s="20">
        <v>2.1519480519480516</v>
      </c>
      <c r="K4" s="1" t="s">
        <v>102</v>
      </c>
      <c r="L4" s="20">
        <v>14.597402597402597</v>
      </c>
      <c r="M4" s="1" t="s">
        <v>102</v>
      </c>
      <c r="N4" s="20">
        <v>6.9220779220779223</v>
      </c>
      <c r="O4" s="1" t="s">
        <v>102</v>
      </c>
      <c r="P4" s="20">
        <v>96.077922077922082</v>
      </c>
      <c r="Q4" s="1" t="s">
        <v>102</v>
      </c>
      <c r="R4" s="20">
        <v>28.246753246753247</v>
      </c>
      <c r="S4" s="1" t="s">
        <v>102</v>
      </c>
      <c r="T4" s="20">
        <v>2.2077922077922079</v>
      </c>
      <c r="U4" s="1" t="s">
        <v>102</v>
      </c>
      <c r="V4" s="20">
        <v>1.0296103896103894</v>
      </c>
      <c r="W4" s="1" t="s">
        <v>102</v>
      </c>
      <c r="X4" s="20">
        <v>0.82103896103896135</v>
      </c>
    </row>
    <row r="5" spans="1:24" x14ac:dyDescent="0.25">
      <c r="A5" s="1" t="s">
        <v>103</v>
      </c>
      <c r="B5" s="20">
        <v>2.220421439523522</v>
      </c>
      <c r="C5" s="1" t="s">
        <v>103</v>
      </c>
      <c r="D5" s="20">
        <v>0.12476287083495505</v>
      </c>
      <c r="E5" s="1" t="s">
        <v>103</v>
      </c>
      <c r="F5" s="20">
        <v>0.11469819306919282</v>
      </c>
      <c r="G5" s="1" t="s">
        <v>103</v>
      </c>
      <c r="H5" s="20">
        <v>9.5535766914955804</v>
      </c>
      <c r="I5" s="1" t="s">
        <v>103</v>
      </c>
      <c r="J5" s="20">
        <v>0.27160953129469584</v>
      </c>
      <c r="K5" s="1" t="s">
        <v>103</v>
      </c>
      <c r="L5" s="20">
        <v>0.48763232435152865</v>
      </c>
      <c r="M5" s="1" t="s">
        <v>103</v>
      </c>
      <c r="N5" s="20">
        <v>0.50654170161713408</v>
      </c>
      <c r="O5" s="1" t="s">
        <v>103</v>
      </c>
      <c r="P5" s="20">
        <v>8.1238862475256397</v>
      </c>
      <c r="Q5" s="1" t="s">
        <v>103</v>
      </c>
      <c r="R5" s="1">
        <v>2.5461667437269679</v>
      </c>
      <c r="S5" s="1" t="s">
        <v>103</v>
      </c>
      <c r="T5" s="1">
        <v>9.4874926368015769E-2</v>
      </c>
      <c r="U5" s="1" t="s">
        <v>103</v>
      </c>
      <c r="V5" s="1">
        <v>1.7148422841817865E-2</v>
      </c>
      <c r="W5" s="1" t="s">
        <v>103</v>
      </c>
      <c r="X5" s="1">
        <v>2.6520465288871146E-2</v>
      </c>
    </row>
    <row r="6" spans="1:24" x14ac:dyDescent="0.25">
      <c r="A6" s="1" t="s">
        <v>104</v>
      </c>
      <c r="B6" s="20">
        <v>110</v>
      </c>
      <c r="C6" s="1" t="s">
        <v>104</v>
      </c>
      <c r="D6" s="20">
        <v>3</v>
      </c>
      <c r="E6" s="1" t="s">
        <v>104</v>
      </c>
      <c r="F6" s="20">
        <v>1</v>
      </c>
      <c r="G6" s="1" t="s">
        <v>104</v>
      </c>
      <c r="H6" s="20">
        <v>180</v>
      </c>
      <c r="I6" s="1" t="s">
        <v>104</v>
      </c>
      <c r="J6" s="20">
        <v>2</v>
      </c>
      <c r="K6" s="1" t="s">
        <v>104</v>
      </c>
      <c r="L6" s="20">
        <v>14</v>
      </c>
      <c r="M6" s="1" t="s">
        <v>104</v>
      </c>
      <c r="N6" s="20">
        <v>7</v>
      </c>
      <c r="O6" s="1" t="s">
        <v>104</v>
      </c>
      <c r="P6" s="20">
        <v>90</v>
      </c>
      <c r="Q6" s="1" t="s">
        <v>104</v>
      </c>
      <c r="R6" s="1">
        <v>25</v>
      </c>
      <c r="S6" s="1" t="s">
        <v>104</v>
      </c>
      <c r="T6" s="1">
        <v>2</v>
      </c>
      <c r="U6" s="1" t="s">
        <v>104</v>
      </c>
      <c r="V6" s="1">
        <v>1</v>
      </c>
      <c r="W6" s="1" t="s">
        <v>104</v>
      </c>
      <c r="X6" s="1">
        <v>0.75</v>
      </c>
    </row>
    <row r="7" spans="1:24" x14ac:dyDescent="0.25">
      <c r="A7" s="1" t="s">
        <v>105</v>
      </c>
      <c r="B7" s="20">
        <v>110</v>
      </c>
      <c r="C7" s="1" t="s">
        <v>105</v>
      </c>
      <c r="D7" s="20">
        <v>3</v>
      </c>
      <c r="E7" s="1" t="s">
        <v>105</v>
      </c>
      <c r="F7" s="20">
        <v>1</v>
      </c>
      <c r="G7" s="1" t="s">
        <v>105</v>
      </c>
      <c r="H7" s="20">
        <v>0</v>
      </c>
      <c r="I7" s="1" t="s">
        <v>105</v>
      </c>
      <c r="J7" s="20">
        <v>0</v>
      </c>
      <c r="K7" s="1" t="s">
        <v>105</v>
      </c>
      <c r="L7" s="20">
        <v>15</v>
      </c>
      <c r="M7" s="1" t="s">
        <v>105</v>
      </c>
      <c r="N7" s="20">
        <v>3</v>
      </c>
      <c r="O7" s="1" t="s">
        <v>105</v>
      </c>
      <c r="P7" s="20">
        <v>35</v>
      </c>
      <c r="Q7" s="1" t="s">
        <v>105</v>
      </c>
      <c r="R7" s="1">
        <v>25</v>
      </c>
      <c r="S7" s="1" t="s">
        <v>105</v>
      </c>
      <c r="T7" s="1">
        <v>3</v>
      </c>
      <c r="U7" s="1" t="s">
        <v>105</v>
      </c>
      <c r="V7" s="1">
        <v>1</v>
      </c>
      <c r="W7" s="1" t="s">
        <v>105</v>
      </c>
      <c r="X7" s="1">
        <v>1</v>
      </c>
    </row>
    <row r="8" spans="1:24" x14ac:dyDescent="0.25">
      <c r="A8" s="1" t="s">
        <v>106</v>
      </c>
      <c r="B8" s="20">
        <v>19.484119056820859</v>
      </c>
      <c r="C8" s="1" t="s">
        <v>106</v>
      </c>
      <c r="D8" s="20">
        <v>1.0947897484455338</v>
      </c>
      <c r="E8" s="1" t="s">
        <v>106</v>
      </c>
      <c r="F8" s="20">
        <v>1.0064725594803929</v>
      </c>
      <c r="G8" s="1" t="s">
        <v>106</v>
      </c>
      <c r="H8" s="20">
        <v>83.832295240093174</v>
      </c>
      <c r="I8" s="1" t="s">
        <v>106</v>
      </c>
      <c r="J8" s="20">
        <v>2.3833639643872222</v>
      </c>
      <c r="K8" s="1" t="s">
        <v>106</v>
      </c>
      <c r="L8" s="20">
        <v>4.2789562803259082</v>
      </c>
      <c r="M8" s="1" t="s">
        <v>106</v>
      </c>
      <c r="N8" s="20">
        <v>4.4448853924193585</v>
      </c>
      <c r="O8" s="1" t="s">
        <v>106</v>
      </c>
      <c r="P8" s="20">
        <v>71.28681250926212</v>
      </c>
      <c r="Q8" s="1" t="s">
        <v>106</v>
      </c>
      <c r="R8" s="1">
        <v>22.342522500566307</v>
      </c>
      <c r="S8" s="1" t="s">
        <v>106</v>
      </c>
      <c r="T8" s="1">
        <v>0.83252410013578826</v>
      </c>
      <c r="U8" s="1" t="s">
        <v>106</v>
      </c>
      <c r="V8" s="1">
        <v>0.1504767997368934</v>
      </c>
      <c r="W8" s="1" t="s">
        <v>106</v>
      </c>
      <c r="X8" s="1">
        <v>0.23271613844691325</v>
      </c>
    </row>
    <row r="9" spans="1:24" x14ac:dyDescent="0.25">
      <c r="A9" s="1" t="s">
        <v>107</v>
      </c>
      <c r="B9" s="20">
        <v>379.63089542036977</v>
      </c>
      <c r="C9" s="1" t="s">
        <v>107</v>
      </c>
      <c r="D9" s="20">
        <v>1.1985645933014351</v>
      </c>
      <c r="E9" s="1" t="s">
        <v>107</v>
      </c>
      <c r="F9" s="20">
        <v>1.0129870129870131</v>
      </c>
      <c r="G9" s="1" t="s">
        <v>107</v>
      </c>
      <c r="H9" s="20">
        <v>7027.8537252221477</v>
      </c>
      <c r="I9" s="1" t="s">
        <v>107</v>
      </c>
      <c r="J9" s="20">
        <v>5.6804237867395759</v>
      </c>
      <c r="K9" s="1" t="s">
        <v>107</v>
      </c>
      <c r="L9" s="20">
        <v>18.309466848940534</v>
      </c>
      <c r="M9" s="1" t="s">
        <v>107</v>
      </c>
      <c r="N9" s="20">
        <v>19.757006151742992</v>
      </c>
      <c r="O9" s="1" t="s">
        <v>107</v>
      </c>
      <c r="P9" s="20">
        <v>5081.8096377306902</v>
      </c>
      <c r="Q9" s="1" t="s">
        <v>107</v>
      </c>
      <c r="R9" s="1">
        <v>499.18831168831167</v>
      </c>
      <c r="S9" s="1" t="s">
        <v>107</v>
      </c>
      <c r="T9" s="1">
        <v>0.69309637730690399</v>
      </c>
      <c r="U9" s="1" t="s">
        <v>107</v>
      </c>
      <c r="V9" s="1">
        <v>2.2643267259057121E-2</v>
      </c>
      <c r="W9" s="1" t="s">
        <v>107</v>
      </c>
      <c r="X9" s="1">
        <v>5.4156801093642896E-2</v>
      </c>
    </row>
    <row r="10" spans="1:24" x14ac:dyDescent="0.25">
      <c r="A10" s="1" t="s">
        <v>108</v>
      </c>
      <c r="B10" s="20">
        <v>2.3701459531424254</v>
      </c>
      <c r="C10" s="1" t="s">
        <v>108</v>
      </c>
      <c r="D10" s="20">
        <v>1.1846559801581504</v>
      </c>
      <c r="E10" s="1" t="s">
        <v>108</v>
      </c>
      <c r="F10" s="20">
        <v>2.0446551409709439</v>
      </c>
      <c r="G10" s="1" t="s">
        <v>108</v>
      </c>
      <c r="H10" s="20">
        <v>-0.3452426692102688</v>
      </c>
      <c r="I10" s="1" t="s">
        <v>108</v>
      </c>
      <c r="J10" s="20">
        <v>8.6474916766946066</v>
      </c>
      <c r="K10" s="1" t="s">
        <v>108</v>
      </c>
      <c r="L10" s="20">
        <v>1.3310876938593115</v>
      </c>
      <c r="M10" s="1" t="s">
        <v>108</v>
      </c>
      <c r="N10" s="20">
        <v>-1.1416212064011204</v>
      </c>
      <c r="O10" s="1" t="s">
        <v>108</v>
      </c>
      <c r="P10" s="20">
        <v>1.8911657062594287</v>
      </c>
      <c r="Q10" s="1" t="s">
        <v>108</v>
      </c>
      <c r="R10" s="1">
        <v>6.2572330983414677</v>
      </c>
      <c r="S10" s="1" t="s">
        <v>108</v>
      </c>
      <c r="T10" s="1">
        <v>-1.4392012859468473</v>
      </c>
      <c r="U10" s="1" t="s">
        <v>108</v>
      </c>
      <c r="V10" s="1">
        <v>5.4224539002459089</v>
      </c>
      <c r="W10" s="1" t="s">
        <v>108</v>
      </c>
      <c r="X10" s="1">
        <v>0.35222559774002704</v>
      </c>
    </row>
    <row r="11" spans="1:24" x14ac:dyDescent="0.25">
      <c r="A11" s="1" t="s">
        <v>109</v>
      </c>
      <c r="B11" s="20">
        <v>-0.44540673945354697</v>
      </c>
      <c r="C11" s="1" t="s">
        <v>109</v>
      </c>
      <c r="D11" s="20">
        <v>0.74582991598811788</v>
      </c>
      <c r="E11" s="1" t="s">
        <v>109</v>
      </c>
      <c r="F11" s="20">
        <v>1.1659888304247292</v>
      </c>
      <c r="G11" s="1" t="s">
        <v>109</v>
      </c>
      <c r="H11" s="20">
        <v>-0.57571135133181883</v>
      </c>
      <c r="I11" s="1" t="s">
        <v>109</v>
      </c>
      <c r="J11" s="20">
        <v>2.4316749928538228</v>
      </c>
      <c r="K11" s="1" t="s">
        <v>109</v>
      </c>
      <c r="L11" s="20">
        <v>-0.44792936793930227</v>
      </c>
      <c r="M11" s="1" t="s">
        <v>109</v>
      </c>
      <c r="N11" s="20">
        <v>3.4617973867981523E-2</v>
      </c>
      <c r="O11" s="1" t="s">
        <v>109</v>
      </c>
      <c r="P11" s="20">
        <v>1.3509710980227803</v>
      </c>
      <c r="Q11" s="1" t="s">
        <v>109</v>
      </c>
      <c r="R11" s="1">
        <v>2.4637037869955387</v>
      </c>
      <c r="S11" s="1" t="s">
        <v>109</v>
      </c>
      <c r="T11" s="1">
        <v>-0.41033930062355339</v>
      </c>
      <c r="U11" s="1" t="s">
        <v>109</v>
      </c>
      <c r="V11" s="1">
        <v>0.30985666644682391</v>
      </c>
      <c r="W11" s="1" t="s">
        <v>109</v>
      </c>
      <c r="X11" s="1">
        <v>-0.10498068531210278</v>
      </c>
    </row>
    <row r="12" spans="1:24" x14ac:dyDescent="0.25">
      <c r="A12" s="1" t="s">
        <v>110</v>
      </c>
      <c r="B12" s="20">
        <v>110</v>
      </c>
      <c r="C12" s="1" t="s">
        <v>110</v>
      </c>
      <c r="D12" s="20">
        <v>5</v>
      </c>
      <c r="E12" s="1" t="s">
        <v>110</v>
      </c>
      <c r="F12" s="20">
        <v>5</v>
      </c>
      <c r="G12" s="1" t="s">
        <v>110</v>
      </c>
      <c r="H12" s="20">
        <v>320</v>
      </c>
      <c r="I12" s="1" t="s">
        <v>110</v>
      </c>
      <c r="J12" s="20">
        <v>14</v>
      </c>
      <c r="K12" s="1" t="s">
        <v>110</v>
      </c>
      <c r="L12" s="20">
        <v>24</v>
      </c>
      <c r="M12" s="1" t="s">
        <v>110</v>
      </c>
      <c r="N12" s="20">
        <v>16</v>
      </c>
      <c r="O12" s="1" t="s">
        <v>110</v>
      </c>
      <c r="P12" s="20">
        <v>331</v>
      </c>
      <c r="Q12" s="1" t="s">
        <v>110</v>
      </c>
      <c r="R12" s="1">
        <v>100</v>
      </c>
      <c r="S12" s="1" t="s">
        <v>110</v>
      </c>
      <c r="T12" s="1">
        <v>2</v>
      </c>
      <c r="U12" s="1" t="s">
        <v>110</v>
      </c>
      <c r="V12" s="1">
        <v>1</v>
      </c>
      <c r="W12" s="1" t="s">
        <v>110</v>
      </c>
      <c r="X12" s="1">
        <v>1.25</v>
      </c>
    </row>
    <row r="13" spans="1:24" x14ac:dyDescent="0.25">
      <c r="A13" s="1" t="s">
        <v>111</v>
      </c>
      <c r="B13" s="20">
        <v>50</v>
      </c>
      <c r="C13" s="1" t="s">
        <v>111</v>
      </c>
      <c r="D13" s="20">
        <v>1</v>
      </c>
      <c r="E13" s="1" t="s">
        <v>111</v>
      </c>
      <c r="F13" s="20">
        <v>0</v>
      </c>
      <c r="G13" s="1" t="s">
        <v>111</v>
      </c>
      <c r="H13" s="20">
        <v>0</v>
      </c>
      <c r="I13" s="1" t="s">
        <v>111</v>
      </c>
      <c r="J13" s="20">
        <v>0</v>
      </c>
      <c r="K13" s="1" t="s">
        <v>111</v>
      </c>
      <c r="L13" s="20">
        <v>-1</v>
      </c>
      <c r="M13" s="1" t="s">
        <v>111</v>
      </c>
      <c r="N13" s="20">
        <v>-1</v>
      </c>
      <c r="O13" s="1" t="s">
        <v>111</v>
      </c>
      <c r="P13" s="20">
        <v>-1</v>
      </c>
      <c r="Q13" s="1" t="s">
        <v>111</v>
      </c>
      <c r="R13" s="1">
        <v>0</v>
      </c>
      <c r="S13" s="1" t="s">
        <v>111</v>
      </c>
      <c r="T13" s="1">
        <v>1</v>
      </c>
      <c r="U13" s="1" t="s">
        <v>111</v>
      </c>
      <c r="V13" s="1">
        <v>0.5</v>
      </c>
      <c r="W13" s="1" t="s">
        <v>111</v>
      </c>
      <c r="X13" s="1">
        <v>0.25</v>
      </c>
    </row>
    <row r="14" spans="1:24" x14ac:dyDescent="0.25">
      <c r="A14" s="1" t="s">
        <v>112</v>
      </c>
      <c r="B14" s="20">
        <v>160</v>
      </c>
      <c r="C14" s="1" t="s">
        <v>112</v>
      </c>
      <c r="D14" s="20">
        <v>6</v>
      </c>
      <c r="E14" s="1" t="s">
        <v>112</v>
      </c>
      <c r="F14" s="20">
        <v>5</v>
      </c>
      <c r="G14" s="1" t="s">
        <v>112</v>
      </c>
      <c r="H14" s="20">
        <v>320</v>
      </c>
      <c r="I14" s="1" t="s">
        <v>112</v>
      </c>
      <c r="J14" s="20">
        <v>14</v>
      </c>
      <c r="K14" s="1" t="s">
        <v>112</v>
      </c>
      <c r="L14" s="20">
        <v>23</v>
      </c>
      <c r="M14" s="1" t="s">
        <v>112</v>
      </c>
      <c r="N14" s="20">
        <v>15</v>
      </c>
      <c r="O14" s="1" t="s">
        <v>112</v>
      </c>
      <c r="P14" s="20">
        <v>330</v>
      </c>
      <c r="Q14" s="1" t="s">
        <v>112</v>
      </c>
      <c r="R14" s="1">
        <v>100</v>
      </c>
      <c r="S14" s="1" t="s">
        <v>112</v>
      </c>
      <c r="T14" s="1">
        <v>3</v>
      </c>
      <c r="U14" s="1" t="s">
        <v>112</v>
      </c>
      <c r="V14" s="1">
        <v>1.5</v>
      </c>
      <c r="W14" s="1" t="s">
        <v>112</v>
      </c>
      <c r="X14" s="1">
        <v>1.5</v>
      </c>
    </row>
    <row r="15" spans="1:24" x14ac:dyDescent="0.25">
      <c r="A15" s="1" t="s">
        <v>113</v>
      </c>
      <c r="B15" s="20">
        <v>8230</v>
      </c>
      <c r="C15" s="1" t="s">
        <v>113</v>
      </c>
      <c r="D15" s="20">
        <v>196</v>
      </c>
      <c r="E15" s="1" t="s">
        <v>113</v>
      </c>
      <c r="F15" s="20">
        <v>78</v>
      </c>
      <c r="G15" s="1" t="s">
        <v>113</v>
      </c>
      <c r="H15" s="20">
        <v>12295</v>
      </c>
      <c r="I15" s="1" t="s">
        <v>113</v>
      </c>
      <c r="J15" s="20">
        <v>165.7</v>
      </c>
      <c r="K15" s="1" t="s">
        <v>113</v>
      </c>
      <c r="L15" s="20">
        <v>1124</v>
      </c>
      <c r="M15" s="1" t="s">
        <v>113</v>
      </c>
      <c r="N15" s="20">
        <v>533</v>
      </c>
      <c r="O15" s="1" t="s">
        <v>113</v>
      </c>
      <c r="P15" s="20">
        <v>7398</v>
      </c>
      <c r="Q15" s="1" t="s">
        <v>113</v>
      </c>
      <c r="R15" s="1">
        <v>2175</v>
      </c>
      <c r="S15" s="1" t="s">
        <v>113</v>
      </c>
      <c r="T15" s="1">
        <v>170</v>
      </c>
      <c r="U15" s="1" t="s">
        <v>113</v>
      </c>
      <c r="V15" s="1">
        <v>79.279999999999987</v>
      </c>
      <c r="W15" s="1" t="s">
        <v>113</v>
      </c>
      <c r="X15" s="1">
        <v>63.22000000000002</v>
      </c>
    </row>
    <row r="16" spans="1:24" x14ac:dyDescent="0.25">
      <c r="A16" s="1" t="s">
        <v>114</v>
      </c>
      <c r="B16" s="20">
        <v>77</v>
      </c>
      <c r="C16" s="1" t="s">
        <v>114</v>
      </c>
      <c r="D16" s="20">
        <v>77</v>
      </c>
      <c r="E16" s="1" t="s">
        <v>114</v>
      </c>
      <c r="F16" s="20">
        <v>77</v>
      </c>
      <c r="G16" s="1" t="s">
        <v>114</v>
      </c>
      <c r="H16" s="20">
        <v>77</v>
      </c>
      <c r="I16" s="1" t="s">
        <v>114</v>
      </c>
      <c r="J16" s="20">
        <v>77</v>
      </c>
      <c r="K16" s="1" t="s">
        <v>114</v>
      </c>
      <c r="L16" s="20">
        <v>77</v>
      </c>
      <c r="M16" s="1" t="s">
        <v>114</v>
      </c>
      <c r="N16" s="20">
        <v>77</v>
      </c>
      <c r="O16" s="1" t="s">
        <v>114</v>
      </c>
      <c r="P16" s="20">
        <v>77</v>
      </c>
      <c r="Q16" s="1" t="s">
        <v>114</v>
      </c>
      <c r="R16" s="1">
        <v>77</v>
      </c>
      <c r="S16" s="1" t="s">
        <v>114</v>
      </c>
      <c r="T16" s="1">
        <v>77</v>
      </c>
      <c r="U16" s="1" t="s">
        <v>114</v>
      </c>
      <c r="V16" s="1">
        <v>77</v>
      </c>
      <c r="W16" s="1" t="s">
        <v>114</v>
      </c>
      <c r="X16" s="1">
        <v>77</v>
      </c>
    </row>
    <row r="17" spans="1:24" ht="15.75" thickBot="1" x14ac:dyDescent="0.3">
      <c r="A17" s="17" t="s">
        <v>115</v>
      </c>
      <c r="B17" s="20">
        <v>4.4223525629667702</v>
      </c>
      <c r="C17" s="17" t="s">
        <v>115</v>
      </c>
      <c r="D17" s="20">
        <v>0.2484867925426148</v>
      </c>
      <c r="E17" s="17" t="s">
        <v>115</v>
      </c>
      <c r="F17" s="20">
        <v>0.22844124951164654</v>
      </c>
      <c r="G17" s="17" t="s">
        <v>115</v>
      </c>
      <c r="H17" s="20">
        <v>19.027597020591418</v>
      </c>
      <c r="I17" s="17" t="s">
        <v>115</v>
      </c>
      <c r="J17" s="20">
        <v>0.54095726399807031</v>
      </c>
      <c r="K17" s="17" t="s">
        <v>115</v>
      </c>
      <c r="L17" s="20">
        <v>0.97120394398830134</v>
      </c>
      <c r="M17" s="17" t="s">
        <v>115</v>
      </c>
      <c r="N17" s="20">
        <v>1.0088652327536451</v>
      </c>
      <c r="O17" s="17" t="s">
        <v>115</v>
      </c>
      <c r="P17" s="20">
        <v>16.180121723065771</v>
      </c>
      <c r="Q17" s="17" t="s">
        <v>115</v>
      </c>
      <c r="R17" s="17">
        <v>5.0711305630691417</v>
      </c>
      <c r="S17" s="17" t="s">
        <v>115</v>
      </c>
      <c r="T17" s="17">
        <v>0.18895979218923112</v>
      </c>
      <c r="U17" s="17" t="s">
        <v>115</v>
      </c>
      <c r="V17" s="17">
        <v>3.4154044072653517E-2</v>
      </c>
      <c r="W17" s="17" t="s">
        <v>115</v>
      </c>
      <c r="X17" s="17">
        <v>5.2820084310876668E-2</v>
      </c>
    </row>
    <row r="20" spans="1:24" x14ac:dyDescent="0.25">
      <c r="R20" s="2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8"/>
  <sheetViews>
    <sheetView showGridLines="0" topLeftCell="C1" workbookViewId="0">
      <selection activeCell="AA10" sqref="AA10"/>
    </sheetView>
  </sheetViews>
  <sheetFormatPr defaultRowHeight="15" x14ac:dyDescent="0.25"/>
  <cols>
    <col min="1" max="1" width="17.28515625" style="1" customWidth="1"/>
    <col min="2" max="2" width="4.140625" style="1" bestFit="1" customWidth="1"/>
    <col min="3" max="3" width="5" style="1" bestFit="1" customWidth="1"/>
    <col min="4" max="4" width="7.85546875" style="6" bestFit="1" customWidth="1"/>
    <col min="5" max="5" width="1.140625" style="6" customWidth="1"/>
    <col min="6" max="6" width="3.42578125" style="6" bestFit="1" customWidth="1"/>
    <col min="7" max="7" width="7.5703125" style="6" bestFit="1" customWidth="1"/>
    <col min="8" max="8" width="5.28515625" style="6" bestFit="1" customWidth="1"/>
    <col min="9" max="9" width="5.85546875" style="6" bestFit="1" customWidth="1"/>
    <col min="10" max="10" width="6.5703125" style="6" bestFit="1" customWidth="1"/>
    <col min="11" max="11" width="6.7109375" style="6" bestFit="1" customWidth="1"/>
    <col min="12" max="12" width="8.5703125" style="6" bestFit="1" customWidth="1"/>
    <col min="13" max="13" width="5.42578125" style="6" bestFit="1" customWidth="1"/>
    <col min="14" max="14" width="7.140625" style="6" bestFit="1" customWidth="1"/>
    <col min="15" max="15" width="5" style="6" bestFit="1" customWidth="1"/>
    <col min="16" max="16" width="2.85546875" style="4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3" t="s">
        <v>15</v>
      </c>
    </row>
    <row r="2" spans="1:16" x14ac:dyDescent="0.25">
      <c r="A2" s="1" t="s">
        <v>16</v>
      </c>
      <c r="B2" s="1" t="s">
        <v>17</v>
      </c>
      <c r="C2" s="1" t="s">
        <v>18</v>
      </c>
      <c r="D2" s="6">
        <v>70</v>
      </c>
      <c r="E2" s="6">
        <v>4</v>
      </c>
      <c r="F2" s="6">
        <v>1</v>
      </c>
      <c r="G2" s="6">
        <v>130</v>
      </c>
      <c r="H2" s="6">
        <v>10</v>
      </c>
      <c r="I2" s="6">
        <v>5</v>
      </c>
      <c r="J2" s="6">
        <v>6</v>
      </c>
      <c r="K2" s="6">
        <v>280</v>
      </c>
      <c r="L2" s="6">
        <v>25</v>
      </c>
      <c r="M2" s="6">
        <v>3</v>
      </c>
      <c r="N2" s="6">
        <v>1</v>
      </c>
      <c r="O2" s="6">
        <v>0.33</v>
      </c>
      <c r="P2" s="4">
        <v>68.402973000000003</v>
      </c>
    </row>
    <row r="3" spans="1:16" x14ac:dyDescent="0.25">
      <c r="A3" s="1" t="s">
        <v>19</v>
      </c>
      <c r="B3" s="1" t="s">
        <v>20</v>
      </c>
      <c r="C3" s="1" t="s">
        <v>18</v>
      </c>
      <c r="D3" s="6">
        <v>120</v>
      </c>
      <c r="E3" s="6">
        <v>3</v>
      </c>
      <c r="F3" s="6">
        <v>5</v>
      </c>
      <c r="G3" s="6">
        <v>15</v>
      </c>
      <c r="H3" s="6">
        <v>2</v>
      </c>
      <c r="I3" s="6">
        <v>8</v>
      </c>
      <c r="J3" s="6">
        <v>8</v>
      </c>
      <c r="K3" s="6">
        <v>135</v>
      </c>
      <c r="L3" s="6">
        <v>0</v>
      </c>
      <c r="M3" s="6">
        <v>3</v>
      </c>
      <c r="N3" s="6">
        <v>1</v>
      </c>
      <c r="O3" s="6">
        <v>1</v>
      </c>
      <c r="P3" s="4">
        <v>33.983679000000002</v>
      </c>
    </row>
    <row r="4" spans="1:16" x14ac:dyDescent="0.25">
      <c r="A4" s="1" t="s">
        <v>21</v>
      </c>
      <c r="B4" s="1" t="s">
        <v>22</v>
      </c>
      <c r="C4" s="1" t="s">
        <v>18</v>
      </c>
      <c r="D4" s="6">
        <v>70</v>
      </c>
      <c r="E4" s="6">
        <v>4</v>
      </c>
      <c r="F4" s="6">
        <v>1</v>
      </c>
      <c r="G4" s="6">
        <v>260</v>
      </c>
      <c r="H4" s="6">
        <v>9</v>
      </c>
      <c r="I4" s="6">
        <v>7</v>
      </c>
      <c r="J4" s="6">
        <v>5</v>
      </c>
      <c r="K4" s="6">
        <v>320</v>
      </c>
      <c r="L4" s="6">
        <v>25</v>
      </c>
      <c r="M4" s="6">
        <v>3</v>
      </c>
      <c r="N4" s="6">
        <v>1</v>
      </c>
      <c r="O4" s="6">
        <v>0.33</v>
      </c>
      <c r="P4" s="4">
        <v>59.425505000000001</v>
      </c>
    </row>
    <row r="5" spans="1:16" x14ac:dyDescent="0.25">
      <c r="A5" s="1" t="s">
        <v>23</v>
      </c>
      <c r="B5" s="1" t="s">
        <v>22</v>
      </c>
      <c r="C5" s="1" t="s">
        <v>18</v>
      </c>
      <c r="D5" s="6">
        <v>50</v>
      </c>
      <c r="E5" s="6">
        <v>4</v>
      </c>
      <c r="F5" s="6">
        <v>0</v>
      </c>
      <c r="G5" s="6">
        <v>140</v>
      </c>
      <c r="H5" s="6">
        <v>14</v>
      </c>
      <c r="I5" s="6">
        <v>8</v>
      </c>
      <c r="J5" s="6">
        <v>0</v>
      </c>
      <c r="K5" s="6">
        <v>330</v>
      </c>
      <c r="L5" s="6">
        <v>25</v>
      </c>
      <c r="M5" s="6">
        <v>3</v>
      </c>
      <c r="N5" s="6">
        <v>1</v>
      </c>
      <c r="O5" s="6">
        <v>0.5</v>
      </c>
      <c r="P5" s="4">
        <v>93.704911999999993</v>
      </c>
    </row>
    <row r="6" spans="1:16" x14ac:dyDescent="0.25">
      <c r="A6" s="1" t="s">
        <v>24</v>
      </c>
      <c r="B6" s="1" t="s">
        <v>25</v>
      </c>
      <c r="C6" s="1" t="s">
        <v>18</v>
      </c>
      <c r="D6" s="6">
        <v>110</v>
      </c>
      <c r="E6" s="6">
        <v>2</v>
      </c>
      <c r="F6" s="6">
        <v>2</v>
      </c>
      <c r="G6" s="6">
        <v>200</v>
      </c>
      <c r="H6" s="6">
        <v>1</v>
      </c>
      <c r="I6" s="6">
        <v>14</v>
      </c>
      <c r="J6" s="6">
        <v>8</v>
      </c>
      <c r="K6" s="6">
        <v>-1</v>
      </c>
      <c r="L6" s="6">
        <v>25</v>
      </c>
      <c r="M6" s="6">
        <v>3</v>
      </c>
      <c r="N6" s="6">
        <v>1</v>
      </c>
      <c r="O6" s="6">
        <v>0.75</v>
      </c>
      <c r="P6" s="4">
        <v>34.384842999999996</v>
      </c>
    </row>
    <row r="7" spans="1:16" x14ac:dyDescent="0.25">
      <c r="A7" s="1" t="s">
        <v>26</v>
      </c>
      <c r="B7" s="1" t="s">
        <v>27</v>
      </c>
      <c r="C7" s="1" t="s">
        <v>18</v>
      </c>
      <c r="D7" s="6">
        <v>110</v>
      </c>
      <c r="E7" s="6">
        <v>2</v>
      </c>
      <c r="F7" s="6">
        <v>2</v>
      </c>
      <c r="G7" s="6">
        <v>180</v>
      </c>
      <c r="H7" s="6">
        <v>1.5</v>
      </c>
      <c r="I7" s="6">
        <v>10.5</v>
      </c>
      <c r="J7" s="6">
        <v>10</v>
      </c>
      <c r="K7" s="6">
        <v>70</v>
      </c>
      <c r="L7" s="6">
        <v>25</v>
      </c>
      <c r="M7" s="6">
        <v>1</v>
      </c>
      <c r="N7" s="6">
        <v>1</v>
      </c>
      <c r="O7" s="6">
        <v>0.75</v>
      </c>
      <c r="P7" s="4">
        <v>29.509540999999999</v>
      </c>
    </row>
    <row r="8" spans="1:16" x14ac:dyDescent="0.25">
      <c r="A8" s="1" t="s">
        <v>28</v>
      </c>
      <c r="B8" s="1" t="s">
        <v>22</v>
      </c>
      <c r="C8" s="1" t="s">
        <v>18</v>
      </c>
      <c r="D8" s="6">
        <v>110</v>
      </c>
      <c r="E8" s="6">
        <v>2</v>
      </c>
      <c r="F8" s="6">
        <v>0</v>
      </c>
      <c r="G8" s="6">
        <v>125</v>
      </c>
      <c r="H8" s="6">
        <v>1</v>
      </c>
      <c r="I8" s="6">
        <v>11</v>
      </c>
      <c r="J8" s="6">
        <v>14</v>
      </c>
      <c r="K8" s="6">
        <v>30</v>
      </c>
      <c r="L8" s="6">
        <v>25</v>
      </c>
      <c r="M8" s="6">
        <v>2</v>
      </c>
      <c r="N8" s="6">
        <v>1</v>
      </c>
      <c r="O8" s="6">
        <v>1</v>
      </c>
      <c r="P8" s="4">
        <v>33.174093999999997</v>
      </c>
    </row>
    <row r="9" spans="1:16" x14ac:dyDescent="0.25">
      <c r="A9" s="1" t="s">
        <v>29</v>
      </c>
      <c r="B9" s="1" t="s">
        <v>27</v>
      </c>
      <c r="C9" s="1" t="s">
        <v>18</v>
      </c>
      <c r="D9" s="6">
        <v>130</v>
      </c>
      <c r="E9" s="6">
        <v>3</v>
      </c>
      <c r="F9" s="6">
        <v>2</v>
      </c>
      <c r="G9" s="6">
        <v>210</v>
      </c>
      <c r="H9" s="6">
        <v>2</v>
      </c>
      <c r="I9" s="6">
        <v>18</v>
      </c>
      <c r="J9" s="6">
        <v>8</v>
      </c>
      <c r="K9" s="6">
        <v>100</v>
      </c>
      <c r="L9" s="6">
        <v>25</v>
      </c>
      <c r="M9" s="6">
        <v>3</v>
      </c>
      <c r="N9" s="6">
        <v>1.33</v>
      </c>
      <c r="O9" s="6">
        <v>0.75</v>
      </c>
      <c r="P9" s="4">
        <v>37.038561999999999</v>
      </c>
    </row>
    <row r="10" spans="1:16" x14ac:dyDescent="0.25">
      <c r="A10" s="1" t="s">
        <v>30</v>
      </c>
      <c r="B10" s="1" t="s">
        <v>25</v>
      </c>
      <c r="C10" s="1" t="s">
        <v>18</v>
      </c>
      <c r="D10" s="6">
        <v>90</v>
      </c>
      <c r="E10" s="6">
        <v>2</v>
      </c>
      <c r="F10" s="6">
        <v>1</v>
      </c>
      <c r="G10" s="6">
        <v>200</v>
      </c>
      <c r="H10" s="6">
        <v>4</v>
      </c>
      <c r="I10" s="6">
        <v>15</v>
      </c>
      <c r="J10" s="6">
        <v>6</v>
      </c>
      <c r="K10" s="6">
        <v>125</v>
      </c>
      <c r="L10" s="6">
        <v>25</v>
      </c>
      <c r="M10" s="6">
        <v>1</v>
      </c>
      <c r="N10" s="6">
        <v>1</v>
      </c>
      <c r="O10" s="6">
        <v>0.67</v>
      </c>
      <c r="P10" s="4">
        <v>49.120252999999998</v>
      </c>
    </row>
    <row r="11" spans="1:16" x14ac:dyDescent="0.25">
      <c r="A11" s="1" t="s">
        <v>31</v>
      </c>
      <c r="B11" s="1" t="s">
        <v>32</v>
      </c>
      <c r="C11" s="1" t="s">
        <v>18</v>
      </c>
      <c r="D11" s="6">
        <v>90</v>
      </c>
      <c r="E11" s="6">
        <v>3</v>
      </c>
      <c r="F11" s="6">
        <v>0</v>
      </c>
      <c r="G11" s="6">
        <v>210</v>
      </c>
      <c r="H11" s="6">
        <v>5</v>
      </c>
      <c r="I11" s="6">
        <v>13</v>
      </c>
      <c r="J11" s="6">
        <v>5</v>
      </c>
      <c r="K11" s="6">
        <v>190</v>
      </c>
      <c r="L11" s="6">
        <v>25</v>
      </c>
      <c r="M11" s="6">
        <v>3</v>
      </c>
      <c r="N11" s="6">
        <v>1</v>
      </c>
      <c r="O11" s="6">
        <v>0.67</v>
      </c>
      <c r="P11" s="4">
        <v>53.313813000000003</v>
      </c>
    </row>
    <row r="12" spans="1:16" x14ac:dyDescent="0.25">
      <c r="A12" s="1" t="s">
        <v>33</v>
      </c>
      <c r="B12" s="1" t="s">
        <v>20</v>
      </c>
      <c r="C12" s="1" t="s">
        <v>18</v>
      </c>
      <c r="D12" s="6">
        <v>120</v>
      </c>
      <c r="E12" s="6">
        <v>1</v>
      </c>
      <c r="F12" s="6">
        <v>2</v>
      </c>
      <c r="G12" s="6">
        <v>220</v>
      </c>
      <c r="H12" s="6">
        <v>0</v>
      </c>
      <c r="I12" s="6">
        <v>12</v>
      </c>
      <c r="J12" s="6">
        <v>12</v>
      </c>
      <c r="K12" s="6">
        <v>35</v>
      </c>
      <c r="L12" s="6">
        <v>25</v>
      </c>
      <c r="M12" s="6">
        <v>2</v>
      </c>
      <c r="N12" s="6">
        <v>1</v>
      </c>
      <c r="O12" s="6">
        <v>0.75</v>
      </c>
      <c r="P12" s="4">
        <v>18.042850999999999</v>
      </c>
    </row>
    <row r="13" spans="1:16" x14ac:dyDescent="0.25">
      <c r="A13" s="1" t="s">
        <v>34</v>
      </c>
      <c r="B13" s="1" t="s">
        <v>27</v>
      </c>
      <c r="C13" s="1" t="s">
        <v>18</v>
      </c>
      <c r="D13" s="6">
        <v>110</v>
      </c>
      <c r="E13" s="6">
        <v>6</v>
      </c>
      <c r="F13" s="6">
        <v>2</v>
      </c>
      <c r="G13" s="6">
        <v>290</v>
      </c>
      <c r="H13" s="6">
        <v>2</v>
      </c>
      <c r="I13" s="6">
        <v>17</v>
      </c>
      <c r="J13" s="6">
        <v>1</v>
      </c>
      <c r="K13" s="6">
        <v>105</v>
      </c>
      <c r="L13" s="6">
        <v>25</v>
      </c>
      <c r="M13" s="6">
        <v>1</v>
      </c>
      <c r="N13" s="6">
        <v>1</v>
      </c>
      <c r="O13" s="6">
        <v>1.25</v>
      </c>
      <c r="P13" s="4">
        <v>50.764999000000003</v>
      </c>
    </row>
    <row r="14" spans="1:16" x14ac:dyDescent="0.25">
      <c r="A14" s="1" t="s">
        <v>35</v>
      </c>
      <c r="B14" s="1" t="s">
        <v>27</v>
      </c>
      <c r="C14" s="1" t="s">
        <v>18</v>
      </c>
      <c r="D14" s="6">
        <v>120</v>
      </c>
      <c r="E14" s="6">
        <v>1</v>
      </c>
      <c r="F14" s="6">
        <v>3</v>
      </c>
      <c r="G14" s="6">
        <v>210</v>
      </c>
      <c r="H14" s="6">
        <v>0</v>
      </c>
      <c r="I14" s="6">
        <v>13</v>
      </c>
      <c r="J14" s="6">
        <v>9</v>
      </c>
      <c r="K14" s="6">
        <v>45</v>
      </c>
      <c r="L14" s="6">
        <v>25</v>
      </c>
      <c r="M14" s="6">
        <v>2</v>
      </c>
      <c r="N14" s="6">
        <v>1</v>
      </c>
      <c r="O14" s="6">
        <v>0.75</v>
      </c>
      <c r="P14" s="4">
        <v>19.823573</v>
      </c>
    </row>
    <row r="15" spans="1:16" x14ac:dyDescent="0.25">
      <c r="A15" s="1" t="s">
        <v>36</v>
      </c>
      <c r="B15" s="1" t="s">
        <v>27</v>
      </c>
      <c r="C15" s="1" t="s">
        <v>18</v>
      </c>
      <c r="D15" s="6">
        <v>110</v>
      </c>
      <c r="E15" s="6">
        <v>3</v>
      </c>
      <c r="F15" s="6">
        <v>2</v>
      </c>
      <c r="G15" s="6">
        <v>140</v>
      </c>
      <c r="H15" s="6">
        <v>2</v>
      </c>
      <c r="I15" s="6">
        <v>13</v>
      </c>
      <c r="J15" s="6">
        <v>7</v>
      </c>
      <c r="K15" s="6">
        <v>105</v>
      </c>
      <c r="L15" s="6">
        <v>25</v>
      </c>
      <c r="M15" s="6">
        <v>3</v>
      </c>
      <c r="N15" s="6">
        <v>1</v>
      </c>
      <c r="O15" s="6">
        <v>0.5</v>
      </c>
      <c r="P15" s="4">
        <v>40.400207999999999</v>
      </c>
    </row>
    <row r="16" spans="1:16" x14ac:dyDescent="0.25">
      <c r="A16" s="1" t="s">
        <v>37</v>
      </c>
      <c r="B16" s="1" t="s">
        <v>27</v>
      </c>
      <c r="C16" s="1" t="s">
        <v>18</v>
      </c>
      <c r="D16" s="6">
        <v>110</v>
      </c>
      <c r="E16" s="6">
        <v>1</v>
      </c>
      <c r="F16" s="6">
        <v>1</v>
      </c>
      <c r="G16" s="6">
        <v>180</v>
      </c>
      <c r="H16" s="6">
        <v>0</v>
      </c>
      <c r="I16" s="6">
        <v>12</v>
      </c>
      <c r="J16" s="6">
        <v>13</v>
      </c>
      <c r="K16" s="6">
        <v>55</v>
      </c>
      <c r="L16" s="6">
        <v>25</v>
      </c>
      <c r="M16" s="6">
        <v>2</v>
      </c>
      <c r="N16" s="6">
        <v>1</v>
      </c>
      <c r="O16" s="6">
        <v>1</v>
      </c>
      <c r="P16" s="4">
        <v>22.736446000000001</v>
      </c>
    </row>
    <row r="17" spans="1:16" x14ac:dyDescent="0.25">
      <c r="A17" s="1" t="s">
        <v>38</v>
      </c>
      <c r="B17" s="1" t="s">
        <v>25</v>
      </c>
      <c r="C17" s="1" t="s">
        <v>18</v>
      </c>
      <c r="D17" s="6">
        <v>110</v>
      </c>
      <c r="E17" s="6">
        <v>2</v>
      </c>
      <c r="F17" s="6">
        <v>0</v>
      </c>
      <c r="G17" s="6">
        <v>280</v>
      </c>
      <c r="H17" s="6">
        <v>0</v>
      </c>
      <c r="I17" s="6">
        <v>22</v>
      </c>
      <c r="J17" s="6">
        <v>3</v>
      </c>
      <c r="K17" s="6">
        <v>25</v>
      </c>
      <c r="L17" s="6">
        <v>25</v>
      </c>
      <c r="M17" s="6">
        <v>1</v>
      </c>
      <c r="N17" s="6">
        <v>1</v>
      </c>
      <c r="O17" s="6">
        <v>1</v>
      </c>
      <c r="P17" s="4">
        <v>41.445019000000002</v>
      </c>
    </row>
    <row r="18" spans="1:16" x14ac:dyDescent="0.25">
      <c r="A18" s="1" t="s">
        <v>39</v>
      </c>
      <c r="B18" s="1" t="s">
        <v>22</v>
      </c>
      <c r="C18" s="1" t="s">
        <v>18</v>
      </c>
      <c r="D18" s="6">
        <v>100</v>
      </c>
      <c r="E18" s="6">
        <v>2</v>
      </c>
      <c r="F18" s="6">
        <v>0</v>
      </c>
      <c r="G18" s="6">
        <v>290</v>
      </c>
      <c r="H18" s="6">
        <v>1</v>
      </c>
      <c r="I18" s="6">
        <v>21</v>
      </c>
      <c r="J18" s="6">
        <v>2</v>
      </c>
      <c r="K18" s="6">
        <v>35</v>
      </c>
      <c r="L18" s="6">
        <v>25</v>
      </c>
      <c r="M18" s="6">
        <v>1</v>
      </c>
      <c r="N18" s="6">
        <v>1</v>
      </c>
      <c r="O18" s="6">
        <v>1</v>
      </c>
      <c r="P18" s="4">
        <v>45.863323999999999</v>
      </c>
    </row>
    <row r="19" spans="1:16" x14ac:dyDescent="0.25">
      <c r="A19" s="1" t="s">
        <v>40</v>
      </c>
      <c r="B19" s="1" t="s">
        <v>22</v>
      </c>
      <c r="C19" s="1" t="s">
        <v>18</v>
      </c>
      <c r="D19" s="6">
        <v>110</v>
      </c>
      <c r="E19" s="6">
        <v>1</v>
      </c>
      <c r="F19" s="6">
        <v>0</v>
      </c>
      <c r="G19" s="6">
        <v>90</v>
      </c>
      <c r="H19" s="6">
        <v>1</v>
      </c>
      <c r="I19" s="6">
        <v>13</v>
      </c>
      <c r="J19" s="6">
        <v>12</v>
      </c>
      <c r="K19" s="6">
        <v>20</v>
      </c>
      <c r="L19" s="6">
        <v>25</v>
      </c>
      <c r="M19" s="6">
        <v>2</v>
      </c>
      <c r="N19" s="6">
        <v>1</v>
      </c>
      <c r="O19" s="6">
        <v>1</v>
      </c>
      <c r="P19" s="4">
        <v>35.782791000000003</v>
      </c>
    </row>
    <row r="20" spans="1:16" x14ac:dyDescent="0.25">
      <c r="A20" s="1" t="s">
        <v>41</v>
      </c>
      <c r="B20" s="1" t="s">
        <v>27</v>
      </c>
      <c r="C20" s="1" t="s">
        <v>18</v>
      </c>
      <c r="D20" s="6">
        <v>110</v>
      </c>
      <c r="E20" s="6">
        <v>1</v>
      </c>
      <c r="F20" s="6">
        <v>1</v>
      </c>
      <c r="G20" s="6">
        <v>180</v>
      </c>
      <c r="H20" s="6">
        <v>0</v>
      </c>
      <c r="I20" s="6">
        <v>12</v>
      </c>
      <c r="J20" s="6">
        <v>13</v>
      </c>
      <c r="K20" s="6">
        <v>65</v>
      </c>
      <c r="L20" s="6">
        <v>25</v>
      </c>
      <c r="M20" s="6">
        <v>2</v>
      </c>
      <c r="N20" s="6">
        <v>1</v>
      </c>
      <c r="O20" s="6">
        <v>1</v>
      </c>
      <c r="P20" s="4">
        <v>22.396512999999999</v>
      </c>
    </row>
    <row r="21" spans="1:16" x14ac:dyDescent="0.25">
      <c r="A21" s="1" t="s">
        <v>42</v>
      </c>
      <c r="B21" s="1" t="s">
        <v>22</v>
      </c>
      <c r="C21" s="1" t="s">
        <v>18</v>
      </c>
      <c r="D21" s="6">
        <v>110</v>
      </c>
      <c r="E21" s="6">
        <v>3</v>
      </c>
      <c r="F21" s="6">
        <v>3</v>
      </c>
      <c r="G21" s="6">
        <v>140</v>
      </c>
      <c r="H21" s="6">
        <v>4</v>
      </c>
      <c r="I21" s="6">
        <v>10</v>
      </c>
      <c r="J21" s="6">
        <v>7</v>
      </c>
      <c r="K21" s="6">
        <v>160</v>
      </c>
      <c r="L21" s="6">
        <v>25</v>
      </c>
      <c r="M21" s="6">
        <v>3</v>
      </c>
      <c r="N21" s="6">
        <v>1</v>
      </c>
      <c r="O21" s="6">
        <v>0.5</v>
      </c>
      <c r="P21" s="4">
        <v>40.448771999999998</v>
      </c>
    </row>
    <row r="22" spans="1:16" x14ac:dyDescent="0.25">
      <c r="A22" s="1" t="s">
        <v>43</v>
      </c>
      <c r="B22" s="1" t="s">
        <v>17</v>
      </c>
      <c r="C22" s="1" t="s">
        <v>44</v>
      </c>
      <c r="D22" s="6">
        <v>100</v>
      </c>
      <c r="E22" s="6">
        <v>3</v>
      </c>
      <c r="F22" s="6">
        <v>0</v>
      </c>
      <c r="G22" s="6">
        <v>80</v>
      </c>
      <c r="H22" s="6">
        <v>1</v>
      </c>
      <c r="I22" s="6">
        <v>21</v>
      </c>
      <c r="J22" s="6">
        <v>0</v>
      </c>
      <c r="K22" s="6">
        <v>-1</v>
      </c>
      <c r="L22" s="6">
        <v>0</v>
      </c>
      <c r="M22" s="6">
        <v>2</v>
      </c>
      <c r="N22" s="6">
        <v>1</v>
      </c>
      <c r="O22" s="6">
        <v>1</v>
      </c>
      <c r="P22" s="4">
        <v>64.533816000000002</v>
      </c>
    </row>
    <row r="23" spans="1:16" x14ac:dyDescent="0.25">
      <c r="A23" s="1" t="s">
        <v>45</v>
      </c>
      <c r="B23" s="1" t="s">
        <v>22</v>
      </c>
      <c r="C23" s="1" t="s">
        <v>18</v>
      </c>
      <c r="D23" s="6">
        <v>110</v>
      </c>
      <c r="E23" s="6">
        <v>2</v>
      </c>
      <c r="F23" s="6">
        <v>0</v>
      </c>
      <c r="G23" s="6">
        <v>220</v>
      </c>
      <c r="H23" s="6">
        <v>1</v>
      </c>
      <c r="I23" s="6">
        <v>21</v>
      </c>
      <c r="J23" s="6">
        <v>3</v>
      </c>
      <c r="K23" s="6">
        <v>30</v>
      </c>
      <c r="L23" s="6">
        <v>25</v>
      </c>
      <c r="M23" s="6">
        <v>3</v>
      </c>
      <c r="N23" s="6">
        <v>1</v>
      </c>
      <c r="O23" s="6">
        <v>1</v>
      </c>
      <c r="P23" s="4">
        <v>46.895643999999997</v>
      </c>
    </row>
    <row r="24" spans="1:16" x14ac:dyDescent="0.25">
      <c r="A24" s="1" t="s">
        <v>46</v>
      </c>
      <c r="B24" s="1" t="s">
        <v>27</v>
      </c>
      <c r="C24" s="1" t="s">
        <v>18</v>
      </c>
      <c r="D24" s="6">
        <v>100</v>
      </c>
      <c r="E24" s="6">
        <v>2</v>
      </c>
      <c r="F24" s="6">
        <v>1</v>
      </c>
      <c r="G24" s="6">
        <v>140</v>
      </c>
      <c r="H24" s="6">
        <v>2</v>
      </c>
      <c r="I24" s="6">
        <v>11</v>
      </c>
      <c r="J24" s="6">
        <v>10</v>
      </c>
      <c r="K24" s="6">
        <v>120</v>
      </c>
      <c r="L24" s="6">
        <v>25</v>
      </c>
      <c r="M24" s="6">
        <v>3</v>
      </c>
      <c r="N24" s="6">
        <v>1</v>
      </c>
      <c r="O24" s="6">
        <v>0.75</v>
      </c>
      <c r="P24" s="4">
        <v>36.176195999999997</v>
      </c>
    </row>
    <row r="25" spans="1:16" x14ac:dyDescent="0.25">
      <c r="A25" s="1" t="s">
        <v>47</v>
      </c>
      <c r="B25" s="1" t="s">
        <v>25</v>
      </c>
      <c r="C25" s="1" t="s">
        <v>18</v>
      </c>
      <c r="D25" s="6">
        <v>100</v>
      </c>
      <c r="E25" s="6">
        <v>2</v>
      </c>
      <c r="F25" s="6">
        <v>0</v>
      </c>
      <c r="G25" s="6">
        <v>190</v>
      </c>
      <c r="H25" s="6">
        <v>1</v>
      </c>
      <c r="I25" s="6">
        <v>18</v>
      </c>
      <c r="J25" s="6">
        <v>5</v>
      </c>
      <c r="K25" s="6">
        <v>80</v>
      </c>
      <c r="L25" s="6">
        <v>25</v>
      </c>
      <c r="M25" s="6">
        <v>3</v>
      </c>
      <c r="N25" s="6">
        <v>1</v>
      </c>
      <c r="O25" s="6">
        <v>0.75</v>
      </c>
      <c r="P25" s="4">
        <v>44.330855999999997</v>
      </c>
    </row>
    <row r="26" spans="1:16" x14ac:dyDescent="0.25">
      <c r="A26" s="1" t="s">
        <v>48</v>
      </c>
      <c r="B26" s="1" t="s">
        <v>22</v>
      </c>
      <c r="C26" s="1" t="s">
        <v>18</v>
      </c>
      <c r="D26" s="6">
        <v>110</v>
      </c>
      <c r="E26" s="6">
        <v>2</v>
      </c>
      <c r="F26" s="6">
        <v>1</v>
      </c>
      <c r="G26" s="6">
        <v>125</v>
      </c>
      <c r="H26" s="6">
        <v>1</v>
      </c>
      <c r="I26" s="6">
        <v>11</v>
      </c>
      <c r="J26" s="6">
        <v>13</v>
      </c>
      <c r="K26" s="6">
        <v>30</v>
      </c>
      <c r="L26" s="6">
        <v>25</v>
      </c>
      <c r="M26" s="6">
        <v>2</v>
      </c>
      <c r="N26" s="6">
        <v>1</v>
      </c>
      <c r="O26" s="6">
        <v>1</v>
      </c>
      <c r="P26" s="4">
        <v>32.207582000000002</v>
      </c>
    </row>
    <row r="27" spans="1:16" x14ac:dyDescent="0.25">
      <c r="A27" s="1" t="s">
        <v>49</v>
      </c>
      <c r="B27" s="1" t="s">
        <v>22</v>
      </c>
      <c r="C27" s="1" t="s">
        <v>18</v>
      </c>
      <c r="D27" s="6">
        <v>110</v>
      </c>
      <c r="E27" s="6">
        <v>1</v>
      </c>
      <c r="F27" s="6">
        <v>0</v>
      </c>
      <c r="G27" s="6">
        <v>200</v>
      </c>
      <c r="H27" s="6">
        <v>1</v>
      </c>
      <c r="I27" s="6">
        <v>14</v>
      </c>
      <c r="J27" s="6">
        <v>11</v>
      </c>
      <c r="K27" s="6">
        <v>25</v>
      </c>
      <c r="L27" s="6">
        <v>25</v>
      </c>
      <c r="M27" s="6">
        <v>1</v>
      </c>
      <c r="N27" s="6">
        <v>1</v>
      </c>
      <c r="O27" s="6">
        <v>0.75</v>
      </c>
      <c r="P27" s="4">
        <v>31.435973000000001</v>
      </c>
    </row>
    <row r="28" spans="1:16" x14ac:dyDescent="0.25">
      <c r="A28" s="1" t="s">
        <v>50</v>
      </c>
      <c r="B28" s="1" t="s">
        <v>22</v>
      </c>
      <c r="C28" s="1" t="s">
        <v>18</v>
      </c>
      <c r="D28" s="6">
        <v>100</v>
      </c>
      <c r="E28" s="6">
        <v>3</v>
      </c>
      <c r="F28" s="6">
        <v>0</v>
      </c>
      <c r="G28" s="6">
        <v>0</v>
      </c>
      <c r="H28" s="6">
        <v>3</v>
      </c>
      <c r="I28" s="6">
        <v>14</v>
      </c>
      <c r="J28" s="6">
        <v>7</v>
      </c>
      <c r="K28" s="6">
        <v>100</v>
      </c>
      <c r="L28" s="6">
        <v>25</v>
      </c>
      <c r="M28" s="6">
        <v>2</v>
      </c>
      <c r="N28" s="6">
        <v>1</v>
      </c>
      <c r="O28" s="6">
        <v>0.8</v>
      </c>
      <c r="P28" s="4">
        <v>58.345140999999998</v>
      </c>
    </row>
    <row r="29" spans="1:16" x14ac:dyDescent="0.25">
      <c r="A29" s="1" t="s">
        <v>51</v>
      </c>
      <c r="B29" s="1" t="s">
        <v>32</v>
      </c>
      <c r="C29" s="1" t="s">
        <v>18</v>
      </c>
      <c r="D29" s="6">
        <v>120</v>
      </c>
      <c r="E29" s="6">
        <v>3</v>
      </c>
      <c r="F29" s="6">
        <v>2</v>
      </c>
      <c r="G29" s="6">
        <v>160</v>
      </c>
      <c r="H29" s="6">
        <v>5</v>
      </c>
      <c r="I29" s="6">
        <v>12</v>
      </c>
      <c r="J29" s="6">
        <v>10</v>
      </c>
      <c r="K29" s="6">
        <v>200</v>
      </c>
      <c r="L29" s="6">
        <v>25</v>
      </c>
      <c r="M29" s="6">
        <v>3</v>
      </c>
      <c r="N29" s="6">
        <v>1.25</v>
      </c>
      <c r="O29" s="6">
        <v>0.67</v>
      </c>
      <c r="P29" s="4">
        <v>40.917046999999997</v>
      </c>
    </row>
    <row r="30" spans="1:16" x14ac:dyDescent="0.25">
      <c r="A30" s="1" t="s">
        <v>52</v>
      </c>
      <c r="B30" s="1" t="s">
        <v>22</v>
      </c>
      <c r="C30" s="1" t="s">
        <v>18</v>
      </c>
      <c r="D30" s="6">
        <v>120</v>
      </c>
      <c r="E30" s="6">
        <v>3</v>
      </c>
      <c r="F30" s="6">
        <v>0</v>
      </c>
      <c r="G30" s="6">
        <v>240</v>
      </c>
      <c r="H30" s="6">
        <v>5</v>
      </c>
      <c r="I30" s="6">
        <v>14</v>
      </c>
      <c r="J30" s="6">
        <v>12</v>
      </c>
      <c r="K30" s="6">
        <v>190</v>
      </c>
      <c r="L30" s="6">
        <v>25</v>
      </c>
      <c r="M30" s="6">
        <v>3</v>
      </c>
      <c r="N30" s="6">
        <v>1.33</v>
      </c>
      <c r="O30" s="6">
        <v>0.67</v>
      </c>
      <c r="P30" s="4">
        <v>41.015492000000002</v>
      </c>
    </row>
    <row r="31" spans="1:16" x14ac:dyDescent="0.25">
      <c r="A31" s="1" t="s">
        <v>53</v>
      </c>
      <c r="B31" s="1" t="s">
        <v>32</v>
      </c>
      <c r="C31" s="1" t="s">
        <v>18</v>
      </c>
      <c r="D31" s="6">
        <v>110</v>
      </c>
      <c r="E31" s="6">
        <v>1</v>
      </c>
      <c r="F31" s="6">
        <v>1</v>
      </c>
      <c r="G31" s="6">
        <v>135</v>
      </c>
      <c r="H31" s="6">
        <v>0</v>
      </c>
      <c r="I31" s="6">
        <v>13</v>
      </c>
      <c r="J31" s="6">
        <v>12</v>
      </c>
      <c r="K31" s="6">
        <v>25</v>
      </c>
      <c r="L31" s="6">
        <v>25</v>
      </c>
      <c r="M31" s="6">
        <v>2</v>
      </c>
      <c r="N31" s="6">
        <v>1</v>
      </c>
      <c r="O31" s="6">
        <v>0.75</v>
      </c>
      <c r="P31" s="4">
        <v>28.025765</v>
      </c>
    </row>
    <row r="32" spans="1:16" x14ac:dyDescent="0.25">
      <c r="A32" s="1" t="s">
        <v>54</v>
      </c>
      <c r="B32" s="1" t="s">
        <v>32</v>
      </c>
      <c r="C32" s="1" t="s">
        <v>18</v>
      </c>
      <c r="D32" s="6">
        <v>100</v>
      </c>
      <c r="E32" s="6">
        <v>2</v>
      </c>
      <c r="F32" s="6">
        <v>0</v>
      </c>
      <c r="G32" s="6">
        <v>45</v>
      </c>
      <c r="H32" s="6">
        <v>0</v>
      </c>
      <c r="I32" s="6">
        <v>11</v>
      </c>
      <c r="J32" s="6">
        <v>15</v>
      </c>
      <c r="K32" s="6">
        <v>40</v>
      </c>
      <c r="L32" s="6">
        <v>25</v>
      </c>
      <c r="M32" s="6">
        <v>1</v>
      </c>
      <c r="N32" s="6">
        <v>1</v>
      </c>
      <c r="O32" s="6">
        <v>0.88</v>
      </c>
      <c r="P32" s="4">
        <v>35.252443999999997</v>
      </c>
    </row>
    <row r="33" spans="1:16" x14ac:dyDescent="0.25">
      <c r="A33" s="1" t="s">
        <v>55</v>
      </c>
      <c r="B33" s="1" t="s">
        <v>27</v>
      </c>
      <c r="C33" s="1" t="s">
        <v>18</v>
      </c>
      <c r="D33" s="6">
        <v>110</v>
      </c>
      <c r="E33" s="6">
        <v>1</v>
      </c>
      <c r="F33" s="6">
        <v>1</v>
      </c>
      <c r="G33" s="6">
        <v>280</v>
      </c>
      <c r="H33" s="6">
        <v>0</v>
      </c>
      <c r="I33" s="6">
        <v>15</v>
      </c>
      <c r="J33" s="6">
        <v>9</v>
      </c>
      <c r="K33" s="6">
        <v>45</v>
      </c>
      <c r="L33" s="6">
        <v>25</v>
      </c>
      <c r="M33" s="6">
        <v>2</v>
      </c>
      <c r="N33" s="6">
        <v>1</v>
      </c>
      <c r="O33" s="6">
        <v>0.75</v>
      </c>
      <c r="P33" s="4">
        <v>23.804043</v>
      </c>
    </row>
    <row r="34" spans="1:16" x14ac:dyDescent="0.25">
      <c r="A34" s="1" t="s">
        <v>56</v>
      </c>
      <c r="B34" s="1" t="s">
        <v>32</v>
      </c>
      <c r="C34" s="1" t="s">
        <v>18</v>
      </c>
      <c r="D34" s="6">
        <v>100</v>
      </c>
      <c r="E34" s="6">
        <v>3</v>
      </c>
      <c r="F34" s="6">
        <v>1</v>
      </c>
      <c r="G34" s="6">
        <v>140</v>
      </c>
      <c r="H34" s="6">
        <v>3</v>
      </c>
      <c r="I34" s="6">
        <v>15</v>
      </c>
      <c r="J34" s="6">
        <v>5</v>
      </c>
      <c r="K34" s="6">
        <v>85</v>
      </c>
      <c r="L34" s="6">
        <v>25</v>
      </c>
      <c r="M34" s="6">
        <v>3</v>
      </c>
      <c r="N34" s="6">
        <v>1</v>
      </c>
      <c r="O34" s="6">
        <v>0.88</v>
      </c>
      <c r="P34" s="4">
        <v>52.076897000000002</v>
      </c>
    </row>
    <row r="35" spans="1:16" x14ac:dyDescent="0.25">
      <c r="A35" s="1" t="s">
        <v>57</v>
      </c>
      <c r="B35" s="1" t="s">
        <v>32</v>
      </c>
      <c r="C35" s="1" t="s">
        <v>18</v>
      </c>
      <c r="D35" s="6">
        <v>110</v>
      </c>
      <c r="E35" s="6">
        <v>3</v>
      </c>
      <c r="F35" s="6">
        <v>0</v>
      </c>
      <c r="G35" s="6">
        <v>170</v>
      </c>
      <c r="H35" s="6">
        <v>3</v>
      </c>
      <c r="I35" s="6">
        <v>17</v>
      </c>
      <c r="J35" s="6">
        <v>3</v>
      </c>
      <c r="K35" s="6">
        <v>90</v>
      </c>
      <c r="L35" s="6">
        <v>25</v>
      </c>
      <c r="M35" s="6">
        <v>3</v>
      </c>
      <c r="N35" s="6">
        <v>1</v>
      </c>
      <c r="O35" s="6">
        <v>0.25</v>
      </c>
      <c r="P35" s="4">
        <v>53.371006999999999</v>
      </c>
    </row>
    <row r="36" spans="1:16" x14ac:dyDescent="0.25">
      <c r="A36" s="1" t="s">
        <v>58</v>
      </c>
      <c r="B36" s="1" t="s">
        <v>32</v>
      </c>
      <c r="C36" s="1" t="s">
        <v>18</v>
      </c>
      <c r="D36" s="6">
        <v>120</v>
      </c>
      <c r="E36" s="6">
        <v>3</v>
      </c>
      <c r="F36" s="6">
        <v>3</v>
      </c>
      <c r="G36" s="6">
        <v>75</v>
      </c>
      <c r="H36" s="6">
        <v>3</v>
      </c>
      <c r="I36" s="6">
        <v>13</v>
      </c>
      <c r="J36" s="6">
        <v>4</v>
      </c>
      <c r="K36" s="6">
        <v>100</v>
      </c>
      <c r="L36" s="6">
        <v>25</v>
      </c>
      <c r="M36" s="6">
        <v>3</v>
      </c>
      <c r="N36" s="6">
        <v>1</v>
      </c>
      <c r="O36" s="6">
        <v>0.33</v>
      </c>
      <c r="P36" s="4">
        <v>45.811715999999997</v>
      </c>
    </row>
    <row r="37" spans="1:16" x14ac:dyDescent="0.25">
      <c r="A37" s="1" t="s">
        <v>59</v>
      </c>
      <c r="B37" s="1" t="s">
        <v>20</v>
      </c>
      <c r="C37" s="1" t="s">
        <v>18</v>
      </c>
      <c r="D37" s="6">
        <v>120</v>
      </c>
      <c r="E37" s="6">
        <v>1</v>
      </c>
      <c r="F37" s="6">
        <v>2</v>
      </c>
      <c r="G37" s="6">
        <v>220</v>
      </c>
      <c r="H37" s="6">
        <v>1</v>
      </c>
      <c r="I37" s="6">
        <v>12</v>
      </c>
      <c r="J37" s="6">
        <v>11</v>
      </c>
      <c r="K37" s="6">
        <v>45</v>
      </c>
      <c r="L37" s="6">
        <v>25</v>
      </c>
      <c r="M37" s="6">
        <v>2</v>
      </c>
      <c r="N37" s="6">
        <v>1</v>
      </c>
      <c r="O37" s="6">
        <v>1</v>
      </c>
      <c r="P37" s="4">
        <v>21.871292</v>
      </c>
    </row>
    <row r="38" spans="1:16" x14ac:dyDescent="0.25">
      <c r="A38" s="1" t="s">
        <v>60</v>
      </c>
      <c r="B38" s="1" t="s">
        <v>27</v>
      </c>
      <c r="C38" s="1" t="s">
        <v>18</v>
      </c>
      <c r="D38" s="6">
        <v>110</v>
      </c>
      <c r="E38" s="6">
        <v>3</v>
      </c>
      <c r="F38" s="6">
        <v>1</v>
      </c>
      <c r="G38" s="6">
        <v>250</v>
      </c>
      <c r="H38" s="6">
        <v>1.5</v>
      </c>
      <c r="I38" s="6">
        <v>11.5</v>
      </c>
      <c r="J38" s="6">
        <v>10</v>
      </c>
      <c r="K38" s="6">
        <v>90</v>
      </c>
      <c r="L38" s="6">
        <v>25</v>
      </c>
      <c r="M38" s="6">
        <v>1</v>
      </c>
      <c r="N38" s="6">
        <v>1</v>
      </c>
      <c r="O38" s="6">
        <v>0.75</v>
      </c>
      <c r="P38" s="4">
        <v>31.072216999999998</v>
      </c>
    </row>
    <row r="39" spans="1:16" x14ac:dyDescent="0.25">
      <c r="A39" s="1" t="s">
        <v>61</v>
      </c>
      <c r="B39" s="1" t="s">
        <v>32</v>
      </c>
      <c r="C39" s="1" t="s">
        <v>18</v>
      </c>
      <c r="D39" s="6">
        <v>110</v>
      </c>
      <c r="E39" s="6">
        <v>1</v>
      </c>
      <c r="F39" s="6">
        <v>0</v>
      </c>
      <c r="G39" s="6">
        <v>180</v>
      </c>
      <c r="H39" s="6">
        <v>0</v>
      </c>
      <c r="I39" s="6">
        <v>14</v>
      </c>
      <c r="J39" s="6">
        <v>11</v>
      </c>
      <c r="K39" s="6">
        <v>35</v>
      </c>
      <c r="L39" s="6">
        <v>25</v>
      </c>
      <c r="M39" s="6">
        <v>1</v>
      </c>
      <c r="N39" s="6">
        <v>1</v>
      </c>
      <c r="O39" s="6">
        <v>1.33</v>
      </c>
      <c r="P39" s="4">
        <v>28.742414</v>
      </c>
    </row>
    <row r="40" spans="1:16" x14ac:dyDescent="0.25">
      <c r="A40" s="1" t="s">
        <v>62</v>
      </c>
      <c r="B40" s="1" t="s">
        <v>22</v>
      </c>
      <c r="C40" s="1" t="s">
        <v>18</v>
      </c>
      <c r="D40" s="6">
        <v>110</v>
      </c>
      <c r="E40" s="6">
        <v>2</v>
      </c>
      <c r="F40" s="6">
        <v>1</v>
      </c>
      <c r="G40" s="6">
        <v>170</v>
      </c>
      <c r="H40" s="6">
        <v>1</v>
      </c>
      <c r="I40" s="6">
        <v>17</v>
      </c>
      <c r="J40" s="6">
        <v>6</v>
      </c>
      <c r="K40" s="6">
        <v>60</v>
      </c>
      <c r="L40" s="6">
        <v>100</v>
      </c>
      <c r="M40" s="6">
        <v>3</v>
      </c>
      <c r="N40" s="6">
        <v>1</v>
      </c>
      <c r="O40" s="6">
        <v>1</v>
      </c>
      <c r="P40" s="4">
        <v>36.523682999999998</v>
      </c>
    </row>
    <row r="41" spans="1:16" x14ac:dyDescent="0.25">
      <c r="A41" s="1" t="s">
        <v>63</v>
      </c>
      <c r="B41" s="1" t="s">
        <v>22</v>
      </c>
      <c r="C41" s="1" t="s">
        <v>18</v>
      </c>
      <c r="D41" s="6">
        <v>140</v>
      </c>
      <c r="E41" s="6">
        <v>3</v>
      </c>
      <c r="F41" s="6">
        <v>1</v>
      </c>
      <c r="G41" s="6">
        <v>170</v>
      </c>
      <c r="H41" s="6">
        <v>2</v>
      </c>
      <c r="I41" s="6">
        <v>20</v>
      </c>
      <c r="J41" s="6">
        <v>9</v>
      </c>
      <c r="K41" s="6">
        <v>95</v>
      </c>
      <c r="L41" s="6">
        <v>100</v>
      </c>
      <c r="M41" s="6">
        <v>3</v>
      </c>
      <c r="N41" s="6">
        <v>1.3</v>
      </c>
      <c r="O41" s="6">
        <v>0.75</v>
      </c>
      <c r="P41" s="4">
        <v>36.471511999999997</v>
      </c>
    </row>
    <row r="42" spans="1:16" x14ac:dyDescent="0.25">
      <c r="A42" s="1" t="s">
        <v>64</v>
      </c>
      <c r="B42" s="1" t="s">
        <v>27</v>
      </c>
      <c r="C42" s="1" t="s">
        <v>18</v>
      </c>
      <c r="D42" s="6">
        <v>110</v>
      </c>
      <c r="E42" s="6">
        <v>2</v>
      </c>
      <c r="F42" s="6">
        <v>1</v>
      </c>
      <c r="G42" s="6">
        <v>260</v>
      </c>
      <c r="H42" s="6">
        <v>0</v>
      </c>
      <c r="I42" s="6">
        <v>21</v>
      </c>
      <c r="J42" s="6">
        <v>3</v>
      </c>
      <c r="K42" s="6">
        <v>40</v>
      </c>
      <c r="L42" s="6">
        <v>25</v>
      </c>
      <c r="M42" s="6">
        <v>2</v>
      </c>
      <c r="N42" s="6">
        <v>1</v>
      </c>
      <c r="O42" s="6">
        <v>1.5</v>
      </c>
      <c r="P42" s="4">
        <v>39.241114000000003</v>
      </c>
    </row>
    <row r="43" spans="1:16" x14ac:dyDescent="0.25">
      <c r="A43" s="1" t="s">
        <v>65</v>
      </c>
      <c r="B43" s="1" t="s">
        <v>20</v>
      </c>
      <c r="C43" s="1" t="s">
        <v>18</v>
      </c>
      <c r="D43" s="6">
        <v>100</v>
      </c>
      <c r="E43" s="6">
        <v>4</v>
      </c>
      <c r="F43" s="6">
        <v>2</v>
      </c>
      <c r="G43" s="6">
        <v>150</v>
      </c>
      <c r="H43" s="6">
        <v>2</v>
      </c>
      <c r="I43" s="6">
        <v>12</v>
      </c>
      <c r="J43" s="6">
        <v>6</v>
      </c>
      <c r="K43" s="6">
        <v>95</v>
      </c>
      <c r="L43" s="6">
        <v>25</v>
      </c>
      <c r="M43" s="6">
        <v>2</v>
      </c>
      <c r="N43" s="6">
        <v>1</v>
      </c>
      <c r="O43" s="6">
        <v>0.67</v>
      </c>
      <c r="P43" s="4">
        <v>45.328074000000001</v>
      </c>
    </row>
    <row r="44" spans="1:16" x14ac:dyDescent="0.25">
      <c r="A44" s="1" t="s">
        <v>66</v>
      </c>
      <c r="B44" s="1" t="s">
        <v>27</v>
      </c>
      <c r="C44" s="1" t="s">
        <v>18</v>
      </c>
      <c r="D44" s="6">
        <v>110</v>
      </c>
      <c r="E44" s="6">
        <v>2</v>
      </c>
      <c r="F44" s="6">
        <v>1</v>
      </c>
      <c r="G44" s="6">
        <v>180</v>
      </c>
      <c r="H44" s="6">
        <v>0</v>
      </c>
      <c r="I44" s="6">
        <v>12</v>
      </c>
      <c r="J44" s="6">
        <v>12</v>
      </c>
      <c r="K44" s="6">
        <v>55</v>
      </c>
      <c r="L44" s="6">
        <v>25</v>
      </c>
      <c r="M44" s="6">
        <v>2</v>
      </c>
      <c r="N44" s="6">
        <v>1</v>
      </c>
      <c r="O44" s="6">
        <v>1</v>
      </c>
      <c r="P44" s="4">
        <v>26.734514999999998</v>
      </c>
    </row>
    <row r="45" spans="1:16" x14ac:dyDescent="0.25">
      <c r="A45" s="1" t="s">
        <v>67</v>
      </c>
      <c r="B45" s="1" t="s">
        <v>68</v>
      </c>
      <c r="C45" s="1" t="s">
        <v>44</v>
      </c>
      <c r="D45" s="6">
        <v>100</v>
      </c>
      <c r="E45" s="6">
        <v>4</v>
      </c>
      <c r="F45" s="6">
        <v>1</v>
      </c>
      <c r="G45" s="6">
        <v>0</v>
      </c>
      <c r="H45" s="6">
        <v>0</v>
      </c>
      <c r="I45" s="6">
        <v>16</v>
      </c>
      <c r="J45" s="6">
        <v>3</v>
      </c>
      <c r="K45" s="6">
        <v>95</v>
      </c>
      <c r="L45" s="6">
        <v>25</v>
      </c>
      <c r="M45" s="6">
        <v>2</v>
      </c>
      <c r="N45" s="6">
        <v>1</v>
      </c>
      <c r="O45" s="6">
        <v>1</v>
      </c>
      <c r="P45" s="4">
        <v>54.850917000000003</v>
      </c>
    </row>
    <row r="46" spans="1:16" x14ac:dyDescent="0.25">
      <c r="A46" s="1" t="s">
        <v>69</v>
      </c>
      <c r="B46" s="1" t="s">
        <v>25</v>
      </c>
      <c r="C46" s="1" t="s">
        <v>18</v>
      </c>
      <c r="D46" s="6">
        <v>150</v>
      </c>
      <c r="E46" s="6">
        <v>4</v>
      </c>
      <c r="F46" s="6">
        <v>3</v>
      </c>
      <c r="G46" s="6">
        <v>95</v>
      </c>
      <c r="H46" s="6">
        <v>3</v>
      </c>
      <c r="I46" s="6">
        <v>16</v>
      </c>
      <c r="J46" s="6">
        <v>11</v>
      </c>
      <c r="K46" s="6">
        <v>170</v>
      </c>
      <c r="L46" s="6">
        <v>25</v>
      </c>
      <c r="M46" s="6">
        <v>3</v>
      </c>
      <c r="N46" s="6">
        <v>1</v>
      </c>
      <c r="O46" s="6">
        <v>1</v>
      </c>
      <c r="P46" s="4">
        <v>37.136862999999998</v>
      </c>
    </row>
    <row r="47" spans="1:16" x14ac:dyDescent="0.25">
      <c r="A47" s="1" t="s">
        <v>70</v>
      </c>
      <c r="B47" s="1" t="s">
        <v>25</v>
      </c>
      <c r="C47" s="1" t="s">
        <v>18</v>
      </c>
      <c r="D47" s="6">
        <v>150</v>
      </c>
      <c r="E47" s="6">
        <v>4</v>
      </c>
      <c r="F47" s="6">
        <v>3</v>
      </c>
      <c r="G47" s="6">
        <v>150</v>
      </c>
      <c r="H47" s="6">
        <v>3</v>
      </c>
      <c r="I47" s="6">
        <v>16</v>
      </c>
      <c r="J47" s="6">
        <v>11</v>
      </c>
      <c r="K47" s="6">
        <v>170</v>
      </c>
      <c r="L47" s="6">
        <v>25</v>
      </c>
      <c r="M47" s="6">
        <v>3</v>
      </c>
      <c r="N47" s="6">
        <v>1</v>
      </c>
      <c r="O47" s="6">
        <v>1</v>
      </c>
      <c r="P47" s="4">
        <v>34.139764999999997</v>
      </c>
    </row>
    <row r="48" spans="1:16" x14ac:dyDescent="0.25">
      <c r="A48" s="1" t="s">
        <v>71</v>
      </c>
      <c r="B48" s="1" t="s">
        <v>22</v>
      </c>
      <c r="C48" s="1" t="s">
        <v>18</v>
      </c>
      <c r="D48" s="6">
        <v>160</v>
      </c>
      <c r="E48" s="6">
        <v>3</v>
      </c>
      <c r="F48" s="6">
        <v>2</v>
      </c>
      <c r="G48" s="6">
        <v>150</v>
      </c>
      <c r="H48" s="6">
        <v>3</v>
      </c>
      <c r="I48" s="6">
        <v>17</v>
      </c>
      <c r="J48" s="6">
        <v>13</v>
      </c>
      <c r="K48" s="6">
        <v>160</v>
      </c>
      <c r="L48" s="6">
        <v>25</v>
      </c>
      <c r="M48" s="6">
        <v>3</v>
      </c>
      <c r="N48" s="6">
        <v>1.5</v>
      </c>
      <c r="O48" s="6">
        <v>0.67</v>
      </c>
      <c r="P48" s="4">
        <v>30.313351000000001</v>
      </c>
    </row>
    <row r="49" spans="1:16" x14ac:dyDescent="0.25">
      <c r="A49" s="1" t="s">
        <v>72</v>
      </c>
      <c r="B49" s="1" t="s">
        <v>27</v>
      </c>
      <c r="C49" s="1" t="s">
        <v>18</v>
      </c>
      <c r="D49" s="6">
        <v>100</v>
      </c>
      <c r="E49" s="6">
        <v>2</v>
      </c>
      <c r="F49" s="6">
        <v>1</v>
      </c>
      <c r="G49" s="6">
        <v>220</v>
      </c>
      <c r="H49" s="6">
        <v>2</v>
      </c>
      <c r="I49" s="6">
        <v>15</v>
      </c>
      <c r="J49" s="6">
        <v>6</v>
      </c>
      <c r="K49" s="6">
        <v>90</v>
      </c>
      <c r="L49" s="6">
        <v>25</v>
      </c>
      <c r="M49" s="6">
        <v>1</v>
      </c>
      <c r="N49" s="6">
        <v>1</v>
      </c>
      <c r="O49" s="6">
        <v>1</v>
      </c>
      <c r="P49" s="4">
        <v>40.105964999999998</v>
      </c>
    </row>
    <row r="50" spans="1:16" x14ac:dyDescent="0.25">
      <c r="A50" s="1" t="s">
        <v>73</v>
      </c>
      <c r="B50" s="1" t="s">
        <v>22</v>
      </c>
      <c r="C50" s="1" t="s">
        <v>18</v>
      </c>
      <c r="D50" s="6">
        <v>120</v>
      </c>
      <c r="E50" s="6">
        <v>2</v>
      </c>
      <c r="F50" s="6">
        <v>1</v>
      </c>
      <c r="G50" s="6">
        <v>190</v>
      </c>
      <c r="H50" s="6">
        <v>0</v>
      </c>
      <c r="I50" s="6">
        <v>15</v>
      </c>
      <c r="J50" s="6">
        <v>9</v>
      </c>
      <c r="K50" s="6">
        <v>40</v>
      </c>
      <c r="L50" s="6">
        <v>25</v>
      </c>
      <c r="M50" s="6">
        <v>2</v>
      </c>
      <c r="N50" s="6">
        <v>1</v>
      </c>
      <c r="O50" s="6">
        <v>0.67</v>
      </c>
      <c r="P50" s="4">
        <v>29.924285000000001</v>
      </c>
    </row>
    <row r="51" spans="1:16" x14ac:dyDescent="0.25">
      <c r="A51" s="1" t="s">
        <v>74</v>
      </c>
      <c r="B51" s="1" t="s">
        <v>22</v>
      </c>
      <c r="C51" s="1" t="s">
        <v>18</v>
      </c>
      <c r="D51" s="6">
        <v>140</v>
      </c>
      <c r="E51" s="6">
        <v>3</v>
      </c>
      <c r="F51" s="6">
        <v>2</v>
      </c>
      <c r="G51" s="6">
        <v>220</v>
      </c>
      <c r="H51" s="6">
        <v>3</v>
      </c>
      <c r="I51" s="6">
        <v>21</v>
      </c>
      <c r="J51" s="6">
        <v>7</v>
      </c>
      <c r="K51" s="6">
        <v>130</v>
      </c>
      <c r="L51" s="6">
        <v>25</v>
      </c>
      <c r="M51" s="6">
        <v>3</v>
      </c>
      <c r="N51" s="6">
        <v>1.33</v>
      </c>
      <c r="O51" s="6">
        <v>0.67</v>
      </c>
      <c r="P51" s="4">
        <v>40.692320000000002</v>
      </c>
    </row>
    <row r="52" spans="1:16" x14ac:dyDescent="0.25">
      <c r="A52" s="1" t="s">
        <v>75</v>
      </c>
      <c r="B52" s="1" t="s">
        <v>22</v>
      </c>
      <c r="C52" s="1" t="s">
        <v>18</v>
      </c>
      <c r="D52" s="6">
        <v>90</v>
      </c>
      <c r="E52" s="6">
        <v>3</v>
      </c>
      <c r="F52" s="6">
        <v>0</v>
      </c>
      <c r="G52" s="6">
        <v>170</v>
      </c>
      <c r="H52" s="6">
        <v>3</v>
      </c>
      <c r="I52" s="6">
        <v>18</v>
      </c>
      <c r="J52" s="6">
        <v>2</v>
      </c>
      <c r="K52" s="6">
        <v>90</v>
      </c>
      <c r="L52" s="6">
        <v>25</v>
      </c>
      <c r="M52" s="6">
        <v>3</v>
      </c>
      <c r="N52" s="6">
        <v>1</v>
      </c>
      <c r="O52" s="6">
        <v>1</v>
      </c>
      <c r="P52" s="4">
        <v>59.642837</v>
      </c>
    </row>
    <row r="53" spans="1:16" x14ac:dyDescent="0.25">
      <c r="A53" s="1" t="s">
        <v>76</v>
      </c>
      <c r="B53" s="1" t="s">
        <v>27</v>
      </c>
      <c r="C53" s="1" t="s">
        <v>18</v>
      </c>
      <c r="D53" s="6">
        <v>130</v>
      </c>
      <c r="E53" s="6">
        <v>3</v>
      </c>
      <c r="F53" s="6">
        <v>2</v>
      </c>
      <c r="G53" s="6">
        <v>170</v>
      </c>
      <c r="H53" s="6">
        <v>1.5</v>
      </c>
      <c r="I53" s="6">
        <v>13.5</v>
      </c>
      <c r="J53" s="6">
        <v>10</v>
      </c>
      <c r="K53" s="6">
        <v>120</v>
      </c>
      <c r="L53" s="6">
        <v>25</v>
      </c>
      <c r="M53" s="6">
        <v>3</v>
      </c>
      <c r="N53" s="6">
        <v>1.25</v>
      </c>
      <c r="O53" s="6">
        <v>0.5</v>
      </c>
      <c r="P53" s="4">
        <v>30.450842999999999</v>
      </c>
    </row>
    <row r="54" spans="1:16" x14ac:dyDescent="0.25">
      <c r="A54" s="1" t="s">
        <v>77</v>
      </c>
      <c r="B54" s="1" t="s">
        <v>32</v>
      </c>
      <c r="C54" s="1" t="s">
        <v>18</v>
      </c>
      <c r="D54" s="6">
        <v>120</v>
      </c>
      <c r="E54" s="6">
        <v>3</v>
      </c>
      <c r="F54" s="6">
        <v>1</v>
      </c>
      <c r="G54" s="6">
        <v>200</v>
      </c>
      <c r="H54" s="6">
        <v>6</v>
      </c>
      <c r="I54" s="6">
        <v>11</v>
      </c>
      <c r="J54" s="6">
        <v>14</v>
      </c>
      <c r="K54" s="6">
        <v>260</v>
      </c>
      <c r="L54" s="6">
        <v>25</v>
      </c>
      <c r="M54" s="6">
        <v>3</v>
      </c>
      <c r="N54" s="6">
        <v>1.33</v>
      </c>
      <c r="O54" s="6">
        <v>0.67</v>
      </c>
      <c r="P54" s="4">
        <v>37.840594000000003</v>
      </c>
    </row>
    <row r="55" spans="1:16" x14ac:dyDescent="0.25">
      <c r="A55" s="1" t="s">
        <v>78</v>
      </c>
      <c r="B55" s="1" t="s">
        <v>22</v>
      </c>
      <c r="C55" s="1" t="s">
        <v>18</v>
      </c>
      <c r="D55" s="6">
        <v>100</v>
      </c>
      <c r="E55" s="6">
        <v>3</v>
      </c>
      <c r="F55" s="6">
        <v>0</v>
      </c>
      <c r="G55" s="6">
        <v>320</v>
      </c>
      <c r="H55" s="6">
        <v>1</v>
      </c>
      <c r="I55" s="6">
        <v>20</v>
      </c>
      <c r="J55" s="6">
        <v>3</v>
      </c>
      <c r="K55" s="6">
        <v>45</v>
      </c>
      <c r="L55" s="6">
        <v>100</v>
      </c>
      <c r="M55" s="6">
        <v>3</v>
      </c>
      <c r="N55" s="6">
        <v>1</v>
      </c>
      <c r="O55" s="6">
        <v>1</v>
      </c>
      <c r="P55" s="4">
        <v>41.503540000000001</v>
      </c>
    </row>
    <row r="56" spans="1:16" x14ac:dyDescent="0.25">
      <c r="A56" s="1" t="s">
        <v>79</v>
      </c>
      <c r="B56" s="1" t="s">
        <v>20</v>
      </c>
      <c r="C56" s="1" t="s">
        <v>18</v>
      </c>
      <c r="D56" s="6">
        <v>50</v>
      </c>
      <c r="E56" s="6">
        <v>1</v>
      </c>
      <c r="F56" s="6">
        <v>0</v>
      </c>
      <c r="G56" s="6">
        <v>0</v>
      </c>
      <c r="H56" s="6">
        <v>0</v>
      </c>
      <c r="I56" s="6">
        <v>13</v>
      </c>
      <c r="J56" s="6">
        <v>0</v>
      </c>
      <c r="K56" s="6">
        <v>15</v>
      </c>
      <c r="L56" s="6">
        <v>0</v>
      </c>
      <c r="M56" s="6">
        <v>3</v>
      </c>
      <c r="N56" s="6">
        <v>0.5</v>
      </c>
      <c r="O56" s="6">
        <v>1</v>
      </c>
      <c r="P56" s="4">
        <v>60.756112000000002</v>
      </c>
    </row>
    <row r="57" spans="1:16" x14ac:dyDescent="0.25">
      <c r="A57" s="1" t="s">
        <v>80</v>
      </c>
      <c r="B57" s="1" t="s">
        <v>20</v>
      </c>
      <c r="C57" s="1" t="s">
        <v>18</v>
      </c>
      <c r="D57" s="6">
        <v>50</v>
      </c>
      <c r="E57" s="6">
        <v>2</v>
      </c>
      <c r="F57" s="6">
        <v>0</v>
      </c>
      <c r="G57" s="6">
        <v>0</v>
      </c>
      <c r="H57" s="6">
        <v>1</v>
      </c>
      <c r="I57" s="6">
        <v>10</v>
      </c>
      <c r="J57" s="6">
        <v>0</v>
      </c>
      <c r="K57" s="6">
        <v>50</v>
      </c>
      <c r="L57" s="6">
        <v>0</v>
      </c>
      <c r="M57" s="6">
        <v>3</v>
      </c>
      <c r="N57" s="6">
        <v>0.5</v>
      </c>
      <c r="O57" s="6">
        <v>1</v>
      </c>
      <c r="P57" s="4">
        <v>63.005645000000001</v>
      </c>
    </row>
    <row r="58" spans="1:16" x14ac:dyDescent="0.25">
      <c r="A58" s="1" t="s">
        <v>81</v>
      </c>
      <c r="B58" s="1" t="s">
        <v>20</v>
      </c>
      <c r="C58" s="1" t="s">
        <v>18</v>
      </c>
      <c r="D58" s="6">
        <v>100</v>
      </c>
      <c r="E58" s="6">
        <v>4</v>
      </c>
      <c r="F58" s="6">
        <v>1</v>
      </c>
      <c r="G58" s="6">
        <v>135</v>
      </c>
      <c r="H58" s="6">
        <v>2</v>
      </c>
      <c r="I58" s="6">
        <v>14</v>
      </c>
      <c r="J58" s="6">
        <v>6</v>
      </c>
      <c r="K58" s="6">
        <v>110</v>
      </c>
      <c r="L58" s="6">
        <v>25</v>
      </c>
      <c r="M58" s="6">
        <v>3</v>
      </c>
      <c r="N58" s="6">
        <v>1</v>
      </c>
      <c r="O58" s="6">
        <v>0.5</v>
      </c>
      <c r="P58" s="4">
        <v>49.511873999999999</v>
      </c>
    </row>
    <row r="59" spans="1:16" x14ac:dyDescent="0.25">
      <c r="A59" s="1" t="s">
        <v>82</v>
      </c>
      <c r="B59" s="1" t="s">
        <v>20</v>
      </c>
      <c r="C59" s="1" t="s">
        <v>44</v>
      </c>
      <c r="D59" s="6">
        <v>100</v>
      </c>
      <c r="E59" s="6">
        <v>5</v>
      </c>
      <c r="F59" s="6">
        <v>2</v>
      </c>
      <c r="G59" s="6">
        <v>0</v>
      </c>
      <c r="H59" s="6">
        <v>2.7</v>
      </c>
      <c r="I59" s="6">
        <v>-1</v>
      </c>
      <c r="J59" s="6">
        <v>-1</v>
      </c>
      <c r="K59" s="6">
        <v>110</v>
      </c>
      <c r="L59" s="6">
        <v>0</v>
      </c>
      <c r="M59" s="6">
        <v>1</v>
      </c>
      <c r="N59" s="6">
        <v>1</v>
      </c>
      <c r="O59" s="6">
        <v>0.67</v>
      </c>
      <c r="P59" s="4">
        <v>50.828392000000001</v>
      </c>
    </row>
    <row r="60" spans="1:16" x14ac:dyDescent="0.25">
      <c r="A60" s="1" t="s">
        <v>83</v>
      </c>
      <c r="B60" s="1" t="s">
        <v>22</v>
      </c>
      <c r="C60" s="1" t="s">
        <v>18</v>
      </c>
      <c r="D60" s="6">
        <v>120</v>
      </c>
      <c r="E60" s="6">
        <v>3</v>
      </c>
      <c r="F60" s="6">
        <v>1</v>
      </c>
      <c r="G60" s="6">
        <v>210</v>
      </c>
      <c r="H60" s="6">
        <v>5</v>
      </c>
      <c r="I60" s="6">
        <v>14</v>
      </c>
      <c r="J60" s="6">
        <v>12</v>
      </c>
      <c r="K60" s="6">
        <v>240</v>
      </c>
      <c r="L60" s="6">
        <v>25</v>
      </c>
      <c r="M60" s="6">
        <v>2</v>
      </c>
      <c r="N60" s="6">
        <v>1.33</v>
      </c>
      <c r="O60" s="6">
        <v>0.75</v>
      </c>
      <c r="P60" s="4">
        <v>39.259197</v>
      </c>
    </row>
    <row r="61" spans="1:16" x14ac:dyDescent="0.25">
      <c r="A61" s="1" t="s">
        <v>84</v>
      </c>
      <c r="B61" s="1" t="s">
        <v>27</v>
      </c>
      <c r="C61" s="1" t="s">
        <v>18</v>
      </c>
      <c r="D61" s="6">
        <v>100</v>
      </c>
      <c r="E61" s="6">
        <v>3</v>
      </c>
      <c r="F61" s="6">
        <v>2</v>
      </c>
      <c r="G61" s="6">
        <v>140</v>
      </c>
      <c r="H61" s="6">
        <v>2.5</v>
      </c>
      <c r="I61" s="6">
        <v>10.5</v>
      </c>
      <c r="J61" s="6">
        <v>8</v>
      </c>
      <c r="K61" s="6">
        <v>140</v>
      </c>
      <c r="L61" s="6">
        <v>25</v>
      </c>
      <c r="M61" s="6">
        <v>3</v>
      </c>
      <c r="N61" s="6">
        <v>1</v>
      </c>
      <c r="O61" s="6">
        <v>0.5</v>
      </c>
      <c r="P61" s="4">
        <v>39.703400000000002</v>
      </c>
    </row>
    <row r="62" spans="1:16" x14ac:dyDescent="0.25">
      <c r="A62" s="1" t="s">
        <v>85</v>
      </c>
      <c r="B62" s="1" t="s">
        <v>22</v>
      </c>
      <c r="C62" s="1" t="s">
        <v>18</v>
      </c>
      <c r="D62" s="6">
        <v>90</v>
      </c>
      <c r="E62" s="6">
        <v>2</v>
      </c>
      <c r="F62" s="6">
        <v>0</v>
      </c>
      <c r="G62" s="6">
        <v>0</v>
      </c>
      <c r="H62" s="6">
        <v>2</v>
      </c>
      <c r="I62" s="6">
        <v>15</v>
      </c>
      <c r="J62" s="6">
        <v>6</v>
      </c>
      <c r="K62" s="6">
        <v>110</v>
      </c>
      <c r="L62" s="6">
        <v>25</v>
      </c>
      <c r="M62" s="6">
        <v>3</v>
      </c>
      <c r="N62" s="6">
        <v>1</v>
      </c>
      <c r="O62" s="6">
        <v>0.5</v>
      </c>
      <c r="P62" s="4">
        <v>55.333142000000002</v>
      </c>
    </row>
    <row r="63" spans="1:16" x14ac:dyDescent="0.25">
      <c r="A63" s="1" t="s">
        <v>86</v>
      </c>
      <c r="B63" s="1" t="s">
        <v>25</v>
      </c>
      <c r="C63" s="1" t="s">
        <v>18</v>
      </c>
      <c r="D63" s="6">
        <v>110</v>
      </c>
      <c r="E63" s="6">
        <v>1</v>
      </c>
      <c r="F63" s="6">
        <v>0</v>
      </c>
      <c r="G63" s="6">
        <v>240</v>
      </c>
      <c r="H63" s="6">
        <v>0</v>
      </c>
      <c r="I63" s="6">
        <v>23</v>
      </c>
      <c r="J63" s="6">
        <v>2</v>
      </c>
      <c r="K63" s="6">
        <v>30</v>
      </c>
      <c r="L63" s="6">
        <v>25</v>
      </c>
      <c r="M63" s="6">
        <v>1</v>
      </c>
      <c r="N63" s="6">
        <v>1</v>
      </c>
      <c r="O63" s="6">
        <v>1.1299999999999999</v>
      </c>
      <c r="P63" s="4">
        <v>41.998933000000001</v>
      </c>
    </row>
    <row r="64" spans="1:16" x14ac:dyDescent="0.25">
      <c r="A64" s="1" t="s">
        <v>87</v>
      </c>
      <c r="B64" s="1" t="s">
        <v>22</v>
      </c>
      <c r="C64" s="1" t="s">
        <v>18</v>
      </c>
      <c r="D64" s="6">
        <v>110</v>
      </c>
      <c r="E64" s="6">
        <v>2</v>
      </c>
      <c r="F64" s="6">
        <v>0</v>
      </c>
      <c r="G64" s="6">
        <v>290</v>
      </c>
      <c r="H64" s="6">
        <v>0</v>
      </c>
      <c r="I64" s="6">
        <v>22</v>
      </c>
      <c r="J64" s="6">
        <v>3</v>
      </c>
      <c r="K64" s="6">
        <v>35</v>
      </c>
      <c r="L64" s="6">
        <v>25</v>
      </c>
      <c r="M64" s="6">
        <v>1</v>
      </c>
      <c r="N64" s="6">
        <v>1</v>
      </c>
      <c r="O64" s="6">
        <v>1</v>
      </c>
      <c r="P64" s="4">
        <v>40.560158999999999</v>
      </c>
    </row>
    <row r="65" spans="1:16" x14ac:dyDescent="0.25">
      <c r="A65" s="1" t="s">
        <v>88</v>
      </c>
      <c r="B65" s="1" t="s">
        <v>17</v>
      </c>
      <c r="C65" s="1" t="s">
        <v>18</v>
      </c>
      <c r="D65" s="6">
        <v>80</v>
      </c>
      <c r="E65" s="6">
        <v>2</v>
      </c>
      <c r="F65" s="6">
        <v>0</v>
      </c>
      <c r="G65" s="6">
        <v>0</v>
      </c>
      <c r="H65" s="6">
        <v>3</v>
      </c>
      <c r="I65" s="6">
        <v>16</v>
      </c>
      <c r="J65" s="6">
        <v>0</v>
      </c>
      <c r="K65" s="6">
        <v>95</v>
      </c>
      <c r="L65" s="6">
        <v>0</v>
      </c>
      <c r="M65" s="6">
        <v>1</v>
      </c>
      <c r="N65" s="6">
        <v>0.83</v>
      </c>
      <c r="O65" s="6">
        <v>1</v>
      </c>
      <c r="P65" s="4">
        <v>68.235884999999996</v>
      </c>
    </row>
    <row r="66" spans="1:16" x14ac:dyDescent="0.25">
      <c r="A66" s="1" t="s">
        <v>89</v>
      </c>
      <c r="B66" s="1" t="s">
        <v>17</v>
      </c>
      <c r="C66" s="1" t="s">
        <v>18</v>
      </c>
      <c r="D66" s="6">
        <v>90</v>
      </c>
      <c r="E66" s="6">
        <v>3</v>
      </c>
      <c r="F66" s="6">
        <v>0</v>
      </c>
      <c r="G66" s="6">
        <v>0</v>
      </c>
      <c r="H66" s="6">
        <v>4</v>
      </c>
      <c r="I66" s="6">
        <v>19</v>
      </c>
      <c r="J66" s="6">
        <v>0</v>
      </c>
      <c r="K66" s="6">
        <v>140</v>
      </c>
      <c r="L66" s="6">
        <v>0</v>
      </c>
      <c r="M66" s="6">
        <v>1</v>
      </c>
      <c r="N66" s="6">
        <v>1</v>
      </c>
      <c r="O66" s="6">
        <v>0.67</v>
      </c>
      <c r="P66" s="4">
        <v>74.472949</v>
      </c>
    </row>
    <row r="67" spans="1:16" x14ac:dyDescent="0.25">
      <c r="A67" s="1" t="s">
        <v>90</v>
      </c>
      <c r="B67" s="1" t="s">
        <v>17</v>
      </c>
      <c r="C67" s="1" t="s">
        <v>18</v>
      </c>
      <c r="D67" s="6">
        <v>90</v>
      </c>
      <c r="E67" s="6">
        <v>3</v>
      </c>
      <c r="F67" s="6">
        <v>0</v>
      </c>
      <c r="G67" s="6">
        <v>0</v>
      </c>
      <c r="H67" s="6">
        <v>3</v>
      </c>
      <c r="I67" s="6">
        <v>20</v>
      </c>
      <c r="J67" s="6">
        <v>0</v>
      </c>
      <c r="K67" s="6">
        <v>120</v>
      </c>
      <c r="L67" s="6">
        <v>0</v>
      </c>
      <c r="M67" s="6">
        <v>1</v>
      </c>
      <c r="N67" s="6">
        <v>1</v>
      </c>
      <c r="O67" s="6">
        <v>0.67</v>
      </c>
      <c r="P67" s="4">
        <v>72.801787000000004</v>
      </c>
    </row>
    <row r="68" spans="1:16" x14ac:dyDescent="0.25">
      <c r="A68" s="1" t="s">
        <v>91</v>
      </c>
      <c r="B68" s="1" t="s">
        <v>22</v>
      </c>
      <c r="C68" s="1" t="s">
        <v>18</v>
      </c>
      <c r="D68" s="6">
        <v>110</v>
      </c>
      <c r="E68" s="6">
        <v>2</v>
      </c>
      <c r="F68" s="6">
        <v>1</v>
      </c>
      <c r="G68" s="6">
        <v>70</v>
      </c>
      <c r="H68" s="6">
        <v>1</v>
      </c>
      <c r="I68" s="6">
        <v>9</v>
      </c>
      <c r="J68" s="6">
        <v>15</v>
      </c>
      <c r="K68" s="6">
        <v>40</v>
      </c>
      <c r="L68" s="6">
        <v>25</v>
      </c>
      <c r="M68" s="6">
        <v>2</v>
      </c>
      <c r="N68" s="6">
        <v>1</v>
      </c>
      <c r="O68" s="6">
        <v>0.75</v>
      </c>
      <c r="P68" s="4">
        <v>31.230053999999999</v>
      </c>
    </row>
    <row r="69" spans="1:16" x14ac:dyDescent="0.25">
      <c r="A69" s="1" t="s">
        <v>92</v>
      </c>
      <c r="B69" s="1" t="s">
        <v>22</v>
      </c>
      <c r="C69" s="1" t="s">
        <v>18</v>
      </c>
      <c r="D69" s="6">
        <v>110</v>
      </c>
      <c r="E69" s="6">
        <v>6</v>
      </c>
      <c r="F69" s="6">
        <v>0</v>
      </c>
      <c r="G69" s="6">
        <v>230</v>
      </c>
      <c r="H69" s="6">
        <v>1</v>
      </c>
      <c r="I69" s="6">
        <v>16</v>
      </c>
      <c r="J69" s="6">
        <v>3</v>
      </c>
      <c r="K69" s="6">
        <v>55</v>
      </c>
      <c r="L69" s="6">
        <v>25</v>
      </c>
      <c r="M69" s="6">
        <v>1</v>
      </c>
      <c r="N69" s="6">
        <v>1</v>
      </c>
      <c r="O69" s="6">
        <v>1</v>
      </c>
      <c r="P69" s="4">
        <v>53.131323999999999</v>
      </c>
    </row>
    <row r="70" spans="1:16" x14ac:dyDescent="0.25">
      <c r="A70" s="1" t="s">
        <v>93</v>
      </c>
      <c r="B70" s="1" t="s">
        <v>17</v>
      </c>
      <c r="C70" s="1" t="s">
        <v>18</v>
      </c>
      <c r="D70" s="6">
        <v>90</v>
      </c>
      <c r="E70" s="6">
        <v>2</v>
      </c>
      <c r="F70" s="6">
        <v>0</v>
      </c>
      <c r="G70" s="6">
        <v>15</v>
      </c>
      <c r="H70" s="6">
        <v>3</v>
      </c>
      <c r="I70" s="6">
        <v>15</v>
      </c>
      <c r="J70" s="6">
        <v>5</v>
      </c>
      <c r="K70" s="6">
        <v>90</v>
      </c>
      <c r="L70" s="6">
        <v>25</v>
      </c>
      <c r="M70" s="6">
        <v>2</v>
      </c>
      <c r="N70" s="6">
        <v>1</v>
      </c>
      <c r="O70" s="6">
        <v>1</v>
      </c>
      <c r="P70" s="4">
        <v>59.363993000000001</v>
      </c>
    </row>
    <row r="71" spans="1:16" x14ac:dyDescent="0.25">
      <c r="A71" s="1" t="s">
        <v>94</v>
      </c>
      <c r="B71" s="1" t="s">
        <v>27</v>
      </c>
      <c r="C71" s="1" t="s">
        <v>18</v>
      </c>
      <c r="D71" s="6">
        <v>110</v>
      </c>
      <c r="E71" s="6">
        <v>2</v>
      </c>
      <c r="F71" s="6">
        <v>1</v>
      </c>
      <c r="G71" s="6">
        <v>200</v>
      </c>
      <c r="H71" s="6">
        <v>0</v>
      </c>
      <c r="I71" s="6">
        <v>21</v>
      </c>
      <c r="J71" s="6">
        <v>3</v>
      </c>
      <c r="K71" s="6">
        <v>35</v>
      </c>
      <c r="L71" s="6">
        <v>100</v>
      </c>
      <c r="M71" s="6">
        <v>3</v>
      </c>
      <c r="N71" s="6">
        <v>1</v>
      </c>
      <c r="O71" s="6">
        <v>1</v>
      </c>
      <c r="P71" s="4">
        <v>38.839745999999998</v>
      </c>
    </row>
    <row r="72" spans="1:16" x14ac:dyDescent="0.25">
      <c r="A72" s="1" t="s">
        <v>95</v>
      </c>
      <c r="B72" s="1" t="s">
        <v>27</v>
      </c>
      <c r="C72" s="1" t="s">
        <v>18</v>
      </c>
      <c r="D72" s="6">
        <v>140</v>
      </c>
      <c r="E72" s="6">
        <v>3</v>
      </c>
      <c r="F72" s="6">
        <v>1</v>
      </c>
      <c r="G72" s="6">
        <v>190</v>
      </c>
      <c r="H72" s="6">
        <v>4</v>
      </c>
      <c r="I72" s="6">
        <v>15</v>
      </c>
      <c r="J72" s="6">
        <v>14</v>
      </c>
      <c r="K72" s="6">
        <v>230</v>
      </c>
      <c r="L72" s="6">
        <v>100</v>
      </c>
      <c r="M72" s="6">
        <v>3</v>
      </c>
      <c r="N72" s="6">
        <v>1.5</v>
      </c>
      <c r="O72" s="6">
        <v>1</v>
      </c>
      <c r="P72" s="4">
        <v>28.592784999999999</v>
      </c>
    </row>
    <row r="73" spans="1:16" x14ac:dyDescent="0.25">
      <c r="A73" s="1" t="s">
        <v>96</v>
      </c>
      <c r="B73" s="1" t="s">
        <v>27</v>
      </c>
      <c r="C73" s="1" t="s">
        <v>18</v>
      </c>
      <c r="D73" s="6">
        <v>100</v>
      </c>
      <c r="E73" s="6">
        <v>3</v>
      </c>
      <c r="F73" s="6">
        <v>1</v>
      </c>
      <c r="G73" s="6">
        <v>200</v>
      </c>
      <c r="H73" s="6">
        <v>3</v>
      </c>
      <c r="I73" s="6">
        <v>16</v>
      </c>
      <c r="J73" s="6">
        <v>3</v>
      </c>
      <c r="K73" s="6">
        <v>110</v>
      </c>
      <c r="L73" s="6">
        <v>100</v>
      </c>
      <c r="M73" s="6">
        <v>3</v>
      </c>
      <c r="N73" s="6">
        <v>1</v>
      </c>
      <c r="O73" s="6">
        <v>1</v>
      </c>
      <c r="P73" s="4">
        <v>46.658844000000002</v>
      </c>
    </row>
    <row r="74" spans="1:16" x14ac:dyDescent="0.25">
      <c r="A74" s="1" t="s">
        <v>97</v>
      </c>
      <c r="B74" s="1" t="s">
        <v>27</v>
      </c>
      <c r="C74" s="1" t="s">
        <v>18</v>
      </c>
      <c r="D74" s="6">
        <v>110</v>
      </c>
      <c r="E74" s="6">
        <v>2</v>
      </c>
      <c r="F74" s="6">
        <v>1</v>
      </c>
      <c r="G74" s="6">
        <v>250</v>
      </c>
      <c r="H74" s="6">
        <v>0</v>
      </c>
      <c r="I74" s="6">
        <v>21</v>
      </c>
      <c r="J74" s="6">
        <v>3</v>
      </c>
      <c r="K74" s="6">
        <v>60</v>
      </c>
      <c r="L74" s="6">
        <v>25</v>
      </c>
      <c r="M74" s="6">
        <v>3</v>
      </c>
      <c r="N74" s="6">
        <v>1</v>
      </c>
      <c r="O74" s="6">
        <v>0.75</v>
      </c>
      <c r="P74" s="4">
        <v>39.106174000000003</v>
      </c>
    </row>
    <row r="75" spans="1:16" x14ac:dyDescent="0.25">
      <c r="A75" s="1" t="s">
        <v>98</v>
      </c>
      <c r="B75" s="1" t="s">
        <v>27</v>
      </c>
      <c r="C75" s="1" t="s">
        <v>18</v>
      </c>
      <c r="D75" s="6">
        <v>110</v>
      </c>
      <c r="E75" s="6">
        <v>1</v>
      </c>
      <c r="F75" s="6">
        <v>1</v>
      </c>
      <c r="G75" s="6">
        <v>140</v>
      </c>
      <c r="H75" s="6">
        <v>0</v>
      </c>
      <c r="I75" s="6">
        <v>13</v>
      </c>
      <c r="J75" s="6">
        <v>12</v>
      </c>
      <c r="K75" s="6">
        <v>25</v>
      </c>
      <c r="L75" s="6">
        <v>25</v>
      </c>
      <c r="M75" s="6">
        <v>2</v>
      </c>
      <c r="N75" s="6">
        <v>1</v>
      </c>
      <c r="O75" s="6">
        <v>1</v>
      </c>
      <c r="P75" s="4">
        <v>27.753301</v>
      </c>
    </row>
    <row r="76" spans="1:16" x14ac:dyDescent="0.25">
      <c r="A76" s="1" t="s">
        <v>99</v>
      </c>
      <c r="B76" s="1" t="s">
        <v>25</v>
      </c>
      <c r="C76" s="1" t="s">
        <v>18</v>
      </c>
      <c r="D76" s="6">
        <v>100</v>
      </c>
      <c r="E76" s="6">
        <v>3</v>
      </c>
      <c r="F76" s="6">
        <v>1</v>
      </c>
      <c r="G76" s="6">
        <v>230</v>
      </c>
      <c r="H76" s="6">
        <v>3</v>
      </c>
      <c r="I76" s="6">
        <v>17</v>
      </c>
      <c r="J76" s="6">
        <v>3</v>
      </c>
      <c r="K76" s="6">
        <v>115</v>
      </c>
      <c r="L76" s="6">
        <v>25</v>
      </c>
      <c r="M76" s="6">
        <v>1</v>
      </c>
      <c r="N76" s="6">
        <v>1</v>
      </c>
      <c r="O76" s="6">
        <v>0.67</v>
      </c>
      <c r="P76" s="4">
        <v>49.787444999999998</v>
      </c>
    </row>
    <row r="77" spans="1:16" x14ac:dyDescent="0.25">
      <c r="A77" s="1" t="s">
        <v>100</v>
      </c>
      <c r="B77" s="1" t="s">
        <v>27</v>
      </c>
      <c r="C77" s="1" t="s">
        <v>18</v>
      </c>
      <c r="D77" s="6">
        <v>100</v>
      </c>
      <c r="E77" s="6">
        <v>3</v>
      </c>
      <c r="F77" s="6">
        <v>1</v>
      </c>
      <c r="G77" s="6">
        <v>200</v>
      </c>
      <c r="H77" s="6">
        <v>3</v>
      </c>
      <c r="I77" s="6">
        <v>17</v>
      </c>
      <c r="J77" s="6">
        <v>3</v>
      </c>
      <c r="K77" s="6">
        <v>110</v>
      </c>
      <c r="L77" s="6">
        <v>25</v>
      </c>
      <c r="M77" s="6">
        <v>1</v>
      </c>
      <c r="N77" s="6">
        <v>1</v>
      </c>
      <c r="O77" s="6">
        <v>1</v>
      </c>
      <c r="P77" s="4">
        <v>51.592193000000002</v>
      </c>
    </row>
    <row r="78" spans="1:16" x14ac:dyDescent="0.25">
      <c r="A78" s="1" t="s">
        <v>101</v>
      </c>
      <c r="B78" s="1" t="s">
        <v>27</v>
      </c>
      <c r="C78" s="1" t="s">
        <v>18</v>
      </c>
      <c r="D78" s="6">
        <v>110</v>
      </c>
      <c r="E78" s="6">
        <v>2</v>
      </c>
      <c r="F78" s="6">
        <v>1</v>
      </c>
      <c r="G78" s="6">
        <v>200</v>
      </c>
      <c r="H78" s="6">
        <v>1</v>
      </c>
      <c r="I78" s="6">
        <v>16</v>
      </c>
      <c r="J78" s="6">
        <v>8</v>
      </c>
      <c r="K78" s="6">
        <v>60</v>
      </c>
      <c r="L78" s="6">
        <v>25</v>
      </c>
      <c r="M78" s="6">
        <v>1</v>
      </c>
      <c r="N78" s="6">
        <v>1</v>
      </c>
      <c r="O78" s="6">
        <v>0.75</v>
      </c>
      <c r="P78" s="4">
        <v>36.187559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8"/>
  <sheetViews>
    <sheetView topLeftCell="C1" workbookViewId="0">
      <selection activeCell="Y29" sqref="Y29"/>
    </sheetView>
  </sheetViews>
  <sheetFormatPr defaultRowHeight="15" x14ac:dyDescent="0.25"/>
  <cols>
    <col min="1" max="1" width="17.28515625" style="1" customWidth="1"/>
    <col min="2" max="2" width="4.140625" style="1" bestFit="1" customWidth="1"/>
    <col min="3" max="3" width="5" style="1" bestFit="1" customWidth="1"/>
    <col min="4" max="4" width="7.85546875" style="6" bestFit="1" customWidth="1"/>
    <col min="5" max="5" width="1.140625" style="6" customWidth="1"/>
    <col min="6" max="6" width="3.42578125" style="6" bestFit="1" customWidth="1"/>
    <col min="7" max="7" width="7.5703125" style="6" bestFit="1" customWidth="1"/>
    <col min="8" max="8" width="5.28515625" style="6" bestFit="1" customWidth="1"/>
    <col min="9" max="9" width="5.85546875" style="6" bestFit="1" customWidth="1"/>
    <col min="10" max="10" width="6.5703125" style="6" bestFit="1" customWidth="1"/>
    <col min="11" max="11" width="6.7109375" style="6" bestFit="1" customWidth="1"/>
    <col min="12" max="12" width="8.5703125" style="6" bestFit="1" customWidth="1"/>
    <col min="13" max="13" width="5.42578125" style="6" bestFit="1" customWidth="1"/>
    <col min="14" max="14" width="7.140625" style="6" bestFit="1" customWidth="1"/>
    <col min="15" max="15" width="5" style="6" bestFit="1" customWidth="1"/>
    <col min="16" max="16" width="3.42578125" style="4" customWidth="1"/>
    <col min="17" max="17" width="3.42578125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3" t="s">
        <v>15</v>
      </c>
    </row>
    <row r="2" spans="1:16" x14ac:dyDescent="0.25">
      <c r="A2" s="1" t="s">
        <v>16</v>
      </c>
      <c r="B2" s="1" t="s">
        <v>17</v>
      </c>
      <c r="C2" s="1" t="s">
        <v>18</v>
      </c>
      <c r="D2" s="6">
        <v>70</v>
      </c>
      <c r="E2" s="6">
        <v>4</v>
      </c>
      <c r="F2" s="6">
        <v>1</v>
      </c>
      <c r="G2" s="6">
        <v>130</v>
      </c>
      <c r="H2" s="6">
        <v>10</v>
      </c>
      <c r="I2" s="6">
        <v>5</v>
      </c>
      <c r="J2" s="6">
        <v>6</v>
      </c>
      <c r="K2" s="6">
        <v>280</v>
      </c>
      <c r="L2" s="6">
        <v>25</v>
      </c>
      <c r="M2" s="6">
        <v>3</v>
      </c>
      <c r="N2" s="6">
        <v>1</v>
      </c>
      <c r="O2" s="6">
        <v>0.33</v>
      </c>
      <c r="P2" s="4">
        <v>68.402973000000003</v>
      </c>
    </row>
    <row r="3" spans="1:16" x14ac:dyDescent="0.25">
      <c r="A3" s="1" t="s">
        <v>19</v>
      </c>
      <c r="B3" s="1" t="s">
        <v>20</v>
      </c>
      <c r="C3" s="1" t="s">
        <v>18</v>
      </c>
      <c r="D3" s="6">
        <v>120</v>
      </c>
      <c r="E3" s="6">
        <v>3</v>
      </c>
      <c r="F3" s="6">
        <v>5</v>
      </c>
      <c r="G3" s="6">
        <v>15</v>
      </c>
      <c r="H3" s="6">
        <v>2</v>
      </c>
      <c r="I3" s="6">
        <v>8</v>
      </c>
      <c r="J3" s="6">
        <v>8</v>
      </c>
      <c r="K3" s="6">
        <v>135</v>
      </c>
      <c r="L3" s="6">
        <v>0</v>
      </c>
      <c r="M3" s="6">
        <v>3</v>
      </c>
      <c r="N3" s="6">
        <v>1</v>
      </c>
      <c r="O3" s="6">
        <v>1</v>
      </c>
      <c r="P3" s="4">
        <v>33.983679000000002</v>
      </c>
    </row>
    <row r="4" spans="1:16" x14ac:dyDescent="0.25">
      <c r="A4" s="1" t="s">
        <v>21</v>
      </c>
      <c r="B4" s="1" t="s">
        <v>22</v>
      </c>
      <c r="C4" s="1" t="s">
        <v>18</v>
      </c>
      <c r="D4" s="6">
        <v>70</v>
      </c>
      <c r="E4" s="6">
        <v>4</v>
      </c>
      <c r="F4" s="6">
        <v>1</v>
      </c>
      <c r="G4" s="6">
        <v>260</v>
      </c>
      <c r="H4" s="6">
        <v>9</v>
      </c>
      <c r="I4" s="6">
        <v>7</v>
      </c>
      <c r="J4" s="6">
        <v>5</v>
      </c>
      <c r="K4" s="6">
        <v>320</v>
      </c>
      <c r="L4" s="6">
        <v>25</v>
      </c>
      <c r="M4" s="6">
        <v>3</v>
      </c>
      <c r="N4" s="6">
        <v>1</v>
      </c>
      <c r="O4" s="6">
        <v>0.33</v>
      </c>
      <c r="P4" s="4">
        <v>59.425505000000001</v>
      </c>
    </row>
    <row r="5" spans="1:16" x14ac:dyDescent="0.25">
      <c r="A5" s="1" t="s">
        <v>23</v>
      </c>
      <c r="B5" s="1" t="s">
        <v>22</v>
      </c>
      <c r="C5" s="1" t="s">
        <v>18</v>
      </c>
      <c r="D5" s="6">
        <v>50</v>
      </c>
      <c r="E5" s="6">
        <v>4</v>
      </c>
      <c r="F5" s="6">
        <v>0</v>
      </c>
      <c r="G5" s="6">
        <v>140</v>
      </c>
      <c r="H5" s="6">
        <v>14</v>
      </c>
      <c r="I5" s="6">
        <v>8</v>
      </c>
      <c r="J5" s="6">
        <v>0</v>
      </c>
      <c r="K5" s="6">
        <v>330</v>
      </c>
      <c r="L5" s="6">
        <v>25</v>
      </c>
      <c r="M5" s="6">
        <v>3</v>
      </c>
      <c r="N5" s="6">
        <v>1</v>
      </c>
      <c r="O5" s="6">
        <v>0.5</v>
      </c>
      <c r="P5" s="4">
        <v>93.704911999999993</v>
      </c>
    </row>
    <row r="6" spans="1:16" x14ac:dyDescent="0.25">
      <c r="A6" s="1" t="s">
        <v>24</v>
      </c>
      <c r="B6" s="1" t="s">
        <v>25</v>
      </c>
      <c r="C6" s="1" t="s">
        <v>18</v>
      </c>
      <c r="D6" s="6">
        <v>110</v>
      </c>
      <c r="E6" s="6">
        <v>2</v>
      </c>
      <c r="F6" s="6">
        <v>2</v>
      </c>
      <c r="G6" s="6">
        <v>200</v>
      </c>
      <c r="H6" s="6">
        <v>1</v>
      </c>
      <c r="I6" s="6">
        <v>14</v>
      </c>
      <c r="J6" s="6">
        <v>8</v>
      </c>
      <c r="K6" s="6">
        <v>-1</v>
      </c>
      <c r="L6" s="6">
        <v>25</v>
      </c>
      <c r="M6" s="6">
        <v>3</v>
      </c>
      <c r="N6" s="6">
        <v>1</v>
      </c>
      <c r="O6" s="6">
        <v>0.75</v>
      </c>
      <c r="P6" s="4">
        <v>34.384842999999996</v>
      </c>
    </row>
    <row r="7" spans="1:16" x14ac:dyDescent="0.25">
      <c r="A7" s="1" t="s">
        <v>26</v>
      </c>
      <c r="B7" s="1" t="s">
        <v>27</v>
      </c>
      <c r="C7" s="1" t="s">
        <v>18</v>
      </c>
      <c r="D7" s="6">
        <v>110</v>
      </c>
      <c r="E7" s="6">
        <v>2</v>
      </c>
      <c r="F7" s="6">
        <v>2</v>
      </c>
      <c r="G7" s="6">
        <v>180</v>
      </c>
      <c r="H7" s="6">
        <v>1.5</v>
      </c>
      <c r="I7" s="6">
        <v>10.5</v>
      </c>
      <c r="J7" s="6">
        <v>10</v>
      </c>
      <c r="K7" s="6">
        <v>70</v>
      </c>
      <c r="L7" s="6">
        <v>25</v>
      </c>
      <c r="M7" s="6">
        <v>1</v>
      </c>
      <c r="N7" s="6">
        <v>1</v>
      </c>
      <c r="O7" s="6">
        <v>0.75</v>
      </c>
      <c r="P7" s="4">
        <v>29.509540999999999</v>
      </c>
    </row>
    <row r="8" spans="1:16" x14ac:dyDescent="0.25">
      <c r="A8" s="1" t="s">
        <v>28</v>
      </c>
      <c r="B8" s="1" t="s">
        <v>22</v>
      </c>
      <c r="C8" s="1" t="s">
        <v>18</v>
      </c>
      <c r="D8" s="6">
        <v>110</v>
      </c>
      <c r="E8" s="6">
        <v>2</v>
      </c>
      <c r="F8" s="6">
        <v>0</v>
      </c>
      <c r="G8" s="6">
        <v>125</v>
      </c>
      <c r="H8" s="6">
        <v>1</v>
      </c>
      <c r="I8" s="6">
        <v>11</v>
      </c>
      <c r="J8" s="6">
        <v>14</v>
      </c>
      <c r="K8" s="6">
        <v>30</v>
      </c>
      <c r="L8" s="6">
        <v>25</v>
      </c>
      <c r="M8" s="6">
        <v>2</v>
      </c>
      <c r="N8" s="6">
        <v>1</v>
      </c>
      <c r="O8" s="6">
        <v>1</v>
      </c>
      <c r="P8" s="4">
        <v>33.174093999999997</v>
      </c>
    </row>
    <row r="9" spans="1:16" x14ac:dyDescent="0.25">
      <c r="A9" s="1" t="s">
        <v>29</v>
      </c>
      <c r="B9" s="1" t="s">
        <v>27</v>
      </c>
      <c r="C9" s="1" t="s">
        <v>18</v>
      </c>
      <c r="D9" s="6">
        <v>130</v>
      </c>
      <c r="E9" s="6">
        <v>3</v>
      </c>
      <c r="F9" s="6">
        <v>2</v>
      </c>
      <c r="G9" s="6">
        <v>210</v>
      </c>
      <c r="H9" s="6">
        <v>2</v>
      </c>
      <c r="I9" s="6">
        <v>18</v>
      </c>
      <c r="J9" s="6">
        <v>8</v>
      </c>
      <c r="K9" s="6">
        <v>100</v>
      </c>
      <c r="L9" s="6">
        <v>25</v>
      </c>
      <c r="M9" s="6">
        <v>3</v>
      </c>
      <c r="N9" s="6">
        <v>1.33</v>
      </c>
      <c r="O9" s="6">
        <v>0.75</v>
      </c>
      <c r="P9" s="4">
        <v>37.038561999999999</v>
      </c>
    </row>
    <row r="10" spans="1:16" x14ac:dyDescent="0.25">
      <c r="A10" s="1" t="s">
        <v>30</v>
      </c>
      <c r="B10" s="1" t="s">
        <v>25</v>
      </c>
      <c r="C10" s="1" t="s">
        <v>18</v>
      </c>
      <c r="D10" s="6">
        <v>90</v>
      </c>
      <c r="E10" s="6">
        <v>2</v>
      </c>
      <c r="F10" s="6">
        <v>1</v>
      </c>
      <c r="G10" s="6">
        <v>200</v>
      </c>
      <c r="H10" s="6">
        <v>4</v>
      </c>
      <c r="I10" s="6">
        <v>15</v>
      </c>
      <c r="J10" s="6">
        <v>6</v>
      </c>
      <c r="K10" s="6">
        <v>125</v>
      </c>
      <c r="L10" s="6">
        <v>25</v>
      </c>
      <c r="M10" s="6">
        <v>1</v>
      </c>
      <c r="N10" s="6">
        <v>1</v>
      </c>
      <c r="O10" s="6">
        <v>0.67</v>
      </c>
      <c r="P10" s="4">
        <v>49.120252999999998</v>
      </c>
    </row>
    <row r="11" spans="1:16" x14ac:dyDescent="0.25">
      <c r="A11" s="1" t="s">
        <v>31</v>
      </c>
      <c r="B11" s="1" t="s">
        <v>32</v>
      </c>
      <c r="C11" s="1" t="s">
        <v>18</v>
      </c>
      <c r="D11" s="6">
        <v>90</v>
      </c>
      <c r="E11" s="6">
        <v>3</v>
      </c>
      <c r="F11" s="6">
        <v>0</v>
      </c>
      <c r="G11" s="6">
        <v>210</v>
      </c>
      <c r="H11" s="6">
        <v>5</v>
      </c>
      <c r="I11" s="6">
        <v>13</v>
      </c>
      <c r="J11" s="6">
        <v>5</v>
      </c>
      <c r="K11" s="6">
        <v>190</v>
      </c>
      <c r="L11" s="6">
        <v>25</v>
      </c>
      <c r="M11" s="6">
        <v>3</v>
      </c>
      <c r="N11" s="6">
        <v>1</v>
      </c>
      <c r="O11" s="6">
        <v>0.67</v>
      </c>
      <c r="P11" s="4">
        <v>53.313813000000003</v>
      </c>
    </row>
    <row r="12" spans="1:16" x14ac:dyDescent="0.25">
      <c r="A12" s="1" t="s">
        <v>33</v>
      </c>
      <c r="B12" s="1" t="s">
        <v>20</v>
      </c>
      <c r="C12" s="1" t="s">
        <v>18</v>
      </c>
      <c r="D12" s="6">
        <v>120</v>
      </c>
      <c r="E12" s="6">
        <v>1</v>
      </c>
      <c r="F12" s="6">
        <v>2</v>
      </c>
      <c r="G12" s="6">
        <v>220</v>
      </c>
      <c r="H12" s="6">
        <v>0</v>
      </c>
      <c r="I12" s="6">
        <v>12</v>
      </c>
      <c r="J12" s="6">
        <v>12</v>
      </c>
      <c r="K12" s="6">
        <v>35</v>
      </c>
      <c r="L12" s="6">
        <v>25</v>
      </c>
      <c r="M12" s="6">
        <v>2</v>
      </c>
      <c r="N12" s="6">
        <v>1</v>
      </c>
      <c r="O12" s="6">
        <v>0.75</v>
      </c>
      <c r="P12" s="4">
        <v>18.042850999999999</v>
      </c>
    </row>
    <row r="13" spans="1:16" x14ac:dyDescent="0.25">
      <c r="A13" s="1" t="s">
        <v>34</v>
      </c>
      <c r="B13" s="1" t="s">
        <v>27</v>
      </c>
      <c r="C13" s="1" t="s">
        <v>18</v>
      </c>
      <c r="D13" s="6">
        <v>110</v>
      </c>
      <c r="E13" s="6">
        <v>6</v>
      </c>
      <c r="F13" s="6">
        <v>2</v>
      </c>
      <c r="G13" s="6">
        <v>290</v>
      </c>
      <c r="H13" s="6">
        <v>2</v>
      </c>
      <c r="I13" s="6">
        <v>17</v>
      </c>
      <c r="J13" s="6">
        <v>1</v>
      </c>
      <c r="K13" s="6">
        <v>105</v>
      </c>
      <c r="L13" s="6">
        <v>25</v>
      </c>
      <c r="M13" s="6">
        <v>1</v>
      </c>
      <c r="N13" s="6">
        <v>1</v>
      </c>
      <c r="O13" s="6">
        <v>1.25</v>
      </c>
      <c r="P13" s="4">
        <v>50.764999000000003</v>
      </c>
    </row>
    <row r="14" spans="1:16" x14ac:dyDescent="0.25">
      <c r="A14" s="1" t="s">
        <v>35</v>
      </c>
      <c r="B14" s="1" t="s">
        <v>27</v>
      </c>
      <c r="C14" s="1" t="s">
        <v>18</v>
      </c>
      <c r="D14" s="6">
        <v>120</v>
      </c>
      <c r="E14" s="6">
        <v>1</v>
      </c>
      <c r="F14" s="6">
        <v>3</v>
      </c>
      <c r="G14" s="6">
        <v>210</v>
      </c>
      <c r="H14" s="6">
        <v>0</v>
      </c>
      <c r="I14" s="6">
        <v>13</v>
      </c>
      <c r="J14" s="6">
        <v>9</v>
      </c>
      <c r="K14" s="6">
        <v>45</v>
      </c>
      <c r="L14" s="6">
        <v>25</v>
      </c>
      <c r="M14" s="6">
        <v>2</v>
      </c>
      <c r="N14" s="6">
        <v>1</v>
      </c>
      <c r="O14" s="6">
        <v>0.75</v>
      </c>
      <c r="P14" s="4">
        <v>19.823573</v>
      </c>
    </row>
    <row r="15" spans="1:16" x14ac:dyDescent="0.25">
      <c r="A15" s="1" t="s">
        <v>36</v>
      </c>
      <c r="B15" s="1" t="s">
        <v>27</v>
      </c>
      <c r="C15" s="1" t="s">
        <v>18</v>
      </c>
      <c r="D15" s="6">
        <v>110</v>
      </c>
      <c r="E15" s="6">
        <v>3</v>
      </c>
      <c r="F15" s="6">
        <v>2</v>
      </c>
      <c r="G15" s="6">
        <v>140</v>
      </c>
      <c r="H15" s="6">
        <v>2</v>
      </c>
      <c r="I15" s="6">
        <v>13</v>
      </c>
      <c r="J15" s="6">
        <v>7</v>
      </c>
      <c r="K15" s="6">
        <v>105</v>
      </c>
      <c r="L15" s="6">
        <v>25</v>
      </c>
      <c r="M15" s="6">
        <v>3</v>
      </c>
      <c r="N15" s="6">
        <v>1</v>
      </c>
      <c r="O15" s="6">
        <v>0.5</v>
      </c>
      <c r="P15" s="4">
        <v>40.400207999999999</v>
      </c>
    </row>
    <row r="16" spans="1:16" x14ac:dyDescent="0.25">
      <c r="A16" s="1" t="s">
        <v>37</v>
      </c>
      <c r="B16" s="1" t="s">
        <v>27</v>
      </c>
      <c r="C16" s="1" t="s">
        <v>18</v>
      </c>
      <c r="D16" s="6">
        <v>110</v>
      </c>
      <c r="E16" s="6">
        <v>1</v>
      </c>
      <c r="F16" s="6">
        <v>1</v>
      </c>
      <c r="G16" s="6">
        <v>180</v>
      </c>
      <c r="H16" s="6">
        <v>0</v>
      </c>
      <c r="I16" s="6">
        <v>12</v>
      </c>
      <c r="J16" s="6">
        <v>13</v>
      </c>
      <c r="K16" s="6">
        <v>55</v>
      </c>
      <c r="L16" s="6">
        <v>25</v>
      </c>
      <c r="M16" s="6">
        <v>2</v>
      </c>
      <c r="N16" s="6">
        <v>1</v>
      </c>
      <c r="O16" s="6">
        <v>1</v>
      </c>
      <c r="P16" s="4">
        <v>22.736446000000001</v>
      </c>
    </row>
    <row r="17" spans="1:16" x14ac:dyDescent="0.25">
      <c r="A17" s="1" t="s">
        <v>38</v>
      </c>
      <c r="B17" s="1" t="s">
        <v>25</v>
      </c>
      <c r="C17" s="1" t="s">
        <v>18</v>
      </c>
      <c r="D17" s="6">
        <v>110</v>
      </c>
      <c r="E17" s="6">
        <v>2</v>
      </c>
      <c r="F17" s="6">
        <v>0</v>
      </c>
      <c r="G17" s="6">
        <v>280</v>
      </c>
      <c r="H17" s="6">
        <v>0</v>
      </c>
      <c r="I17" s="6">
        <v>22</v>
      </c>
      <c r="J17" s="6">
        <v>3</v>
      </c>
      <c r="K17" s="6">
        <v>25</v>
      </c>
      <c r="L17" s="6">
        <v>25</v>
      </c>
      <c r="M17" s="6">
        <v>1</v>
      </c>
      <c r="N17" s="6">
        <v>1</v>
      </c>
      <c r="O17" s="6">
        <v>1</v>
      </c>
      <c r="P17" s="4">
        <v>41.445019000000002</v>
      </c>
    </row>
    <row r="18" spans="1:16" x14ac:dyDescent="0.25">
      <c r="A18" s="1" t="s">
        <v>39</v>
      </c>
      <c r="B18" s="1" t="s">
        <v>22</v>
      </c>
      <c r="C18" s="1" t="s">
        <v>18</v>
      </c>
      <c r="D18" s="6">
        <v>100</v>
      </c>
      <c r="E18" s="6">
        <v>2</v>
      </c>
      <c r="F18" s="6">
        <v>0</v>
      </c>
      <c r="G18" s="6">
        <v>290</v>
      </c>
      <c r="H18" s="6">
        <v>1</v>
      </c>
      <c r="I18" s="6">
        <v>21</v>
      </c>
      <c r="J18" s="6">
        <v>2</v>
      </c>
      <c r="K18" s="6">
        <v>35</v>
      </c>
      <c r="L18" s="6">
        <v>25</v>
      </c>
      <c r="M18" s="6">
        <v>1</v>
      </c>
      <c r="N18" s="6">
        <v>1</v>
      </c>
      <c r="O18" s="6">
        <v>1</v>
      </c>
      <c r="P18" s="4">
        <v>45.863323999999999</v>
      </c>
    </row>
    <row r="19" spans="1:16" x14ac:dyDescent="0.25">
      <c r="A19" s="1" t="s">
        <v>40</v>
      </c>
      <c r="B19" s="1" t="s">
        <v>22</v>
      </c>
      <c r="C19" s="1" t="s">
        <v>18</v>
      </c>
      <c r="D19" s="6">
        <v>110</v>
      </c>
      <c r="E19" s="6">
        <v>1</v>
      </c>
      <c r="F19" s="6">
        <v>0</v>
      </c>
      <c r="G19" s="6">
        <v>90</v>
      </c>
      <c r="H19" s="6">
        <v>1</v>
      </c>
      <c r="I19" s="6">
        <v>13</v>
      </c>
      <c r="J19" s="6">
        <v>12</v>
      </c>
      <c r="K19" s="6">
        <v>20</v>
      </c>
      <c r="L19" s="6">
        <v>25</v>
      </c>
      <c r="M19" s="6">
        <v>2</v>
      </c>
      <c r="N19" s="6">
        <v>1</v>
      </c>
      <c r="O19" s="6">
        <v>1</v>
      </c>
      <c r="P19" s="4">
        <v>35.782791000000003</v>
      </c>
    </row>
    <row r="20" spans="1:16" x14ac:dyDescent="0.25">
      <c r="A20" s="1" t="s">
        <v>41</v>
      </c>
      <c r="B20" s="1" t="s">
        <v>27</v>
      </c>
      <c r="C20" s="1" t="s">
        <v>18</v>
      </c>
      <c r="D20" s="6">
        <v>110</v>
      </c>
      <c r="E20" s="6">
        <v>1</v>
      </c>
      <c r="F20" s="6">
        <v>1</v>
      </c>
      <c r="G20" s="6">
        <v>180</v>
      </c>
      <c r="H20" s="6">
        <v>0</v>
      </c>
      <c r="I20" s="6">
        <v>12</v>
      </c>
      <c r="J20" s="6">
        <v>13</v>
      </c>
      <c r="K20" s="6">
        <v>65</v>
      </c>
      <c r="L20" s="6">
        <v>25</v>
      </c>
      <c r="M20" s="6">
        <v>2</v>
      </c>
      <c r="N20" s="6">
        <v>1</v>
      </c>
      <c r="O20" s="6">
        <v>1</v>
      </c>
      <c r="P20" s="4">
        <v>22.396512999999999</v>
      </c>
    </row>
    <row r="21" spans="1:16" x14ac:dyDescent="0.25">
      <c r="A21" s="1" t="s">
        <v>42</v>
      </c>
      <c r="B21" s="1" t="s">
        <v>22</v>
      </c>
      <c r="C21" s="1" t="s">
        <v>18</v>
      </c>
      <c r="D21" s="6">
        <v>110</v>
      </c>
      <c r="E21" s="6">
        <v>3</v>
      </c>
      <c r="F21" s="6">
        <v>3</v>
      </c>
      <c r="G21" s="6">
        <v>140</v>
      </c>
      <c r="H21" s="6">
        <v>4</v>
      </c>
      <c r="I21" s="6">
        <v>10</v>
      </c>
      <c r="J21" s="6">
        <v>7</v>
      </c>
      <c r="K21" s="6">
        <v>160</v>
      </c>
      <c r="L21" s="6">
        <v>25</v>
      </c>
      <c r="M21" s="6">
        <v>3</v>
      </c>
      <c r="N21" s="6">
        <v>1</v>
      </c>
      <c r="O21" s="6">
        <v>0.5</v>
      </c>
      <c r="P21" s="4">
        <v>40.448771999999998</v>
      </c>
    </row>
    <row r="22" spans="1:16" x14ac:dyDescent="0.25">
      <c r="A22" s="1" t="s">
        <v>43</v>
      </c>
      <c r="B22" s="1" t="s">
        <v>17</v>
      </c>
      <c r="C22" s="1" t="s">
        <v>44</v>
      </c>
      <c r="D22" s="6">
        <v>100</v>
      </c>
      <c r="E22" s="6">
        <v>3</v>
      </c>
      <c r="F22" s="6">
        <v>0</v>
      </c>
      <c r="G22" s="6">
        <v>80</v>
      </c>
      <c r="H22" s="6">
        <v>1</v>
      </c>
      <c r="I22" s="6">
        <v>21</v>
      </c>
      <c r="J22" s="6">
        <v>0</v>
      </c>
      <c r="K22" s="6">
        <v>-1</v>
      </c>
      <c r="L22" s="6">
        <v>0</v>
      </c>
      <c r="M22" s="6">
        <v>2</v>
      </c>
      <c r="N22" s="6">
        <v>1</v>
      </c>
      <c r="O22" s="6">
        <v>1</v>
      </c>
      <c r="P22" s="4">
        <v>64.533816000000002</v>
      </c>
    </row>
    <row r="23" spans="1:16" x14ac:dyDescent="0.25">
      <c r="A23" s="1" t="s">
        <v>45</v>
      </c>
      <c r="B23" s="1" t="s">
        <v>22</v>
      </c>
      <c r="C23" s="1" t="s">
        <v>18</v>
      </c>
      <c r="D23" s="6">
        <v>110</v>
      </c>
      <c r="E23" s="6">
        <v>2</v>
      </c>
      <c r="F23" s="6">
        <v>0</v>
      </c>
      <c r="G23" s="6">
        <v>220</v>
      </c>
      <c r="H23" s="6">
        <v>1</v>
      </c>
      <c r="I23" s="6">
        <v>21</v>
      </c>
      <c r="J23" s="6">
        <v>3</v>
      </c>
      <c r="K23" s="6">
        <v>30</v>
      </c>
      <c r="L23" s="6">
        <v>25</v>
      </c>
      <c r="M23" s="6">
        <v>3</v>
      </c>
      <c r="N23" s="6">
        <v>1</v>
      </c>
      <c r="O23" s="6">
        <v>1</v>
      </c>
      <c r="P23" s="4">
        <v>46.895643999999997</v>
      </c>
    </row>
    <row r="24" spans="1:16" x14ac:dyDescent="0.25">
      <c r="A24" s="1" t="s">
        <v>46</v>
      </c>
      <c r="B24" s="1" t="s">
        <v>27</v>
      </c>
      <c r="C24" s="1" t="s">
        <v>18</v>
      </c>
      <c r="D24" s="6">
        <v>100</v>
      </c>
      <c r="E24" s="6">
        <v>2</v>
      </c>
      <c r="F24" s="6">
        <v>1</v>
      </c>
      <c r="G24" s="6">
        <v>140</v>
      </c>
      <c r="H24" s="6">
        <v>2</v>
      </c>
      <c r="I24" s="6">
        <v>11</v>
      </c>
      <c r="J24" s="6">
        <v>10</v>
      </c>
      <c r="K24" s="6">
        <v>120</v>
      </c>
      <c r="L24" s="6">
        <v>25</v>
      </c>
      <c r="M24" s="6">
        <v>3</v>
      </c>
      <c r="N24" s="6">
        <v>1</v>
      </c>
      <c r="O24" s="6">
        <v>0.75</v>
      </c>
      <c r="P24" s="4">
        <v>36.176195999999997</v>
      </c>
    </row>
    <row r="25" spans="1:16" x14ac:dyDescent="0.25">
      <c r="A25" s="1" t="s">
        <v>47</v>
      </c>
      <c r="B25" s="1" t="s">
        <v>25</v>
      </c>
      <c r="C25" s="1" t="s">
        <v>18</v>
      </c>
      <c r="D25" s="6">
        <v>100</v>
      </c>
      <c r="E25" s="6">
        <v>2</v>
      </c>
      <c r="F25" s="6">
        <v>0</v>
      </c>
      <c r="G25" s="6">
        <v>190</v>
      </c>
      <c r="H25" s="6">
        <v>1</v>
      </c>
      <c r="I25" s="6">
        <v>18</v>
      </c>
      <c r="J25" s="6">
        <v>5</v>
      </c>
      <c r="K25" s="6">
        <v>80</v>
      </c>
      <c r="L25" s="6">
        <v>25</v>
      </c>
      <c r="M25" s="6">
        <v>3</v>
      </c>
      <c r="N25" s="6">
        <v>1</v>
      </c>
      <c r="O25" s="6">
        <v>0.75</v>
      </c>
      <c r="P25" s="4">
        <v>44.330855999999997</v>
      </c>
    </row>
    <row r="26" spans="1:16" x14ac:dyDescent="0.25">
      <c r="A26" s="1" t="s">
        <v>48</v>
      </c>
      <c r="B26" s="1" t="s">
        <v>22</v>
      </c>
      <c r="C26" s="1" t="s">
        <v>18</v>
      </c>
      <c r="D26" s="6">
        <v>110</v>
      </c>
      <c r="E26" s="6">
        <v>2</v>
      </c>
      <c r="F26" s="6">
        <v>1</v>
      </c>
      <c r="G26" s="6">
        <v>125</v>
      </c>
      <c r="H26" s="6">
        <v>1</v>
      </c>
      <c r="I26" s="6">
        <v>11</v>
      </c>
      <c r="J26" s="6">
        <v>13</v>
      </c>
      <c r="K26" s="6">
        <v>30</v>
      </c>
      <c r="L26" s="6">
        <v>25</v>
      </c>
      <c r="M26" s="6">
        <v>2</v>
      </c>
      <c r="N26" s="6">
        <v>1</v>
      </c>
      <c r="O26" s="6">
        <v>1</v>
      </c>
      <c r="P26" s="4">
        <v>32.207582000000002</v>
      </c>
    </row>
    <row r="27" spans="1:16" x14ac:dyDescent="0.25">
      <c r="A27" s="1" t="s">
        <v>49</v>
      </c>
      <c r="B27" s="1" t="s">
        <v>22</v>
      </c>
      <c r="C27" s="1" t="s">
        <v>18</v>
      </c>
      <c r="D27" s="6">
        <v>110</v>
      </c>
      <c r="E27" s="6">
        <v>1</v>
      </c>
      <c r="F27" s="6">
        <v>0</v>
      </c>
      <c r="G27" s="6">
        <v>200</v>
      </c>
      <c r="H27" s="6">
        <v>1</v>
      </c>
      <c r="I27" s="6">
        <v>14</v>
      </c>
      <c r="J27" s="6">
        <v>11</v>
      </c>
      <c r="K27" s="6">
        <v>25</v>
      </c>
      <c r="L27" s="6">
        <v>25</v>
      </c>
      <c r="M27" s="6">
        <v>1</v>
      </c>
      <c r="N27" s="6">
        <v>1</v>
      </c>
      <c r="O27" s="6">
        <v>0.75</v>
      </c>
      <c r="P27" s="4">
        <v>31.435973000000001</v>
      </c>
    </row>
    <row r="28" spans="1:16" x14ac:dyDescent="0.25">
      <c r="A28" s="1" t="s">
        <v>50</v>
      </c>
      <c r="B28" s="1" t="s">
        <v>22</v>
      </c>
      <c r="C28" s="1" t="s">
        <v>18</v>
      </c>
      <c r="D28" s="6">
        <v>100</v>
      </c>
      <c r="E28" s="6">
        <v>3</v>
      </c>
      <c r="F28" s="6">
        <v>0</v>
      </c>
      <c r="G28" s="6">
        <v>0</v>
      </c>
      <c r="H28" s="6">
        <v>3</v>
      </c>
      <c r="I28" s="6">
        <v>14</v>
      </c>
      <c r="J28" s="6">
        <v>7</v>
      </c>
      <c r="K28" s="6">
        <v>100</v>
      </c>
      <c r="L28" s="6">
        <v>25</v>
      </c>
      <c r="M28" s="6">
        <v>2</v>
      </c>
      <c r="N28" s="6">
        <v>1</v>
      </c>
      <c r="O28" s="6">
        <v>0.8</v>
      </c>
      <c r="P28" s="4">
        <v>58.345140999999998</v>
      </c>
    </row>
    <row r="29" spans="1:16" x14ac:dyDescent="0.25">
      <c r="A29" s="1" t="s">
        <v>51</v>
      </c>
      <c r="B29" s="1" t="s">
        <v>32</v>
      </c>
      <c r="C29" s="1" t="s">
        <v>18</v>
      </c>
      <c r="D29" s="6">
        <v>120</v>
      </c>
      <c r="E29" s="6">
        <v>3</v>
      </c>
      <c r="F29" s="6">
        <v>2</v>
      </c>
      <c r="G29" s="6">
        <v>160</v>
      </c>
      <c r="H29" s="6">
        <v>5</v>
      </c>
      <c r="I29" s="6">
        <v>12</v>
      </c>
      <c r="J29" s="6">
        <v>10</v>
      </c>
      <c r="K29" s="6">
        <v>200</v>
      </c>
      <c r="L29" s="6">
        <v>25</v>
      </c>
      <c r="M29" s="6">
        <v>3</v>
      </c>
      <c r="N29" s="6">
        <v>1.25</v>
      </c>
      <c r="O29" s="6">
        <v>0.67</v>
      </c>
      <c r="P29" s="4">
        <v>40.917046999999997</v>
      </c>
    </row>
    <row r="30" spans="1:16" x14ac:dyDescent="0.25">
      <c r="A30" s="1" t="s">
        <v>52</v>
      </c>
      <c r="B30" s="1" t="s">
        <v>22</v>
      </c>
      <c r="C30" s="1" t="s">
        <v>18</v>
      </c>
      <c r="D30" s="6">
        <v>120</v>
      </c>
      <c r="E30" s="6">
        <v>3</v>
      </c>
      <c r="F30" s="6">
        <v>0</v>
      </c>
      <c r="G30" s="6">
        <v>240</v>
      </c>
      <c r="H30" s="6">
        <v>5</v>
      </c>
      <c r="I30" s="6">
        <v>14</v>
      </c>
      <c r="J30" s="6">
        <v>12</v>
      </c>
      <c r="K30" s="6">
        <v>190</v>
      </c>
      <c r="L30" s="6">
        <v>25</v>
      </c>
      <c r="M30" s="6">
        <v>3</v>
      </c>
      <c r="N30" s="6">
        <v>1.33</v>
      </c>
      <c r="O30" s="6">
        <v>0.67</v>
      </c>
      <c r="P30" s="4">
        <v>41.015492000000002</v>
      </c>
    </row>
    <row r="31" spans="1:16" x14ac:dyDescent="0.25">
      <c r="A31" s="1" t="s">
        <v>53</v>
      </c>
      <c r="B31" s="1" t="s">
        <v>32</v>
      </c>
      <c r="C31" s="1" t="s">
        <v>18</v>
      </c>
      <c r="D31" s="6">
        <v>110</v>
      </c>
      <c r="E31" s="6">
        <v>1</v>
      </c>
      <c r="F31" s="6">
        <v>1</v>
      </c>
      <c r="G31" s="6">
        <v>135</v>
      </c>
      <c r="H31" s="6">
        <v>0</v>
      </c>
      <c r="I31" s="6">
        <v>13</v>
      </c>
      <c r="J31" s="6">
        <v>12</v>
      </c>
      <c r="K31" s="6">
        <v>25</v>
      </c>
      <c r="L31" s="6">
        <v>25</v>
      </c>
      <c r="M31" s="6">
        <v>2</v>
      </c>
      <c r="N31" s="6">
        <v>1</v>
      </c>
      <c r="O31" s="6">
        <v>0.75</v>
      </c>
      <c r="P31" s="4">
        <v>28.025765</v>
      </c>
    </row>
    <row r="32" spans="1:16" x14ac:dyDescent="0.25">
      <c r="A32" s="1" t="s">
        <v>54</v>
      </c>
      <c r="B32" s="1" t="s">
        <v>32</v>
      </c>
      <c r="C32" s="1" t="s">
        <v>18</v>
      </c>
      <c r="D32" s="6">
        <v>100</v>
      </c>
      <c r="E32" s="6">
        <v>2</v>
      </c>
      <c r="F32" s="6">
        <v>0</v>
      </c>
      <c r="G32" s="6">
        <v>45</v>
      </c>
      <c r="H32" s="6">
        <v>0</v>
      </c>
      <c r="I32" s="6">
        <v>11</v>
      </c>
      <c r="J32" s="6">
        <v>15</v>
      </c>
      <c r="K32" s="6">
        <v>40</v>
      </c>
      <c r="L32" s="6">
        <v>25</v>
      </c>
      <c r="M32" s="6">
        <v>1</v>
      </c>
      <c r="N32" s="6">
        <v>1</v>
      </c>
      <c r="O32" s="6">
        <v>0.88</v>
      </c>
      <c r="P32" s="4">
        <v>35.252443999999997</v>
      </c>
    </row>
    <row r="33" spans="1:16" x14ac:dyDescent="0.25">
      <c r="A33" s="1" t="s">
        <v>55</v>
      </c>
      <c r="B33" s="1" t="s">
        <v>27</v>
      </c>
      <c r="C33" s="1" t="s">
        <v>18</v>
      </c>
      <c r="D33" s="6">
        <v>110</v>
      </c>
      <c r="E33" s="6">
        <v>1</v>
      </c>
      <c r="F33" s="6">
        <v>1</v>
      </c>
      <c r="G33" s="6">
        <v>280</v>
      </c>
      <c r="H33" s="6">
        <v>0</v>
      </c>
      <c r="I33" s="6">
        <v>15</v>
      </c>
      <c r="J33" s="6">
        <v>9</v>
      </c>
      <c r="K33" s="6">
        <v>45</v>
      </c>
      <c r="L33" s="6">
        <v>25</v>
      </c>
      <c r="M33" s="6">
        <v>2</v>
      </c>
      <c r="N33" s="6">
        <v>1</v>
      </c>
      <c r="O33" s="6">
        <v>0.75</v>
      </c>
      <c r="P33" s="4">
        <v>23.804043</v>
      </c>
    </row>
    <row r="34" spans="1:16" x14ac:dyDescent="0.25">
      <c r="A34" s="1" t="s">
        <v>56</v>
      </c>
      <c r="B34" s="1" t="s">
        <v>32</v>
      </c>
      <c r="C34" s="1" t="s">
        <v>18</v>
      </c>
      <c r="D34" s="6">
        <v>100</v>
      </c>
      <c r="E34" s="6">
        <v>3</v>
      </c>
      <c r="F34" s="6">
        <v>1</v>
      </c>
      <c r="G34" s="6">
        <v>140</v>
      </c>
      <c r="H34" s="6">
        <v>3</v>
      </c>
      <c r="I34" s="6">
        <v>15</v>
      </c>
      <c r="J34" s="6">
        <v>5</v>
      </c>
      <c r="K34" s="6">
        <v>85</v>
      </c>
      <c r="L34" s="6">
        <v>25</v>
      </c>
      <c r="M34" s="6">
        <v>3</v>
      </c>
      <c r="N34" s="6">
        <v>1</v>
      </c>
      <c r="O34" s="6">
        <v>0.88</v>
      </c>
      <c r="P34" s="4">
        <v>52.076897000000002</v>
      </c>
    </row>
    <row r="35" spans="1:16" x14ac:dyDescent="0.25">
      <c r="A35" s="1" t="s">
        <v>57</v>
      </c>
      <c r="B35" s="1" t="s">
        <v>32</v>
      </c>
      <c r="C35" s="1" t="s">
        <v>18</v>
      </c>
      <c r="D35" s="6">
        <v>110</v>
      </c>
      <c r="E35" s="6">
        <v>3</v>
      </c>
      <c r="F35" s="6">
        <v>0</v>
      </c>
      <c r="G35" s="6">
        <v>170</v>
      </c>
      <c r="H35" s="6">
        <v>3</v>
      </c>
      <c r="I35" s="6">
        <v>17</v>
      </c>
      <c r="J35" s="6">
        <v>3</v>
      </c>
      <c r="K35" s="6">
        <v>90</v>
      </c>
      <c r="L35" s="6">
        <v>25</v>
      </c>
      <c r="M35" s="6">
        <v>3</v>
      </c>
      <c r="N35" s="6">
        <v>1</v>
      </c>
      <c r="O35" s="6">
        <v>0.25</v>
      </c>
      <c r="P35" s="4">
        <v>53.371006999999999</v>
      </c>
    </row>
    <row r="36" spans="1:16" x14ac:dyDescent="0.25">
      <c r="A36" s="1" t="s">
        <v>58</v>
      </c>
      <c r="B36" s="1" t="s">
        <v>32</v>
      </c>
      <c r="C36" s="1" t="s">
        <v>18</v>
      </c>
      <c r="D36" s="6">
        <v>120</v>
      </c>
      <c r="E36" s="6">
        <v>3</v>
      </c>
      <c r="F36" s="6">
        <v>3</v>
      </c>
      <c r="G36" s="6">
        <v>75</v>
      </c>
      <c r="H36" s="6">
        <v>3</v>
      </c>
      <c r="I36" s="6">
        <v>13</v>
      </c>
      <c r="J36" s="6">
        <v>4</v>
      </c>
      <c r="K36" s="6">
        <v>100</v>
      </c>
      <c r="L36" s="6">
        <v>25</v>
      </c>
      <c r="M36" s="6">
        <v>3</v>
      </c>
      <c r="N36" s="6">
        <v>1</v>
      </c>
      <c r="O36" s="6">
        <v>0.33</v>
      </c>
      <c r="P36" s="4">
        <v>45.811715999999997</v>
      </c>
    </row>
    <row r="37" spans="1:16" x14ac:dyDescent="0.25">
      <c r="A37" s="1" t="s">
        <v>59</v>
      </c>
      <c r="B37" s="1" t="s">
        <v>20</v>
      </c>
      <c r="C37" s="1" t="s">
        <v>18</v>
      </c>
      <c r="D37" s="6">
        <v>120</v>
      </c>
      <c r="E37" s="6">
        <v>1</v>
      </c>
      <c r="F37" s="6">
        <v>2</v>
      </c>
      <c r="G37" s="6">
        <v>220</v>
      </c>
      <c r="H37" s="6">
        <v>1</v>
      </c>
      <c r="I37" s="6">
        <v>12</v>
      </c>
      <c r="J37" s="6">
        <v>11</v>
      </c>
      <c r="K37" s="6">
        <v>45</v>
      </c>
      <c r="L37" s="6">
        <v>25</v>
      </c>
      <c r="M37" s="6">
        <v>2</v>
      </c>
      <c r="N37" s="6">
        <v>1</v>
      </c>
      <c r="O37" s="6">
        <v>1</v>
      </c>
      <c r="P37" s="4">
        <v>21.871292</v>
      </c>
    </row>
    <row r="38" spans="1:16" x14ac:dyDescent="0.25">
      <c r="A38" s="1" t="s">
        <v>60</v>
      </c>
      <c r="B38" s="1" t="s">
        <v>27</v>
      </c>
      <c r="C38" s="1" t="s">
        <v>18</v>
      </c>
      <c r="D38" s="6">
        <v>110</v>
      </c>
      <c r="E38" s="6">
        <v>3</v>
      </c>
      <c r="F38" s="6">
        <v>1</v>
      </c>
      <c r="G38" s="6">
        <v>250</v>
      </c>
      <c r="H38" s="6">
        <v>1.5</v>
      </c>
      <c r="I38" s="6">
        <v>11.5</v>
      </c>
      <c r="J38" s="6">
        <v>10</v>
      </c>
      <c r="K38" s="6">
        <v>90</v>
      </c>
      <c r="L38" s="6">
        <v>25</v>
      </c>
      <c r="M38" s="6">
        <v>1</v>
      </c>
      <c r="N38" s="6">
        <v>1</v>
      </c>
      <c r="O38" s="6">
        <v>0.75</v>
      </c>
      <c r="P38" s="4">
        <v>31.072216999999998</v>
      </c>
    </row>
    <row r="39" spans="1:16" x14ac:dyDescent="0.25">
      <c r="A39" s="1" t="s">
        <v>61</v>
      </c>
      <c r="B39" s="1" t="s">
        <v>32</v>
      </c>
      <c r="C39" s="1" t="s">
        <v>18</v>
      </c>
      <c r="D39" s="6">
        <v>110</v>
      </c>
      <c r="E39" s="6">
        <v>1</v>
      </c>
      <c r="F39" s="6">
        <v>0</v>
      </c>
      <c r="G39" s="6">
        <v>180</v>
      </c>
      <c r="H39" s="6">
        <v>0</v>
      </c>
      <c r="I39" s="6">
        <v>14</v>
      </c>
      <c r="J39" s="6">
        <v>11</v>
      </c>
      <c r="K39" s="6">
        <v>35</v>
      </c>
      <c r="L39" s="6">
        <v>25</v>
      </c>
      <c r="M39" s="6">
        <v>1</v>
      </c>
      <c r="N39" s="6">
        <v>1</v>
      </c>
      <c r="O39" s="6">
        <v>1.33</v>
      </c>
      <c r="P39" s="4">
        <v>28.742414</v>
      </c>
    </row>
    <row r="40" spans="1:16" x14ac:dyDescent="0.25">
      <c r="A40" s="1" t="s">
        <v>62</v>
      </c>
      <c r="B40" s="1" t="s">
        <v>22</v>
      </c>
      <c r="C40" s="1" t="s">
        <v>18</v>
      </c>
      <c r="D40" s="6">
        <v>110</v>
      </c>
      <c r="E40" s="6">
        <v>2</v>
      </c>
      <c r="F40" s="6">
        <v>1</v>
      </c>
      <c r="G40" s="6">
        <v>170</v>
      </c>
      <c r="H40" s="6">
        <v>1</v>
      </c>
      <c r="I40" s="6">
        <v>17</v>
      </c>
      <c r="J40" s="6">
        <v>6</v>
      </c>
      <c r="K40" s="6">
        <v>60</v>
      </c>
      <c r="L40" s="6">
        <v>100</v>
      </c>
      <c r="M40" s="6">
        <v>3</v>
      </c>
      <c r="N40" s="6">
        <v>1</v>
      </c>
      <c r="O40" s="6">
        <v>1</v>
      </c>
      <c r="P40" s="4">
        <v>36.523682999999998</v>
      </c>
    </row>
    <row r="41" spans="1:16" x14ac:dyDescent="0.25">
      <c r="A41" s="1" t="s">
        <v>63</v>
      </c>
      <c r="B41" s="1" t="s">
        <v>22</v>
      </c>
      <c r="C41" s="1" t="s">
        <v>18</v>
      </c>
      <c r="D41" s="6">
        <v>140</v>
      </c>
      <c r="E41" s="6">
        <v>3</v>
      </c>
      <c r="F41" s="6">
        <v>1</v>
      </c>
      <c r="G41" s="6">
        <v>170</v>
      </c>
      <c r="H41" s="6">
        <v>2</v>
      </c>
      <c r="I41" s="6">
        <v>20</v>
      </c>
      <c r="J41" s="6">
        <v>9</v>
      </c>
      <c r="K41" s="6">
        <v>95</v>
      </c>
      <c r="L41" s="6">
        <v>100</v>
      </c>
      <c r="M41" s="6">
        <v>3</v>
      </c>
      <c r="N41" s="6">
        <v>1.3</v>
      </c>
      <c r="O41" s="6">
        <v>0.75</v>
      </c>
      <c r="P41" s="4">
        <v>36.471511999999997</v>
      </c>
    </row>
    <row r="42" spans="1:16" x14ac:dyDescent="0.25">
      <c r="A42" s="1" t="s">
        <v>64</v>
      </c>
      <c r="B42" s="1" t="s">
        <v>27</v>
      </c>
      <c r="C42" s="1" t="s">
        <v>18</v>
      </c>
      <c r="D42" s="6">
        <v>110</v>
      </c>
      <c r="E42" s="6">
        <v>2</v>
      </c>
      <c r="F42" s="6">
        <v>1</v>
      </c>
      <c r="G42" s="6">
        <v>260</v>
      </c>
      <c r="H42" s="6">
        <v>0</v>
      </c>
      <c r="I42" s="6">
        <v>21</v>
      </c>
      <c r="J42" s="6">
        <v>3</v>
      </c>
      <c r="K42" s="6">
        <v>40</v>
      </c>
      <c r="L42" s="6">
        <v>25</v>
      </c>
      <c r="M42" s="6">
        <v>2</v>
      </c>
      <c r="N42" s="6">
        <v>1</v>
      </c>
      <c r="O42" s="6">
        <v>1.5</v>
      </c>
      <c r="P42" s="4">
        <v>39.241114000000003</v>
      </c>
    </row>
    <row r="43" spans="1:16" x14ac:dyDescent="0.25">
      <c r="A43" s="1" t="s">
        <v>65</v>
      </c>
      <c r="B43" s="1" t="s">
        <v>20</v>
      </c>
      <c r="C43" s="1" t="s">
        <v>18</v>
      </c>
      <c r="D43" s="6">
        <v>100</v>
      </c>
      <c r="E43" s="6">
        <v>4</v>
      </c>
      <c r="F43" s="6">
        <v>2</v>
      </c>
      <c r="G43" s="6">
        <v>150</v>
      </c>
      <c r="H43" s="6">
        <v>2</v>
      </c>
      <c r="I43" s="6">
        <v>12</v>
      </c>
      <c r="J43" s="6">
        <v>6</v>
      </c>
      <c r="K43" s="6">
        <v>95</v>
      </c>
      <c r="L43" s="6">
        <v>25</v>
      </c>
      <c r="M43" s="6">
        <v>2</v>
      </c>
      <c r="N43" s="6">
        <v>1</v>
      </c>
      <c r="O43" s="6">
        <v>0.67</v>
      </c>
      <c r="P43" s="4">
        <v>45.328074000000001</v>
      </c>
    </row>
    <row r="44" spans="1:16" x14ac:dyDescent="0.25">
      <c r="A44" s="1" t="s">
        <v>66</v>
      </c>
      <c r="B44" s="1" t="s">
        <v>27</v>
      </c>
      <c r="C44" s="1" t="s">
        <v>18</v>
      </c>
      <c r="D44" s="6">
        <v>110</v>
      </c>
      <c r="E44" s="6">
        <v>2</v>
      </c>
      <c r="F44" s="6">
        <v>1</v>
      </c>
      <c r="G44" s="6">
        <v>180</v>
      </c>
      <c r="H44" s="6">
        <v>0</v>
      </c>
      <c r="I44" s="6">
        <v>12</v>
      </c>
      <c r="J44" s="6">
        <v>12</v>
      </c>
      <c r="K44" s="6">
        <v>55</v>
      </c>
      <c r="L44" s="6">
        <v>25</v>
      </c>
      <c r="M44" s="6">
        <v>2</v>
      </c>
      <c r="N44" s="6">
        <v>1</v>
      </c>
      <c r="O44" s="6">
        <v>1</v>
      </c>
      <c r="P44" s="4">
        <v>26.734514999999998</v>
      </c>
    </row>
    <row r="45" spans="1:16" x14ac:dyDescent="0.25">
      <c r="A45" s="1" t="s">
        <v>67</v>
      </c>
      <c r="B45" s="1" t="s">
        <v>68</v>
      </c>
      <c r="C45" s="1" t="s">
        <v>44</v>
      </c>
      <c r="D45" s="6">
        <v>100</v>
      </c>
      <c r="E45" s="6">
        <v>4</v>
      </c>
      <c r="F45" s="6">
        <v>1</v>
      </c>
      <c r="G45" s="6">
        <v>0</v>
      </c>
      <c r="H45" s="6">
        <v>0</v>
      </c>
      <c r="I45" s="6">
        <v>16</v>
      </c>
      <c r="J45" s="6">
        <v>3</v>
      </c>
      <c r="K45" s="6">
        <v>95</v>
      </c>
      <c r="L45" s="6">
        <v>25</v>
      </c>
      <c r="M45" s="6">
        <v>2</v>
      </c>
      <c r="N45" s="6">
        <v>1</v>
      </c>
      <c r="O45" s="6">
        <v>1</v>
      </c>
      <c r="P45" s="4">
        <v>54.850917000000003</v>
      </c>
    </row>
    <row r="46" spans="1:16" x14ac:dyDescent="0.25">
      <c r="A46" s="1" t="s">
        <v>69</v>
      </c>
      <c r="B46" s="1" t="s">
        <v>25</v>
      </c>
      <c r="C46" s="1" t="s">
        <v>18</v>
      </c>
      <c r="D46" s="6">
        <v>150</v>
      </c>
      <c r="E46" s="6">
        <v>4</v>
      </c>
      <c r="F46" s="6">
        <v>3</v>
      </c>
      <c r="G46" s="6">
        <v>95</v>
      </c>
      <c r="H46" s="6">
        <v>3</v>
      </c>
      <c r="I46" s="6">
        <v>16</v>
      </c>
      <c r="J46" s="6">
        <v>11</v>
      </c>
      <c r="K46" s="6">
        <v>170</v>
      </c>
      <c r="L46" s="6">
        <v>25</v>
      </c>
      <c r="M46" s="6">
        <v>3</v>
      </c>
      <c r="N46" s="6">
        <v>1</v>
      </c>
      <c r="O46" s="6">
        <v>1</v>
      </c>
      <c r="P46" s="4">
        <v>37.136862999999998</v>
      </c>
    </row>
    <row r="47" spans="1:16" x14ac:dyDescent="0.25">
      <c r="A47" s="1" t="s">
        <v>70</v>
      </c>
      <c r="B47" s="1" t="s">
        <v>25</v>
      </c>
      <c r="C47" s="1" t="s">
        <v>18</v>
      </c>
      <c r="D47" s="6">
        <v>150</v>
      </c>
      <c r="E47" s="6">
        <v>4</v>
      </c>
      <c r="F47" s="6">
        <v>3</v>
      </c>
      <c r="G47" s="6">
        <v>150</v>
      </c>
      <c r="H47" s="6">
        <v>3</v>
      </c>
      <c r="I47" s="6">
        <v>16</v>
      </c>
      <c r="J47" s="6">
        <v>11</v>
      </c>
      <c r="K47" s="6">
        <v>170</v>
      </c>
      <c r="L47" s="6">
        <v>25</v>
      </c>
      <c r="M47" s="6">
        <v>3</v>
      </c>
      <c r="N47" s="6">
        <v>1</v>
      </c>
      <c r="O47" s="6">
        <v>1</v>
      </c>
      <c r="P47" s="4">
        <v>34.139764999999997</v>
      </c>
    </row>
    <row r="48" spans="1:16" x14ac:dyDescent="0.25">
      <c r="A48" s="1" t="s">
        <v>71</v>
      </c>
      <c r="B48" s="1" t="s">
        <v>22</v>
      </c>
      <c r="C48" s="1" t="s">
        <v>18</v>
      </c>
      <c r="D48" s="6">
        <v>160</v>
      </c>
      <c r="E48" s="6">
        <v>3</v>
      </c>
      <c r="F48" s="6">
        <v>2</v>
      </c>
      <c r="G48" s="6">
        <v>150</v>
      </c>
      <c r="H48" s="6">
        <v>3</v>
      </c>
      <c r="I48" s="6">
        <v>17</v>
      </c>
      <c r="J48" s="6">
        <v>13</v>
      </c>
      <c r="K48" s="6">
        <v>160</v>
      </c>
      <c r="L48" s="6">
        <v>25</v>
      </c>
      <c r="M48" s="6">
        <v>3</v>
      </c>
      <c r="N48" s="6">
        <v>1.5</v>
      </c>
      <c r="O48" s="6">
        <v>0.67</v>
      </c>
      <c r="P48" s="4">
        <v>30.313351000000001</v>
      </c>
    </row>
    <row r="49" spans="1:16" x14ac:dyDescent="0.25">
      <c r="A49" s="1" t="s">
        <v>72</v>
      </c>
      <c r="B49" s="1" t="s">
        <v>27</v>
      </c>
      <c r="C49" s="1" t="s">
        <v>18</v>
      </c>
      <c r="D49" s="6">
        <v>100</v>
      </c>
      <c r="E49" s="6">
        <v>2</v>
      </c>
      <c r="F49" s="6">
        <v>1</v>
      </c>
      <c r="G49" s="6">
        <v>220</v>
      </c>
      <c r="H49" s="6">
        <v>2</v>
      </c>
      <c r="I49" s="6">
        <v>15</v>
      </c>
      <c r="J49" s="6">
        <v>6</v>
      </c>
      <c r="K49" s="6">
        <v>90</v>
      </c>
      <c r="L49" s="6">
        <v>25</v>
      </c>
      <c r="M49" s="6">
        <v>1</v>
      </c>
      <c r="N49" s="6">
        <v>1</v>
      </c>
      <c r="O49" s="6">
        <v>1</v>
      </c>
      <c r="P49" s="4">
        <v>40.105964999999998</v>
      </c>
    </row>
    <row r="50" spans="1:16" x14ac:dyDescent="0.25">
      <c r="A50" s="1" t="s">
        <v>73</v>
      </c>
      <c r="B50" s="1" t="s">
        <v>22</v>
      </c>
      <c r="C50" s="1" t="s">
        <v>18</v>
      </c>
      <c r="D50" s="6">
        <v>120</v>
      </c>
      <c r="E50" s="6">
        <v>2</v>
      </c>
      <c r="F50" s="6">
        <v>1</v>
      </c>
      <c r="G50" s="6">
        <v>190</v>
      </c>
      <c r="H50" s="6">
        <v>0</v>
      </c>
      <c r="I50" s="6">
        <v>15</v>
      </c>
      <c r="J50" s="6">
        <v>9</v>
      </c>
      <c r="K50" s="6">
        <v>40</v>
      </c>
      <c r="L50" s="6">
        <v>25</v>
      </c>
      <c r="M50" s="6">
        <v>2</v>
      </c>
      <c r="N50" s="6">
        <v>1</v>
      </c>
      <c r="O50" s="6">
        <v>0.67</v>
      </c>
      <c r="P50" s="4">
        <v>29.924285000000001</v>
      </c>
    </row>
    <row r="51" spans="1:16" x14ac:dyDescent="0.25">
      <c r="A51" s="1" t="s">
        <v>74</v>
      </c>
      <c r="B51" s="1" t="s">
        <v>22</v>
      </c>
      <c r="C51" s="1" t="s">
        <v>18</v>
      </c>
      <c r="D51" s="6">
        <v>140</v>
      </c>
      <c r="E51" s="6">
        <v>3</v>
      </c>
      <c r="F51" s="6">
        <v>2</v>
      </c>
      <c r="G51" s="6">
        <v>220</v>
      </c>
      <c r="H51" s="6">
        <v>3</v>
      </c>
      <c r="I51" s="6">
        <v>21</v>
      </c>
      <c r="J51" s="6">
        <v>7</v>
      </c>
      <c r="K51" s="6">
        <v>130</v>
      </c>
      <c r="L51" s="6">
        <v>25</v>
      </c>
      <c r="M51" s="6">
        <v>3</v>
      </c>
      <c r="N51" s="6">
        <v>1.33</v>
      </c>
      <c r="O51" s="6">
        <v>0.67</v>
      </c>
      <c r="P51" s="4">
        <v>40.692320000000002</v>
      </c>
    </row>
    <row r="52" spans="1:16" x14ac:dyDescent="0.25">
      <c r="A52" s="1" t="s">
        <v>75</v>
      </c>
      <c r="B52" s="1" t="s">
        <v>22</v>
      </c>
      <c r="C52" s="1" t="s">
        <v>18</v>
      </c>
      <c r="D52" s="6">
        <v>90</v>
      </c>
      <c r="E52" s="6">
        <v>3</v>
      </c>
      <c r="F52" s="6">
        <v>0</v>
      </c>
      <c r="G52" s="6">
        <v>170</v>
      </c>
      <c r="H52" s="6">
        <v>3</v>
      </c>
      <c r="I52" s="6">
        <v>18</v>
      </c>
      <c r="J52" s="6">
        <v>2</v>
      </c>
      <c r="K52" s="6">
        <v>90</v>
      </c>
      <c r="L52" s="6">
        <v>25</v>
      </c>
      <c r="M52" s="6">
        <v>3</v>
      </c>
      <c r="N52" s="6">
        <v>1</v>
      </c>
      <c r="O52" s="6">
        <v>1</v>
      </c>
      <c r="P52" s="4">
        <v>59.642837</v>
      </c>
    </row>
    <row r="53" spans="1:16" x14ac:dyDescent="0.25">
      <c r="A53" s="1" t="s">
        <v>76</v>
      </c>
      <c r="B53" s="1" t="s">
        <v>27</v>
      </c>
      <c r="C53" s="1" t="s">
        <v>18</v>
      </c>
      <c r="D53" s="6">
        <v>130</v>
      </c>
      <c r="E53" s="6">
        <v>3</v>
      </c>
      <c r="F53" s="6">
        <v>2</v>
      </c>
      <c r="G53" s="6">
        <v>170</v>
      </c>
      <c r="H53" s="6">
        <v>1.5</v>
      </c>
      <c r="I53" s="6">
        <v>13.5</v>
      </c>
      <c r="J53" s="6">
        <v>10</v>
      </c>
      <c r="K53" s="6">
        <v>120</v>
      </c>
      <c r="L53" s="6">
        <v>25</v>
      </c>
      <c r="M53" s="6">
        <v>3</v>
      </c>
      <c r="N53" s="6">
        <v>1.25</v>
      </c>
      <c r="O53" s="6">
        <v>0.5</v>
      </c>
      <c r="P53" s="4">
        <v>30.450842999999999</v>
      </c>
    </row>
    <row r="54" spans="1:16" x14ac:dyDescent="0.25">
      <c r="A54" s="1" t="s">
        <v>77</v>
      </c>
      <c r="B54" s="1" t="s">
        <v>32</v>
      </c>
      <c r="C54" s="1" t="s">
        <v>18</v>
      </c>
      <c r="D54" s="6">
        <v>120</v>
      </c>
      <c r="E54" s="6">
        <v>3</v>
      </c>
      <c r="F54" s="6">
        <v>1</v>
      </c>
      <c r="G54" s="6">
        <v>200</v>
      </c>
      <c r="H54" s="6">
        <v>6</v>
      </c>
      <c r="I54" s="6">
        <v>11</v>
      </c>
      <c r="J54" s="6">
        <v>14</v>
      </c>
      <c r="K54" s="6">
        <v>260</v>
      </c>
      <c r="L54" s="6">
        <v>25</v>
      </c>
      <c r="M54" s="6">
        <v>3</v>
      </c>
      <c r="N54" s="6">
        <v>1.33</v>
      </c>
      <c r="O54" s="6">
        <v>0.67</v>
      </c>
      <c r="P54" s="4">
        <v>37.840594000000003</v>
      </c>
    </row>
    <row r="55" spans="1:16" x14ac:dyDescent="0.25">
      <c r="A55" s="1" t="s">
        <v>78</v>
      </c>
      <c r="B55" s="1" t="s">
        <v>22</v>
      </c>
      <c r="C55" s="1" t="s">
        <v>18</v>
      </c>
      <c r="D55" s="6">
        <v>100</v>
      </c>
      <c r="E55" s="6">
        <v>3</v>
      </c>
      <c r="F55" s="6">
        <v>0</v>
      </c>
      <c r="G55" s="6">
        <v>320</v>
      </c>
      <c r="H55" s="6">
        <v>1</v>
      </c>
      <c r="I55" s="6">
        <v>20</v>
      </c>
      <c r="J55" s="6">
        <v>3</v>
      </c>
      <c r="K55" s="6">
        <v>45</v>
      </c>
      <c r="L55" s="6">
        <v>100</v>
      </c>
      <c r="M55" s="6">
        <v>3</v>
      </c>
      <c r="N55" s="6">
        <v>1</v>
      </c>
      <c r="O55" s="6">
        <v>1</v>
      </c>
      <c r="P55" s="4">
        <v>41.503540000000001</v>
      </c>
    </row>
    <row r="56" spans="1:16" x14ac:dyDescent="0.25">
      <c r="A56" s="1" t="s">
        <v>79</v>
      </c>
      <c r="B56" s="1" t="s">
        <v>20</v>
      </c>
      <c r="C56" s="1" t="s">
        <v>18</v>
      </c>
      <c r="D56" s="6">
        <v>50</v>
      </c>
      <c r="E56" s="6">
        <v>1</v>
      </c>
      <c r="F56" s="6">
        <v>0</v>
      </c>
      <c r="G56" s="6">
        <v>0</v>
      </c>
      <c r="H56" s="6">
        <v>0</v>
      </c>
      <c r="I56" s="6">
        <v>13</v>
      </c>
      <c r="J56" s="6">
        <v>0</v>
      </c>
      <c r="K56" s="6">
        <v>15</v>
      </c>
      <c r="L56" s="6">
        <v>0</v>
      </c>
      <c r="M56" s="6">
        <v>3</v>
      </c>
      <c r="N56" s="6">
        <v>0.5</v>
      </c>
      <c r="O56" s="6">
        <v>1</v>
      </c>
      <c r="P56" s="4">
        <v>60.756112000000002</v>
      </c>
    </row>
    <row r="57" spans="1:16" x14ac:dyDescent="0.25">
      <c r="A57" s="1" t="s">
        <v>80</v>
      </c>
      <c r="B57" s="1" t="s">
        <v>20</v>
      </c>
      <c r="C57" s="1" t="s">
        <v>18</v>
      </c>
      <c r="D57" s="6">
        <v>50</v>
      </c>
      <c r="E57" s="6">
        <v>2</v>
      </c>
      <c r="F57" s="6">
        <v>0</v>
      </c>
      <c r="G57" s="6">
        <v>0</v>
      </c>
      <c r="H57" s="6">
        <v>1</v>
      </c>
      <c r="I57" s="6">
        <v>10</v>
      </c>
      <c r="J57" s="6">
        <v>0</v>
      </c>
      <c r="K57" s="6">
        <v>50</v>
      </c>
      <c r="L57" s="6">
        <v>0</v>
      </c>
      <c r="M57" s="6">
        <v>3</v>
      </c>
      <c r="N57" s="6">
        <v>0.5</v>
      </c>
      <c r="O57" s="6">
        <v>1</v>
      </c>
      <c r="P57" s="4">
        <v>63.005645000000001</v>
      </c>
    </row>
    <row r="58" spans="1:16" x14ac:dyDescent="0.25">
      <c r="A58" s="1" t="s">
        <v>81</v>
      </c>
      <c r="B58" s="1" t="s">
        <v>20</v>
      </c>
      <c r="C58" s="1" t="s">
        <v>18</v>
      </c>
      <c r="D58" s="6">
        <v>100</v>
      </c>
      <c r="E58" s="6">
        <v>4</v>
      </c>
      <c r="F58" s="6">
        <v>1</v>
      </c>
      <c r="G58" s="6">
        <v>135</v>
      </c>
      <c r="H58" s="6">
        <v>2</v>
      </c>
      <c r="I58" s="6">
        <v>14</v>
      </c>
      <c r="J58" s="6">
        <v>6</v>
      </c>
      <c r="K58" s="6">
        <v>110</v>
      </c>
      <c r="L58" s="6">
        <v>25</v>
      </c>
      <c r="M58" s="6">
        <v>3</v>
      </c>
      <c r="N58" s="6">
        <v>1</v>
      </c>
      <c r="O58" s="6">
        <v>0.5</v>
      </c>
      <c r="P58" s="4">
        <v>49.511873999999999</v>
      </c>
    </row>
    <row r="59" spans="1:16" x14ac:dyDescent="0.25">
      <c r="A59" s="1" t="s">
        <v>82</v>
      </c>
      <c r="B59" s="1" t="s">
        <v>20</v>
      </c>
      <c r="C59" s="1" t="s">
        <v>44</v>
      </c>
      <c r="D59" s="6">
        <v>100</v>
      </c>
      <c r="E59" s="6">
        <v>5</v>
      </c>
      <c r="F59" s="6">
        <v>2</v>
      </c>
      <c r="G59" s="6">
        <v>0</v>
      </c>
      <c r="H59" s="6">
        <v>2.7</v>
      </c>
      <c r="I59" s="6">
        <v>-1</v>
      </c>
      <c r="J59" s="6">
        <v>-1</v>
      </c>
      <c r="K59" s="6">
        <v>110</v>
      </c>
      <c r="L59" s="6">
        <v>0</v>
      </c>
      <c r="M59" s="6">
        <v>1</v>
      </c>
      <c r="N59" s="6">
        <v>1</v>
      </c>
      <c r="O59" s="6">
        <v>0.67</v>
      </c>
      <c r="P59" s="4">
        <v>50.828392000000001</v>
      </c>
    </row>
    <row r="60" spans="1:16" x14ac:dyDescent="0.25">
      <c r="A60" s="1" t="s">
        <v>83</v>
      </c>
      <c r="B60" s="1" t="s">
        <v>22</v>
      </c>
      <c r="C60" s="1" t="s">
        <v>18</v>
      </c>
      <c r="D60" s="6">
        <v>120</v>
      </c>
      <c r="E60" s="6">
        <v>3</v>
      </c>
      <c r="F60" s="6">
        <v>1</v>
      </c>
      <c r="G60" s="6">
        <v>210</v>
      </c>
      <c r="H60" s="6">
        <v>5</v>
      </c>
      <c r="I60" s="6">
        <v>14</v>
      </c>
      <c r="J60" s="6">
        <v>12</v>
      </c>
      <c r="K60" s="6">
        <v>240</v>
      </c>
      <c r="L60" s="6">
        <v>25</v>
      </c>
      <c r="M60" s="6">
        <v>2</v>
      </c>
      <c r="N60" s="6">
        <v>1.33</v>
      </c>
      <c r="O60" s="6">
        <v>0.75</v>
      </c>
      <c r="P60" s="4">
        <v>39.259197</v>
      </c>
    </row>
    <row r="61" spans="1:16" x14ac:dyDescent="0.25">
      <c r="A61" s="1" t="s">
        <v>84</v>
      </c>
      <c r="B61" s="1" t="s">
        <v>27</v>
      </c>
      <c r="C61" s="1" t="s">
        <v>18</v>
      </c>
      <c r="D61" s="6">
        <v>100</v>
      </c>
      <c r="E61" s="6">
        <v>3</v>
      </c>
      <c r="F61" s="6">
        <v>2</v>
      </c>
      <c r="G61" s="6">
        <v>140</v>
      </c>
      <c r="H61" s="6">
        <v>2.5</v>
      </c>
      <c r="I61" s="6">
        <v>10.5</v>
      </c>
      <c r="J61" s="6">
        <v>8</v>
      </c>
      <c r="K61" s="6">
        <v>140</v>
      </c>
      <c r="L61" s="6">
        <v>25</v>
      </c>
      <c r="M61" s="6">
        <v>3</v>
      </c>
      <c r="N61" s="6">
        <v>1</v>
      </c>
      <c r="O61" s="6">
        <v>0.5</v>
      </c>
      <c r="P61" s="4">
        <v>39.703400000000002</v>
      </c>
    </row>
    <row r="62" spans="1:16" x14ac:dyDescent="0.25">
      <c r="A62" s="1" t="s">
        <v>85</v>
      </c>
      <c r="B62" s="1" t="s">
        <v>22</v>
      </c>
      <c r="C62" s="1" t="s">
        <v>18</v>
      </c>
      <c r="D62" s="6">
        <v>90</v>
      </c>
      <c r="E62" s="6">
        <v>2</v>
      </c>
      <c r="F62" s="6">
        <v>0</v>
      </c>
      <c r="G62" s="6">
        <v>0</v>
      </c>
      <c r="H62" s="6">
        <v>2</v>
      </c>
      <c r="I62" s="6">
        <v>15</v>
      </c>
      <c r="J62" s="6">
        <v>6</v>
      </c>
      <c r="K62" s="6">
        <v>110</v>
      </c>
      <c r="L62" s="6">
        <v>25</v>
      </c>
      <c r="M62" s="6">
        <v>3</v>
      </c>
      <c r="N62" s="6">
        <v>1</v>
      </c>
      <c r="O62" s="6">
        <v>0.5</v>
      </c>
      <c r="P62" s="4">
        <v>55.333142000000002</v>
      </c>
    </row>
    <row r="63" spans="1:16" x14ac:dyDescent="0.25">
      <c r="A63" s="1" t="s">
        <v>86</v>
      </c>
      <c r="B63" s="1" t="s">
        <v>25</v>
      </c>
      <c r="C63" s="1" t="s">
        <v>18</v>
      </c>
      <c r="D63" s="6">
        <v>110</v>
      </c>
      <c r="E63" s="6">
        <v>1</v>
      </c>
      <c r="F63" s="6">
        <v>0</v>
      </c>
      <c r="G63" s="6">
        <v>240</v>
      </c>
      <c r="H63" s="6">
        <v>0</v>
      </c>
      <c r="I63" s="6">
        <v>23</v>
      </c>
      <c r="J63" s="6">
        <v>2</v>
      </c>
      <c r="K63" s="6">
        <v>30</v>
      </c>
      <c r="L63" s="6">
        <v>25</v>
      </c>
      <c r="M63" s="6">
        <v>1</v>
      </c>
      <c r="N63" s="6">
        <v>1</v>
      </c>
      <c r="O63" s="6">
        <v>1.1299999999999999</v>
      </c>
      <c r="P63" s="4">
        <v>41.998933000000001</v>
      </c>
    </row>
    <row r="64" spans="1:16" x14ac:dyDescent="0.25">
      <c r="A64" s="1" t="s">
        <v>87</v>
      </c>
      <c r="B64" s="1" t="s">
        <v>22</v>
      </c>
      <c r="C64" s="1" t="s">
        <v>18</v>
      </c>
      <c r="D64" s="6">
        <v>110</v>
      </c>
      <c r="E64" s="6">
        <v>2</v>
      </c>
      <c r="F64" s="6">
        <v>0</v>
      </c>
      <c r="G64" s="6">
        <v>290</v>
      </c>
      <c r="H64" s="6">
        <v>0</v>
      </c>
      <c r="I64" s="6">
        <v>22</v>
      </c>
      <c r="J64" s="6">
        <v>3</v>
      </c>
      <c r="K64" s="6">
        <v>35</v>
      </c>
      <c r="L64" s="6">
        <v>25</v>
      </c>
      <c r="M64" s="6">
        <v>1</v>
      </c>
      <c r="N64" s="6">
        <v>1</v>
      </c>
      <c r="O64" s="6">
        <v>1</v>
      </c>
      <c r="P64" s="4">
        <v>40.560158999999999</v>
      </c>
    </row>
    <row r="65" spans="1:16" x14ac:dyDescent="0.25">
      <c r="A65" s="1" t="s">
        <v>88</v>
      </c>
      <c r="B65" s="1" t="s">
        <v>17</v>
      </c>
      <c r="C65" s="1" t="s">
        <v>18</v>
      </c>
      <c r="D65" s="6">
        <v>80</v>
      </c>
      <c r="E65" s="6">
        <v>2</v>
      </c>
      <c r="F65" s="6">
        <v>0</v>
      </c>
      <c r="G65" s="6">
        <v>0</v>
      </c>
      <c r="H65" s="6">
        <v>3</v>
      </c>
      <c r="I65" s="6">
        <v>16</v>
      </c>
      <c r="J65" s="6">
        <v>0</v>
      </c>
      <c r="K65" s="6">
        <v>95</v>
      </c>
      <c r="L65" s="6">
        <v>0</v>
      </c>
      <c r="M65" s="6">
        <v>1</v>
      </c>
      <c r="N65" s="6">
        <v>0.83</v>
      </c>
      <c r="O65" s="6">
        <v>1</v>
      </c>
      <c r="P65" s="4">
        <v>68.235884999999996</v>
      </c>
    </row>
    <row r="66" spans="1:16" x14ac:dyDescent="0.25">
      <c r="A66" s="1" t="s">
        <v>89</v>
      </c>
      <c r="B66" s="1" t="s">
        <v>17</v>
      </c>
      <c r="C66" s="1" t="s">
        <v>18</v>
      </c>
      <c r="D66" s="6">
        <v>90</v>
      </c>
      <c r="E66" s="6">
        <v>3</v>
      </c>
      <c r="F66" s="6">
        <v>0</v>
      </c>
      <c r="G66" s="6">
        <v>0</v>
      </c>
      <c r="H66" s="6">
        <v>4</v>
      </c>
      <c r="I66" s="6">
        <v>19</v>
      </c>
      <c r="J66" s="6">
        <v>0</v>
      </c>
      <c r="K66" s="6">
        <v>140</v>
      </c>
      <c r="L66" s="6">
        <v>0</v>
      </c>
      <c r="M66" s="6">
        <v>1</v>
      </c>
      <c r="N66" s="6">
        <v>1</v>
      </c>
      <c r="O66" s="6">
        <v>0.67</v>
      </c>
      <c r="P66" s="4">
        <v>74.472949</v>
      </c>
    </row>
    <row r="67" spans="1:16" x14ac:dyDescent="0.25">
      <c r="A67" s="1" t="s">
        <v>90</v>
      </c>
      <c r="B67" s="1" t="s">
        <v>17</v>
      </c>
      <c r="C67" s="1" t="s">
        <v>18</v>
      </c>
      <c r="D67" s="6">
        <v>90</v>
      </c>
      <c r="E67" s="6">
        <v>3</v>
      </c>
      <c r="F67" s="6">
        <v>0</v>
      </c>
      <c r="G67" s="6">
        <v>0</v>
      </c>
      <c r="H67" s="6">
        <v>3</v>
      </c>
      <c r="I67" s="6">
        <v>20</v>
      </c>
      <c r="J67" s="6">
        <v>0</v>
      </c>
      <c r="K67" s="6">
        <v>120</v>
      </c>
      <c r="L67" s="6">
        <v>0</v>
      </c>
      <c r="M67" s="6">
        <v>1</v>
      </c>
      <c r="N67" s="6">
        <v>1</v>
      </c>
      <c r="O67" s="6">
        <v>0.67</v>
      </c>
      <c r="P67" s="4">
        <v>72.801787000000004</v>
      </c>
    </row>
    <row r="68" spans="1:16" x14ac:dyDescent="0.25">
      <c r="A68" s="1" t="s">
        <v>91</v>
      </c>
      <c r="B68" s="1" t="s">
        <v>22</v>
      </c>
      <c r="C68" s="1" t="s">
        <v>18</v>
      </c>
      <c r="D68" s="6">
        <v>110</v>
      </c>
      <c r="E68" s="6">
        <v>2</v>
      </c>
      <c r="F68" s="6">
        <v>1</v>
      </c>
      <c r="G68" s="6">
        <v>70</v>
      </c>
      <c r="H68" s="6">
        <v>1</v>
      </c>
      <c r="I68" s="6">
        <v>9</v>
      </c>
      <c r="J68" s="6">
        <v>15</v>
      </c>
      <c r="K68" s="6">
        <v>40</v>
      </c>
      <c r="L68" s="6">
        <v>25</v>
      </c>
      <c r="M68" s="6">
        <v>2</v>
      </c>
      <c r="N68" s="6">
        <v>1</v>
      </c>
      <c r="O68" s="6">
        <v>0.75</v>
      </c>
      <c r="P68" s="4">
        <v>31.230053999999999</v>
      </c>
    </row>
    <row r="69" spans="1:16" x14ac:dyDescent="0.25">
      <c r="A69" s="1" t="s">
        <v>92</v>
      </c>
      <c r="B69" s="1" t="s">
        <v>22</v>
      </c>
      <c r="C69" s="1" t="s">
        <v>18</v>
      </c>
      <c r="D69" s="6">
        <v>110</v>
      </c>
      <c r="E69" s="6">
        <v>6</v>
      </c>
      <c r="F69" s="6">
        <v>0</v>
      </c>
      <c r="G69" s="6">
        <v>230</v>
      </c>
      <c r="H69" s="6">
        <v>1</v>
      </c>
      <c r="I69" s="6">
        <v>16</v>
      </c>
      <c r="J69" s="6">
        <v>3</v>
      </c>
      <c r="K69" s="6">
        <v>55</v>
      </c>
      <c r="L69" s="6">
        <v>25</v>
      </c>
      <c r="M69" s="6">
        <v>1</v>
      </c>
      <c r="N69" s="6">
        <v>1</v>
      </c>
      <c r="O69" s="6">
        <v>1</v>
      </c>
      <c r="P69" s="4">
        <v>53.131323999999999</v>
      </c>
    </row>
    <row r="70" spans="1:16" x14ac:dyDescent="0.25">
      <c r="A70" s="1" t="s">
        <v>93</v>
      </c>
      <c r="B70" s="1" t="s">
        <v>17</v>
      </c>
      <c r="C70" s="1" t="s">
        <v>18</v>
      </c>
      <c r="D70" s="6">
        <v>90</v>
      </c>
      <c r="E70" s="6">
        <v>2</v>
      </c>
      <c r="F70" s="6">
        <v>0</v>
      </c>
      <c r="G70" s="6">
        <v>15</v>
      </c>
      <c r="H70" s="6">
        <v>3</v>
      </c>
      <c r="I70" s="6">
        <v>15</v>
      </c>
      <c r="J70" s="6">
        <v>5</v>
      </c>
      <c r="K70" s="6">
        <v>90</v>
      </c>
      <c r="L70" s="6">
        <v>25</v>
      </c>
      <c r="M70" s="6">
        <v>2</v>
      </c>
      <c r="N70" s="6">
        <v>1</v>
      </c>
      <c r="O70" s="6">
        <v>1</v>
      </c>
      <c r="P70" s="4">
        <v>59.363993000000001</v>
      </c>
    </row>
    <row r="71" spans="1:16" x14ac:dyDescent="0.25">
      <c r="A71" s="1" t="s">
        <v>94</v>
      </c>
      <c r="B71" s="1" t="s">
        <v>27</v>
      </c>
      <c r="C71" s="1" t="s">
        <v>18</v>
      </c>
      <c r="D71" s="6">
        <v>110</v>
      </c>
      <c r="E71" s="6">
        <v>2</v>
      </c>
      <c r="F71" s="6">
        <v>1</v>
      </c>
      <c r="G71" s="6">
        <v>200</v>
      </c>
      <c r="H71" s="6">
        <v>0</v>
      </c>
      <c r="I71" s="6">
        <v>21</v>
      </c>
      <c r="J71" s="6">
        <v>3</v>
      </c>
      <c r="K71" s="6">
        <v>35</v>
      </c>
      <c r="L71" s="6">
        <v>100</v>
      </c>
      <c r="M71" s="6">
        <v>3</v>
      </c>
      <c r="N71" s="6">
        <v>1</v>
      </c>
      <c r="O71" s="6">
        <v>1</v>
      </c>
      <c r="P71" s="4">
        <v>38.839745999999998</v>
      </c>
    </row>
    <row r="72" spans="1:16" x14ac:dyDescent="0.25">
      <c r="A72" s="1" t="s">
        <v>95</v>
      </c>
      <c r="B72" s="1" t="s">
        <v>27</v>
      </c>
      <c r="C72" s="1" t="s">
        <v>18</v>
      </c>
      <c r="D72" s="6">
        <v>140</v>
      </c>
      <c r="E72" s="6">
        <v>3</v>
      </c>
      <c r="F72" s="6">
        <v>1</v>
      </c>
      <c r="G72" s="6">
        <v>190</v>
      </c>
      <c r="H72" s="6">
        <v>4</v>
      </c>
      <c r="I72" s="6">
        <v>15</v>
      </c>
      <c r="J72" s="6">
        <v>14</v>
      </c>
      <c r="K72" s="6">
        <v>230</v>
      </c>
      <c r="L72" s="6">
        <v>100</v>
      </c>
      <c r="M72" s="6">
        <v>3</v>
      </c>
      <c r="N72" s="6">
        <v>1.5</v>
      </c>
      <c r="O72" s="6">
        <v>1</v>
      </c>
      <c r="P72" s="4">
        <v>28.592784999999999</v>
      </c>
    </row>
    <row r="73" spans="1:16" x14ac:dyDescent="0.25">
      <c r="A73" s="1" t="s">
        <v>96</v>
      </c>
      <c r="B73" s="1" t="s">
        <v>27</v>
      </c>
      <c r="C73" s="1" t="s">
        <v>18</v>
      </c>
      <c r="D73" s="6">
        <v>100</v>
      </c>
      <c r="E73" s="6">
        <v>3</v>
      </c>
      <c r="F73" s="6">
        <v>1</v>
      </c>
      <c r="G73" s="6">
        <v>200</v>
      </c>
      <c r="H73" s="6">
        <v>3</v>
      </c>
      <c r="I73" s="6">
        <v>16</v>
      </c>
      <c r="J73" s="6">
        <v>3</v>
      </c>
      <c r="K73" s="6">
        <v>110</v>
      </c>
      <c r="L73" s="6">
        <v>100</v>
      </c>
      <c r="M73" s="6">
        <v>3</v>
      </c>
      <c r="N73" s="6">
        <v>1</v>
      </c>
      <c r="O73" s="6">
        <v>1</v>
      </c>
      <c r="P73" s="4">
        <v>46.658844000000002</v>
      </c>
    </row>
    <row r="74" spans="1:16" x14ac:dyDescent="0.25">
      <c r="A74" s="1" t="s">
        <v>97</v>
      </c>
      <c r="B74" s="1" t="s">
        <v>27</v>
      </c>
      <c r="C74" s="1" t="s">
        <v>18</v>
      </c>
      <c r="D74" s="6">
        <v>110</v>
      </c>
      <c r="E74" s="6">
        <v>2</v>
      </c>
      <c r="F74" s="6">
        <v>1</v>
      </c>
      <c r="G74" s="6">
        <v>250</v>
      </c>
      <c r="H74" s="6">
        <v>0</v>
      </c>
      <c r="I74" s="6">
        <v>21</v>
      </c>
      <c r="J74" s="6">
        <v>3</v>
      </c>
      <c r="K74" s="6">
        <v>60</v>
      </c>
      <c r="L74" s="6">
        <v>25</v>
      </c>
      <c r="M74" s="6">
        <v>3</v>
      </c>
      <c r="N74" s="6">
        <v>1</v>
      </c>
      <c r="O74" s="6">
        <v>0.75</v>
      </c>
      <c r="P74" s="4">
        <v>39.106174000000003</v>
      </c>
    </row>
    <row r="75" spans="1:16" x14ac:dyDescent="0.25">
      <c r="A75" s="1" t="s">
        <v>98</v>
      </c>
      <c r="B75" s="1" t="s">
        <v>27</v>
      </c>
      <c r="C75" s="1" t="s">
        <v>18</v>
      </c>
      <c r="D75" s="6">
        <v>110</v>
      </c>
      <c r="E75" s="6">
        <v>1</v>
      </c>
      <c r="F75" s="6">
        <v>1</v>
      </c>
      <c r="G75" s="6">
        <v>140</v>
      </c>
      <c r="H75" s="6">
        <v>0</v>
      </c>
      <c r="I75" s="6">
        <v>13</v>
      </c>
      <c r="J75" s="6">
        <v>12</v>
      </c>
      <c r="K75" s="6">
        <v>25</v>
      </c>
      <c r="L75" s="6">
        <v>25</v>
      </c>
      <c r="M75" s="6">
        <v>2</v>
      </c>
      <c r="N75" s="6">
        <v>1</v>
      </c>
      <c r="O75" s="6">
        <v>1</v>
      </c>
      <c r="P75" s="4">
        <v>27.753301</v>
      </c>
    </row>
    <row r="76" spans="1:16" x14ac:dyDescent="0.25">
      <c r="A76" s="1" t="s">
        <v>99</v>
      </c>
      <c r="B76" s="1" t="s">
        <v>25</v>
      </c>
      <c r="C76" s="1" t="s">
        <v>18</v>
      </c>
      <c r="D76" s="6">
        <v>100</v>
      </c>
      <c r="E76" s="6">
        <v>3</v>
      </c>
      <c r="F76" s="6">
        <v>1</v>
      </c>
      <c r="G76" s="6">
        <v>230</v>
      </c>
      <c r="H76" s="6">
        <v>3</v>
      </c>
      <c r="I76" s="6">
        <v>17</v>
      </c>
      <c r="J76" s="6">
        <v>3</v>
      </c>
      <c r="K76" s="6">
        <v>115</v>
      </c>
      <c r="L76" s="6">
        <v>25</v>
      </c>
      <c r="M76" s="6">
        <v>1</v>
      </c>
      <c r="N76" s="6">
        <v>1</v>
      </c>
      <c r="O76" s="6">
        <v>0.67</v>
      </c>
      <c r="P76" s="4">
        <v>49.787444999999998</v>
      </c>
    </row>
    <row r="77" spans="1:16" x14ac:dyDescent="0.25">
      <c r="A77" s="1" t="s">
        <v>100</v>
      </c>
      <c r="B77" s="1" t="s">
        <v>27</v>
      </c>
      <c r="C77" s="1" t="s">
        <v>18</v>
      </c>
      <c r="D77" s="6">
        <v>100</v>
      </c>
      <c r="E77" s="6">
        <v>3</v>
      </c>
      <c r="F77" s="6">
        <v>1</v>
      </c>
      <c r="G77" s="6">
        <v>200</v>
      </c>
      <c r="H77" s="6">
        <v>3</v>
      </c>
      <c r="I77" s="6">
        <v>17</v>
      </c>
      <c r="J77" s="6">
        <v>3</v>
      </c>
      <c r="K77" s="6">
        <v>110</v>
      </c>
      <c r="L77" s="6">
        <v>25</v>
      </c>
      <c r="M77" s="6">
        <v>1</v>
      </c>
      <c r="N77" s="6">
        <v>1</v>
      </c>
      <c r="O77" s="6">
        <v>1</v>
      </c>
      <c r="P77" s="4">
        <v>51.592193000000002</v>
      </c>
    </row>
    <row r="78" spans="1:16" x14ac:dyDescent="0.25">
      <c r="A78" s="1" t="s">
        <v>101</v>
      </c>
      <c r="B78" s="1" t="s">
        <v>27</v>
      </c>
      <c r="C78" s="1" t="s">
        <v>18</v>
      </c>
      <c r="D78" s="6">
        <v>110</v>
      </c>
      <c r="E78" s="6">
        <v>2</v>
      </c>
      <c r="F78" s="6">
        <v>1</v>
      </c>
      <c r="G78" s="6">
        <v>200</v>
      </c>
      <c r="H78" s="6">
        <v>1</v>
      </c>
      <c r="I78" s="6">
        <v>16</v>
      </c>
      <c r="J78" s="6">
        <v>8</v>
      </c>
      <c r="K78" s="6">
        <v>60</v>
      </c>
      <c r="L78" s="6">
        <v>25</v>
      </c>
      <c r="M78" s="6">
        <v>1</v>
      </c>
      <c r="N78" s="6">
        <v>1</v>
      </c>
      <c r="O78" s="6">
        <v>0.75</v>
      </c>
      <c r="P78" s="4">
        <v>36.187559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Cereals data-Sample</vt:lpstr>
      <vt:lpstr>Data Insights</vt:lpstr>
      <vt:lpstr>Correlation &amp; Scatter plot</vt:lpstr>
      <vt:lpstr>Linear Regression- All Variable</vt:lpstr>
      <vt:lpstr>Regression - 4 variables</vt:lpstr>
      <vt:lpstr>Descriptive Stats</vt:lpstr>
      <vt:lpstr>Box plots</vt:lpstr>
      <vt:lpstr>Histograms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cp:lastPrinted>2022-11-04T13:15:49Z</cp:lastPrinted>
  <dcterms:created xsi:type="dcterms:W3CDTF">2022-11-04T11:35:53Z</dcterms:created>
  <dcterms:modified xsi:type="dcterms:W3CDTF">2022-11-04T17:52:14Z</dcterms:modified>
</cp:coreProperties>
</file>