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 OT" sheetId="1" r:id="rId1"/>
    <sheet name="SectionWise OT" sheetId="2" r:id="rId2"/>
  </sheets>
  <calcPr calcId="124519" fullCalcOnLoad="1"/>
</workbook>
</file>

<file path=xl/sharedStrings.xml><?xml version="1.0" encoding="utf-8"?>
<sst xmlns="http://schemas.openxmlformats.org/spreadsheetml/2006/main" count="1607" uniqueCount="250">
  <si>
    <t>Daily OT Report</t>
  </si>
  <si>
    <t>Metal Trims</t>
  </si>
  <si>
    <t>ID</t>
  </si>
  <si>
    <t>Employee Name</t>
  </si>
  <si>
    <t>Department</t>
  </si>
  <si>
    <t>Total</t>
  </si>
  <si>
    <t>26 Jul Sat</t>
  </si>
  <si>
    <t>27 Jul Sun</t>
  </si>
  <si>
    <t>28 Jul Mon</t>
  </si>
  <si>
    <t>29 Jul Tue</t>
  </si>
  <si>
    <t>30 Jul Wed</t>
  </si>
  <si>
    <t>31 Jul Thu</t>
  </si>
  <si>
    <t>01 Aug Fri</t>
  </si>
  <si>
    <t>02 Aug Sat</t>
  </si>
  <si>
    <t>03 Aug Sun</t>
  </si>
  <si>
    <t>04 Aug Mon</t>
  </si>
  <si>
    <t>05 Aug Tue</t>
  </si>
  <si>
    <t>06 Aug Wed</t>
  </si>
  <si>
    <t>07 Aug Thu</t>
  </si>
  <si>
    <t>08 Aug Fri</t>
  </si>
  <si>
    <t>09 Aug Sat</t>
  </si>
  <si>
    <t>10 Aug Sun</t>
  </si>
  <si>
    <t>11 Aug Mon</t>
  </si>
  <si>
    <t>12 Aug Tue</t>
  </si>
  <si>
    <t>13 Aug Wed</t>
  </si>
  <si>
    <t>14 Aug Thu</t>
  </si>
  <si>
    <t>15 Aug Fri</t>
  </si>
  <si>
    <t>ASS</t>
  </si>
  <si>
    <t>04282</t>
  </si>
  <si>
    <t>Md. All-Amin</t>
  </si>
  <si>
    <t>Quality Assurance</t>
  </si>
  <si>
    <t>Admin</t>
  </si>
  <si>
    <t>01601</t>
  </si>
  <si>
    <t>Md. Liton Talukdar</t>
  </si>
  <si>
    <t>Human Resource</t>
  </si>
  <si>
    <t>Assembly</t>
  </si>
  <si>
    <t>02671</t>
  </si>
  <si>
    <t>Md. Nasir Kazi</t>
  </si>
  <si>
    <t>Production</t>
  </si>
  <si>
    <t>02676</t>
  </si>
  <si>
    <t>Faruk</t>
  </si>
  <si>
    <t>02819</t>
  </si>
  <si>
    <t>Md. Zahedul Islam</t>
  </si>
  <si>
    <t>03220</t>
  </si>
  <si>
    <t>Shahidul Islam</t>
  </si>
  <si>
    <t>03364</t>
  </si>
  <si>
    <t>Md. Sagor Mia</t>
  </si>
  <si>
    <t>03486</t>
  </si>
  <si>
    <t>Md. Burhan Uddin</t>
  </si>
  <si>
    <t>03785</t>
  </si>
  <si>
    <t>Mokarim Hossain</t>
  </si>
  <si>
    <t>03788</t>
  </si>
  <si>
    <t>Md. Mamun</t>
  </si>
  <si>
    <t>03789</t>
  </si>
  <si>
    <t>Imran</t>
  </si>
  <si>
    <t>04454</t>
  </si>
  <si>
    <t>Md. Mydul Islam</t>
  </si>
  <si>
    <t>05033</t>
  </si>
  <si>
    <t>Md. Emon</t>
  </si>
  <si>
    <t>Assembly (Pre-Checking)</t>
  </si>
  <si>
    <t>02653</t>
  </si>
  <si>
    <t>Fatema Akter</t>
  </si>
  <si>
    <t>03299</t>
  </si>
  <si>
    <t>Mst. Nasima</t>
  </si>
  <si>
    <t>04968</t>
  </si>
  <si>
    <t>Mst. Sabina Akter</t>
  </si>
  <si>
    <t>Brass Sheet Cutting</t>
  </si>
  <si>
    <t>04602</t>
  </si>
  <si>
    <t>Md. Suja Mia</t>
  </si>
  <si>
    <t>04964</t>
  </si>
  <si>
    <t>Bikash Shil</t>
  </si>
  <si>
    <t>Design &amp; Marketing.</t>
  </si>
  <si>
    <t>04288</t>
  </si>
  <si>
    <t>Sumaiya</t>
  </si>
  <si>
    <t>Design &amp; Marketing</t>
  </si>
  <si>
    <t>Die Casting</t>
  </si>
  <si>
    <t>02720</t>
  </si>
  <si>
    <t>Md. Ariful Islam</t>
  </si>
  <si>
    <t>03181</t>
  </si>
  <si>
    <t>Abdullah Al-Mamun</t>
  </si>
  <si>
    <t>03793</t>
  </si>
  <si>
    <t>04295</t>
  </si>
  <si>
    <t>Md Shokkur Ali Manik</t>
  </si>
  <si>
    <t>04296</t>
  </si>
  <si>
    <t>Rani</t>
  </si>
  <si>
    <t>04346</t>
  </si>
  <si>
    <t>Md. Nesar Bhuiyan</t>
  </si>
  <si>
    <t>ETP</t>
  </si>
  <si>
    <t>01529</t>
  </si>
  <si>
    <t>H. MD. ABUL KALAM AZAD</t>
  </si>
  <si>
    <t>04272</t>
  </si>
  <si>
    <t>Md. Sumon Hossain</t>
  </si>
  <si>
    <t>Electro Plating (Button)</t>
  </si>
  <si>
    <t>02875</t>
  </si>
  <si>
    <t>Nazmul Hasan</t>
  </si>
  <si>
    <t>03201</t>
  </si>
  <si>
    <t>Md. Tanvir Ahamed</t>
  </si>
  <si>
    <t>03219</t>
  </si>
  <si>
    <t>Md. Monowar Hossain</t>
  </si>
  <si>
    <t>03800</t>
  </si>
  <si>
    <t>Md. Rajib</t>
  </si>
  <si>
    <t>03801</t>
  </si>
  <si>
    <t>Mazharul Islam</t>
  </si>
  <si>
    <t>04176</t>
  </si>
  <si>
    <t>Md. Jakir Hosen</t>
  </si>
  <si>
    <t>04362</t>
  </si>
  <si>
    <t>Abdul Rahim</t>
  </si>
  <si>
    <t>04649</t>
  </si>
  <si>
    <t>Md. Abdur Rakib</t>
  </si>
  <si>
    <t>FG Store</t>
  </si>
  <si>
    <t>01431</t>
  </si>
  <si>
    <t>Mohammad Rashedul Islam</t>
  </si>
  <si>
    <t>Store</t>
  </si>
  <si>
    <t>03853</t>
  </si>
  <si>
    <t>Md. Sohel Mia</t>
  </si>
  <si>
    <t>04124</t>
  </si>
  <si>
    <t>MD. EYACIN GAZI</t>
  </si>
  <si>
    <t>Finance</t>
  </si>
  <si>
    <t>04059</t>
  </si>
  <si>
    <t>Rony Hasan</t>
  </si>
  <si>
    <t>Finance &amp; Accounts</t>
  </si>
  <si>
    <t>HR, Admin &amp; Compliance</t>
  </si>
  <si>
    <t>03742</t>
  </si>
  <si>
    <t>Joy Chandra Paul</t>
  </si>
  <si>
    <t>Maintenance</t>
  </si>
  <si>
    <t>01911</t>
  </si>
  <si>
    <t>MD. MAMUN</t>
  </si>
  <si>
    <t>02060</t>
  </si>
  <si>
    <t>MD. ALI HOSSAIN</t>
  </si>
  <si>
    <t>03294</t>
  </si>
  <si>
    <t>Md. Al Amin</t>
  </si>
  <si>
    <t>04371</t>
  </si>
  <si>
    <t>Md. Shahadat Hossain</t>
  </si>
  <si>
    <t>04417</t>
  </si>
  <si>
    <t>Shuvo Kumar Saha</t>
  </si>
  <si>
    <t>04502</t>
  </si>
  <si>
    <t>Md. Hamidul Islam</t>
  </si>
  <si>
    <t>PPC</t>
  </si>
  <si>
    <t>03320</t>
  </si>
  <si>
    <t>Md. Tanjil Mahmud</t>
  </si>
  <si>
    <t>03852</t>
  </si>
  <si>
    <t>Naimur Rahman Ripon</t>
  </si>
  <si>
    <t>Packing</t>
  </si>
  <si>
    <t>04425</t>
  </si>
  <si>
    <t>Md. Abu Bakkar Siddke</t>
  </si>
  <si>
    <t>04453</t>
  </si>
  <si>
    <t>Md. Towhidul Islam</t>
  </si>
  <si>
    <t>04653</t>
  </si>
  <si>
    <t>Md. Pervej</t>
  </si>
  <si>
    <t>04769</t>
  </si>
  <si>
    <t>Siam</t>
  </si>
  <si>
    <t>Painting</t>
  </si>
  <si>
    <t>02004</t>
  </si>
  <si>
    <t>ROHIMA AKTER</t>
  </si>
  <si>
    <t>03119</t>
  </si>
  <si>
    <t>Md. Rezaul Haque</t>
  </si>
  <si>
    <t>03229</t>
  </si>
  <si>
    <t>Md. Rakib Mia</t>
  </si>
  <si>
    <t>03277</t>
  </si>
  <si>
    <t>Tania Akter</t>
  </si>
  <si>
    <t>03791</t>
  </si>
  <si>
    <t>Swapna Shil</t>
  </si>
  <si>
    <t>04286</t>
  </si>
  <si>
    <t>Md. Faruk Hossain</t>
  </si>
  <si>
    <t>04292</t>
  </si>
  <si>
    <t>Md. Naeem Hasan</t>
  </si>
  <si>
    <t>04304</t>
  </si>
  <si>
    <t>Md. Ripon Mia</t>
  </si>
  <si>
    <t>04692</t>
  </si>
  <si>
    <t>Md. Ibrahim</t>
  </si>
  <si>
    <t>04770</t>
  </si>
  <si>
    <t>Md. Tokir Ahammed</t>
  </si>
  <si>
    <t>Plating Pre-Checking</t>
  </si>
  <si>
    <t>03303</t>
  </si>
  <si>
    <t>Mst. Tania Akter</t>
  </si>
  <si>
    <t>03783</t>
  </si>
  <si>
    <t>POPI AKTER</t>
  </si>
  <si>
    <t>03803</t>
  </si>
  <si>
    <t>Putul Debi</t>
  </si>
  <si>
    <t>04552</t>
  </si>
  <si>
    <t>Sarmin Akter</t>
  </si>
  <si>
    <t>04604</t>
  </si>
  <si>
    <t>Ayesha Akhter</t>
  </si>
  <si>
    <t>Plating Sampling</t>
  </si>
  <si>
    <t>02868</t>
  </si>
  <si>
    <t>Md. Sajjadul Islam</t>
  </si>
  <si>
    <t>04903</t>
  </si>
  <si>
    <t>MD KEFAYET ULLAH</t>
  </si>
  <si>
    <t>05004</t>
  </si>
  <si>
    <t>Md. Rakibul Hasan</t>
  </si>
  <si>
    <t>Press (Cap Part)</t>
  </si>
  <si>
    <t>01778</t>
  </si>
  <si>
    <t>MD. ABDUL KAIWAM</t>
  </si>
  <si>
    <t>01804</t>
  </si>
  <si>
    <t>Md. Rafiqual Islam</t>
  </si>
  <si>
    <t>02469</t>
  </si>
  <si>
    <t>Md. Foisal</t>
  </si>
  <si>
    <t>02597</t>
  </si>
  <si>
    <t>Abdullah Al Mamun</t>
  </si>
  <si>
    <t>Press (Under Part)</t>
  </si>
  <si>
    <t>02115</t>
  </si>
  <si>
    <t>Md. Samiul Islam Sarkar</t>
  </si>
  <si>
    <t>02300</t>
  </si>
  <si>
    <t>Md. Al-amin</t>
  </si>
  <si>
    <t>04347</t>
  </si>
  <si>
    <t>Faruk Hossain</t>
  </si>
  <si>
    <t>04504</t>
  </si>
  <si>
    <t>Md. Milon Hossain</t>
  </si>
  <si>
    <t>Production..</t>
  </si>
  <si>
    <t>03350</t>
  </si>
  <si>
    <t>Md. Hanif</t>
  </si>
  <si>
    <t>Quality Assurance.</t>
  </si>
  <si>
    <t>03611</t>
  </si>
  <si>
    <t>Md. Parvej</t>
  </si>
  <si>
    <t>04131</t>
  </si>
  <si>
    <t>RUBEL HOWLADER</t>
  </si>
  <si>
    <t>04137</t>
  </si>
  <si>
    <t>Md. Sepon</t>
  </si>
  <si>
    <t>04284</t>
  </si>
  <si>
    <t>Md. Khairul Bashar</t>
  </si>
  <si>
    <t>04301</t>
  </si>
  <si>
    <t>Mst. Aklima Begum</t>
  </si>
  <si>
    <t>04419</t>
  </si>
  <si>
    <t>Sabus Shikder</t>
  </si>
  <si>
    <t>04428</t>
  </si>
  <si>
    <t>Naimur Rahman Nirab</t>
  </si>
  <si>
    <t>RM Store</t>
  </si>
  <si>
    <t>05005</t>
  </si>
  <si>
    <t>Md. Ridoy</t>
  </si>
  <si>
    <t>Sample</t>
  </si>
  <si>
    <t>02733</t>
  </si>
  <si>
    <t>Md. Noman</t>
  </si>
  <si>
    <t>03298</t>
  </si>
  <si>
    <t>Md. Hassan</t>
  </si>
  <si>
    <t>04593</t>
  </si>
  <si>
    <t>Amena Akter</t>
  </si>
  <si>
    <t>05045</t>
  </si>
  <si>
    <t>SONIA AKTER</t>
  </si>
  <si>
    <t>Tool Room</t>
  </si>
  <si>
    <t>04816</t>
  </si>
  <si>
    <t>Mohammad Sajidur Rahman Siyam</t>
  </si>
  <si>
    <t>Design &amp; Engineering</t>
  </si>
  <si>
    <t>04883</t>
  </si>
  <si>
    <t>MD MEHEDI HASSAN</t>
  </si>
  <si>
    <t>Daily OT Cost Report</t>
  </si>
  <si>
    <t>Section</t>
  </si>
  <si>
    <t>OT Hours</t>
  </si>
  <si>
    <t>OT Cost</t>
  </si>
  <si>
    <t>Total OT Hours</t>
  </si>
  <si>
    <t>Total OT Cost</t>
  </si>
</sst>
</file>

<file path=xl/styles.xml><?xml version="1.0" encoding="utf-8"?>
<styleSheet xmlns="http://schemas.openxmlformats.org/spreadsheetml/2006/main">
  <numFmts count="1">
    <numFmt numFmtId="164" formatCode="_(* #,##0_);_(* (#,##0);_(* &quot;-&quot;_);_(@_)"/>
    <numFmt numFmtId="164" formatCode="_(* #,##0_);_(* (#,##0);_(* &quot;-&quot;_);_(@_)"/>
    <numFmt numFmtId="164" formatCode="_(* #,##0_);_(* (#,##0);_(* &quot;-&quot;_);_(@_)"/>
  </numFmts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9ECE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top"/>
    </xf>
    <xf numFmtId="164" fontId="2" fillId="0" borderId="1" xfId="0" applyNumberFormat="1" applyFont="1" applyBorder="1" applyAlignment="1">
      <alignment horizontal="center" vertical="center" wrapText="1"/>
    </xf>
    <xf numFmtId="164" fontId="2" fillId="2" borderId="1" xfId="0" applyNumberFormat="1" applyFont="1" applyFill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3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/>
    </sheetView>
  </sheetViews>
  <sheetFormatPr defaultRowHeight="15"/>
  <cols>
    <col min="1" max="1" width="6.7109375" customWidth="1"/>
    <col min="2" max="2" width="32.7109375" customWidth="1"/>
    <col min="3" max="3" width="20.7109375" customWidth="1"/>
  </cols>
  <sheetData>
    <row r="1" spans="1:25">
      <c r="A1" s="1" t="s">
        <v>0</v>
      </c>
      <c r="B1" s="1"/>
    </row>
    <row r="2" spans="1:25">
      <c r="A2" s="1" t="s">
        <v>1</v>
      </c>
    </row>
    <row r="4" spans="1: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17</v>
      </c>
      <c r="Q4" s="2" t="s">
        <v>18</v>
      </c>
      <c r="R4" s="2" t="s">
        <v>19</v>
      </c>
      <c r="S4" s="2" t="s">
        <v>20</v>
      </c>
      <c r="T4" s="2" t="s">
        <v>21</v>
      </c>
      <c r="U4" s="2" t="s">
        <v>22</v>
      </c>
      <c r="V4" s="2" t="s">
        <v>23</v>
      </c>
      <c r="W4" s="2" t="s">
        <v>24</v>
      </c>
      <c r="X4" s="2" t="s">
        <v>25</v>
      </c>
      <c r="Y4" s="2" t="s">
        <v>26</v>
      </c>
    </row>
    <row r="5" spans="1:25">
      <c r="A5" s="3" t="s">
        <v>5</v>
      </c>
      <c r="B5" s="3">
        <f>SUM(B6:B123)/2</f>
        <v>0</v>
      </c>
      <c r="C5" s="3">
        <f>SUM(C6:C123)/2</f>
        <v>0</v>
      </c>
      <c r="D5" s="3">
        <f>SUM(D6:D123)/2</f>
        <v>0</v>
      </c>
      <c r="E5" s="3">
        <f>SUM(E6:E123)/2</f>
        <v>0</v>
      </c>
      <c r="F5" s="3">
        <f>SUM(F6:F123)/2</f>
        <v>0</v>
      </c>
      <c r="G5" s="3">
        <f>SUM(G6:G123)/2</f>
        <v>0</v>
      </c>
      <c r="H5" s="3">
        <f>SUM(H6:H123)/2</f>
        <v>0</v>
      </c>
      <c r="I5" s="3">
        <f>SUM(I6:I123)/2</f>
        <v>0</v>
      </c>
      <c r="J5" s="3">
        <f>SUM(J6:J123)/2</f>
        <v>0</v>
      </c>
      <c r="K5" s="3">
        <f>SUM(K6:K123)/2</f>
        <v>0</v>
      </c>
      <c r="L5" s="3">
        <f>SUM(L6:L123)/2</f>
        <v>0</v>
      </c>
      <c r="M5" s="3">
        <f>SUM(M6:M123)/2</f>
        <v>0</v>
      </c>
      <c r="N5" s="3">
        <f>SUM(N6:N123)/2</f>
        <v>0</v>
      </c>
      <c r="O5" s="3">
        <f>SUM(O6:O123)/2</f>
        <v>0</v>
      </c>
      <c r="P5" s="3">
        <f>SUM(P6:P123)/2</f>
        <v>0</v>
      </c>
      <c r="Q5" s="3">
        <f>SUM(Q6:Q123)/2</f>
        <v>0</v>
      </c>
      <c r="R5" s="3">
        <f>SUM(R6:R123)/2</f>
        <v>0</v>
      </c>
      <c r="S5" s="3">
        <f>SUM(S6:S123)/2</f>
        <v>0</v>
      </c>
      <c r="T5" s="3">
        <f>SUM(T6:T123)/2</f>
        <v>0</v>
      </c>
      <c r="U5" s="3">
        <f>SUM(U6:U123)/2</f>
        <v>0</v>
      </c>
      <c r="V5" s="3">
        <f>SUM(V6:V123)/2</f>
        <v>0</v>
      </c>
      <c r="W5" s="3">
        <f>SUM(W6:W123)/2</f>
        <v>0</v>
      </c>
      <c r="X5" s="3">
        <f>SUM(X6:X123)/2</f>
        <v>0</v>
      </c>
      <c r="Y5" s="3">
        <f>SUM(Y6:Y123)/2</f>
        <v>0</v>
      </c>
    </row>
    <row r="6" spans="1:25">
      <c r="A6" s="3" t="s">
        <v>27</v>
      </c>
      <c r="B6" s="3">
        <f>SUM(B7:B7)</f>
        <v>0</v>
      </c>
      <c r="C6" s="3">
        <f>SUM(C7:C7)</f>
        <v>0</v>
      </c>
      <c r="D6" s="3">
        <f>SUM(D7:D7)</f>
        <v>0</v>
      </c>
      <c r="E6" s="3">
        <f>SUM(E7:E7)</f>
        <v>0</v>
      </c>
      <c r="F6" s="3">
        <f>SUM(F7:F7)</f>
        <v>0</v>
      </c>
      <c r="G6" s="3">
        <f>SUM(G7:G7)</f>
        <v>0</v>
      </c>
      <c r="H6" s="3">
        <f>SUM(H7:H7)</f>
        <v>0</v>
      </c>
      <c r="I6" s="3">
        <f>SUM(I7:I7)</f>
        <v>0</v>
      </c>
      <c r="J6" s="3">
        <f>SUM(J7:J7)</f>
        <v>0</v>
      </c>
      <c r="K6" s="3">
        <f>SUM(K7:K7)</f>
        <v>0</v>
      </c>
      <c r="L6" s="3">
        <f>SUM(L7:L7)</f>
        <v>0</v>
      </c>
      <c r="M6" s="3">
        <f>SUM(M7:M7)</f>
        <v>0</v>
      </c>
      <c r="N6" s="3">
        <f>SUM(N7:N7)</f>
        <v>0</v>
      </c>
      <c r="O6" s="3">
        <f>SUM(O7:O7)</f>
        <v>0</v>
      </c>
      <c r="P6" s="3">
        <f>SUM(P7:P7)</f>
        <v>0</v>
      </c>
      <c r="Q6" s="3">
        <f>SUM(Q7:Q7)</f>
        <v>0</v>
      </c>
      <c r="R6" s="3">
        <f>SUM(R7:R7)</f>
        <v>0</v>
      </c>
      <c r="S6" s="3">
        <f>SUM(S7:S7)</f>
        <v>0</v>
      </c>
      <c r="T6" s="3">
        <f>SUM(T7:T7)</f>
        <v>0</v>
      </c>
      <c r="U6" s="3">
        <f>SUM(U7:U7)</f>
        <v>0</v>
      </c>
      <c r="V6" s="3">
        <f>SUM(V7:V7)</f>
        <v>0</v>
      </c>
      <c r="W6" s="3">
        <f>SUM(W7:W7)</f>
        <v>0</v>
      </c>
      <c r="X6" s="3">
        <f>SUM(X7:X7)</f>
        <v>0</v>
      </c>
      <c r="Y6" s="3">
        <f>SUM(Y7:Y7)</f>
        <v>0</v>
      </c>
    </row>
    <row r="7" spans="1:25">
      <c r="A7" s="4" t="s">
        <v>28</v>
      </c>
      <c r="B7" s="4" t="s">
        <v>29</v>
      </c>
      <c r="C7" s="4" t="s">
        <v>30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>
      <c r="A8" s="3" t="s">
        <v>31</v>
      </c>
      <c r="B8" s="3">
        <f>SUM(B9:B9)</f>
        <v>0</v>
      </c>
      <c r="C8" s="3">
        <f>SUM(C9:C9)</f>
        <v>0</v>
      </c>
      <c r="D8" s="3">
        <f>SUM(D9:D9)</f>
        <v>0</v>
      </c>
      <c r="E8" s="3">
        <f>SUM(E9:E9)</f>
        <v>0</v>
      </c>
      <c r="F8" s="3">
        <f>SUM(F9:F9)</f>
        <v>0</v>
      </c>
      <c r="G8" s="3">
        <f>SUM(G9:G9)</f>
        <v>0</v>
      </c>
      <c r="H8" s="3">
        <f>SUM(H9:H9)</f>
        <v>0</v>
      </c>
      <c r="I8" s="3">
        <f>SUM(I9:I9)</f>
        <v>0</v>
      </c>
      <c r="J8" s="3">
        <f>SUM(J9:J9)</f>
        <v>0</v>
      </c>
      <c r="K8" s="3">
        <f>SUM(K9:K9)</f>
        <v>0</v>
      </c>
      <c r="L8" s="3">
        <f>SUM(L9:L9)</f>
        <v>0</v>
      </c>
      <c r="M8" s="3">
        <f>SUM(M9:M9)</f>
        <v>0</v>
      </c>
      <c r="N8" s="3">
        <f>SUM(N9:N9)</f>
        <v>0</v>
      </c>
      <c r="O8" s="3">
        <f>SUM(O9:O9)</f>
        <v>0</v>
      </c>
      <c r="P8" s="3">
        <f>SUM(P9:P9)</f>
        <v>0</v>
      </c>
      <c r="Q8" s="3">
        <f>SUM(Q9:Q9)</f>
        <v>0</v>
      </c>
      <c r="R8" s="3">
        <f>SUM(R9:R9)</f>
        <v>0</v>
      </c>
      <c r="S8" s="3">
        <f>SUM(S9:S9)</f>
        <v>0</v>
      </c>
      <c r="T8" s="3">
        <f>SUM(T9:T9)</f>
        <v>0</v>
      </c>
      <c r="U8" s="3">
        <f>SUM(U9:U9)</f>
        <v>0</v>
      </c>
      <c r="V8" s="3">
        <f>SUM(V9:V9)</f>
        <v>0</v>
      </c>
      <c r="W8" s="3">
        <f>SUM(W9:W9)</f>
        <v>0</v>
      </c>
      <c r="X8" s="3">
        <f>SUM(X9:X9)</f>
        <v>0</v>
      </c>
      <c r="Y8" s="3">
        <f>SUM(Y9:Y9)</f>
        <v>0</v>
      </c>
    </row>
    <row r="9" spans="1:25">
      <c r="A9" s="4" t="s">
        <v>32</v>
      </c>
      <c r="B9" s="4" t="s">
        <v>33</v>
      </c>
      <c r="C9" s="4" t="s">
        <v>34</v>
      </c>
      <c r="D9" s="2">
        <v>28.5</v>
      </c>
      <c r="E9" s="2">
        <v>3</v>
      </c>
      <c r="F9" s="2">
        <v>2.5</v>
      </c>
      <c r="G9" s="2">
        <v>0</v>
      </c>
      <c r="H9" s="2">
        <v>3</v>
      </c>
      <c r="I9" s="2">
        <v>2.5</v>
      </c>
      <c r="J9" s="2">
        <v>2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1</v>
      </c>
      <c r="Q9" s="2">
        <v>4.5</v>
      </c>
      <c r="R9" s="2">
        <v>0</v>
      </c>
      <c r="S9" s="2">
        <v>0</v>
      </c>
      <c r="T9" s="2">
        <v>3</v>
      </c>
      <c r="U9" s="2">
        <v>2</v>
      </c>
      <c r="V9" s="2">
        <v>2</v>
      </c>
      <c r="W9" s="2">
        <v>1.5</v>
      </c>
      <c r="X9" s="2">
        <v>1.5</v>
      </c>
      <c r="Y9" s="2">
        <v>0</v>
      </c>
    </row>
    <row r="10" spans="1:25">
      <c r="A10" s="3" t="s">
        <v>35</v>
      </c>
      <c r="B10" s="3">
        <f>SUM(B11:B21)</f>
        <v>0</v>
      </c>
      <c r="C10" s="3">
        <f>SUM(C11:C21)</f>
        <v>0</v>
      </c>
      <c r="D10" s="3">
        <f>SUM(D11:D21)</f>
        <v>0</v>
      </c>
      <c r="E10" s="3">
        <f>SUM(E11:E21)</f>
        <v>0</v>
      </c>
      <c r="F10" s="3">
        <f>SUM(F11:F21)</f>
        <v>0</v>
      </c>
      <c r="G10" s="3">
        <f>SUM(G11:G21)</f>
        <v>0</v>
      </c>
      <c r="H10" s="3">
        <f>SUM(H11:H21)</f>
        <v>0</v>
      </c>
      <c r="I10" s="3">
        <f>SUM(I11:I21)</f>
        <v>0</v>
      </c>
      <c r="J10" s="3">
        <f>SUM(J11:J21)</f>
        <v>0</v>
      </c>
      <c r="K10" s="3">
        <f>SUM(K11:K21)</f>
        <v>0</v>
      </c>
      <c r="L10" s="3">
        <f>SUM(L11:L21)</f>
        <v>0</v>
      </c>
      <c r="M10" s="3">
        <f>SUM(M11:M21)</f>
        <v>0</v>
      </c>
      <c r="N10" s="3">
        <f>SUM(N11:N21)</f>
        <v>0</v>
      </c>
      <c r="O10" s="3">
        <f>SUM(O11:O21)</f>
        <v>0</v>
      </c>
      <c r="P10" s="3">
        <f>SUM(P11:P21)</f>
        <v>0</v>
      </c>
      <c r="Q10" s="3">
        <f>SUM(Q11:Q21)</f>
        <v>0</v>
      </c>
      <c r="R10" s="3">
        <f>SUM(R11:R21)</f>
        <v>0</v>
      </c>
      <c r="S10" s="3">
        <f>SUM(S11:S21)</f>
        <v>0</v>
      </c>
      <c r="T10" s="3">
        <f>SUM(T11:T21)</f>
        <v>0</v>
      </c>
      <c r="U10" s="3">
        <f>SUM(U11:U21)</f>
        <v>0</v>
      </c>
      <c r="V10" s="3">
        <f>SUM(V11:V21)</f>
        <v>0</v>
      </c>
      <c r="W10" s="3">
        <f>SUM(W11:W21)</f>
        <v>0</v>
      </c>
      <c r="X10" s="3">
        <f>SUM(X11:X21)</f>
        <v>0</v>
      </c>
      <c r="Y10" s="3">
        <f>SUM(Y11:Y21)</f>
        <v>0</v>
      </c>
    </row>
    <row r="11" spans="1:25">
      <c r="A11" s="4" t="s">
        <v>36</v>
      </c>
      <c r="B11" s="4" t="s">
        <v>37</v>
      </c>
      <c r="C11" s="4" t="s">
        <v>38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>
      <c r="A12" s="4" t="s">
        <v>39</v>
      </c>
      <c r="B12" s="4" t="s">
        <v>40</v>
      </c>
      <c r="C12" s="4" t="s">
        <v>38</v>
      </c>
      <c r="D12" s="2">
        <v>22</v>
      </c>
      <c r="E12" s="2">
        <v>4.5</v>
      </c>
      <c r="F12" s="2">
        <v>3.5</v>
      </c>
      <c r="G12" s="2">
        <v>3.5</v>
      </c>
      <c r="H12" s="2">
        <v>3.5</v>
      </c>
      <c r="I12" s="2">
        <v>3.5</v>
      </c>
      <c r="J12" s="2">
        <v>3.5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>
      <c r="A13" s="4" t="s">
        <v>41</v>
      </c>
      <c r="B13" s="4" t="s">
        <v>42</v>
      </c>
      <c r="C13" s="4" t="s">
        <v>38</v>
      </c>
      <c r="D13" s="2">
        <v>17.5</v>
      </c>
      <c r="E13" s="2">
        <v>0</v>
      </c>
      <c r="F13" s="2">
        <v>3.5</v>
      </c>
      <c r="G13" s="2">
        <v>3.5</v>
      </c>
      <c r="H13" s="2">
        <v>3.5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3.5</v>
      </c>
      <c r="X13" s="2">
        <v>3.5</v>
      </c>
      <c r="Y13" s="2">
        <v>0</v>
      </c>
    </row>
    <row r="14" spans="1:25">
      <c r="A14" s="4" t="s">
        <v>43</v>
      </c>
      <c r="B14" s="4" t="s">
        <v>44</v>
      </c>
      <c r="C14" s="4" t="s">
        <v>38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>
      <c r="A15" s="4" t="s">
        <v>45</v>
      </c>
      <c r="B15" s="4" t="s">
        <v>46</v>
      </c>
      <c r="C15" s="4" t="s">
        <v>38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>
      <c r="A16" s="4" t="s">
        <v>47</v>
      </c>
      <c r="B16" s="4" t="s">
        <v>48</v>
      </c>
      <c r="C16" s="4" t="s">
        <v>38</v>
      </c>
      <c r="D16" s="2">
        <v>14</v>
      </c>
      <c r="E16" s="2">
        <v>0</v>
      </c>
      <c r="F16" s="2">
        <v>0</v>
      </c>
      <c r="G16" s="2">
        <v>3.5</v>
      </c>
      <c r="H16" s="2">
        <v>3.5</v>
      </c>
      <c r="I16" s="2">
        <v>3.5</v>
      </c>
      <c r="J16" s="2">
        <v>3.5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</row>
    <row r="17" spans="1:25">
      <c r="A17" s="4" t="s">
        <v>49</v>
      </c>
      <c r="B17" s="4" t="s">
        <v>50</v>
      </c>
      <c r="C17" s="4" t="s">
        <v>38</v>
      </c>
      <c r="D17" s="2">
        <v>16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3.5</v>
      </c>
      <c r="T17" s="2">
        <v>0</v>
      </c>
      <c r="U17" s="2">
        <v>3</v>
      </c>
      <c r="V17" s="2">
        <v>2.5</v>
      </c>
      <c r="W17" s="2">
        <v>3.5</v>
      </c>
      <c r="X17" s="2">
        <v>3.5</v>
      </c>
      <c r="Y17" s="2">
        <v>0</v>
      </c>
    </row>
    <row r="18" spans="1:25">
      <c r="A18" s="4" t="s">
        <v>51</v>
      </c>
      <c r="B18" s="4" t="s">
        <v>52</v>
      </c>
      <c r="C18" s="4" t="s">
        <v>38</v>
      </c>
      <c r="D18" s="2">
        <v>24.5</v>
      </c>
      <c r="E18" s="2">
        <v>0</v>
      </c>
      <c r="F18" s="2">
        <v>3.5</v>
      </c>
      <c r="G18" s="2">
        <v>3.5</v>
      </c>
      <c r="H18" s="2">
        <v>3.5</v>
      </c>
      <c r="I18" s="2">
        <v>3.5</v>
      </c>
      <c r="J18" s="2">
        <v>3.5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3.5</v>
      </c>
      <c r="X18" s="2">
        <v>3.5</v>
      </c>
      <c r="Y18" s="2">
        <v>0</v>
      </c>
    </row>
    <row r="19" spans="1:25">
      <c r="A19" s="4" t="s">
        <v>53</v>
      </c>
      <c r="B19" s="4" t="s">
        <v>54</v>
      </c>
      <c r="C19" s="4" t="s">
        <v>38</v>
      </c>
      <c r="D19" s="2">
        <v>14</v>
      </c>
      <c r="E19" s="2">
        <v>0</v>
      </c>
      <c r="F19" s="2">
        <v>3.5</v>
      </c>
      <c r="G19" s="2">
        <v>3.5</v>
      </c>
      <c r="H19" s="2">
        <v>3.5</v>
      </c>
      <c r="I19" s="2">
        <v>3.5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</row>
    <row r="20" spans="1:25">
      <c r="A20" s="4" t="s">
        <v>55</v>
      </c>
      <c r="B20" s="4" t="s">
        <v>56</v>
      </c>
      <c r="C20" s="4" t="s">
        <v>38</v>
      </c>
      <c r="D20" s="2">
        <v>30.5</v>
      </c>
      <c r="E20" s="2">
        <v>4.5</v>
      </c>
      <c r="F20" s="2">
        <v>3.5</v>
      </c>
      <c r="G20" s="2">
        <v>3.5</v>
      </c>
      <c r="H20" s="2">
        <v>3.5</v>
      </c>
      <c r="I20" s="2">
        <v>3.5</v>
      </c>
      <c r="J20" s="2">
        <v>3.5</v>
      </c>
      <c r="K20" s="2">
        <v>8.5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</row>
    <row r="21" spans="1:25">
      <c r="A21" s="4" t="s">
        <v>57</v>
      </c>
      <c r="B21" s="4" t="s">
        <v>58</v>
      </c>
      <c r="C21" s="4" t="s">
        <v>38</v>
      </c>
      <c r="D21" s="2">
        <v>60</v>
      </c>
      <c r="E21" s="2">
        <v>3.5</v>
      </c>
      <c r="F21" s="2">
        <v>3.5</v>
      </c>
      <c r="G21" s="2">
        <v>3.5</v>
      </c>
      <c r="H21" s="2">
        <v>3.5</v>
      </c>
      <c r="I21" s="2">
        <v>3.5</v>
      </c>
      <c r="J21" s="2">
        <v>3.5</v>
      </c>
      <c r="K21" s="2">
        <v>7.5</v>
      </c>
      <c r="L21" s="2">
        <v>3.5</v>
      </c>
      <c r="M21" s="2">
        <v>3.5</v>
      </c>
      <c r="N21" s="2">
        <v>3.5</v>
      </c>
      <c r="O21" s="2">
        <v>0</v>
      </c>
      <c r="P21" s="2">
        <v>3.5</v>
      </c>
      <c r="Q21" s="2">
        <v>3.5</v>
      </c>
      <c r="R21" s="2">
        <v>0</v>
      </c>
      <c r="S21" s="2">
        <v>0</v>
      </c>
      <c r="T21" s="2">
        <v>3.5</v>
      </c>
      <c r="U21" s="2">
        <v>3.5</v>
      </c>
      <c r="V21" s="2">
        <v>3.5</v>
      </c>
      <c r="W21" s="2">
        <v>3.5</v>
      </c>
      <c r="X21" s="2">
        <v>0</v>
      </c>
      <c r="Y21" s="2">
        <v>0</v>
      </c>
    </row>
    <row r="22" spans="1:25">
      <c r="A22" s="3" t="s">
        <v>59</v>
      </c>
      <c r="B22" s="3">
        <f>SUM(B23:B25)</f>
        <v>0</v>
      </c>
      <c r="C22" s="3">
        <f>SUM(C23:C25)</f>
        <v>0</v>
      </c>
      <c r="D22" s="3">
        <f>SUM(D23:D25)</f>
        <v>0</v>
      </c>
      <c r="E22" s="3">
        <f>SUM(E23:E25)</f>
        <v>0</v>
      </c>
      <c r="F22" s="3">
        <f>SUM(F23:F25)</f>
        <v>0</v>
      </c>
      <c r="G22" s="3">
        <f>SUM(G23:G25)</f>
        <v>0</v>
      </c>
      <c r="H22" s="3">
        <f>SUM(H23:H25)</f>
        <v>0</v>
      </c>
      <c r="I22" s="3">
        <f>SUM(I23:I25)</f>
        <v>0</v>
      </c>
      <c r="J22" s="3">
        <f>SUM(J23:J25)</f>
        <v>0</v>
      </c>
      <c r="K22" s="3">
        <f>SUM(K23:K25)</f>
        <v>0</v>
      </c>
      <c r="L22" s="3">
        <f>SUM(L23:L25)</f>
        <v>0</v>
      </c>
      <c r="M22" s="3">
        <f>SUM(M23:M25)</f>
        <v>0</v>
      </c>
      <c r="N22" s="3">
        <f>SUM(N23:N25)</f>
        <v>0</v>
      </c>
      <c r="O22" s="3">
        <f>SUM(O23:O25)</f>
        <v>0</v>
      </c>
      <c r="P22" s="3">
        <f>SUM(P23:P25)</f>
        <v>0</v>
      </c>
      <c r="Q22" s="3">
        <f>SUM(Q23:Q25)</f>
        <v>0</v>
      </c>
      <c r="R22" s="3">
        <f>SUM(R23:R25)</f>
        <v>0</v>
      </c>
      <c r="S22" s="3">
        <f>SUM(S23:S25)</f>
        <v>0</v>
      </c>
      <c r="T22" s="3">
        <f>SUM(T23:T25)</f>
        <v>0</v>
      </c>
      <c r="U22" s="3">
        <f>SUM(U23:U25)</f>
        <v>0</v>
      </c>
      <c r="V22" s="3">
        <f>SUM(V23:V25)</f>
        <v>0</v>
      </c>
      <c r="W22" s="3">
        <f>SUM(W23:W25)</f>
        <v>0</v>
      </c>
      <c r="X22" s="3">
        <f>SUM(X23:X25)</f>
        <v>0</v>
      </c>
      <c r="Y22" s="3">
        <f>SUM(Y23:Y25)</f>
        <v>0</v>
      </c>
    </row>
    <row r="23" spans="1:25">
      <c r="A23" s="4" t="s">
        <v>60</v>
      </c>
      <c r="B23" s="4" t="s">
        <v>61</v>
      </c>
      <c r="C23" s="4" t="s">
        <v>38</v>
      </c>
      <c r="D23" s="2">
        <v>52.5</v>
      </c>
      <c r="E23" s="2">
        <v>3.5</v>
      </c>
      <c r="F23" s="2">
        <v>3.5</v>
      </c>
      <c r="G23" s="2">
        <v>3.5</v>
      </c>
      <c r="H23" s="2">
        <v>3.5</v>
      </c>
      <c r="I23" s="2">
        <v>3.5</v>
      </c>
      <c r="J23" s="2">
        <v>3.5</v>
      </c>
      <c r="K23" s="2">
        <v>0</v>
      </c>
      <c r="L23" s="2">
        <v>0</v>
      </c>
      <c r="M23" s="2">
        <v>3.5</v>
      </c>
      <c r="N23" s="2">
        <v>0</v>
      </c>
      <c r="O23" s="2">
        <v>0</v>
      </c>
      <c r="P23" s="2">
        <v>3.5</v>
      </c>
      <c r="Q23" s="2">
        <v>3.5</v>
      </c>
      <c r="R23" s="2">
        <v>0</v>
      </c>
      <c r="S23" s="2">
        <v>3.5</v>
      </c>
      <c r="T23" s="2">
        <v>3.5</v>
      </c>
      <c r="U23" s="2">
        <v>3.5</v>
      </c>
      <c r="V23" s="2">
        <v>3.5</v>
      </c>
      <c r="W23" s="2">
        <v>3.5</v>
      </c>
      <c r="X23" s="2">
        <v>3.5</v>
      </c>
      <c r="Y23" s="2">
        <v>0</v>
      </c>
    </row>
    <row r="24" spans="1:25">
      <c r="A24" s="4" t="s">
        <v>62</v>
      </c>
      <c r="B24" s="4" t="s">
        <v>63</v>
      </c>
      <c r="C24" s="4" t="s">
        <v>38</v>
      </c>
      <c r="D24" s="2">
        <v>43</v>
      </c>
      <c r="E24" s="2">
        <v>0</v>
      </c>
      <c r="F24" s="2">
        <v>0</v>
      </c>
      <c r="G24" s="2">
        <v>0</v>
      </c>
      <c r="H24" s="2">
        <v>0</v>
      </c>
      <c r="I24" s="2">
        <v>3.5</v>
      </c>
      <c r="J24" s="2">
        <v>3.5</v>
      </c>
      <c r="K24" s="2">
        <v>8</v>
      </c>
      <c r="L24" s="2">
        <v>3.5</v>
      </c>
      <c r="M24" s="2">
        <v>3.5</v>
      </c>
      <c r="N24" s="2">
        <v>3.5</v>
      </c>
      <c r="O24" s="2">
        <v>0</v>
      </c>
      <c r="P24" s="2">
        <v>3.5</v>
      </c>
      <c r="Q24" s="2">
        <v>3.5</v>
      </c>
      <c r="R24" s="2">
        <v>0</v>
      </c>
      <c r="S24" s="2">
        <v>0</v>
      </c>
      <c r="T24" s="2">
        <v>0</v>
      </c>
      <c r="U24" s="2">
        <v>3.5</v>
      </c>
      <c r="V24" s="2">
        <v>0</v>
      </c>
      <c r="W24" s="2">
        <v>3.5</v>
      </c>
      <c r="X24" s="2">
        <v>3.5</v>
      </c>
      <c r="Y24" s="2">
        <v>0</v>
      </c>
    </row>
    <row r="25" spans="1:25">
      <c r="A25" s="4" t="s">
        <v>64</v>
      </c>
      <c r="B25" s="4" t="s">
        <v>65</v>
      </c>
      <c r="C25" s="4" t="s">
        <v>38</v>
      </c>
      <c r="D25" s="2">
        <v>50</v>
      </c>
      <c r="E25" s="2">
        <v>0</v>
      </c>
      <c r="F25" s="2">
        <v>0</v>
      </c>
      <c r="G25" s="2">
        <v>0</v>
      </c>
      <c r="H25" s="2">
        <v>0</v>
      </c>
      <c r="I25" s="2">
        <v>3.5</v>
      </c>
      <c r="J25" s="2">
        <v>3.5</v>
      </c>
      <c r="K25" s="2">
        <v>8</v>
      </c>
      <c r="L25" s="2">
        <v>3.5</v>
      </c>
      <c r="M25" s="2">
        <v>3.5</v>
      </c>
      <c r="N25" s="2">
        <v>3.5</v>
      </c>
      <c r="O25" s="2">
        <v>0</v>
      </c>
      <c r="P25" s="2">
        <v>3.5</v>
      </c>
      <c r="Q25" s="2">
        <v>3.5</v>
      </c>
      <c r="R25" s="2">
        <v>0</v>
      </c>
      <c r="S25" s="2">
        <v>3.5</v>
      </c>
      <c r="T25" s="2">
        <v>3.5</v>
      </c>
      <c r="U25" s="2">
        <v>0</v>
      </c>
      <c r="V25" s="2">
        <v>3.5</v>
      </c>
      <c r="W25" s="2">
        <v>3.5</v>
      </c>
      <c r="X25" s="2">
        <v>3.5</v>
      </c>
      <c r="Y25" s="2">
        <v>0</v>
      </c>
    </row>
    <row r="26" spans="1:25">
      <c r="A26" s="3" t="s">
        <v>66</v>
      </c>
      <c r="B26" s="3">
        <f>SUM(B27:B28)</f>
        <v>0</v>
      </c>
      <c r="C26" s="3">
        <f>SUM(C27:C28)</f>
        <v>0</v>
      </c>
      <c r="D26" s="3">
        <f>SUM(D27:D28)</f>
        <v>0</v>
      </c>
      <c r="E26" s="3">
        <f>SUM(E27:E28)</f>
        <v>0</v>
      </c>
      <c r="F26" s="3">
        <f>SUM(F27:F28)</f>
        <v>0</v>
      </c>
      <c r="G26" s="3">
        <f>SUM(G27:G28)</f>
        <v>0</v>
      </c>
      <c r="H26" s="3">
        <f>SUM(H27:H28)</f>
        <v>0</v>
      </c>
      <c r="I26" s="3">
        <f>SUM(I27:I28)</f>
        <v>0</v>
      </c>
      <c r="J26" s="3">
        <f>SUM(J27:J28)</f>
        <v>0</v>
      </c>
      <c r="K26" s="3">
        <f>SUM(K27:K28)</f>
        <v>0</v>
      </c>
      <c r="L26" s="3">
        <f>SUM(L27:L28)</f>
        <v>0</v>
      </c>
      <c r="M26" s="3">
        <f>SUM(M27:M28)</f>
        <v>0</v>
      </c>
      <c r="N26" s="3">
        <f>SUM(N27:N28)</f>
        <v>0</v>
      </c>
      <c r="O26" s="3">
        <f>SUM(O27:O28)</f>
        <v>0</v>
      </c>
      <c r="P26" s="3">
        <f>SUM(P27:P28)</f>
        <v>0</v>
      </c>
      <c r="Q26" s="3">
        <f>SUM(Q27:Q28)</f>
        <v>0</v>
      </c>
      <c r="R26" s="3">
        <f>SUM(R27:R28)</f>
        <v>0</v>
      </c>
      <c r="S26" s="3">
        <f>SUM(S27:S28)</f>
        <v>0</v>
      </c>
      <c r="T26" s="3">
        <f>SUM(T27:T28)</f>
        <v>0</v>
      </c>
      <c r="U26" s="3">
        <f>SUM(U27:U28)</f>
        <v>0</v>
      </c>
      <c r="V26" s="3">
        <f>SUM(V27:V28)</f>
        <v>0</v>
      </c>
      <c r="W26" s="3">
        <f>SUM(W27:W28)</f>
        <v>0</v>
      </c>
      <c r="X26" s="3">
        <f>SUM(X27:X28)</f>
        <v>0</v>
      </c>
      <c r="Y26" s="3">
        <f>SUM(Y27:Y28)</f>
        <v>0</v>
      </c>
    </row>
    <row r="27" spans="1:25">
      <c r="A27" s="4" t="s">
        <v>67</v>
      </c>
      <c r="B27" s="4" t="s">
        <v>68</v>
      </c>
      <c r="C27" s="4" t="s">
        <v>38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</row>
    <row r="28" spans="1:25">
      <c r="A28" s="4" t="s">
        <v>69</v>
      </c>
      <c r="B28" s="4" t="s">
        <v>70</v>
      </c>
      <c r="C28" s="4" t="s">
        <v>38</v>
      </c>
      <c r="D28" s="2">
        <v>8.5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8.5</v>
      </c>
    </row>
    <row r="29" spans="1:25">
      <c r="A29" s="3" t="s">
        <v>71</v>
      </c>
      <c r="B29" s="3">
        <f>SUM(B30:B30)</f>
        <v>0</v>
      </c>
      <c r="C29" s="3">
        <f>SUM(C30:C30)</f>
        <v>0</v>
      </c>
      <c r="D29" s="3">
        <f>SUM(D30:D30)</f>
        <v>0</v>
      </c>
      <c r="E29" s="3">
        <f>SUM(E30:E30)</f>
        <v>0</v>
      </c>
      <c r="F29" s="3">
        <f>SUM(F30:F30)</f>
        <v>0</v>
      </c>
      <c r="G29" s="3">
        <f>SUM(G30:G30)</f>
        <v>0</v>
      </c>
      <c r="H29" s="3">
        <f>SUM(H30:H30)</f>
        <v>0</v>
      </c>
      <c r="I29" s="3">
        <f>SUM(I30:I30)</f>
        <v>0</v>
      </c>
      <c r="J29" s="3">
        <f>SUM(J30:J30)</f>
        <v>0</v>
      </c>
      <c r="K29" s="3">
        <f>SUM(K30:K30)</f>
        <v>0</v>
      </c>
      <c r="L29" s="3">
        <f>SUM(L30:L30)</f>
        <v>0</v>
      </c>
      <c r="M29" s="3">
        <f>SUM(M30:M30)</f>
        <v>0</v>
      </c>
      <c r="N29" s="3">
        <f>SUM(N30:N30)</f>
        <v>0</v>
      </c>
      <c r="O29" s="3">
        <f>SUM(O30:O30)</f>
        <v>0</v>
      </c>
      <c r="P29" s="3">
        <f>SUM(P30:P30)</f>
        <v>0</v>
      </c>
      <c r="Q29" s="3">
        <f>SUM(Q30:Q30)</f>
        <v>0</v>
      </c>
      <c r="R29" s="3">
        <f>SUM(R30:R30)</f>
        <v>0</v>
      </c>
      <c r="S29" s="3">
        <f>SUM(S30:S30)</f>
        <v>0</v>
      </c>
      <c r="T29" s="3">
        <f>SUM(T30:T30)</f>
        <v>0</v>
      </c>
      <c r="U29" s="3">
        <f>SUM(U30:U30)</f>
        <v>0</v>
      </c>
      <c r="V29" s="3">
        <f>SUM(V30:V30)</f>
        <v>0</v>
      </c>
      <c r="W29" s="3">
        <f>SUM(W30:W30)</f>
        <v>0</v>
      </c>
      <c r="X29" s="3">
        <f>SUM(X30:X30)</f>
        <v>0</v>
      </c>
      <c r="Y29" s="3">
        <f>SUM(Y30:Y30)</f>
        <v>0</v>
      </c>
    </row>
    <row r="30" spans="1:25">
      <c r="A30" s="4" t="s">
        <v>72</v>
      </c>
      <c r="B30" s="4" t="s">
        <v>73</v>
      </c>
      <c r="C30" s="4" t="s">
        <v>74</v>
      </c>
      <c r="D30" s="2">
        <v>8</v>
      </c>
      <c r="E30" s="2">
        <v>0.5</v>
      </c>
      <c r="F30" s="2">
        <v>0.5</v>
      </c>
      <c r="G30" s="2">
        <v>0.5</v>
      </c>
      <c r="H30" s="2">
        <v>0</v>
      </c>
      <c r="I30" s="2">
        <v>0.5</v>
      </c>
      <c r="J30" s="2">
        <v>0.5</v>
      </c>
      <c r="K30" s="2">
        <v>0</v>
      </c>
      <c r="L30" s="2">
        <v>1</v>
      </c>
      <c r="M30" s="2">
        <v>0.5</v>
      </c>
      <c r="N30" s="2">
        <v>0.5</v>
      </c>
      <c r="O30" s="2">
        <v>0</v>
      </c>
      <c r="P30" s="2">
        <v>0.5</v>
      </c>
      <c r="Q30" s="2">
        <v>0.5</v>
      </c>
      <c r="R30" s="2">
        <v>0</v>
      </c>
      <c r="S30" s="2">
        <v>0.5</v>
      </c>
      <c r="T30" s="2">
        <v>0.5</v>
      </c>
      <c r="U30" s="2">
        <v>0.5</v>
      </c>
      <c r="V30" s="2">
        <v>0.5</v>
      </c>
      <c r="W30" s="2">
        <v>0.5</v>
      </c>
      <c r="X30" s="2">
        <v>0</v>
      </c>
      <c r="Y30" s="2">
        <v>0</v>
      </c>
    </row>
    <row r="31" spans="1:25">
      <c r="A31" s="3" t="s">
        <v>75</v>
      </c>
      <c r="B31" s="3">
        <f>SUM(B32:B37)</f>
        <v>0</v>
      </c>
      <c r="C31" s="3">
        <f>SUM(C32:C37)</f>
        <v>0</v>
      </c>
      <c r="D31" s="3">
        <f>SUM(D32:D37)</f>
        <v>0</v>
      </c>
      <c r="E31" s="3">
        <f>SUM(E32:E37)</f>
        <v>0</v>
      </c>
      <c r="F31" s="3">
        <f>SUM(F32:F37)</f>
        <v>0</v>
      </c>
      <c r="G31" s="3">
        <f>SUM(G32:G37)</f>
        <v>0</v>
      </c>
      <c r="H31" s="3">
        <f>SUM(H32:H37)</f>
        <v>0</v>
      </c>
      <c r="I31" s="3">
        <f>SUM(I32:I37)</f>
        <v>0</v>
      </c>
      <c r="J31" s="3">
        <f>SUM(J32:J37)</f>
        <v>0</v>
      </c>
      <c r="K31" s="3">
        <f>SUM(K32:K37)</f>
        <v>0</v>
      </c>
      <c r="L31" s="3">
        <f>SUM(L32:L37)</f>
        <v>0</v>
      </c>
      <c r="M31" s="3">
        <f>SUM(M32:M37)</f>
        <v>0</v>
      </c>
      <c r="N31" s="3">
        <f>SUM(N32:N37)</f>
        <v>0</v>
      </c>
      <c r="O31" s="3">
        <f>SUM(O32:O37)</f>
        <v>0</v>
      </c>
      <c r="P31" s="3">
        <f>SUM(P32:P37)</f>
        <v>0</v>
      </c>
      <c r="Q31" s="3">
        <f>SUM(Q32:Q37)</f>
        <v>0</v>
      </c>
      <c r="R31" s="3">
        <f>SUM(R32:R37)</f>
        <v>0</v>
      </c>
      <c r="S31" s="3">
        <f>SUM(S32:S37)</f>
        <v>0</v>
      </c>
      <c r="T31" s="3">
        <f>SUM(T32:T37)</f>
        <v>0</v>
      </c>
      <c r="U31" s="3">
        <f>SUM(U32:U37)</f>
        <v>0</v>
      </c>
      <c r="V31" s="3">
        <f>SUM(V32:V37)</f>
        <v>0</v>
      </c>
      <c r="W31" s="3">
        <f>SUM(W32:W37)</f>
        <v>0</v>
      </c>
      <c r="X31" s="3">
        <f>SUM(X32:X37)</f>
        <v>0</v>
      </c>
      <c r="Y31" s="3">
        <f>SUM(Y32:Y37)</f>
        <v>0</v>
      </c>
    </row>
    <row r="32" spans="1:25">
      <c r="A32" s="4" t="s">
        <v>76</v>
      </c>
      <c r="B32" s="4" t="s">
        <v>77</v>
      </c>
      <c r="C32" s="4" t="s">
        <v>38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</row>
    <row r="33" spans="1:25">
      <c r="A33" s="4" t="s">
        <v>78</v>
      </c>
      <c r="B33" s="4" t="s">
        <v>79</v>
      </c>
      <c r="C33" s="4" t="s">
        <v>38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</row>
    <row r="34" spans="1:25">
      <c r="A34" s="4" t="s">
        <v>80</v>
      </c>
      <c r="B34" s="4" t="s">
        <v>54</v>
      </c>
      <c r="C34" s="4" t="s">
        <v>38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</row>
    <row r="35" spans="1:25">
      <c r="A35" s="4" t="s">
        <v>81</v>
      </c>
      <c r="B35" s="4" t="s">
        <v>82</v>
      </c>
      <c r="C35" s="4" t="s">
        <v>38</v>
      </c>
      <c r="D35" s="2">
        <v>71.5</v>
      </c>
      <c r="E35" s="2">
        <v>6.5</v>
      </c>
      <c r="F35" s="2">
        <v>0</v>
      </c>
      <c r="G35" s="2">
        <v>6.5</v>
      </c>
      <c r="H35" s="2">
        <v>6.5</v>
      </c>
      <c r="I35" s="2">
        <v>6.5</v>
      </c>
      <c r="J35" s="2">
        <v>6.5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6.5</v>
      </c>
      <c r="T35" s="2">
        <v>6.5</v>
      </c>
      <c r="U35" s="2">
        <v>6.5</v>
      </c>
      <c r="V35" s="2">
        <v>6.5</v>
      </c>
      <c r="W35" s="2">
        <v>6.5</v>
      </c>
      <c r="X35" s="2">
        <v>6.5</v>
      </c>
      <c r="Y35" s="2">
        <v>0</v>
      </c>
    </row>
    <row r="36" spans="1:25">
      <c r="A36" s="4" t="s">
        <v>83</v>
      </c>
      <c r="B36" s="4" t="s">
        <v>84</v>
      </c>
      <c r="C36" s="4" t="s">
        <v>38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</row>
    <row r="37" spans="1:25">
      <c r="A37" s="4" t="s">
        <v>85</v>
      </c>
      <c r="B37" s="4" t="s">
        <v>86</v>
      </c>
      <c r="C37" s="4" t="s">
        <v>38</v>
      </c>
      <c r="D37" s="2">
        <v>78</v>
      </c>
      <c r="E37" s="2">
        <v>6.5</v>
      </c>
      <c r="F37" s="2">
        <v>6.5</v>
      </c>
      <c r="G37" s="2">
        <v>6.5</v>
      </c>
      <c r="H37" s="2">
        <v>6.5</v>
      </c>
      <c r="I37" s="2">
        <v>6.5</v>
      </c>
      <c r="J37" s="2">
        <v>6.5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6.5</v>
      </c>
      <c r="T37" s="2">
        <v>6.5</v>
      </c>
      <c r="U37" s="2">
        <v>6.5</v>
      </c>
      <c r="V37" s="2">
        <v>6.5</v>
      </c>
      <c r="W37" s="2">
        <v>6.5</v>
      </c>
      <c r="X37" s="2">
        <v>6.5</v>
      </c>
      <c r="Y37" s="2">
        <v>0</v>
      </c>
    </row>
    <row r="38" spans="1:25">
      <c r="A38" s="3" t="s">
        <v>87</v>
      </c>
      <c r="B38" s="3">
        <f>SUM(B39:B40)</f>
        <v>0</v>
      </c>
      <c r="C38" s="3">
        <f>SUM(C39:C40)</f>
        <v>0</v>
      </c>
      <c r="D38" s="3">
        <f>SUM(D39:D40)</f>
        <v>0</v>
      </c>
      <c r="E38" s="3">
        <f>SUM(E39:E40)</f>
        <v>0</v>
      </c>
      <c r="F38" s="3">
        <f>SUM(F39:F40)</f>
        <v>0</v>
      </c>
      <c r="G38" s="3">
        <f>SUM(G39:G40)</f>
        <v>0</v>
      </c>
      <c r="H38" s="3">
        <f>SUM(H39:H40)</f>
        <v>0</v>
      </c>
      <c r="I38" s="3">
        <f>SUM(I39:I40)</f>
        <v>0</v>
      </c>
      <c r="J38" s="3">
        <f>SUM(J39:J40)</f>
        <v>0</v>
      </c>
      <c r="K38" s="3">
        <f>SUM(K39:K40)</f>
        <v>0</v>
      </c>
      <c r="L38" s="3">
        <f>SUM(L39:L40)</f>
        <v>0</v>
      </c>
      <c r="M38" s="3">
        <f>SUM(M39:M40)</f>
        <v>0</v>
      </c>
      <c r="N38" s="3">
        <f>SUM(N39:N40)</f>
        <v>0</v>
      </c>
      <c r="O38" s="3">
        <f>SUM(O39:O40)</f>
        <v>0</v>
      </c>
      <c r="P38" s="3">
        <f>SUM(P39:P40)</f>
        <v>0</v>
      </c>
      <c r="Q38" s="3">
        <f>SUM(Q39:Q40)</f>
        <v>0</v>
      </c>
      <c r="R38" s="3">
        <f>SUM(R39:R40)</f>
        <v>0</v>
      </c>
      <c r="S38" s="3">
        <f>SUM(S39:S40)</f>
        <v>0</v>
      </c>
      <c r="T38" s="3">
        <f>SUM(T39:T40)</f>
        <v>0</v>
      </c>
      <c r="U38" s="3">
        <f>SUM(U39:U40)</f>
        <v>0</v>
      </c>
      <c r="V38" s="3">
        <f>SUM(V39:V40)</f>
        <v>0</v>
      </c>
      <c r="W38" s="3">
        <f>SUM(W39:W40)</f>
        <v>0</v>
      </c>
      <c r="X38" s="3">
        <f>SUM(X39:X40)</f>
        <v>0</v>
      </c>
      <c r="Y38" s="3">
        <f>SUM(Y39:Y40)</f>
        <v>0</v>
      </c>
    </row>
    <row r="39" spans="1:25">
      <c r="A39" s="4" t="s">
        <v>88</v>
      </c>
      <c r="B39" s="4" t="s">
        <v>89</v>
      </c>
      <c r="C39" s="4" t="s">
        <v>87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</row>
    <row r="40" spans="1:25">
      <c r="A40" s="4" t="s">
        <v>90</v>
      </c>
      <c r="B40" s="4" t="s">
        <v>91</v>
      </c>
      <c r="C40" s="4" t="s">
        <v>87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</row>
    <row r="41" spans="1:25">
      <c r="A41" s="3" t="s">
        <v>92</v>
      </c>
      <c r="B41" s="3">
        <f>SUM(B42:B49)</f>
        <v>0</v>
      </c>
      <c r="C41" s="3">
        <f>SUM(C42:C49)</f>
        <v>0</v>
      </c>
      <c r="D41" s="3">
        <f>SUM(D42:D49)</f>
        <v>0</v>
      </c>
      <c r="E41" s="3">
        <f>SUM(E42:E49)</f>
        <v>0</v>
      </c>
      <c r="F41" s="3">
        <f>SUM(F42:F49)</f>
        <v>0</v>
      </c>
      <c r="G41" s="3">
        <f>SUM(G42:G49)</f>
        <v>0</v>
      </c>
      <c r="H41" s="3">
        <f>SUM(H42:H49)</f>
        <v>0</v>
      </c>
      <c r="I41" s="3">
        <f>SUM(I42:I49)</f>
        <v>0</v>
      </c>
      <c r="J41" s="3">
        <f>SUM(J42:J49)</f>
        <v>0</v>
      </c>
      <c r="K41" s="3">
        <f>SUM(K42:K49)</f>
        <v>0</v>
      </c>
      <c r="L41" s="3">
        <f>SUM(L42:L49)</f>
        <v>0</v>
      </c>
      <c r="M41" s="3">
        <f>SUM(M42:M49)</f>
        <v>0</v>
      </c>
      <c r="N41" s="3">
        <f>SUM(N42:N49)</f>
        <v>0</v>
      </c>
      <c r="O41" s="3">
        <f>SUM(O42:O49)</f>
        <v>0</v>
      </c>
      <c r="P41" s="3">
        <f>SUM(P42:P49)</f>
        <v>0</v>
      </c>
      <c r="Q41" s="3">
        <f>SUM(Q42:Q49)</f>
        <v>0</v>
      </c>
      <c r="R41" s="3">
        <f>SUM(R42:R49)</f>
        <v>0</v>
      </c>
      <c r="S41" s="3">
        <f>SUM(S42:S49)</f>
        <v>0</v>
      </c>
      <c r="T41" s="3">
        <f>SUM(T42:T49)</f>
        <v>0</v>
      </c>
      <c r="U41" s="3">
        <f>SUM(U42:U49)</f>
        <v>0</v>
      </c>
      <c r="V41" s="3">
        <f>SUM(V42:V49)</f>
        <v>0</v>
      </c>
      <c r="W41" s="3">
        <f>SUM(W42:W49)</f>
        <v>0</v>
      </c>
      <c r="X41" s="3">
        <f>SUM(X42:X49)</f>
        <v>0</v>
      </c>
      <c r="Y41" s="3">
        <f>SUM(Y42:Y49)</f>
        <v>0</v>
      </c>
    </row>
    <row r="42" spans="1:25">
      <c r="A42" s="4" t="s">
        <v>93</v>
      </c>
      <c r="B42" s="4" t="s">
        <v>94</v>
      </c>
      <c r="C42" s="4" t="s">
        <v>38</v>
      </c>
      <c r="D42" s="2">
        <v>20</v>
      </c>
      <c r="E42" s="2">
        <v>0</v>
      </c>
      <c r="F42" s="2">
        <v>3</v>
      </c>
      <c r="G42" s="2">
        <v>3.5</v>
      </c>
      <c r="H42" s="2">
        <v>3.5</v>
      </c>
      <c r="I42" s="2">
        <v>0</v>
      </c>
      <c r="J42" s="2">
        <v>0</v>
      </c>
      <c r="K42" s="2">
        <v>0</v>
      </c>
      <c r="L42" s="2">
        <v>0</v>
      </c>
      <c r="M42" s="2">
        <v>0.5</v>
      </c>
      <c r="N42" s="2">
        <v>0.5</v>
      </c>
      <c r="O42" s="2">
        <v>0</v>
      </c>
      <c r="P42" s="2">
        <v>2</v>
      </c>
      <c r="Q42" s="2">
        <v>3.5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1.5</v>
      </c>
      <c r="X42" s="2">
        <v>2</v>
      </c>
      <c r="Y42" s="2">
        <v>0</v>
      </c>
    </row>
    <row r="43" spans="1:25">
      <c r="A43" s="4" t="s">
        <v>95</v>
      </c>
      <c r="B43" s="4" t="s">
        <v>96</v>
      </c>
      <c r="C43" s="4" t="s">
        <v>38</v>
      </c>
      <c r="D43" s="2">
        <v>9</v>
      </c>
      <c r="E43" s="2">
        <v>0</v>
      </c>
      <c r="F43" s="2">
        <v>0</v>
      </c>
      <c r="G43" s="2">
        <v>0</v>
      </c>
      <c r="H43" s="2">
        <v>0</v>
      </c>
      <c r="I43" s="2">
        <v>3</v>
      </c>
      <c r="J43" s="2">
        <v>3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3</v>
      </c>
      <c r="X43" s="2">
        <v>0</v>
      </c>
      <c r="Y43" s="2">
        <v>0</v>
      </c>
    </row>
    <row r="44" spans="1:25">
      <c r="A44" s="4" t="s">
        <v>97</v>
      </c>
      <c r="B44" s="4" t="s">
        <v>98</v>
      </c>
      <c r="C44" s="4" t="s">
        <v>38</v>
      </c>
      <c r="D44" s="2">
        <v>3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0.5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0.5</v>
      </c>
      <c r="R44" s="2">
        <v>0</v>
      </c>
      <c r="S44" s="2">
        <v>0.5</v>
      </c>
      <c r="T44" s="2">
        <v>0</v>
      </c>
      <c r="U44" s="2">
        <v>0</v>
      </c>
      <c r="V44" s="2">
        <v>0.5</v>
      </c>
      <c r="W44" s="2">
        <v>0.5</v>
      </c>
      <c r="X44" s="2">
        <v>0.5</v>
      </c>
      <c r="Y44" s="2">
        <v>0</v>
      </c>
    </row>
    <row r="45" spans="1:25">
      <c r="A45" s="4" t="s">
        <v>99</v>
      </c>
      <c r="B45" s="4" t="s">
        <v>100</v>
      </c>
      <c r="C45" s="4" t="s">
        <v>38</v>
      </c>
      <c r="D45" s="2">
        <v>38</v>
      </c>
      <c r="E45" s="2">
        <v>0</v>
      </c>
      <c r="F45" s="2">
        <v>0</v>
      </c>
      <c r="G45" s="2">
        <v>0</v>
      </c>
      <c r="H45" s="2">
        <v>0</v>
      </c>
      <c r="I45" s="2">
        <v>3.5</v>
      </c>
      <c r="J45" s="2">
        <v>3.5</v>
      </c>
      <c r="K45" s="2">
        <v>8.5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3.5</v>
      </c>
      <c r="U45" s="2">
        <v>3.5</v>
      </c>
      <c r="V45" s="2">
        <v>3.5</v>
      </c>
      <c r="W45" s="2">
        <v>0</v>
      </c>
      <c r="X45" s="2">
        <v>3.5</v>
      </c>
      <c r="Y45" s="2">
        <v>8.5</v>
      </c>
    </row>
    <row r="46" spans="1:25">
      <c r="A46" s="4" t="s">
        <v>101</v>
      </c>
      <c r="B46" s="4" t="s">
        <v>102</v>
      </c>
      <c r="C46" s="4" t="s">
        <v>38</v>
      </c>
      <c r="D46" s="2">
        <v>29.5</v>
      </c>
      <c r="E46" s="2">
        <v>0</v>
      </c>
      <c r="F46" s="2">
        <v>0</v>
      </c>
      <c r="G46" s="2">
        <v>0</v>
      </c>
      <c r="H46" s="2">
        <v>0</v>
      </c>
      <c r="I46" s="2">
        <v>3.5</v>
      </c>
      <c r="J46" s="2">
        <v>3.5</v>
      </c>
      <c r="K46" s="2">
        <v>8.5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3.5</v>
      </c>
      <c r="R46" s="2">
        <v>0</v>
      </c>
      <c r="S46" s="2">
        <v>0</v>
      </c>
      <c r="T46" s="2">
        <v>3.5</v>
      </c>
      <c r="U46" s="2">
        <v>3.5</v>
      </c>
      <c r="V46" s="2">
        <v>0</v>
      </c>
      <c r="W46" s="2">
        <v>0</v>
      </c>
      <c r="X46" s="2">
        <v>3.5</v>
      </c>
      <c r="Y46" s="2">
        <v>0</v>
      </c>
    </row>
    <row r="47" spans="1:25">
      <c r="A47" s="4" t="s">
        <v>103</v>
      </c>
      <c r="B47" s="4" t="s">
        <v>104</v>
      </c>
      <c r="C47" s="4" t="s">
        <v>38</v>
      </c>
      <c r="D47" s="2">
        <v>25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4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3.5</v>
      </c>
      <c r="R47" s="2">
        <v>0</v>
      </c>
      <c r="S47" s="2">
        <v>3.5</v>
      </c>
      <c r="T47" s="2">
        <v>3.5</v>
      </c>
      <c r="U47" s="2">
        <v>3.5</v>
      </c>
      <c r="V47" s="2">
        <v>0</v>
      </c>
      <c r="W47" s="2">
        <v>3.5</v>
      </c>
      <c r="X47" s="2">
        <v>3.5</v>
      </c>
      <c r="Y47" s="2">
        <v>0</v>
      </c>
    </row>
    <row r="48" spans="1:25">
      <c r="A48" s="4" t="s">
        <v>105</v>
      </c>
      <c r="B48" s="4" t="s">
        <v>106</v>
      </c>
      <c r="C48" s="4" t="s">
        <v>38</v>
      </c>
      <c r="D48" s="2">
        <v>20</v>
      </c>
      <c r="E48" s="2">
        <v>0</v>
      </c>
      <c r="F48" s="2">
        <v>0</v>
      </c>
      <c r="G48" s="2">
        <v>0</v>
      </c>
      <c r="H48" s="2">
        <v>0</v>
      </c>
      <c r="I48" s="2">
        <v>5</v>
      </c>
      <c r="J48" s="2">
        <v>4.5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3.5</v>
      </c>
      <c r="T48" s="2">
        <v>0</v>
      </c>
      <c r="U48" s="2">
        <v>3.5</v>
      </c>
      <c r="V48" s="2">
        <v>0</v>
      </c>
      <c r="W48" s="2">
        <v>3.5</v>
      </c>
      <c r="X48" s="2">
        <v>0</v>
      </c>
      <c r="Y48" s="2">
        <v>0</v>
      </c>
    </row>
    <row r="49" spans="1:25">
      <c r="A49" s="4" t="s">
        <v>107</v>
      </c>
      <c r="B49" s="4" t="s">
        <v>108</v>
      </c>
      <c r="C49" s="4" t="s">
        <v>38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</row>
    <row r="50" spans="1:25">
      <c r="A50" s="3" t="s">
        <v>109</v>
      </c>
      <c r="B50" s="3">
        <f>SUM(B51:B53)</f>
        <v>0</v>
      </c>
      <c r="C50" s="3">
        <f>SUM(C51:C53)</f>
        <v>0</v>
      </c>
      <c r="D50" s="3">
        <f>SUM(D51:D53)</f>
        <v>0</v>
      </c>
      <c r="E50" s="3">
        <f>SUM(E51:E53)</f>
        <v>0</v>
      </c>
      <c r="F50" s="3">
        <f>SUM(F51:F53)</f>
        <v>0</v>
      </c>
      <c r="G50" s="3">
        <f>SUM(G51:G53)</f>
        <v>0</v>
      </c>
      <c r="H50" s="3">
        <f>SUM(H51:H53)</f>
        <v>0</v>
      </c>
      <c r="I50" s="3">
        <f>SUM(I51:I53)</f>
        <v>0</v>
      </c>
      <c r="J50" s="3">
        <f>SUM(J51:J53)</f>
        <v>0</v>
      </c>
      <c r="K50" s="3">
        <f>SUM(K51:K53)</f>
        <v>0</v>
      </c>
      <c r="L50" s="3">
        <f>SUM(L51:L53)</f>
        <v>0</v>
      </c>
      <c r="M50" s="3">
        <f>SUM(M51:M53)</f>
        <v>0</v>
      </c>
      <c r="N50" s="3">
        <f>SUM(N51:N53)</f>
        <v>0</v>
      </c>
      <c r="O50" s="3">
        <f>SUM(O51:O53)</f>
        <v>0</v>
      </c>
      <c r="P50" s="3">
        <f>SUM(P51:P53)</f>
        <v>0</v>
      </c>
      <c r="Q50" s="3">
        <f>SUM(Q51:Q53)</f>
        <v>0</v>
      </c>
      <c r="R50" s="3">
        <f>SUM(R51:R53)</f>
        <v>0</v>
      </c>
      <c r="S50" s="3">
        <f>SUM(S51:S53)</f>
        <v>0</v>
      </c>
      <c r="T50" s="3">
        <f>SUM(T51:T53)</f>
        <v>0</v>
      </c>
      <c r="U50" s="3">
        <f>SUM(U51:U53)</f>
        <v>0</v>
      </c>
      <c r="V50" s="3">
        <f>SUM(V51:V53)</f>
        <v>0</v>
      </c>
      <c r="W50" s="3">
        <f>SUM(W51:W53)</f>
        <v>0</v>
      </c>
      <c r="X50" s="3">
        <f>SUM(X51:X53)</f>
        <v>0</v>
      </c>
      <c r="Y50" s="3">
        <f>SUM(Y51:Y53)</f>
        <v>0</v>
      </c>
    </row>
    <row r="51" spans="1:25">
      <c r="A51" s="4" t="s">
        <v>110</v>
      </c>
      <c r="B51" s="4" t="s">
        <v>111</v>
      </c>
      <c r="C51" s="4" t="s">
        <v>112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</row>
    <row r="52" spans="1:25">
      <c r="A52" s="4" t="s">
        <v>113</v>
      </c>
      <c r="B52" s="4" t="s">
        <v>114</v>
      </c>
      <c r="C52" s="4" t="s">
        <v>112</v>
      </c>
      <c r="D52" s="2">
        <v>42.5</v>
      </c>
      <c r="E52" s="2">
        <v>2</v>
      </c>
      <c r="F52" s="2">
        <v>3</v>
      </c>
      <c r="G52" s="2">
        <v>2.5</v>
      </c>
      <c r="H52" s="2">
        <v>3</v>
      </c>
      <c r="I52" s="2">
        <v>3</v>
      </c>
      <c r="J52" s="2">
        <v>2.5</v>
      </c>
      <c r="K52" s="2">
        <v>0</v>
      </c>
      <c r="L52" s="2">
        <v>2</v>
      </c>
      <c r="M52" s="2">
        <v>2</v>
      </c>
      <c r="N52" s="2">
        <v>3</v>
      </c>
      <c r="O52" s="2">
        <v>0</v>
      </c>
      <c r="P52" s="2">
        <v>3</v>
      </c>
      <c r="Q52" s="2">
        <v>3</v>
      </c>
      <c r="R52" s="2">
        <v>0</v>
      </c>
      <c r="S52" s="2">
        <v>2</v>
      </c>
      <c r="T52" s="2">
        <v>2.5</v>
      </c>
      <c r="U52" s="2">
        <v>0</v>
      </c>
      <c r="V52" s="2">
        <v>3</v>
      </c>
      <c r="W52" s="2">
        <v>3</v>
      </c>
      <c r="X52" s="2">
        <v>3</v>
      </c>
      <c r="Y52" s="2">
        <v>0</v>
      </c>
    </row>
    <row r="53" spans="1:25">
      <c r="A53" s="4" t="s">
        <v>115</v>
      </c>
      <c r="B53" s="4" t="s">
        <v>116</v>
      </c>
      <c r="C53" s="4" t="s">
        <v>112</v>
      </c>
      <c r="D53" s="2">
        <v>34.5</v>
      </c>
      <c r="E53" s="2">
        <v>0</v>
      </c>
      <c r="F53" s="2">
        <v>3.5</v>
      </c>
      <c r="G53" s="2">
        <v>3.5</v>
      </c>
      <c r="H53" s="2">
        <v>3.5</v>
      </c>
      <c r="I53" s="2">
        <v>3.5</v>
      </c>
      <c r="J53" s="2">
        <v>3.5</v>
      </c>
      <c r="K53" s="2">
        <v>0</v>
      </c>
      <c r="L53" s="2">
        <v>0</v>
      </c>
      <c r="M53" s="2">
        <v>3.5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3.5</v>
      </c>
      <c r="U53" s="2">
        <v>3.5</v>
      </c>
      <c r="V53" s="2">
        <v>3</v>
      </c>
      <c r="W53" s="2">
        <v>0</v>
      </c>
      <c r="X53" s="2">
        <v>3.5</v>
      </c>
      <c r="Y53" s="2">
        <v>0</v>
      </c>
    </row>
    <row r="54" spans="1:25">
      <c r="A54" s="3" t="s">
        <v>117</v>
      </c>
      <c r="B54" s="3">
        <f>SUM(B55:B55)</f>
        <v>0</v>
      </c>
      <c r="C54" s="3">
        <f>SUM(C55:C55)</f>
        <v>0</v>
      </c>
      <c r="D54" s="3">
        <f>SUM(D55:D55)</f>
        <v>0</v>
      </c>
      <c r="E54" s="3">
        <f>SUM(E55:E55)</f>
        <v>0</v>
      </c>
      <c r="F54" s="3">
        <f>SUM(F55:F55)</f>
        <v>0</v>
      </c>
      <c r="G54" s="3">
        <f>SUM(G55:G55)</f>
        <v>0</v>
      </c>
      <c r="H54" s="3">
        <f>SUM(H55:H55)</f>
        <v>0</v>
      </c>
      <c r="I54" s="3">
        <f>SUM(I55:I55)</f>
        <v>0</v>
      </c>
      <c r="J54" s="3">
        <f>SUM(J55:J55)</f>
        <v>0</v>
      </c>
      <c r="K54" s="3">
        <f>SUM(K55:K55)</f>
        <v>0</v>
      </c>
      <c r="L54" s="3">
        <f>SUM(L55:L55)</f>
        <v>0</v>
      </c>
      <c r="M54" s="3">
        <f>SUM(M55:M55)</f>
        <v>0</v>
      </c>
      <c r="N54" s="3">
        <f>SUM(N55:N55)</f>
        <v>0</v>
      </c>
      <c r="O54" s="3">
        <f>SUM(O55:O55)</f>
        <v>0</v>
      </c>
      <c r="P54" s="3">
        <f>SUM(P55:P55)</f>
        <v>0</v>
      </c>
      <c r="Q54" s="3">
        <f>SUM(Q55:Q55)</f>
        <v>0</v>
      </c>
      <c r="R54" s="3">
        <f>SUM(R55:R55)</f>
        <v>0</v>
      </c>
      <c r="S54" s="3">
        <f>SUM(S55:S55)</f>
        <v>0</v>
      </c>
      <c r="T54" s="3">
        <f>SUM(T55:T55)</f>
        <v>0</v>
      </c>
      <c r="U54" s="3">
        <f>SUM(U55:U55)</f>
        <v>0</v>
      </c>
      <c r="V54" s="3">
        <f>SUM(V55:V55)</f>
        <v>0</v>
      </c>
      <c r="W54" s="3">
        <f>SUM(W55:W55)</f>
        <v>0</v>
      </c>
      <c r="X54" s="3">
        <f>SUM(X55:X55)</f>
        <v>0</v>
      </c>
      <c r="Y54" s="3">
        <f>SUM(Y55:Y55)</f>
        <v>0</v>
      </c>
    </row>
    <row r="55" spans="1:25">
      <c r="A55" s="4" t="s">
        <v>118</v>
      </c>
      <c r="B55" s="4" t="s">
        <v>119</v>
      </c>
      <c r="C55" s="4" t="s">
        <v>120</v>
      </c>
      <c r="D55" s="2">
        <v>8.5</v>
      </c>
      <c r="E55" s="2">
        <v>0.5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5</v>
      </c>
      <c r="L55" s="2">
        <v>0.5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2.5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</row>
    <row r="56" spans="1:25">
      <c r="A56" s="3" t="s">
        <v>121</v>
      </c>
      <c r="B56" s="3">
        <f>SUM(B57:B57)</f>
        <v>0</v>
      </c>
      <c r="C56" s="3">
        <f>SUM(C57:C57)</f>
        <v>0</v>
      </c>
      <c r="D56" s="3">
        <f>SUM(D57:D57)</f>
        <v>0</v>
      </c>
      <c r="E56" s="3">
        <f>SUM(E57:E57)</f>
        <v>0</v>
      </c>
      <c r="F56" s="3">
        <f>SUM(F57:F57)</f>
        <v>0</v>
      </c>
      <c r="G56" s="3">
        <f>SUM(G57:G57)</f>
        <v>0</v>
      </c>
      <c r="H56" s="3">
        <f>SUM(H57:H57)</f>
        <v>0</v>
      </c>
      <c r="I56" s="3">
        <f>SUM(I57:I57)</f>
        <v>0</v>
      </c>
      <c r="J56" s="3">
        <f>SUM(J57:J57)</f>
        <v>0</v>
      </c>
      <c r="K56" s="3">
        <f>SUM(K57:K57)</f>
        <v>0</v>
      </c>
      <c r="L56" s="3">
        <f>SUM(L57:L57)</f>
        <v>0</v>
      </c>
      <c r="M56" s="3">
        <f>SUM(M57:M57)</f>
        <v>0</v>
      </c>
      <c r="N56" s="3">
        <f>SUM(N57:N57)</f>
        <v>0</v>
      </c>
      <c r="O56" s="3">
        <f>SUM(O57:O57)</f>
        <v>0</v>
      </c>
      <c r="P56" s="3">
        <f>SUM(P57:P57)</f>
        <v>0</v>
      </c>
      <c r="Q56" s="3">
        <f>SUM(Q57:Q57)</f>
        <v>0</v>
      </c>
      <c r="R56" s="3">
        <f>SUM(R57:R57)</f>
        <v>0</v>
      </c>
      <c r="S56" s="3">
        <f>SUM(S57:S57)</f>
        <v>0</v>
      </c>
      <c r="T56" s="3">
        <f>SUM(T57:T57)</f>
        <v>0</v>
      </c>
      <c r="U56" s="3">
        <f>SUM(U57:U57)</f>
        <v>0</v>
      </c>
      <c r="V56" s="3">
        <f>SUM(V57:V57)</f>
        <v>0</v>
      </c>
      <c r="W56" s="3">
        <f>SUM(W57:W57)</f>
        <v>0</v>
      </c>
      <c r="X56" s="3">
        <f>SUM(X57:X57)</f>
        <v>0</v>
      </c>
      <c r="Y56" s="3">
        <f>SUM(Y57:Y57)</f>
        <v>0</v>
      </c>
    </row>
    <row r="57" spans="1:25">
      <c r="A57" s="4" t="s">
        <v>122</v>
      </c>
      <c r="B57" s="4" t="s">
        <v>123</v>
      </c>
      <c r="C57" s="4" t="s">
        <v>34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</row>
    <row r="58" spans="1:25">
      <c r="A58" s="3" t="s">
        <v>124</v>
      </c>
      <c r="B58" s="3">
        <f>SUM(B59:B64)</f>
        <v>0</v>
      </c>
      <c r="C58" s="3">
        <f>SUM(C59:C64)</f>
        <v>0</v>
      </c>
      <c r="D58" s="3">
        <f>SUM(D59:D64)</f>
        <v>0</v>
      </c>
      <c r="E58" s="3">
        <f>SUM(E59:E64)</f>
        <v>0</v>
      </c>
      <c r="F58" s="3">
        <f>SUM(F59:F64)</f>
        <v>0</v>
      </c>
      <c r="G58" s="3">
        <f>SUM(G59:G64)</f>
        <v>0</v>
      </c>
      <c r="H58" s="3">
        <f>SUM(H59:H64)</f>
        <v>0</v>
      </c>
      <c r="I58" s="3">
        <f>SUM(I59:I64)</f>
        <v>0</v>
      </c>
      <c r="J58" s="3">
        <f>SUM(J59:J64)</f>
        <v>0</v>
      </c>
      <c r="K58" s="3">
        <f>SUM(K59:K64)</f>
        <v>0</v>
      </c>
      <c r="L58" s="3">
        <f>SUM(L59:L64)</f>
        <v>0</v>
      </c>
      <c r="M58" s="3">
        <f>SUM(M59:M64)</f>
        <v>0</v>
      </c>
      <c r="N58" s="3">
        <f>SUM(N59:N64)</f>
        <v>0</v>
      </c>
      <c r="O58" s="3">
        <f>SUM(O59:O64)</f>
        <v>0</v>
      </c>
      <c r="P58" s="3">
        <f>SUM(P59:P64)</f>
        <v>0</v>
      </c>
      <c r="Q58" s="3">
        <f>SUM(Q59:Q64)</f>
        <v>0</v>
      </c>
      <c r="R58" s="3">
        <f>SUM(R59:R64)</f>
        <v>0</v>
      </c>
      <c r="S58" s="3">
        <f>SUM(S59:S64)</f>
        <v>0</v>
      </c>
      <c r="T58" s="3">
        <f>SUM(T59:T64)</f>
        <v>0</v>
      </c>
      <c r="U58" s="3">
        <f>SUM(U59:U64)</f>
        <v>0</v>
      </c>
      <c r="V58" s="3">
        <f>SUM(V59:V64)</f>
        <v>0</v>
      </c>
      <c r="W58" s="3">
        <f>SUM(W59:W64)</f>
        <v>0</v>
      </c>
      <c r="X58" s="3">
        <f>SUM(X59:X64)</f>
        <v>0</v>
      </c>
      <c r="Y58" s="3">
        <f>SUM(Y59:Y64)</f>
        <v>0</v>
      </c>
    </row>
    <row r="59" spans="1:25">
      <c r="A59" s="4" t="s">
        <v>125</v>
      </c>
      <c r="B59" s="4" t="s">
        <v>126</v>
      </c>
      <c r="C59" s="4" t="s">
        <v>124</v>
      </c>
      <c r="D59" s="2">
        <v>70</v>
      </c>
      <c r="E59" s="2">
        <v>3</v>
      </c>
      <c r="F59" s="2">
        <v>3.5</v>
      </c>
      <c r="G59" s="2">
        <v>3.5</v>
      </c>
      <c r="H59" s="2">
        <v>3.5</v>
      </c>
      <c r="I59" s="2">
        <v>3.5</v>
      </c>
      <c r="J59" s="2">
        <v>3.5</v>
      </c>
      <c r="K59" s="2">
        <v>11</v>
      </c>
      <c r="L59" s="2">
        <v>3.5</v>
      </c>
      <c r="M59" s="2">
        <v>3.5</v>
      </c>
      <c r="N59" s="2">
        <v>4</v>
      </c>
      <c r="O59" s="2">
        <v>0</v>
      </c>
      <c r="P59" s="2">
        <v>3.5</v>
      </c>
      <c r="Q59" s="2">
        <v>4.5</v>
      </c>
      <c r="R59" s="2">
        <v>0</v>
      </c>
      <c r="S59" s="2">
        <v>3.5</v>
      </c>
      <c r="T59" s="2">
        <v>3</v>
      </c>
      <c r="U59" s="2">
        <v>3</v>
      </c>
      <c r="V59" s="2">
        <v>3.5</v>
      </c>
      <c r="W59" s="2">
        <v>3.5</v>
      </c>
      <c r="X59" s="2">
        <v>3</v>
      </c>
      <c r="Y59" s="2">
        <v>0</v>
      </c>
    </row>
    <row r="60" spans="1:25">
      <c r="A60" s="4" t="s">
        <v>127</v>
      </c>
      <c r="B60" s="4" t="s">
        <v>128</v>
      </c>
      <c r="C60" s="4" t="s">
        <v>124</v>
      </c>
      <c r="D60" s="2">
        <v>48</v>
      </c>
      <c r="E60" s="2">
        <v>3.5</v>
      </c>
      <c r="F60" s="2">
        <v>3.5</v>
      </c>
      <c r="G60" s="2">
        <v>1.5</v>
      </c>
      <c r="H60" s="2">
        <v>3.5</v>
      </c>
      <c r="I60" s="2">
        <v>1.5</v>
      </c>
      <c r="J60" s="2">
        <v>3.5</v>
      </c>
      <c r="K60" s="2">
        <v>9.5</v>
      </c>
      <c r="L60" s="2">
        <v>0</v>
      </c>
      <c r="M60" s="2">
        <v>0</v>
      </c>
      <c r="N60" s="2">
        <v>1.5</v>
      </c>
      <c r="O60" s="2">
        <v>0</v>
      </c>
      <c r="P60" s="2">
        <v>1.5</v>
      </c>
      <c r="Q60" s="2">
        <v>3.5</v>
      </c>
      <c r="R60" s="2">
        <v>0</v>
      </c>
      <c r="S60" s="2">
        <v>1.5</v>
      </c>
      <c r="T60" s="2">
        <v>3.5</v>
      </c>
      <c r="U60" s="2">
        <v>1.5</v>
      </c>
      <c r="V60" s="2">
        <v>3.5</v>
      </c>
      <c r="W60" s="2">
        <v>1.5</v>
      </c>
      <c r="X60" s="2">
        <v>3.5</v>
      </c>
      <c r="Y60" s="2">
        <v>0</v>
      </c>
    </row>
    <row r="61" spans="1:25">
      <c r="A61" s="4" t="s">
        <v>129</v>
      </c>
      <c r="B61" s="4" t="s">
        <v>130</v>
      </c>
      <c r="C61" s="4" t="s">
        <v>124</v>
      </c>
      <c r="D61" s="2">
        <v>48</v>
      </c>
      <c r="E61" s="2">
        <v>2.5</v>
      </c>
      <c r="F61" s="2">
        <v>2.5</v>
      </c>
      <c r="G61" s="2">
        <v>3</v>
      </c>
      <c r="H61" s="2">
        <v>2.5</v>
      </c>
      <c r="I61" s="2">
        <v>0</v>
      </c>
      <c r="J61" s="2">
        <v>2.5</v>
      </c>
      <c r="K61" s="2">
        <v>0</v>
      </c>
      <c r="L61" s="2">
        <v>2</v>
      </c>
      <c r="M61" s="2">
        <v>2.5</v>
      </c>
      <c r="N61" s="2">
        <v>2.5</v>
      </c>
      <c r="O61" s="2">
        <v>10</v>
      </c>
      <c r="P61" s="2">
        <v>2</v>
      </c>
      <c r="Q61" s="2">
        <v>0</v>
      </c>
      <c r="R61" s="2">
        <v>0</v>
      </c>
      <c r="S61" s="2">
        <v>3.5</v>
      </c>
      <c r="T61" s="2">
        <v>2.5</v>
      </c>
      <c r="U61" s="2">
        <v>2.5</v>
      </c>
      <c r="V61" s="2">
        <v>2.5</v>
      </c>
      <c r="W61" s="2">
        <v>2.5</v>
      </c>
      <c r="X61" s="2">
        <v>2.5</v>
      </c>
      <c r="Y61" s="2">
        <v>0</v>
      </c>
    </row>
    <row r="62" spans="1:25">
      <c r="A62" s="4" t="s">
        <v>131</v>
      </c>
      <c r="B62" s="4" t="s">
        <v>132</v>
      </c>
      <c r="C62" s="4" t="s">
        <v>124</v>
      </c>
      <c r="D62" s="2">
        <v>40.5</v>
      </c>
      <c r="E62" s="2">
        <v>3.5</v>
      </c>
      <c r="F62" s="2">
        <v>1.5</v>
      </c>
      <c r="G62" s="2">
        <v>3.5</v>
      </c>
      <c r="H62" s="2">
        <v>3.5</v>
      </c>
      <c r="I62" s="2">
        <v>3.5</v>
      </c>
      <c r="J62" s="2">
        <v>1.5</v>
      </c>
      <c r="K62" s="2">
        <v>0</v>
      </c>
      <c r="L62" s="2">
        <v>3.5</v>
      </c>
      <c r="M62" s="2">
        <v>3.5</v>
      </c>
      <c r="N62" s="2">
        <v>1.5</v>
      </c>
      <c r="O62" s="2">
        <v>0</v>
      </c>
      <c r="P62" s="2">
        <v>0</v>
      </c>
      <c r="Q62" s="2">
        <v>0</v>
      </c>
      <c r="R62" s="2">
        <v>0</v>
      </c>
      <c r="S62" s="2">
        <v>4</v>
      </c>
      <c r="T62" s="2">
        <v>1.5</v>
      </c>
      <c r="U62" s="2">
        <v>3.5</v>
      </c>
      <c r="V62" s="2">
        <v>1.5</v>
      </c>
      <c r="W62" s="2">
        <v>3.5</v>
      </c>
      <c r="X62" s="2">
        <v>1</v>
      </c>
      <c r="Y62" s="2">
        <v>0</v>
      </c>
    </row>
    <row r="63" spans="1:25">
      <c r="A63" s="4" t="s">
        <v>133</v>
      </c>
      <c r="B63" s="4" t="s">
        <v>134</v>
      </c>
      <c r="C63" s="4" t="s">
        <v>124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</row>
    <row r="64" spans="1:25">
      <c r="A64" s="4" t="s">
        <v>135</v>
      </c>
      <c r="B64" s="4" t="s">
        <v>136</v>
      </c>
      <c r="C64" s="4" t="s">
        <v>124</v>
      </c>
      <c r="D64" s="2">
        <v>47</v>
      </c>
      <c r="E64" s="2">
        <v>3</v>
      </c>
      <c r="F64" s="2">
        <v>3.5</v>
      </c>
      <c r="G64" s="2">
        <v>1.5</v>
      </c>
      <c r="H64" s="2">
        <v>3</v>
      </c>
      <c r="I64" s="2">
        <v>1.5</v>
      </c>
      <c r="J64" s="2">
        <v>3.5</v>
      </c>
      <c r="K64" s="2">
        <v>11</v>
      </c>
      <c r="L64" s="2">
        <v>3.5</v>
      </c>
      <c r="M64" s="2">
        <v>0</v>
      </c>
      <c r="N64" s="2">
        <v>3.5</v>
      </c>
      <c r="O64" s="2">
        <v>0</v>
      </c>
      <c r="P64" s="2">
        <v>3.5</v>
      </c>
      <c r="Q64" s="2">
        <v>0</v>
      </c>
      <c r="R64" s="2">
        <v>0</v>
      </c>
      <c r="S64" s="2">
        <v>0</v>
      </c>
      <c r="T64" s="2">
        <v>0</v>
      </c>
      <c r="U64" s="2">
        <v>3.5</v>
      </c>
      <c r="V64" s="2">
        <v>1.5</v>
      </c>
      <c r="W64" s="2">
        <v>3.5</v>
      </c>
      <c r="X64" s="2">
        <v>1</v>
      </c>
      <c r="Y64" s="2">
        <v>0</v>
      </c>
    </row>
    <row r="65" spans="1:25">
      <c r="A65" s="3" t="s">
        <v>137</v>
      </c>
      <c r="B65" s="3">
        <f>SUM(B66:B67)</f>
        <v>0</v>
      </c>
      <c r="C65" s="3">
        <f>SUM(C66:C67)</f>
        <v>0</v>
      </c>
      <c r="D65" s="3">
        <f>SUM(D66:D67)</f>
        <v>0</v>
      </c>
      <c r="E65" s="3">
        <f>SUM(E66:E67)</f>
        <v>0</v>
      </c>
      <c r="F65" s="3">
        <f>SUM(F66:F67)</f>
        <v>0</v>
      </c>
      <c r="G65" s="3">
        <f>SUM(G66:G67)</f>
        <v>0</v>
      </c>
      <c r="H65" s="3">
        <f>SUM(H66:H67)</f>
        <v>0</v>
      </c>
      <c r="I65" s="3">
        <f>SUM(I66:I67)</f>
        <v>0</v>
      </c>
      <c r="J65" s="3">
        <f>SUM(J66:J67)</f>
        <v>0</v>
      </c>
      <c r="K65" s="3">
        <f>SUM(K66:K67)</f>
        <v>0</v>
      </c>
      <c r="L65" s="3">
        <f>SUM(L66:L67)</f>
        <v>0</v>
      </c>
      <c r="M65" s="3">
        <f>SUM(M66:M67)</f>
        <v>0</v>
      </c>
      <c r="N65" s="3">
        <f>SUM(N66:N67)</f>
        <v>0</v>
      </c>
      <c r="O65" s="3">
        <f>SUM(O66:O67)</f>
        <v>0</v>
      </c>
      <c r="P65" s="3">
        <f>SUM(P66:P67)</f>
        <v>0</v>
      </c>
      <c r="Q65" s="3">
        <f>SUM(Q66:Q67)</f>
        <v>0</v>
      </c>
      <c r="R65" s="3">
        <f>SUM(R66:R67)</f>
        <v>0</v>
      </c>
      <c r="S65" s="3">
        <f>SUM(S66:S67)</f>
        <v>0</v>
      </c>
      <c r="T65" s="3">
        <f>SUM(T66:T67)</f>
        <v>0</v>
      </c>
      <c r="U65" s="3">
        <f>SUM(U66:U67)</f>
        <v>0</v>
      </c>
      <c r="V65" s="3">
        <f>SUM(V66:V67)</f>
        <v>0</v>
      </c>
      <c r="W65" s="3">
        <f>SUM(W66:W67)</f>
        <v>0</v>
      </c>
      <c r="X65" s="3">
        <f>SUM(X66:X67)</f>
        <v>0</v>
      </c>
      <c r="Y65" s="3">
        <f>SUM(Y66:Y67)</f>
        <v>0</v>
      </c>
    </row>
    <row r="66" spans="1:25">
      <c r="A66" s="4" t="s">
        <v>138</v>
      </c>
      <c r="B66" s="4" t="s">
        <v>139</v>
      </c>
      <c r="C66" s="4" t="s">
        <v>38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</row>
    <row r="67" spans="1:25">
      <c r="A67" s="4" t="s">
        <v>140</v>
      </c>
      <c r="B67" s="4" t="s">
        <v>141</v>
      </c>
      <c r="C67" s="4" t="s">
        <v>38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</row>
    <row r="68" spans="1:25">
      <c r="A68" s="3" t="s">
        <v>142</v>
      </c>
      <c r="B68" s="3">
        <f>SUM(B69:B72)</f>
        <v>0</v>
      </c>
      <c r="C68" s="3">
        <f>SUM(C69:C72)</f>
        <v>0</v>
      </c>
      <c r="D68" s="3">
        <f>SUM(D69:D72)</f>
        <v>0</v>
      </c>
      <c r="E68" s="3">
        <f>SUM(E69:E72)</f>
        <v>0</v>
      </c>
      <c r="F68" s="3">
        <f>SUM(F69:F72)</f>
        <v>0</v>
      </c>
      <c r="G68" s="3">
        <f>SUM(G69:G72)</f>
        <v>0</v>
      </c>
      <c r="H68" s="3">
        <f>SUM(H69:H72)</f>
        <v>0</v>
      </c>
      <c r="I68" s="3">
        <f>SUM(I69:I72)</f>
        <v>0</v>
      </c>
      <c r="J68" s="3">
        <f>SUM(J69:J72)</f>
        <v>0</v>
      </c>
      <c r="K68" s="3">
        <f>SUM(K69:K72)</f>
        <v>0</v>
      </c>
      <c r="L68" s="3">
        <f>SUM(L69:L72)</f>
        <v>0</v>
      </c>
      <c r="M68" s="3">
        <f>SUM(M69:M72)</f>
        <v>0</v>
      </c>
      <c r="N68" s="3">
        <f>SUM(N69:N72)</f>
        <v>0</v>
      </c>
      <c r="O68" s="3">
        <f>SUM(O69:O72)</f>
        <v>0</v>
      </c>
      <c r="P68" s="3">
        <f>SUM(P69:P72)</f>
        <v>0</v>
      </c>
      <c r="Q68" s="3">
        <f>SUM(Q69:Q72)</f>
        <v>0</v>
      </c>
      <c r="R68" s="3">
        <f>SUM(R69:R72)</f>
        <v>0</v>
      </c>
      <c r="S68" s="3">
        <f>SUM(S69:S72)</f>
        <v>0</v>
      </c>
      <c r="T68" s="3">
        <f>SUM(T69:T72)</f>
        <v>0</v>
      </c>
      <c r="U68" s="3">
        <f>SUM(U69:U72)</f>
        <v>0</v>
      </c>
      <c r="V68" s="3">
        <f>SUM(V69:V72)</f>
        <v>0</v>
      </c>
      <c r="W68" s="3">
        <f>SUM(W69:W72)</f>
        <v>0</v>
      </c>
      <c r="X68" s="3">
        <f>SUM(X69:X72)</f>
        <v>0</v>
      </c>
      <c r="Y68" s="3">
        <f>SUM(Y69:Y72)</f>
        <v>0</v>
      </c>
    </row>
    <row r="69" spans="1:25">
      <c r="A69" s="4" t="s">
        <v>143</v>
      </c>
      <c r="B69" s="4" t="s">
        <v>144</v>
      </c>
      <c r="C69" s="4" t="s">
        <v>38</v>
      </c>
      <c r="D69" s="2">
        <v>46.5</v>
      </c>
      <c r="E69" s="2">
        <v>0</v>
      </c>
      <c r="F69" s="2">
        <v>3.5</v>
      </c>
      <c r="G69" s="2">
        <v>3.5</v>
      </c>
      <c r="H69" s="2">
        <v>3.5</v>
      </c>
      <c r="I69" s="2">
        <v>3.5</v>
      </c>
      <c r="J69" s="2">
        <v>3.5</v>
      </c>
      <c r="K69" s="2">
        <v>8</v>
      </c>
      <c r="L69" s="2">
        <v>0</v>
      </c>
      <c r="M69" s="2">
        <v>0</v>
      </c>
      <c r="N69" s="2">
        <v>0</v>
      </c>
      <c r="O69" s="2">
        <v>0</v>
      </c>
      <c r="P69" s="2">
        <v>3.5</v>
      </c>
      <c r="Q69" s="2">
        <v>3.5</v>
      </c>
      <c r="R69" s="2">
        <v>0</v>
      </c>
      <c r="S69" s="2">
        <v>3.5</v>
      </c>
      <c r="T69" s="2">
        <v>3.5</v>
      </c>
      <c r="U69" s="2">
        <v>0</v>
      </c>
      <c r="V69" s="2">
        <v>3.5</v>
      </c>
      <c r="W69" s="2">
        <v>3.5</v>
      </c>
      <c r="X69" s="2">
        <v>0</v>
      </c>
      <c r="Y69" s="2">
        <v>0</v>
      </c>
    </row>
    <row r="70" spans="1:25">
      <c r="A70" s="4" t="s">
        <v>145</v>
      </c>
      <c r="B70" s="4" t="s">
        <v>146</v>
      </c>
      <c r="C70" s="4" t="s">
        <v>38</v>
      </c>
      <c r="D70" s="2">
        <v>76</v>
      </c>
      <c r="E70" s="2">
        <v>4</v>
      </c>
      <c r="F70" s="2">
        <v>3.5</v>
      </c>
      <c r="G70" s="2">
        <v>3.5</v>
      </c>
      <c r="H70" s="2">
        <v>3.5</v>
      </c>
      <c r="I70" s="2">
        <v>4</v>
      </c>
      <c r="J70" s="2">
        <v>0</v>
      </c>
      <c r="K70" s="2">
        <v>9</v>
      </c>
      <c r="L70" s="2">
        <v>3.5</v>
      </c>
      <c r="M70" s="2">
        <v>4</v>
      </c>
      <c r="N70" s="2">
        <v>4.5</v>
      </c>
      <c r="O70" s="2">
        <v>0</v>
      </c>
      <c r="P70" s="2">
        <v>4.5</v>
      </c>
      <c r="Q70" s="2">
        <v>5</v>
      </c>
      <c r="R70" s="2">
        <v>0</v>
      </c>
      <c r="S70" s="2">
        <v>4.5</v>
      </c>
      <c r="T70" s="2">
        <v>4.5</v>
      </c>
      <c r="U70" s="2">
        <v>4.5</v>
      </c>
      <c r="V70" s="2">
        <v>4.5</v>
      </c>
      <c r="W70" s="2">
        <v>4.5</v>
      </c>
      <c r="X70" s="2">
        <v>4.5</v>
      </c>
      <c r="Y70" s="2">
        <v>0</v>
      </c>
    </row>
    <row r="71" spans="1:25">
      <c r="A71" s="4" t="s">
        <v>147</v>
      </c>
      <c r="B71" s="4" t="s">
        <v>148</v>
      </c>
      <c r="C71" s="4" t="s">
        <v>38</v>
      </c>
      <c r="D71" s="2">
        <v>66.5</v>
      </c>
      <c r="E71" s="2">
        <v>3.5</v>
      </c>
      <c r="F71" s="2">
        <v>0</v>
      </c>
      <c r="G71" s="2">
        <v>3.5</v>
      </c>
      <c r="H71" s="2">
        <v>3.5</v>
      </c>
      <c r="I71" s="2">
        <v>3.5</v>
      </c>
      <c r="J71" s="2">
        <v>3.5</v>
      </c>
      <c r="K71" s="2">
        <v>9.5</v>
      </c>
      <c r="L71" s="2">
        <v>3.5</v>
      </c>
      <c r="M71" s="2">
        <v>3.5</v>
      </c>
      <c r="N71" s="2">
        <v>3.5</v>
      </c>
      <c r="O71" s="2">
        <v>0</v>
      </c>
      <c r="P71" s="2">
        <v>3.5</v>
      </c>
      <c r="Q71" s="2">
        <v>4</v>
      </c>
      <c r="R71" s="2">
        <v>0</v>
      </c>
      <c r="S71" s="2">
        <v>3.5</v>
      </c>
      <c r="T71" s="2">
        <v>3.5</v>
      </c>
      <c r="U71" s="2">
        <v>3.5</v>
      </c>
      <c r="V71" s="2">
        <v>3.5</v>
      </c>
      <c r="W71" s="2">
        <v>3.5</v>
      </c>
      <c r="X71" s="2">
        <v>4</v>
      </c>
      <c r="Y71" s="2">
        <v>0</v>
      </c>
    </row>
    <row r="72" spans="1:25">
      <c r="A72" s="4" t="s">
        <v>149</v>
      </c>
      <c r="B72" s="4" t="s">
        <v>150</v>
      </c>
      <c r="C72" s="4" t="s">
        <v>38</v>
      </c>
      <c r="D72" s="2">
        <v>31</v>
      </c>
      <c r="E72" s="2">
        <v>0</v>
      </c>
      <c r="F72" s="2">
        <v>0</v>
      </c>
      <c r="G72" s="2">
        <v>0</v>
      </c>
      <c r="H72" s="2">
        <v>0</v>
      </c>
      <c r="I72" s="2">
        <v>3</v>
      </c>
      <c r="J72" s="2">
        <v>3.5</v>
      </c>
      <c r="K72" s="2">
        <v>0</v>
      </c>
      <c r="L72" s="2">
        <v>3.5</v>
      </c>
      <c r="M72" s="2">
        <v>2.5</v>
      </c>
      <c r="N72" s="2">
        <v>2</v>
      </c>
      <c r="O72" s="2">
        <v>0</v>
      </c>
      <c r="P72" s="2">
        <v>0</v>
      </c>
      <c r="Q72" s="2">
        <v>0</v>
      </c>
      <c r="R72" s="2">
        <v>0</v>
      </c>
      <c r="S72" s="2">
        <v>2.5</v>
      </c>
      <c r="T72" s="2">
        <v>0</v>
      </c>
      <c r="U72" s="2">
        <v>3.5</v>
      </c>
      <c r="V72" s="2">
        <v>3.5</v>
      </c>
      <c r="W72" s="2">
        <v>3.5</v>
      </c>
      <c r="X72" s="2">
        <v>3.5</v>
      </c>
      <c r="Y72" s="2">
        <v>0</v>
      </c>
    </row>
    <row r="73" spans="1:25">
      <c r="A73" s="3" t="s">
        <v>151</v>
      </c>
      <c r="B73" s="3">
        <f>SUM(B74:B83)</f>
        <v>0</v>
      </c>
      <c r="C73" s="3">
        <f>SUM(C74:C83)</f>
        <v>0</v>
      </c>
      <c r="D73" s="3">
        <f>SUM(D74:D83)</f>
        <v>0</v>
      </c>
      <c r="E73" s="3">
        <f>SUM(E74:E83)</f>
        <v>0</v>
      </c>
      <c r="F73" s="3">
        <f>SUM(F74:F83)</f>
        <v>0</v>
      </c>
      <c r="G73" s="3">
        <f>SUM(G74:G83)</f>
        <v>0</v>
      </c>
      <c r="H73" s="3">
        <f>SUM(H74:H83)</f>
        <v>0</v>
      </c>
      <c r="I73" s="3">
        <f>SUM(I74:I83)</f>
        <v>0</v>
      </c>
      <c r="J73" s="3">
        <f>SUM(J74:J83)</f>
        <v>0</v>
      </c>
      <c r="K73" s="3">
        <f>SUM(K74:K83)</f>
        <v>0</v>
      </c>
      <c r="L73" s="3">
        <f>SUM(L74:L83)</f>
        <v>0</v>
      </c>
      <c r="M73" s="3">
        <f>SUM(M74:M83)</f>
        <v>0</v>
      </c>
      <c r="N73" s="3">
        <f>SUM(N74:N83)</f>
        <v>0</v>
      </c>
      <c r="O73" s="3">
        <f>SUM(O74:O83)</f>
        <v>0</v>
      </c>
      <c r="P73" s="3">
        <f>SUM(P74:P83)</f>
        <v>0</v>
      </c>
      <c r="Q73" s="3">
        <f>SUM(Q74:Q83)</f>
        <v>0</v>
      </c>
      <c r="R73" s="3">
        <f>SUM(R74:R83)</f>
        <v>0</v>
      </c>
      <c r="S73" s="3">
        <f>SUM(S74:S83)</f>
        <v>0</v>
      </c>
      <c r="T73" s="3">
        <f>SUM(T74:T83)</f>
        <v>0</v>
      </c>
      <c r="U73" s="3">
        <f>SUM(U74:U83)</f>
        <v>0</v>
      </c>
      <c r="V73" s="3">
        <f>SUM(V74:V83)</f>
        <v>0</v>
      </c>
      <c r="W73" s="3">
        <f>SUM(W74:W83)</f>
        <v>0</v>
      </c>
      <c r="X73" s="3">
        <f>SUM(X74:X83)</f>
        <v>0</v>
      </c>
      <c r="Y73" s="3">
        <f>SUM(Y74:Y83)</f>
        <v>0</v>
      </c>
    </row>
    <row r="74" spans="1:25">
      <c r="A74" s="4" t="s">
        <v>152</v>
      </c>
      <c r="B74" s="4" t="s">
        <v>153</v>
      </c>
      <c r="C74" s="4" t="s">
        <v>38</v>
      </c>
      <c r="D74" s="2">
        <v>26.5</v>
      </c>
      <c r="E74" s="2">
        <v>3.5</v>
      </c>
      <c r="F74" s="2">
        <v>3.5</v>
      </c>
      <c r="G74" s="2">
        <v>3.5</v>
      </c>
      <c r="H74" s="2">
        <v>3.5</v>
      </c>
      <c r="I74" s="2">
        <v>3.5</v>
      </c>
      <c r="J74" s="2">
        <v>3.5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2.5</v>
      </c>
      <c r="R74" s="2">
        <v>0</v>
      </c>
      <c r="S74" s="2">
        <v>0</v>
      </c>
      <c r="T74" s="2">
        <v>2</v>
      </c>
      <c r="U74" s="2">
        <v>1</v>
      </c>
      <c r="V74" s="2">
        <v>0</v>
      </c>
      <c r="W74" s="2">
        <v>0</v>
      </c>
      <c r="X74" s="2">
        <v>0</v>
      </c>
      <c r="Y74" s="2">
        <v>0</v>
      </c>
    </row>
    <row r="75" spans="1:25">
      <c r="A75" s="4" t="s">
        <v>154</v>
      </c>
      <c r="B75" s="4" t="s">
        <v>155</v>
      </c>
      <c r="C75" s="4" t="s">
        <v>38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</row>
    <row r="76" spans="1:25">
      <c r="A76" s="4" t="s">
        <v>156</v>
      </c>
      <c r="B76" s="4" t="s">
        <v>157</v>
      </c>
      <c r="C76" s="4" t="s">
        <v>38</v>
      </c>
      <c r="D76" s="2">
        <v>3</v>
      </c>
      <c r="E76" s="2">
        <v>0</v>
      </c>
      <c r="F76" s="2">
        <v>0</v>
      </c>
      <c r="G76" s="2">
        <v>0</v>
      </c>
      <c r="H76" s="2">
        <v>0</v>
      </c>
      <c r="I76" s="2">
        <v>0.5</v>
      </c>
      <c r="J76" s="2">
        <v>2.5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</row>
    <row r="77" spans="1:25">
      <c r="A77" s="4" t="s">
        <v>158</v>
      </c>
      <c r="B77" s="4" t="s">
        <v>159</v>
      </c>
      <c r="C77" s="4" t="s">
        <v>38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</row>
    <row r="78" spans="1:25">
      <c r="A78" s="4" t="s">
        <v>160</v>
      </c>
      <c r="B78" s="4" t="s">
        <v>161</v>
      </c>
      <c r="C78" s="4" t="s">
        <v>38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</row>
    <row r="79" spans="1:25">
      <c r="A79" s="4" t="s">
        <v>162</v>
      </c>
      <c r="B79" s="4" t="s">
        <v>163</v>
      </c>
      <c r="C79" s="4" t="s">
        <v>38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</row>
    <row r="80" spans="1:25">
      <c r="A80" s="4" t="s">
        <v>164</v>
      </c>
      <c r="B80" s="4" t="s">
        <v>165</v>
      </c>
      <c r="C80" s="4" t="s">
        <v>38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</row>
    <row r="81" spans="1:25">
      <c r="A81" s="4" t="s">
        <v>166</v>
      </c>
      <c r="B81" s="4" t="s">
        <v>167</v>
      </c>
      <c r="C81" s="4" t="s">
        <v>38</v>
      </c>
      <c r="D81" s="2">
        <v>2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2</v>
      </c>
      <c r="W81" s="2">
        <v>0</v>
      </c>
      <c r="X81" s="2">
        <v>0</v>
      </c>
      <c r="Y81" s="2">
        <v>0</v>
      </c>
    </row>
    <row r="82" spans="1:25">
      <c r="A82" s="4" t="s">
        <v>168</v>
      </c>
      <c r="B82" s="4" t="s">
        <v>169</v>
      </c>
      <c r="C82" s="4" t="s">
        <v>38</v>
      </c>
      <c r="D82" s="2">
        <v>30.5</v>
      </c>
      <c r="E82" s="2">
        <v>4.5</v>
      </c>
      <c r="F82" s="2">
        <v>4.5</v>
      </c>
      <c r="G82" s="2">
        <v>4.5</v>
      </c>
      <c r="H82" s="2">
        <v>4.5</v>
      </c>
      <c r="I82" s="2">
        <v>4.5</v>
      </c>
      <c r="J82" s="2">
        <v>4.5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2.5</v>
      </c>
      <c r="X82" s="2">
        <v>1</v>
      </c>
      <c r="Y82" s="2">
        <v>0</v>
      </c>
    </row>
    <row r="83" spans="1:25">
      <c r="A83" s="4" t="s">
        <v>170</v>
      </c>
      <c r="B83" s="4" t="s">
        <v>171</v>
      </c>
      <c r="C83" s="4" t="s">
        <v>38</v>
      </c>
      <c r="D83" s="2">
        <v>11</v>
      </c>
      <c r="E83" s="2">
        <v>2.5</v>
      </c>
      <c r="F83" s="2">
        <v>2.5</v>
      </c>
      <c r="G83" s="2">
        <v>0</v>
      </c>
      <c r="H83" s="2">
        <v>2</v>
      </c>
      <c r="I83" s="2">
        <v>0</v>
      </c>
      <c r="J83" s="2">
        <v>0</v>
      </c>
      <c r="K83" s="2">
        <v>0</v>
      </c>
      <c r="L83" s="2">
        <v>2.5</v>
      </c>
      <c r="M83" s="2">
        <v>1.5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</row>
    <row r="84" spans="1:25">
      <c r="A84" s="3" t="s">
        <v>172</v>
      </c>
      <c r="B84" s="3">
        <f>SUM(B85:B89)</f>
        <v>0</v>
      </c>
      <c r="C84" s="3">
        <f>SUM(C85:C89)</f>
        <v>0</v>
      </c>
      <c r="D84" s="3">
        <f>SUM(D85:D89)</f>
        <v>0</v>
      </c>
      <c r="E84" s="3">
        <f>SUM(E85:E89)</f>
        <v>0</v>
      </c>
      <c r="F84" s="3">
        <f>SUM(F85:F89)</f>
        <v>0</v>
      </c>
      <c r="G84" s="3">
        <f>SUM(G85:G89)</f>
        <v>0</v>
      </c>
      <c r="H84" s="3">
        <f>SUM(H85:H89)</f>
        <v>0</v>
      </c>
      <c r="I84" s="3">
        <f>SUM(I85:I89)</f>
        <v>0</v>
      </c>
      <c r="J84" s="3">
        <f>SUM(J85:J89)</f>
        <v>0</v>
      </c>
      <c r="K84" s="3">
        <f>SUM(K85:K89)</f>
        <v>0</v>
      </c>
      <c r="L84" s="3">
        <f>SUM(L85:L89)</f>
        <v>0</v>
      </c>
      <c r="M84" s="3">
        <f>SUM(M85:M89)</f>
        <v>0</v>
      </c>
      <c r="N84" s="3">
        <f>SUM(N85:N89)</f>
        <v>0</v>
      </c>
      <c r="O84" s="3">
        <f>SUM(O85:O89)</f>
        <v>0</v>
      </c>
      <c r="P84" s="3">
        <f>SUM(P85:P89)</f>
        <v>0</v>
      </c>
      <c r="Q84" s="3">
        <f>SUM(Q85:Q89)</f>
        <v>0</v>
      </c>
      <c r="R84" s="3">
        <f>SUM(R85:R89)</f>
        <v>0</v>
      </c>
      <c r="S84" s="3">
        <f>SUM(S85:S89)</f>
        <v>0</v>
      </c>
      <c r="T84" s="3">
        <f>SUM(T85:T89)</f>
        <v>0</v>
      </c>
      <c r="U84" s="3">
        <f>SUM(U85:U89)</f>
        <v>0</v>
      </c>
      <c r="V84" s="3">
        <f>SUM(V85:V89)</f>
        <v>0</v>
      </c>
      <c r="W84" s="3">
        <f>SUM(W85:W89)</f>
        <v>0</v>
      </c>
      <c r="X84" s="3">
        <f>SUM(X85:X89)</f>
        <v>0</v>
      </c>
      <c r="Y84" s="3">
        <f>SUM(Y85:Y89)</f>
        <v>0</v>
      </c>
    </row>
    <row r="85" spans="1:25">
      <c r="A85" s="4" t="s">
        <v>173</v>
      </c>
      <c r="B85" s="4" t="s">
        <v>174</v>
      </c>
      <c r="C85" s="4" t="s">
        <v>38</v>
      </c>
      <c r="D85" s="2">
        <v>45.5</v>
      </c>
      <c r="E85" s="2">
        <v>3.5</v>
      </c>
      <c r="F85" s="2">
        <v>3.5</v>
      </c>
      <c r="G85" s="2">
        <v>3.5</v>
      </c>
      <c r="H85" s="2">
        <v>3.5</v>
      </c>
      <c r="I85" s="2">
        <v>3.5</v>
      </c>
      <c r="J85" s="2">
        <v>3.5</v>
      </c>
      <c r="K85" s="2">
        <v>0</v>
      </c>
      <c r="L85" s="2">
        <v>0</v>
      </c>
      <c r="M85" s="2">
        <v>0</v>
      </c>
      <c r="N85" s="2">
        <v>3.5</v>
      </c>
      <c r="O85" s="2">
        <v>0</v>
      </c>
      <c r="P85" s="2">
        <v>3.5</v>
      </c>
      <c r="Q85" s="2">
        <v>3.5</v>
      </c>
      <c r="R85" s="2">
        <v>0</v>
      </c>
      <c r="S85" s="2">
        <v>3.5</v>
      </c>
      <c r="T85" s="2">
        <v>0</v>
      </c>
      <c r="U85" s="2">
        <v>3.5</v>
      </c>
      <c r="V85" s="2">
        <v>0</v>
      </c>
      <c r="W85" s="2">
        <v>3.5</v>
      </c>
      <c r="X85" s="2">
        <v>3.5</v>
      </c>
      <c r="Y85" s="2">
        <v>0</v>
      </c>
    </row>
    <row r="86" spans="1:25">
      <c r="A86" s="4" t="s">
        <v>175</v>
      </c>
      <c r="B86" s="4" t="s">
        <v>176</v>
      </c>
      <c r="C86" s="4" t="s">
        <v>38</v>
      </c>
      <c r="D86" s="2">
        <v>60.5</v>
      </c>
      <c r="E86" s="2">
        <v>3.5</v>
      </c>
      <c r="F86" s="2">
        <v>3.5</v>
      </c>
      <c r="G86" s="2">
        <v>3.5</v>
      </c>
      <c r="H86" s="2">
        <v>3.5</v>
      </c>
      <c r="I86" s="2">
        <v>3.5</v>
      </c>
      <c r="J86" s="2">
        <v>3.5</v>
      </c>
      <c r="K86" s="2">
        <v>8</v>
      </c>
      <c r="L86" s="2">
        <v>0</v>
      </c>
      <c r="M86" s="2">
        <v>0</v>
      </c>
      <c r="N86" s="2">
        <v>3.5</v>
      </c>
      <c r="O86" s="2">
        <v>0</v>
      </c>
      <c r="P86" s="2">
        <v>3.5</v>
      </c>
      <c r="Q86" s="2">
        <v>3.5</v>
      </c>
      <c r="R86" s="2">
        <v>0</v>
      </c>
      <c r="S86" s="2">
        <v>3.5</v>
      </c>
      <c r="T86" s="2">
        <v>3.5</v>
      </c>
      <c r="U86" s="2">
        <v>3.5</v>
      </c>
      <c r="V86" s="2">
        <v>3.5</v>
      </c>
      <c r="W86" s="2">
        <v>3.5</v>
      </c>
      <c r="X86" s="2">
        <v>3.5</v>
      </c>
      <c r="Y86" s="2">
        <v>0</v>
      </c>
    </row>
    <row r="87" spans="1:25">
      <c r="A87" s="4" t="s">
        <v>177</v>
      </c>
      <c r="B87" s="4" t="s">
        <v>178</v>
      </c>
      <c r="C87" s="4" t="s">
        <v>38</v>
      </c>
      <c r="D87" s="2">
        <v>57</v>
      </c>
      <c r="E87" s="2">
        <v>3.5</v>
      </c>
      <c r="F87" s="2">
        <v>3.5</v>
      </c>
      <c r="G87" s="2">
        <v>3.5</v>
      </c>
      <c r="H87" s="2">
        <v>3.5</v>
      </c>
      <c r="I87" s="2">
        <v>0</v>
      </c>
      <c r="J87" s="2">
        <v>3.5</v>
      </c>
      <c r="K87" s="2">
        <v>8</v>
      </c>
      <c r="L87" s="2">
        <v>0</v>
      </c>
      <c r="M87" s="2">
        <v>0</v>
      </c>
      <c r="N87" s="2">
        <v>3.5</v>
      </c>
      <c r="O87" s="2">
        <v>0</v>
      </c>
      <c r="P87" s="2">
        <v>3.5</v>
      </c>
      <c r="Q87" s="2">
        <v>3.5</v>
      </c>
      <c r="R87" s="2">
        <v>0</v>
      </c>
      <c r="S87" s="2">
        <v>3.5</v>
      </c>
      <c r="T87" s="2">
        <v>3.5</v>
      </c>
      <c r="U87" s="2">
        <v>3.5</v>
      </c>
      <c r="V87" s="2">
        <v>3.5</v>
      </c>
      <c r="W87" s="2">
        <v>3.5</v>
      </c>
      <c r="X87" s="2">
        <v>3.5</v>
      </c>
      <c r="Y87" s="2">
        <v>0</v>
      </c>
    </row>
    <row r="88" spans="1:25">
      <c r="A88" s="4" t="s">
        <v>179</v>
      </c>
      <c r="B88" s="4" t="s">
        <v>180</v>
      </c>
      <c r="C88" s="4" t="s">
        <v>38</v>
      </c>
      <c r="D88" s="2">
        <v>8.5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8.5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</row>
    <row r="89" spans="1:25">
      <c r="A89" s="4" t="s">
        <v>181</v>
      </c>
      <c r="B89" s="4" t="s">
        <v>182</v>
      </c>
      <c r="C89" s="4" t="s">
        <v>38</v>
      </c>
      <c r="D89" s="2">
        <v>42</v>
      </c>
      <c r="E89" s="2">
        <v>3.5</v>
      </c>
      <c r="F89" s="2">
        <v>3.5</v>
      </c>
      <c r="G89" s="2">
        <v>3.5</v>
      </c>
      <c r="H89" s="2">
        <v>3.5</v>
      </c>
      <c r="I89" s="2">
        <v>3.5</v>
      </c>
      <c r="J89" s="2">
        <v>3.5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3.5</v>
      </c>
      <c r="Q89" s="2">
        <v>3.5</v>
      </c>
      <c r="R89" s="2">
        <v>0</v>
      </c>
      <c r="S89" s="2">
        <v>0</v>
      </c>
      <c r="T89" s="2">
        <v>3.5</v>
      </c>
      <c r="U89" s="2">
        <v>3.5</v>
      </c>
      <c r="V89" s="2">
        <v>3.5</v>
      </c>
      <c r="W89" s="2">
        <v>3.5</v>
      </c>
      <c r="X89" s="2">
        <v>0</v>
      </c>
      <c r="Y89" s="2">
        <v>0</v>
      </c>
    </row>
    <row r="90" spans="1:25">
      <c r="A90" s="3" t="s">
        <v>183</v>
      </c>
      <c r="B90" s="3">
        <f>SUM(B91:B93)</f>
        <v>0</v>
      </c>
      <c r="C90" s="3">
        <f>SUM(C91:C93)</f>
        <v>0</v>
      </c>
      <c r="D90" s="3">
        <f>SUM(D91:D93)</f>
        <v>0</v>
      </c>
      <c r="E90" s="3">
        <f>SUM(E91:E93)</f>
        <v>0</v>
      </c>
      <c r="F90" s="3">
        <f>SUM(F91:F93)</f>
        <v>0</v>
      </c>
      <c r="G90" s="3">
        <f>SUM(G91:G93)</f>
        <v>0</v>
      </c>
      <c r="H90" s="3">
        <f>SUM(H91:H93)</f>
        <v>0</v>
      </c>
      <c r="I90" s="3">
        <f>SUM(I91:I93)</f>
        <v>0</v>
      </c>
      <c r="J90" s="3">
        <f>SUM(J91:J93)</f>
        <v>0</v>
      </c>
      <c r="K90" s="3">
        <f>SUM(K91:K93)</f>
        <v>0</v>
      </c>
      <c r="L90" s="3">
        <f>SUM(L91:L93)</f>
        <v>0</v>
      </c>
      <c r="M90" s="3">
        <f>SUM(M91:M93)</f>
        <v>0</v>
      </c>
      <c r="N90" s="3">
        <f>SUM(N91:N93)</f>
        <v>0</v>
      </c>
      <c r="O90" s="3">
        <f>SUM(O91:O93)</f>
        <v>0</v>
      </c>
      <c r="P90" s="3">
        <f>SUM(P91:P93)</f>
        <v>0</v>
      </c>
      <c r="Q90" s="3">
        <f>SUM(Q91:Q93)</f>
        <v>0</v>
      </c>
      <c r="R90" s="3">
        <f>SUM(R91:R93)</f>
        <v>0</v>
      </c>
      <c r="S90" s="3">
        <f>SUM(S91:S93)</f>
        <v>0</v>
      </c>
      <c r="T90" s="3">
        <f>SUM(T91:T93)</f>
        <v>0</v>
      </c>
      <c r="U90" s="3">
        <f>SUM(U91:U93)</f>
        <v>0</v>
      </c>
      <c r="V90" s="3">
        <f>SUM(V91:V93)</f>
        <v>0</v>
      </c>
      <c r="W90" s="3">
        <f>SUM(W91:W93)</f>
        <v>0</v>
      </c>
      <c r="X90" s="3">
        <f>SUM(X91:X93)</f>
        <v>0</v>
      </c>
      <c r="Y90" s="3">
        <f>SUM(Y91:Y93)</f>
        <v>0</v>
      </c>
    </row>
    <row r="91" spans="1:25">
      <c r="A91" s="4" t="s">
        <v>184</v>
      </c>
      <c r="B91" s="4" t="s">
        <v>185</v>
      </c>
      <c r="C91" s="4" t="s">
        <v>38</v>
      </c>
      <c r="D91" s="2">
        <v>47</v>
      </c>
      <c r="E91" s="2">
        <v>0</v>
      </c>
      <c r="F91" s="2">
        <v>3.5</v>
      </c>
      <c r="G91" s="2">
        <v>4</v>
      </c>
      <c r="H91" s="2">
        <v>3.5</v>
      </c>
      <c r="I91" s="2">
        <v>3.5</v>
      </c>
      <c r="J91" s="2">
        <v>3.5</v>
      </c>
      <c r="K91" s="2">
        <v>8</v>
      </c>
      <c r="L91" s="2">
        <v>0</v>
      </c>
      <c r="M91" s="2">
        <v>0</v>
      </c>
      <c r="N91" s="2">
        <v>3.5</v>
      </c>
      <c r="O91" s="2">
        <v>0</v>
      </c>
      <c r="P91" s="2">
        <v>3.5</v>
      </c>
      <c r="Q91" s="2">
        <v>3.5</v>
      </c>
      <c r="R91" s="2">
        <v>0</v>
      </c>
      <c r="S91" s="2">
        <v>3.5</v>
      </c>
      <c r="T91" s="2">
        <v>0</v>
      </c>
      <c r="U91" s="2">
        <v>3.5</v>
      </c>
      <c r="V91" s="2">
        <v>0</v>
      </c>
      <c r="W91" s="2">
        <v>3.5</v>
      </c>
      <c r="X91" s="2">
        <v>0</v>
      </c>
      <c r="Y91" s="2">
        <v>0</v>
      </c>
    </row>
    <row r="92" spans="1:25">
      <c r="A92" s="4" t="s">
        <v>186</v>
      </c>
      <c r="B92" s="4" t="s">
        <v>187</v>
      </c>
      <c r="C92" s="4" t="s">
        <v>38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</row>
    <row r="93" spans="1:25">
      <c r="A93" s="4" t="s">
        <v>188</v>
      </c>
      <c r="B93" s="4" t="s">
        <v>189</v>
      </c>
      <c r="C93" s="4" t="s">
        <v>38</v>
      </c>
      <c r="D93" s="2">
        <v>28</v>
      </c>
      <c r="E93" s="2">
        <v>3</v>
      </c>
      <c r="F93" s="2">
        <v>3</v>
      </c>
      <c r="G93" s="2">
        <v>3</v>
      </c>
      <c r="H93" s="2">
        <v>3</v>
      </c>
      <c r="I93" s="2">
        <v>3</v>
      </c>
      <c r="J93" s="2">
        <v>0</v>
      </c>
      <c r="K93" s="2">
        <v>0</v>
      </c>
      <c r="L93" s="2">
        <v>0</v>
      </c>
      <c r="M93" s="2">
        <v>0</v>
      </c>
      <c r="N93" s="2">
        <v>1</v>
      </c>
      <c r="O93" s="2">
        <v>0</v>
      </c>
      <c r="P93" s="2">
        <v>1.5</v>
      </c>
      <c r="Q93" s="2">
        <v>1</v>
      </c>
      <c r="R93" s="2">
        <v>0</v>
      </c>
      <c r="S93" s="2">
        <v>2</v>
      </c>
      <c r="T93" s="2">
        <v>0</v>
      </c>
      <c r="U93" s="2">
        <v>3</v>
      </c>
      <c r="V93" s="2">
        <v>0</v>
      </c>
      <c r="W93" s="2">
        <v>3</v>
      </c>
      <c r="X93" s="2">
        <v>1.5</v>
      </c>
      <c r="Y93" s="2">
        <v>0</v>
      </c>
    </row>
    <row r="94" spans="1:25">
      <c r="A94" s="3" t="s">
        <v>190</v>
      </c>
      <c r="B94" s="3">
        <f>SUM(B95:B98)</f>
        <v>0</v>
      </c>
      <c r="C94" s="3">
        <f>SUM(C95:C98)</f>
        <v>0</v>
      </c>
      <c r="D94" s="3">
        <f>SUM(D95:D98)</f>
        <v>0</v>
      </c>
      <c r="E94" s="3">
        <f>SUM(E95:E98)</f>
        <v>0</v>
      </c>
      <c r="F94" s="3">
        <f>SUM(F95:F98)</f>
        <v>0</v>
      </c>
      <c r="G94" s="3">
        <f>SUM(G95:G98)</f>
        <v>0</v>
      </c>
      <c r="H94" s="3">
        <f>SUM(H95:H98)</f>
        <v>0</v>
      </c>
      <c r="I94" s="3">
        <f>SUM(I95:I98)</f>
        <v>0</v>
      </c>
      <c r="J94" s="3">
        <f>SUM(J95:J98)</f>
        <v>0</v>
      </c>
      <c r="K94" s="3">
        <f>SUM(K95:K98)</f>
        <v>0</v>
      </c>
      <c r="L94" s="3">
        <f>SUM(L95:L98)</f>
        <v>0</v>
      </c>
      <c r="M94" s="3">
        <f>SUM(M95:M98)</f>
        <v>0</v>
      </c>
      <c r="N94" s="3">
        <f>SUM(N95:N98)</f>
        <v>0</v>
      </c>
      <c r="O94" s="3">
        <f>SUM(O95:O98)</f>
        <v>0</v>
      </c>
      <c r="P94" s="3">
        <f>SUM(P95:P98)</f>
        <v>0</v>
      </c>
      <c r="Q94" s="3">
        <f>SUM(Q95:Q98)</f>
        <v>0</v>
      </c>
      <c r="R94" s="3">
        <f>SUM(R95:R98)</f>
        <v>0</v>
      </c>
      <c r="S94" s="3">
        <f>SUM(S95:S98)</f>
        <v>0</v>
      </c>
      <c r="T94" s="3">
        <f>SUM(T95:T98)</f>
        <v>0</v>
      </c>
      <c r="U94" s="3">
        <f>SUM(U95:U98)</f>
        <v>0</v>
      </c>
      <c r="V94" s="3">
        <f>SUM(V95:V98)</f>
        <v>0</v>
      </c>
      <c r="W94" s="3">
        <f>SUM(W95:W98)</f>
        <v>0</v>
      </c>
      <c r="X94" s="3">
        <f>SUM(X95:X98)</f>
        <v>0</v>
      </c>
      <c r="Y94" s="3">
        <f>SUM(Y95:Y98)</f>
        <v>0</v>
      </c>
    </row>
    <row r="95" spans="1:25">
      <c r="A95" s="4" t="s">
        <v>191</v>
      </c>
      <c r="B95" s="4" t="s">
        <v>192</v>
      </c>
      <c r="C95" s="4" t="s">
        <v>38</v>
      </c>
      <c r="D95" s="2">
        <v>48</v>
      </c>
      <c r="E95" s="2">
        <v>0</v>
      </c>
      <c r="F95" s="2">
        <v>3</v>
      </c>
      <c r="G95" s="2">
        <v>0</v>
      </c>
      <c r="H95" s="2">
        <v>0</v>
      </c>
      <c r="I95" s="2">
        <v>3.5</v>
      </c>
      <c r="J95" s="2">
        <v>1.5</v>
      </c>
      <c r="K95" s="2">
        <v>0</v>
      </c>
      <c r="L95" s="2">
        <v>3.5</v>
      </c>
      <c r="M95" s="2">
        <v>3.5</v>
      </c>
      <c r="N95" s="2">
        <v>3.5</v>
      </c>
      <c r="O95" s="2">
        <v>0</v>
      </c>
      <c r="P95" s="2">
        <v>3.5</v>
      </c>
      <c r="Q95" s="2">
        <v>3.5</v>
      </c>
      <c r="R95" s="2">
        <v>0</v>
      </c>
      <c r="S95" s="2">
        <v>0</v>
      </c>
      <c r="T95" s="2">
        <v>0</v>
      </c>
      <c r="U95" s="2">
        <v>3.5</v>
      </c>
      <c r="V95" s="2">
        <v>3.5</v>
      </c>
      <c r="W95" s="2">
        <v>3.5</v>
      </c>
      <c r="X95" s="2">
        <v>3.5</v>
      </c>
      <c r="Y95" s="2">
        <v>8.5</v>
      </c>
    </row>
    <row r="96" spans="1:25">
      <c r="A96" s="4" t="s">
        <v>193</v>
      </c>
      <c r="B96" s="4" t="s">
        <v>194</v>
      </c>
      <c r="C96" s="4" t="s">
        <v>38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</row>
    <row r="97" spans="1:25">
      <c r="A97" s="4" t="s">
        <v>195</v>
      </c>
      <c r="B97" s="4" t="s">
        <v>196</v>
      </c>
      <c r="C97" s="4" t="s">
        <v>38</v>
      </c>
      <c r="D97" s="2">
        <v>34.5</v>
      </c>
      <c r="E97" s="2">
        <v>0</v>
      </c>
      <c r="F97" s="2">
        <v>0</v>
      </c>
      <c r="G97" s="2">
        <v>0</v>
      </c>
      <c r="H97" s="2">
        <v>3.5</v>
      </c>
      <c r="I97" s="2">
        <v>3</v>
      </c>
      <c r="J97" s="2">
        <v>3.5</v>
      </c>
      <c r="K97" s="2">
        <v>0</v>
      </c>
      <c r="L97" s="2">
        <v>3.5</v>
      </c>
      <c r="M97" s="2">
        <v>3.5</v>
      </c>
      <c r="N97" s="2">
        <v>3.5</v>
      </c>
      <c r="O97" s="2">
        <v>0</v>
      </c>
      <c r="P97" s="2">
        <v>3.5</v>
      </c>
      <c r="Q97" s="2">
        <v>3.5</v>
      </c>
      <c r="R97" s="2">
        <v>0</v>
      </c>
      <c r="S97" s="2">
        <v>3.5</v>
      </c>
      <c r="T97" s="2">
        <v>0</v>
      </c>
      <c r="U97" s="2">
        <v>3.5</v>
      </c>
      <c r="V97" s="2">
        <v>0</v>
      </c>
      <c r="W97" s="2">
        <v>0</v>
      </c>
      <c r="X97" s="2">
        <v>0</v>
      </c>
      <c r="Y97" s="2">
        <v>0</v>
      </c>
    </row>
    <row r="98" spans="1:25">
      <c r="A98" s="4" t="s">
        <v>197</v>
      </c>
      <c r="B98" s="4" t="s">
        <v>198</v>
      </c>
      <c r="C98" s="4" t="s">
        <v>38</v>
      </c>
      <c r="D98" s="2">
        <v>51</v>
      </c>
      <c r="E98" s="2">
        <v>0</v>
      </c>
      <c r="F98" s="2">
        <v>0</v>
      </c>
      <c r="G98" s="2">
        <v>3.5</v>
      </c>
      <c r="H98" s="2">
        <v>3.5</v>
      </c>
      <c r="I98" s="2">
        <v>3.5</v>
      </c>
      <c r="J98" s="2">
        <v>3.5</v>
      </c>
      <c r="K98" s="2">
        <v>0</v>
      </c>
      <c r="L98" s="2">
        <v>3.5</v>
      </c>
      <c r="M98" s="2">
        <v>0</v>
      </c>
      <c r="N98" s="2">
        <v>3.5</v>
      </c>
      <c r="O98" s="2">
        <v>0</v>
      </c>
      <c r="P98" s="2">
        <v>3.5</v>
      </c>
      <c r="Q98" s="2">
        <v>0</v>
      </c>
      <c r="R98" s="2">
        <v>0</v>
      </c>
      <c r="S98" s="2">
        <v>3.5</v>
      </c>
      <c r="T98" s="2">
        <v>3.5</v>
      </c>
      <c r="U98" s="2">
        <v>0</v>
      </c>
      <c r="V98" s="2">
        <v>3.5</v>
      </c>
      <c r="W98" s="2">
        <v>3.5</v>
      </c>
      <c r="X98" s="2">
        <v>3.5</v>
      </c>
      <c r="Y98" s="2">
        <v>9</v>
      </c>
    </row>
    <row r="99" spans="1:25">
      <c r="A99" s="3" t="s">
        <v>199</v>
      </c>
      <c r="B99" s="3">
        <f>SUM(B100:B103)</f>
        <v>0</v>
      </c>
      <c r="C99" s="3">
        <f>SUM(C100:C103)</f>
        <v>0</v>
      </c>
      <c r="D99" s="3">
        <f>SUM(D100:D103)</f>
        <v>0</v>
      </c>
      <c r="E99" s="3">
        <f>SUM(E100:E103)</f>
        <v>0</v>
      </c>
      <c r="F99" s="3">
        <f>SUM(F100:F103)</f>
        <v>0</v>
      </c>
      <c r="G99" s="3">
        <f>SUM(G100:G103)</f>
        <v>0</v>
      </c>
      <c r="H99" s="3">
        <f>SUM(H100:H103)</f>
        <v>0</v>
      </c>
      <c r="I99" s="3">
        <f>SUM(I100:I103)</f>
        <v>0</v>
      </c>
      <c r="J99" s="3">
        <f>SUM(J100:J103)</f>
        <v>0</v>
      </c>
      <c r="K99" s="3">
        <f>SUM(K100:K103)</f>
        <v>0</v>
      </c>
      <c r="L99" s="3">
        <f>SUM(L100:L103)</f>
        <v>0</v>
      </c>
      <c r="M99" s="3">
        <f>SUM(M100:M103)</f>
        <v>0</v>
      </c>
      <c r="N99" s="3">
        <f>SUM(N100:N103)</f>
        <v>0</v>
      </c>
      <c r="O99" s="3">
        <f>SUM(O100:O103)</f>
        <v>0</v>
      </c>
      <c r="P99" s="3">
        <f>SUM(P100:P103)</f>
        <v>0</v>
      </c>
      <c r="Q99" s="3">
        <f>SUM(Q100:Q103)</f>
        <v>0</v>
      </c>
      <c r="R99" s="3">
        <f>SUM(R100:R103)</f>
        <v>0</v>
      </c>
      <c r="S99" s="3">
        <f>SUM(S100:S103)</f>
        <v>0</v>
      </c>
      <c r="T99" s="3">
        <f>SUM(T100:T103)</f>
        <v>0</v>
      </c>
      <c r="U99" s="3">
        <f>SUM(U100:U103)</f>
        <v>0</v>
      </c>
      <c r="V99" s="3">
        <f>SUM(V100:V103)</f>
        <v>0</v>
      </c>
      <c r="W99" s="3">
        <f>SUM(W100:W103)</f>
        <v>0</v>
      </c>
      <c r="X99" s="3">
        <f>SUM(X100:X103)</f>
        <v>0</v>
      </c>
      <c r="Y99" s="3">
        <f>SUM(Y100:Y103)</f>
        <v>0</v>
      </c>
    </row>
    <row r="100" spans="1:25">
      <c r="A100" s="4" t="s">
        <v>200</v>
      </c>
      <c r="B100" s="4" t="s">
        <v>201</v>
      </c>
      <c r="C100" s="4" t="s">
        <v>38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</row>
    <row r="101" spans="1:25">
      <c r="A101" s="4" t="s">
        <v>202</v>
      </c>
      <c r="B101" s="4" t="s">
        <v>203</v>
      </c>
      <c r="C101" s="4" t="s">
        <v>38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</row>
    <row r="102" spans="1:25">
      <c r="A102" s="4" t="s">
        <v>204</v>
      </c>
      <c r="B102" s="4" t="s">
        <v>205</v>
      </c>
      <c r="C102" s="4" t="s">
        <v>38</v>
      </c>
      <c r="D102" s="2">
        <v>32</v>
      </c>
      <c r="E102" s="2">
        <v>0</v>
      </c>
      <c r="F102" s="2">
        <v>0</v>
      </c>
      <c r="G102" s="2">
        <v>0</v>
      </c>
      <c r="H102" s="2">
        <v>0</v>
      </c>
      <c r="I102" s="2">
        <v>3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3.5</v>
      </c>
      <c r="T102" s="2">
        <v>3.5</v>
      </c>
      <c r="U102" s="2">
        <v>3.5</v>
      </c>
      <c r="V102" s="2">
        <v>3.5</v>
      </c>
      <c r="W102" s="2">
        <v>3.5</v>
      </c>
      <c r="X102" s="2">
        <v>3.5</v>
      </c>
      <c r="Y102" s="2">
        <v>8</v>
      </c>
    </row>
    <row r="103" spans="1:25">
      <c r="A103" s="4" t="s">
        <v>206</v>
      </c>
      <c r="B103" s="4" t="s">
        <v>207</v>
      </c>
      <c r="C103" s="4" t="s">
        <v>38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</row>
    <row r="104" spans="1:25">
      <c r="A104" s="3" t="s">
        <v>208</v>
      </c>
      <c r="B104" s="3">
        <f>SUM(B105:B105)</f>
        <v>0</v>
      </c>
      <c r="C104" s="3">
        <f>SUM(C105:C105)</f>
        <v>0</v>
      </c>
      <c r="D104" s="3">
        <f>SUM(D105:D105)</f>
        <v>0</v>
      </c>
      <c r="E104" s="3">
        <f>SUM(E105:E105)</f>
        <v>0</v>
      </c>
      <c r="F104" s="3">
        <f>SUM(F105:F105)</f>
        <v>0</v>
      </c>
      <c r="G104" s="3">
        <f>SUM(G105:G105)</f>
        <v>0</v>
      </c>
      <c r="H104" s="3">
        <f>SUM(H105:H105)</f>
        <v>0</v>
      </c>
      <c r="I104" s="3">
        <f>SUM(I105:I105)</f>
        <v>0</v>
      </c>
      <c r="J104" s="3">
        <f>SUM(J105:J105)</f>
        <v>0</v>
      </c>
      <c r="K104" s="3">
        <f>SUM(K105:K105)</f>
        <v>0</v>
      </c>
      <c r="L104" s="3">
        <f>SUM(L105:L105)</f>
        <v>0</v>
      </c>
      <c r="M104" s="3">
        <f>SUM(M105:M105)</f>
        <v>0</v>
      </c>
      <c r="N104" s="3">
        <f>SUM(N105:N105)</f>
        <v>0</v>
      </c>
      <c r="O104" s="3">
        <f>SUM(O105:O105)</f>
        <v>0</v>
      </c>
      <c r="P104" s="3">
        <f>SUM(P105:P105)</f>
        <v>0</v>
      </c>
      <c r="Q104" s="3">
        <f>SUM(Q105:Q105)</f>
        <v>0</v>
      </c>
      <c r="R104" s="3">
        <f>SUM(R105:R105)</f>
        <v>0</v>
      </c>
      <c r="S104" s="3">
        <f>SUM(S105:S105)</f>
        <v>0</v>
      </c>
      <c r="T104" s="3">
        <f>SUM(T105:T105)</f>
        <v>0</v>
      </c>
      <c r="U104" s="3">
        <f>SUM(U105:U105)</f>
        <v>0</v>
      </c>
      <c r="V104" s="3">
        <f>SUM(V105:V105)</f>
        <v>0</v>
      </c>
      <c r="W104" s="3">
        <f>SUM(W105:W105)</f>
        <v>0</v>
      </c>
      <c r="X104" s="3">
        <f>SUM(X105:X105)</f>
        <v>0</v>
      </c>
      <c r="Y104" s="3">
        <f>SUM(Y105:Y105)</f>
        <v>0</v>
      </c>
    </row>
    <row r="105" spans="1:25">
      <c r="A105" s="4" t="s">
        <v>209</v>
      </c>
      <c r="B105" s="4" t="s">
        <v>210</v>
      </c>
      <c r="C105" s="4" t="s">
        <v>38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</row>
    <row r="106" spans="1:25">
      <c r="A106" s="3" t="s">
        <v>211</v>
      </c>
      <c r="B106" s="3">
        <f>SUM(B107:B113)</f>
        <v>0</v>
      </c>
      <c r="C106" s="3">
        <f>SUM(C107:C113)</f>
        <v>0</v>
      </c>
      <c r="D106" s="3">
        <f>SUM(D107:D113)</f>
        <v>0</v>
      </c>
      <c r="E106" s="3">
        <f>SUM(E107:E113)</f>
        <v>0</v>
      </c>
      <c r="F106" s="3">
        <f>SUM(F107:F113)</f>
        <v>0</v>
      </c>
      <c r="G106" s="3">
        <f>SUM(G107:G113)</f>
        <v>0</v>
      </c>
      <c r="H106" s="3">
        <f>SUM(H107:H113)</f>
        <v>0</v>
      </c>
      <c r="I106" s="3">
        <f>SUM(I107:I113)</f>
        <v>0</v>
      </c>
      <c r="J106" s="3">
        <f>SUM(J107:J113)</f>
        <v>0</v>
      </c>
      <c r="K106" s="3">
        <f>SUM(K107:K113)</f>
        <v>0</v>
      </c>
      <c r="L106" s="3">
        <f>SUM(L107:L113)</f>
        <v>0</v>
      </c>
      <c r="M106" s="3">
        <f>SUM(M107:M113)</f>
        <v>0</v>
      </c>
      <c r="N106" s="3">
        <f>SUM(N107:N113)</f>
        <v>0</v>
      </c>
      <c r="O106" s="3">
        <f>SUM(O107:O113)</f>
        <v>0</v>
      </c>
      <c r="P106" s="3">
        <f>SUM(P107:P113)</f>
        <v>0</v>
      </c>
      <c r="Q106" s="3">
        <f>SUM(Q107:Q113)</f>
        <v>0</v>
      </c>
      <c r="R106" s="3">
        <f>SUM(R107:R113)</f>
        <v>0</v>
      </c>
      <c r="S106" s="3">
        <f>SUM(S107:S113)</f>
        <v>0</v>
      </c>
      <c r="T106" s="3">
        <f>SUM(T107:T113)</f>
        <v>0</v>
      </c>
      <c r="U106" s="3">
        <f>SUM(U107:U113)</f>
        <v>0</v>
      </c>
      <c r="V106" s="3">
        <f>SUM(V107:V113)</f>
        <v>0</v>
      </c>
      <c r="W106" s="3">
        <f>SUM(W107:W113)</f>
        <v>0</v>
      </c>
      <c r="X106" s="3">
        <f>SUM(X107:X113)</f>
        <v>0</v>
      </c>
      <c r="Y106" s="3">
        <f>SUM(Y107:Y113)</f>
        <v>0</v>
      </c>
    </row>
    <row r="107" spans="1:25">
      <c r="A107" s="4" t="s">
        <v>212</v>
      </c>
      <c r="B107" s="4" t="s">
        <v>213</v>
      </c>
      <c r="C107" s="4" t="s">
        <v>30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</row>
    <row r="108" spans="1:25">
      <c r="A108" s="4" t="s">
        <v>214</v>
      </c>
      <c r="B108" s="4" t="s">
        <v>215</v>
      </c>
      <c r="C108" s="4" t="s">
        <v>30</v>
      </c>
      <c r="D108" s="2">
        <v>29.5</v>
      </c>
      <c r="E108" s="2">
        <v>3.5</v>
      </c>
      <c r="F108" s="2">
        <v>3.5</v>
      </c>
      <c r="G108" s="2">
        <v>0</v>
      </c>
      <c r="H108" s="2">
        <v>3.5</v>
      </c>
      <c r="I108" s="2">
        <v>3.5</v>
      </c>
      <c r="J108" s="2">
        <v>3.5</v>
      </c>
      <c r="K108" s="2">
        <v>7.5</v>
      </c>
      <c r="L108" s="2">
        <v>3.5</v>
      </c>
      <c r="M108" s="2">
        <v>0</v>
      </c>
      <c r="N108" s="2">
        <v>0</v>
      </c>
      <c r="O108" s="2">
        <v>0</v>
      </c>
      <c r="P108" s="2">
        <v>0</v>
      </c>
      <c r="Q108" s="2">
        <v>1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</row>
    <row r="109" spans="1:25">
      <c r="A109" s="4" t="s">
        <v>216</v>
      </c>
      <c r="B109" s="4" t="s">
        <v>217</v>
      </c>
      <c r="C109" s="4" t="s">
        <v>30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</row>
    <row r="110" spans="1:25">
      <c r="A110" s="4" t="s">
        <v>218</v>
      </c>
      <c r="B110" s="4" t="s">
        <v>219</v>
      </c>
      <c r="C110" s="4" t="s">
        <v>30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</row>
    <row r="111" spans="1:25">
      <c r="A111" s="4" t="s">
        <v>220</v>
      </c>
      <c r="B111" s="4" t="s">
        <v>221</v>
      </c>
      <c r="C111" s="4" t="s">
        <v>30</v>
      </c>
      <c r="D111" s="2">
        <v>1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0.5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0.5</v>
      </c>
      <c r="Y111" s="2">
        <v>0</v>
      </c>
    </row>
    <row r="112" spans="1:25">
      <c r="A112" s="4" t="s">
        <v>222</v>
      </c>
      <c r="B112" s="4" t="s">
        <v>223</v>
      </c>
      <c r="C112" s="4" t="s">
        <v>30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</row>
    <row r="113" spans="1:25">
      <c r="A113" s="4" t="s">
        <v>224</v>
      </c>
      <c r="B113" s="4" t="s">
        <v>225</v>
      </c>
      <c r="C113" s="4" t="s">
        <v>30</v>
      </c>
      <c r="D113" s="2">
        <v>50</v>
      </c>
      <c r="E113" s="2">
        <v>3.5</v>
      </c>
      <c r="F113" s="2">
        <v>3.5</v>
      </c>
      <c r="G113" s="2">
        <v>3.5</v>
      </c>
      <c r="H113" s="2">
        <v>3.5</v>
      </c>
      <c r="I113" s="2">
        <v>2.5</v>
      </c>
      <c r="J113" s="2">
        <v>3.5</v>
      </c>
      <c r="K113" s="2">
        <v>0</v>
      </c>
      <c r="L113" s="2">
        <v>3.5</v>
      </c>
      <c r="M113" s="2">
        <v>3.5</v>
      </c>
      <c r="N113" s="2">
        <v>2.5</v>
      </c>
      <c r="O113" s="2">
        <v>0</v>
      </c>
      <c r="P113" s="2">
        <v>3.5</v>
      </c>
      <c r="Q113" s="2">
        <v>3</v>
      </c>
      <c r="R113" s="2">
        <v>0</v>
      </c>
      <c r="S113" s="2">
        <v>3.5</v>
      </c>
      <c r="T113" s="2">
        <v>0</v>
      </c>
      <c r="U113" s="2">
        <v>3.5</v>
      </c>
      <c r="V113" s="2">
        <v>3.5</v>
      </c>
      <c r="W113" s="2">
        <v>3.5</v>
      </c>
      <c r="X113" s="2">
        <v>0</v>
      </c>
      <c r="Y113" s="2">
        <v>0</v>
      </c>
    </row>
    <row r="114" spans="1:25">
      <c r="A114" s="3" t="s">
        <v>226</v>
      </c>
      <c r="B114" s="3">
        <f>SUM(B115:B115)</f>
        <v>0</v>
      </c>
      <c r="C114" s="3">
        <f>SUM(C115:C115)</f>
        <v>0</v>
      </c>
      <c r="D114" s="3">
        <f>SUM(D115:D115)</f>
        <v>0</v>
      </c>
      <c r="E114" s="3">
        <f>SUM(E115:E115)</f>
        <v>0</v>
      </c>
      <c r="F114" s="3">
        <f>SUM(F115:F115)</f>
        <v>0</v>
      </c>
      <c r="G114" s="3">
        <f>SUM(G115:G115)</f>
        <v>0</v>
      </c>
      <c r="H114" s="3">
        <f>SUM(H115:H115)</f>
        <v>0</v>
      </c>
      <c r="I114" s="3">
        <f>SUM(I115:I115)</f>
        <v>0</v>
      </c>
      <c r="J114" s="3">
        <f>SUM(J115:J115)</f>
        <v>0</v>
      </c>
      <c r="K114" s="3">
        <f>SUM(K115:K115)</f>
        <v>0</v>
      </c>
      <c r="L114" s="3">
        <f>SUM(L115:L115)</f>
        <v>0</v>
      </c>
      <c r="M114" s="3">
        <f>SUM(M115:M115)</f>
        <v>0</v>
      </c>
      <c r="N114" s="3">
        <f>SUM(N115:N115)</f>
        <v>0</v>
      </c>
      <c r="O114" s="3">
        <f>SUM(O115:O115)</f>
        <v>0</v>
      </c>
      <c r="P114" s="3">
        <f>SUM(P115:P115)</f>
        <v>0</v>
      </c>
      <c r="Q114" s="3">
        <f>SUM(Q115:Q115)</f>
        <v>0</v>
      </c>
      <c r="R114" s="3">
        <f>SUM(R115:R115)</f>
        <v>0</v>
      </c>
      <c r="S114" s="3">
        <f>SUM(S115:S115)</f>
        <v>0</v>
      </c>
      <c r="T114" s="3">
        <f>SUM(T115:T115)</f>
        <v>0</v>
      </c>
      <c r="U114" s="3">
        <f>SUM(U115:U115)</f>
        <v>0</v>
      </c>
      <c r="V114" s="3">
        <f>SUM(V115:V115)</f>
        <v>0</v>
      </c>
      <c r="W114" s="3">
        <f>SUM(W115:W115)</f>
        <v>0</v>
      </c>
      <c r="X114" s="3">
        <f>SUM(X115:X115)</f>
        <v>0</v>
      </c>
      <c r="Y114" s="3">
        <f>SUM(Y115:Y115)</f>
        <v>0</v>
      </c>
    </row>
    <row r="115" spans="1:25">
      <c r="A115" s="4" t="s">
        <v>227</v>
      </c>
      <c r="B115" s="4" t="s">
        <v>228</v>
      </c>
      <c r="C115" s="4" t="s">
        <v>112</v>
      </c>
      <c r="D115" s="2">
        <v>35</v>
      </c>
      <c r="E115" s="2">
        <v>3.5</v>
      </c>
      <c r="F115" s="2">
        <v>3.5</v>
      </c>
      <c r="G115" s="2">
        <v>3.5</v>
      </c>
      <c r="H115" s="2">
        <v>0</v>
      </c>
      <c r="I115" s="2">
        <v>3.5</v>
      </c>
      <c r="J115" s="2">
        <v>3.5</v>
      </c>
      <c r="K115" s="2">
        <v>0</v>
      </c>
      <c r="L115" s="2">
        <v>1</v>
      </c>
      <c r="M115" s="2">
        <v>3</v>
      </c>
      <c r="N115" s="2">
        <v>0</v>
      </c>
      <c r="O115" s="2">
        <v>0</v>
      </c>
      <c r="P115" s="2">
        <v>2.5</v>
      </c>
      <c r="Q115" s="2">
        <v>0.5</v>
      </c>
      <c r="R115" s="2">
        <v>0</v>
      </c>
      <c r="S115" s="2">
        <v>0</v>
      </c>
      <c r="T115" s="2">
        <v>3.5</v>
      </c>
      <c r="U115" s="2">
        <v>2</v>
      </c>
      <c r="V115" s="2">
        <v>3.5</v>
      </c>
      <c r="W115" s="2">
        <v>1.5</v>
      </c>
      <c r="X115" s="2">
        <v>0</v>
      </c>
      <c r="Y115" s="2">
        <v>0</v>
      </c>
    </row>
    <row r="116" spans="1:25">
      <c r="A116" s="3" t="s">
        <v>229</v>
      </c>
      <c r="B116" s="3">
        <f>SUM(B117:B120)</f>
        <v>0</v>
      </c>
      <c r="C116" s="3">
        <f>SUM(C117:C120)</f>
        <v>0</v>
      </c>
      <c r="D116" s="3">
        <f>SUM(D117:D120)</f>
        <v>0</v>
      </c>
      <c r="E116" s="3">
        <f>SUM(E117:E120)</f>
        <v>0</v>
      </c>
      <c r="F116" s="3">
        <f>SUM(F117:F120)</f>
        <v>0</v>
      </c>
      <c r="G116" s="3">
        <f>SUM(G117:G120)</f>
        <v>0</v>
      </c>
      <c r="H116" s="3">
        <f>SUM(H117:H120)</f>
        <v>0</v>
      </c>
      <c r="I116" s="3">
        <f>SUM(I117:I120)</f>
        <v>0</v>
      </c>
      <c r="J116" s="3">
        <f>SUM(J117:J120)</f>
        <v>0</v>
      </c>
      <c r="K116" s="3">
        <f>SUM(K117:K120)</f>
        <v>0</v>
      </c>
      <c r="L116" s="3">
        <f>SUM(L117:L120)</f>
        <v>0</v>
      </c>
      <c r="M116" s="3">
        <f>SUM(M117:M120)</f>
        <v>0</v>
      </c>
      <c r="N116" s="3">
        <f>SUM(N117:N120)</f>
        <v>0</v>
      </c>
      <c r="O116" s="3">
        <f>SUM(O117:O120)</f>
        <v>0</v>
      </c>
      <c r="P116" s="3">
        <f>SUM(P117:P120)</f>
        <v>0</v>
      </c>
      <c r="Q116" s="3">
        <f>SUM(Q117:Q120)</f>
        <v>0</v>
      </c>
      <c r="R116" s="3">
        <f>SUM(R117:R120)</f>
        <v>0</v>
      </c>
      <c r="S116" s="3">
        <f>SUM(S117:S120)</f>
        <v>0</v>
      </c>
      <c r="T116" s="3">
        <f>SUM(T117:T120)</f>
        <v>0</v>
      </c>
      <c r="U116" s="3">
        <f>SUM(U117:U120)</f>
        <v>0</v>
      </c>
      <c r="V116" s="3">
        <f>SUM(V117:V120)</f>
        <v>0</v>
      </c>
      <c r="W116" s="3">
        <f>SUM(W117:W120)</f>
        <v>0</v>
      </c>
      <c r="X116" s="3">
        <f>SUM(X117:X120)</f>
        <v>0</v>
      </c>
      <c r="Y116" s="3">
        <f>SUM(Y117:Y120)</f>
        <v>0</v>
      </c>
    </row>
    <row r="117" spans="1:25">
      <c r="A117" s="4" t="s">
        <v>230</v>
      </c>
      <c r="B117" s="4" t="s">
        <v>231</v>
      </c>
      <c r="C117" s="4" t="s">
        <v>38</v>
      </c>
      <c r="D117" s="2">
        <v>46</v>
      </c>
      <c r="E117" s="2">
        <v>3</v>
      </c>
      <c r="F117" s="2">
        <v>3</v>
      </c>
      <c r="G117" s="2">
        <v>3</v>
      </c>
      <c r="H117" s="2">
        <v>3</v>
      </c>
      <c r="I117" s="2">
        <v>3</v>
      </c>
      <c r="J117" s="2">
        <v>3</v>
      </c>
      <c r="K117" s="2">
        <v>0</v>
      </c>
      <c r="L117" s="2">
        <v>3</v>
      </c>
      <c r="M117" s="2">
        <v>2</v>
      </c>
      <c r="N117" s="2">
        <v>3</v>
      </c>
      <c r="O117" s="2">
        <v>0</v>
      </c>
      <c r="P117" s="2">
        <v>0</v>
      </c>
      <c r="Q117" s="2">
        <v>3</v>
      </c>
      <c r="R117" s="2">
        <v>0</v>
      </c>
      <c r="S117" s="2">
        <v>3</v>
      </c>
      <c r="T117" s="2">
        <v>3</v>
      </c>
      <c r="U117" s="2">
        <v>2</v>
      </c>
      <c r="V117" s="2">
        <v>3</v>
      </c>
      <c r="W117" s="2">
        <v>3</v>
      </c>
      <c r="X117" s="2">
        <v>3</v>
      </c>
      <c r="Y117" s="2">
        <v>0</v>
      </c>
    </row>
    <row r="118" spans="1:25">
      <c r="A118" s="4" t="s">
        <v>232</v>
      </c>
      <c r="B118" s="4" t="s">
        <v>233</v>
      </c>
      <c r="C118" s="4" t="s">
        <v>38</v>
      </c>
      <c r="D118" s="2">
        <v>55.5</v>
      </c>
      <c r="E118" s="2">
        <v>3.5</v>
      </c>
      <c r="F118" s="2">
        <v>3.5</v>
      </c>
      <c r="G118" s="2">
        <v>3.5</v>
      </c>
      <c r="H118" s="2">
        <v>3.5</v>
      </c>
      <c r="I118" s="2">
        <v>2</v>
      </c>
      <c r="J118" s="2">
        <v>3.5</v>
      </c>
      <c r="K118" s="2">
        <v>0</v>
      </c>
      <c r="L118" s="2">
        <v>3.5</v>
      </c>
      <c r="M118" s="2">
        <v>3.5</v>
      </c>
      <c r="N118" s="2">
        <v>4</v>
      </c>
      <c r="O118" s="2">
        <v>0</v>
      </c>
      <c r="P118" s="2">
        <v>3.5</v>
      </c>
      <c r="Q118" s="2">
        <v>3.5</v>
      </c>
      <c r="R118" s="2">
        <v>0</v>
      </c>
      <c r="S118" s="2">
        <v>3.5</v>
      </c>
      <c r="T118" s="2">
        <v>3.5</v>
      </c>
      <c r="U118" s="2">
        <v>3.5</v>
      </c>
      <c r="V118" s="2">
        <v>4</v>
      </c>
      <c r="W118" s="2">
        <v>0</v>
      </c>
      <c r="X118" s="2">
        <v>3.5</v>
      </c>
      <c r="Y118" s="2">
        <v>0</v>
      </c>
    </row>
    <row r="119" spans="1:25">
      <c r="A119" s="4" t="s">
        <v>234</v>
      </c>
      <c r="B119" s="4" t="s">
        <v>235</v>
      </c>
      <c r="C119" s="4" t="s">
        <v>38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</row>
    <row r="120" spans="1:25">
      <c r="A120" s="4" t="s">
        <v>236</v>
      </c>
      <c r="B120" s="4" t="s">
        <v>237</v>
      </c>
      <c r="C120" s="4" t="s">
        <v>38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</row>
    <row r="121" spans="1:25">
      <c r="A121" s="3" t="s">
        <v>238</v>
      </c>
      <c r="B121" s="3">
        <f>SUM(B122:B123)</f>
        <v>0</v>
      </c>
      <c r="C121" s="3">
        <f>SUM(C122:C123)</f>
        <v>0</v>
      </c>
      <c r="D121" s="3">
        <f>SUM(D122:D123)</f>
        <v>0</v>
      </c>
      <c r="E121" s="3">
        <f>SUM(E122:E123)</f>
        <v>0</v>
      </c>
      <c r="F121" s="3">
        <f>SUM(F122:F123)</f>
        <v>0</v>
      </c>
      <c r="G121" s="3">
        <f>SUM(G122:G123)</f>
        <v>0</v>
      </c>
      <c r="H121" s="3">
        <f>SUM(H122:H123)</f>
        <v>0</v>
      </c>
      <c r="I121" s="3">
        <f>SUM(I122:I123)</f>
        <v>0</v>
      </c>
      <c r="J121" s="3">
        <f>SUM(J122:J123)</f>
        <v>0</v>
      </c>
      <c r="K121" s="3">
        <f>SUM(K122:K123)</f>
        <v>0</v>
      </c>
      <c r="L121" s="3">
        <f>SUM(L122:L123)</f>
        <v>0</v>
      </c>
      <c r="M121" s="3">
        <f>SUM(M122:M123)</f>
        <v>0</v>
      </c>
      <c r="N121" s="3">
        <f>SUM(N122:N123)</f>
        <v>0</v>
      </c>
      <c r="O121" s="3">
        <f>SUM(O122:O123)</f>
        <v>0</v>
      </c>
      <c r="P121" s="3">
        <f>SUM(P122:P123)</f>
        <v>0</v>
      </c>
      <c r="Q121" s="3">
        <f>SUM(Q122:Q123)</f>
        <v>0</v>
      </c>
      <c r="R121" s="3">
        <f>SUM(R122:R123)</f>
        <v>0</v>
      </c>
      <c r="S121" s="3">
        <f>SUM(S122:S123)</f>
        <v>0</v>
      </c>
      <c r="T121" s="3">
        <f>SUM(T122:T123)</f>
        <v>0</v>
      </c>
      <c r="U121" s="3">
        <f>SUM(U122:U123)</f>
        <v>0</v>
      </c>
      <c r="V121" s="3">
        <f>SUM(V122:V123)</f>
        <v>0</v>
      </c>
      <c r="W121" s="3">
        <f>SUM(W122:W123)</f>
        <v>0</v>
      </c>
      <c r="X121" s="3">
        <f>SUM(X122:X123)</f>
        <v>0</v>
      </c>
      <c r="Y121" s="3">
        <f>SUM(Y122:Y123)</f>
        <v>0</v>
      </c>
    </row>
    <row r="122" spans="1:25">
      <c r="A122" s="4" t="s">
        <v>239</v>
      </c>
      <c r="B122" s="4" t="s">
        <v>240</v>
      </c>
      <c r="C122" s="4" t="s">
        <v>241</v>
      </c>
      <c r="D122" s="2">
        <v>30.5</v>
      </c>
      <c r="E122" s="2">
        <v>3.5</v>
      </c>
      <c r="F122" s="2">
        <v>3.5</v>
      </c>
      <c r="G122" s="2">
        <v>3.5</v>
      </c>
      <c r="H122" s="2">
        <v>3.5</v>
      </c>
      <c r="I122" s="2">
        <v>3.5</v>
      </c>
      <c r="J122" s="2">
        <v>0</v>
      </c>
      <c r="K122" s="2">
        <v>0</v>
      </c>
      <c r="L122" s="2">
        <v>1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4</v>
      </c>
      <c r="V122" s="2">
        <v>4</v>
      </c>
      <c r="W122" s="2">
        <v>4</v>
      </c>
      <c r="X122" s="2">
        <v>0</v>
      </c>
      <c r="Y122" s="2">
        <v>0</v>
      </c>
    </row>
    <row r="123" spans="1:25">
      <c r="A123" s="4" t="s">
        <v>242</v>
      </c>
      <c r="B123" s="4" t="s">
        <v>243</v>
      </c>
      <c r="C123" s="4" t="s">
        <v>241</v>
      </c>
      <c r="D123" s="2">
        <v>101</v>
      </c>
      <c r="E123" s="2">
        <v>7.5</v>
      </c>
      <c r="F123" s="2">
        <v>16</v>
      </c>
      <c r="G123" s="2">
        <v>7.5</v>
      </c>
      <c r="H123" s="2">
        <v>7.5</v>
      </c>
      <c r="I123" s="2">
        <v>7.5</v>
      </c>
      <c r="J123" s="2">
        <v>14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7.5</v>
      </c>
      <c r="U123" s="2">
        <v>2.5</v>
      </c>
      <c r="V123" s="2">
        <v>7.5</v>
      </c>
      <c r="W123" s="2">
        <v>7.5</v>
      </c>
      <c r="X123" s="2">
        <v>16</v>
      </c>
      <c r="Y123" s="2">
        <v>0</v>
      </c>
    </row>
  </sheetData>
  <mergeCells count="27">
    <mergeCell ref="A1:B1"/>
    <mergeCell ref="A6:C6"/>
    <mergeCell ref="A8:C8"/>
    <mergeCell ref="A10:C10"/>
    <mergeCell ref="A22:C22"/>
    <mergeCell ref="A26:C26"/>
    <mergeCell ref="A29:C29"/>
    <mergeCell ref="A31:C31"/>
    <mergeCell ref="A38:C38"/>
    <mergeCell ref="A41:C41"/>
    <mergeCell ref="A50:C50"/>
    <mergeCell ref="A54:C54"/>
    <mergeCell ref="A56:C56"/>
    <mergeCell ref="A58:C58"/>
    <mergeCell ref="A65:C65"/>
    <mergeCell ref="A68:C68"/>
    <mergeCell ref="A73:C73"/>
    <mergeCell ref="A84:C84"/>
    <mergeCell ref="A90:C90"/>
    <mergeCell ref="A94:C94"/>
    <mergeCell ref="A99:C99"/>
    <mergeCell ref="A104:C104"/>
    <mergeCell ref="A106:C106"/>
    <mergeCell ref="A114:C114"/>
    <mergeCell ref="A116:C116"/>
    <mergeCell ref="A121:C121"/>
    <mergeCell ref="A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56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RowHeight="15"/>
  <cols>
    <col min="1" max="1" width="34.7109375" customWidth="1"/>
    <col min="2" max="2" width="14.7109375" customWidth="1"/>
    <col min="3" max="36" width="14.7109375" customWidth="1"/>
  </cols>
  <sheetData>
    <row r="1" spans="1:25">
      <c r="A1" s="1" t="s">
        <v>244</v>
      </c>
      <c r="B1" s="1"/>
    </row>
    <row r="2" spans="1:25">
      <c r="A2" s="1" t="s">
        <v>1</v>
      </c>
    </row>
    <row r="4" spans="1:25">
      <c r="A4" s="2" t="s">
        <v>245</v>
      </c>
      <c r="B4" s="2"/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  <c r="O4" s="2" t="s">
        <v>17</v>
      </c>
      <c r="P4" s="2" t="s">
        <v>18</v>
      </c>
      <c r="Q4" s="2" t="s">
        <v>19</v>
      </c>
      <c r="R4" s="2" t="s">
        <v>20</v>
      </c>
      <c r="S4" s="2" t="s">
        <v>21</v>
      </c>
      <c r="T4" s="2" t="s">
        <v>22</v>
      </c>
      <c r="U4" s="2" t="s">
        <v>23</v>
      </c>
      <c r="V4" s="2" t="s">
        <v>24</v>
      </c>
      <c r="W4" s="2" t="s">
        <v>25</v>
      </c>
      <c r="X4" s="2" t="s">
        <v>26</v>
      </c>
    </row>
    <row r="5" spans="1:25">
      <c r="A5" s="3" t="s">
        <v>5</v>
      </c>
      <c r="B5" s="3" t="s">
        <v>248</v>
      </c>
      <c r="C5" s="2">
        <f>SUMIF(B5:B56,"OT Hours",C5:C56)</f>
        <v>0</v>
      </c>
      <c r="D5" s="2">
        <f>SUMIF(B5:B56,"OT Hours",D5:D56)</f>
        <v>0</v>
      </c>
      <c r="E5" s="2">
        <f>SUMIF(B5:B56,"OT Hours",E5:E56)</f>
        <v>0</v>
      </c>
      <c r="F5" s="2">
        <f>SUMIF(B5:B56,"OT Hours",F5:F56)</f>
        <v>0</v>
      </c>
      <c r="G5" s="2">
        <f>SUMIF(B5:B56,"OT Hours",G5:G56)</f>
        <v>0</v>
      </c>
      <c r="H5" s="2">
        <f>SUMIF(B5:B56,"OT Hours",H5:H56)</f>
        <v>0</v>
      </c>
      <c r="I5" s="2">
        <f>SUMIF(B5:B56,"OT Hours",I5:I56)</f>
        <v>0</v>
      </c>
      <c r="J5" s="2">
        <f>SUMIF(B5:B56,"OT Hours",J5:J56)</f>
        <v>0</v>
      </c>
      <c r="K5" s="2">
        <f>SUMIF(B5:B56,"OT Hours",K5:K56)</f>
        <v>0</v>
      </c>
      <c r="L5" s="2">
        <f>SUMIF(B5:B56,"OT Hours",L5:L56)</f>
        <v>0</v>
      </c>
      <c r="M5" s="2">
        <f>SUMIF(B5:B56,"OT Hours",M5:M56)</f>
        <v>0</v>
      </c>
      <c r="N5" s="2">
        <f>SUMIF(B5:B56,"OT Hours",N5:N56)</f>
        <v>0</v>
      </c>
      <c r="O5" s="2">
        <f>SUMIF(B5:B56,"OT Hours",O5:O56)</f>
        <v>0</v>
      </c>
      <c r="P5" s="2">
        <f>SUMIF(B5:B56,"OT Hours",P5:P56)</f>
        <v>0</v>
      </c>
      <c r="Q5" s="2">
        <f>SUMIF(B5:B56,"OT Hours",Q5:Q56)</f>
        <v>0</v>
      </c>
      <c r="R5" s="2">
        <f>SUMIF(B5:B56,"OT Hours",R5:R56)</f>
        <v>0</v>
      </c>
      <c r="S5" s="2">
        <f>SUMIF(B5:B56,"OT Hours",S5:S56)</f>
        <v>0</v>
      </c>
      <c r="T5" s="2">
        <f>SUMIF(B5:B56,"OT Hours",T5:T56)</f>
        <v>0</v>
      </c>
      <c r="U5" s="2">
        <f>SUMIF(B5:B56,"OT Hours",U5:U56)</f>
        <v>0</v>
      </c>
      <c r="V5" s="2">
        <f>SUMIF(B5:B56,"OT Hours",V5:V56)</f>
        <v>0</v>
      </c>
      <c r="W5" s="2">
        <f>SUMIF(B5:B56,"OT Hours",W5:W56)</f>
        <v>0</v>
      </c>
      <c r="X5" s="2">
        <f>SUMIF(B5:B56,"OT Hours",X5:X56)</f>
        <v>0</v>
      </c>
      <c r="Y5" s="2">
        <f>SUMIF(B5:B56,"OT Hours",Y5:Y56)</f>
        <v>0</v>
      </c>
    </row>
    <row r="6" spans="1:25">
      <c r="A6" s="3"/>
      <c r="B6" s="3" t="s">
        <v>249</v>
      </c>
      <c r="C6" s="2">
        <f>SUMIF(B5:B56,"OT Cost",C5:C56)</f>
        <v>0</v>
      </c>
      <c r="D6" s="2">
        <f>SUMIF(B5:B56,"OT Cost",D5:D56)</f>
        <v>0</v>
      </c>
      <c r="E6" s="2">
        <f>SUMIF(B5:B56,"OT Cost",E5:E56)</f>
        <v>0</v>
      </c>
      <c r="F6" s="2">
        <f>SUMIF(B5:B56,"OT Cost",F5:F56)</f>
        <v>0</v>
      </c>
      <c r="G6" s="2">
        <f>SUMIF(B5:B56,"OT Cost",G5:G56)</f>
        <v>0</v>
      </c>
      <c r="H6" s="2">
        <f>SUMIF(B5:B56,"OT Cost",H5:H56)</f>
        <v>0</v>
      </c>
      <c r="I6" s="2">
        <f>SUMIF(B5:B56,"OT Cost",I5:I56)</f>
        <v>0</v>
      </c>
      <c r="J6" s="2">
        <f>SUMIF(B5:B56,"OT Cost",J5:J56)</f>
        <v>0</v>
      </c>
      <c r="K6" s="2">
        <f>SUMIF(B5:B56,"OT Cost",K5:K56)</f>
        <v>0</v>
      </c>
      <c r="L6" s="2">
        <f>SUMIF(B5:B56,"OT Cost",L5:L56)</f>
        <v>0</v>
      </c>
      <c r="M6" s="2">
        <f>SUMIF(B5:B56,"OT Cost",M5:M56)</f>
        <v>0</v>
      </c>
      <c r="N6" s="2">
        <f>SUMIF(B5:B56,"OT Cost",N5:N56)</f>
        <v>0</v>
      </c>
      <c r="O6" s="2">
        <f>SUMIF(B5:B56,"OT Cost",O5:O56)</f>
        <v>0</v>
      </c>
      <c r="P6" s="2">
        <f>SUMIF(B5:B56,"OT Cost",P5:P56)</f>
        <v>0</v>
      </c>
      <c r="Q6" s="2">
        <f>SUMIF(B5:B56,"OT Cost",Q5:Q56)</f>
        <v>0</v>
      </c>
      <c r="R6" s="2">
        <f>SUMIF(B5:B56,"OT Cost",R5:R56)</f>
        <v>0</v>
      </c>
      <c r="S6" s="2">
        <f>SUMIF(B5:B56,"OT Cost",S5:S56)</f>
        <v>0</v>
      </c>
      <c r="T6" s="2">
        <f>SUMIF(B5:B56,"OT Cost",T5:T56)</f>
        <v>0</v>
      </c>
      <c r="U6" s="2">
        <f>SUMIF(B5:B56,"OT Cost",U5:U56)</f>
        <v>0</v>
      </c>
      <c r="V6" s="2">
        <f>SUMIF(B5:B56,"OT Cost",V5:V56)</f>
        <v>0</v>
      </c>
      <c r="W6" s="2">
        <f>SUMIF(B5:B56,"OT Cost",W5:W56)</f>
        <v>0</v>
      </c>
      <c r="X6" s="2">
        <f>SUMIF(B5:B56,"OT Cost",X5:X56)</f>
        <v>0</v>
      </c>
      <c r="Y6" s="2">
        <f>SUMIF(B5:B56,"OT Cost",Y5:Y56)</f>
        <v>0</v>
      </c>
    </row>
    <row r="7" spans="1:25">
      <c r="A7" s="3" t="s">
        <v>27</v>
      </c>
      <c r="B7" s="3" t="s">
        <v>246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</row>
    <row r="8" spans="1:25">
      <c r="A8" s="3"/>
      <c r="B8" s="3" t="s">
        <v>247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</row>
    <row r="9" spans="1:25">
      <c r="A9" s="3" t="s">
        <v>31</v>
      </c>
      <c r="B9" s="3" t="s">
        <v>246</v>
      </c>
      <c r="C9" s="2">
        <v>28.5</v>
      </c>
      <c r="D9" s="2">
        <v>3</v>
      </c>
      <c r="E9" s="2">
        <v>2.5</v>
      </c>
      <c r="F9" s="2">
        <v>0</v>
      </c>
      <c r="G9" s="2">
        <v>3</v>
      </c>
      <c r="H9" s="2">
        <v>2.5</v>
      </c>
      <c r="I9" s="2">
        <v>2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1</v>
      </c>
      <c r="P9" s="2">
        <v>4.5</v>
      </c>
      <c r="Q9" s="2">
        <v>0</v>
      </c>
      <c r="R9" s="2">
        <v>0</v>
      </c>
      <c r="S9" s="2">
        <v>3</v>
      </c>
      <c r="T9" s="2">
        <v>2</v>
      </c>
      <c r="U9" s="2">
        <v>2</v>
      </c>
      <c r="V9" s="2">
        <v>1.5</v>
      </c>
      <c r="W9" s="2">
        <v>1.5</v>
      </c>
      <c r="X9" s="2">
        <v>0</v>
      </c>
    </row>
    <row r="10" spans="1:25">
      <c r="A10" s="3"/>
      <c r="B10" s="3" t="s">
        <v>247</v>
      </c>
      <c r="C10" s="2">
        <v>3037.187284759615</v>
      </c>
      <c r="D10" s="2">
        <v>319.7039247115385</v>
      </c>
      <c r="E10" s="2">
        <v>266.4199372596154</v>
      </c>
      <c r="F10" s="2">
        <v>0</v>
      </c>
      <c r="G10" s="2">
        <v>319.7039247115385</v>
      </c>
      <c r="H10" s="2">
        <v>266.4199372596154</v>
      </c>
      <c r="I10" s="2">
        <v>213.1359498076923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106.5679749038462</v>
      </c>
      <c r="P10" s="2">
        <v>479.5558870673077</v>
      </c>
      <c r="Q10" s="2">
        <v>0</v>
      </c>
      <c r="R10" s="2">
        <v>0</v>
      </c>
      <c r="S10" s="2">
        <v>319.7039247115385</v>
      </c>
      <c r="T10" s="2">
        <v>213.1359498076923</v>
      </c>
      <c r="U10" s="2">
        <v>213.1359498076923</v>
      </c>
      <c r="V10" s="2">
        <v>159.8519623557692</v>
      </c>
      <c r="W10" s="2">
        <v>159.8519623557692</v>
      </c>
      <c r="X10" s="2">
        <v>0</v>
      </c>
    </row>
    <row r="11" spans="1:25">
      <c r="A11" s="3" t="s">
        <v>35</v>
      </c>
      <c r="B11" s="3" t="s">
        <v>246</v>
      </c>
      <c r="C11" s="2">
        <v>40</v>
      </c>
      <c r="D11" s="2">
        <v>0</v>
      </c>
      <c r="E11" s="2">
        <v>3.5</v>
      </c>
      <c r="F11" s="2">
        <v>3.5</v>
      </c>
      <c r="G11" s="2">
        <v>3.5</v>
      </c>
      <c r="H11" s="2">
        <v>3.5</v>
      </c>
      <c r="I11" s="2">
        <v>0</v>
      </c>
      <c r="J11" s="2">
        <v>8.5</v>
      </c>
      <c r="K11" s="2">
        <v>3.5</v>
      </c>
      <c r="L11" s="2">
        <v>3.5</v>
      </c>
      <c r="M11" s="2">
        <v>0</v>
      </c>
      <c r="N11" s="2">
        <v>0</v>
      </c>
      <c r="O11" s="2">
        <v>3.5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3.5</v>
      </c>
      <c r="V11" s="2">
        <v>3.5</v>
      </c>
      <c r="W11" s="2">
        <v>0</v>
      </c>
      <c r="X11" s="2">
        <v>0</v>
      </c>
    </row>
    <row r="12" spans="1:25">
      <c r="A12" s="3"/>
      <c r="B12" s="3" t="s">
        <v>247</v>
      </c>
      <c r="C12" s="2">
        <v>16090.55300264423</v>
      </c>
      <c r="D12" s="2">
        <v>1105.501286057692</v>
      </c>
      <c r="E12" s="2">
        <v>1760.946376201923</v>
      </c>
      <c r="F12" s="2">
        <v>2041.973949278846</v>
      </c>
      <c r="G12" s="2">
        <v>2041.973949278846</v>
      </c>
      <c r="H12" s="2">
        <v>1728.222296634616</v>
      </c>
      <c r="I12" s="2">
        <v>1460.530349519231</v>
      </c>
      <c r="J12" s="2">
        <v>1369.795673076923</v>
      </c>
      <c r="K12" s="2">
        <v>233.8942307692308</v>
      </c>
      <c r="L12" s="2">
        <v>233.8942307692308</v>
      </c>
      <c r="M12" s="2">
        <v>233.8942307692308</v>
      </c>
      <c r="N12" s="2">
        <v>0</v>
      </c>
      <c r="O12" s="2">
        <v>233.8942307692308</v>
      </c>
      <c r="P12" s="2">
        <v>233.8942307692308</v>
      </c>
      <c r="Q12" s="2">
        <v>0</v>
      </c>
      <c r="R12" s="2">
        <v>287.3661538461538</v>
      </c>
      <c r="S12" s="2">
        <v>233.8942307692308</v>
      </c>
      <c r="T12" s="2">
        <v>480.2080769230769</v>
      </c>
      <c r="U12" s="2">
        <v>439.1557692307692</v>
      </c>
      <c r="V12" s="2">
        <v>1102.703984375</v>
      </c>
      <c r="W12" s="2">
        <v>868.8097536057692</v>
      </c>
      <c r="X12" s="2">
        <v>0</v>
      </c>
    </row>
    <row r="13" spans="1:25">
      <c r="A13" s="3" t="s">
        <v>59</v>
      </c>
      <c r="B13" s="3" t="s">
        <v>246</v>
      </c>
      <c r="C13" s="2">
        <v>46.5</v>
      </c>
      <c r="D13" s="2">
        <v>0</v>
      </c>
      <c r="E13" s="2">
        <v>0</v>
      </c>
      <c r="F13" s="2">
        <v>0</v>
      </c>
      <c r="G13" s="2">
        <v>0</v>
      </c>
      <c r="H13" s="2">
        <v>3.5</v>
      </c>
      <c r="I13" s="2">
        <v>3.5</v>
      </c>
      <c r="J13" s="2">
        <v>8</v>
      </c>
      <c r="K13" s="2">
        <v>0</v>
      </c>
      <c r="L13" s="2">
        <v>3.5</v>
      </c>
      <c r="M13" s="2">
        <v>3.5</v>
      </c>
      <c r="N13" s="2">
        <v>0</v>
      </c>
      <c r="O13" s="2">
        <v>3.5</v>
      </c>
      <c r="P13" s="2">
        <v>3.5</v>
      </c>
      <c r="Q13" s="2">
        <v>0</v>
      </c>
      <c r="R13" s="2">
        <v>3.5</v>
      </c>
      <c r="S13" s="2">
        <v>3.5</v>
      </c>
      <c r="T13" s="2">
        <v>0</v>
      </c>
      <c r="U13" s="2">
        <v>3.5</v>
      </c>
      <c r="V13" s="2">
        <v>3.5</v>
      </c>
      <c r="W13" s="2">
        <v>3.5</v>
      </c>
      <c r="X13" s="2">
        <v>0</v>
      </c>
    </row>
    <row r="14" spans="1:25">
      <c r="A14" s="3"/>
      <c r="B14" s="3" t="s">
        <v>247</v>
      </c>
      <c r="C14" s="2">
        <v>11500.36874519231</v>
      </c>
      <c r="D14" s="2">
        <v>315.0199567307693</v>
      </c>
      <c r="E14" s="2">
        <v>315.0199567307693</v>
      </c>
      <c r="F14" s="2">
        <v>315.0199567307693</v>
      </c>
      <c r="G14" s="2">
        <v>315.0199567307693</v>
      </c>
      <c r="H14" s="2">
        <v>828.4032884615385</v>
      </c>
      <c r="I14" s="2">
        <v>828.4032884615385</v>
      </c>
      <c r="J14" s="2">
        <v>1173.447615384615</v>
      </c>
      <c r="K14" s="2">
        <v>513.3833317307692</v>
      </c>
      <c r="L14" s="2">
        <v>828.4032884615385</v>
      </c>
      <c r="M14" s="2">
        <v>513.3833317307692</v>
      </c>
      <c r="N14" s="2">
        <v>0</v>
      </c>
      <c r="O14" s="2">
        <v>828.4032884615385</v>
      </c>
      <c r="P14" s="2">
        <v>828.4032884615385</v>
      </c>
      <c r="Q14" s="2">
        <v>0</v>
      </c>
      <c r="R14" s="2">
        <v>548.9141875</v>
      </c>
      <c r="S14" s="2">
        <v>548.9141875</v>
      </c>
      <c r="T14" s="2">
        <v>594.5090576923077</v>
      </c>
      <c r="U14" s="2">
        <v>548.9141875</v>
      </c>
      <c r="V14" s="2">
        <v>828.4032884615385</v>
      </c>
      <c r="W14" s="2">
        <v>828.4032884615385</v>
      </c>
      <c r="X14" s="2">
        <v>0</v>
      </c>
    </row>
    <row r="15" spans="1:25">
      <c r="A15" s="3" t="s">
        <v>66</v>
      </c>
      <c r="B15" s="3" t="s">
        <v>246</v>
      </c>
      <c r="C15" s="2">
        <v>8.5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8.5</v>
      </c>
    </row>
    <row r="16" spans="1:25">
      <c r="A16" s="3"/>
      <c r="B16" s="3" t="s">
        <v>247</v>
      </c>
      <c r="C16" s="2">
        <v>568.0288461538462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568.0288461538462</v>
      </c>
    </row>
    <row r="17" spans="1:24">
      <c r="A17" s="3" t="s">
        <v>71</v>
      </c>
      <c r="B17" s="3" t="s">
        <v>246</v>
      </c>
      <c r="C17" s="2">
        <v>8</v>
      </c>
      <c r="D17" s="2">
        <v>0.5</v>
      </c>
      <c r="E17" s="2">
        <v>0.5</v>
      </c>
      <c r="F17" s="2">
        <v>0.5</v>
      </c>
      <c r="G17" s="2">
        <v>0</v>
      </c>
      <c r="H17" s="2">
        <v>0.5</v>
      </c>
      <c r="I17" s="2">
        <v>0.5</v>
      </c>
      <c r="J17" s="2">
        <v>0</v>
      </c>
      <c r="K17" s="2">
        <v>1</v>
      </c>
      <c r="L17" s="2">
        <v>0.5</v>
      </c>
      <c r="M17" s="2">
        <v>0.5</v>
      </c>
      <c r="N17" s="2">
        <v>0</v>
      </c>
      <c r="O17" s="2">
        <v>0.5</v>
      </c>
      <c r="P17" s="2">
        <v>0.5</v>
      </c>
      <c r="Q17" s="2">
        <v>0</v>
      </c>
      <c r="R17" s="2">
        <v>0.5</v>
      </c>
      <c r="S17" s="2">
        <v>0.5</v>
      </c>
      <c r="T17" s="2">
        <v>0.5</v>
      </c>
      <c r="U17" s="2">
        <v>0.5</v>
      </c>
      <c r="V17" s="2">
        <v>0.5</v>
      </c>
      <c r="W17" s="2">
        <v>0</v>
      </c>
      <c r="X17" s="2">
        <v>0</v>
      </c>
    </row>
    <row r="18" spans="1:24">
      <c r="A18" s="3"/>
      <c r="B18" s="3" t="s">
        <v>247</v>
      </c>
      <c r="C18" s="2">
        <v>629.3492307692306</v>
      </c>
      <c r="D18" s="2">
        <v>39.33432692307692</v>
      </c>
      <c r="E18" s="2">
        <v>39.33432692307692</v>
      </c>
      <c r="F18" s="2">
        <v>39.33432692307692</v>
      </c>
      <c r="G18" s="2">
        <v>0</v>
      </c>
      <c r="H18" s="2">
        <v>39.33432692307692</v>
      </c>
      <c r="I18" s="2">
        <v>39.33432692307692</v>
      </c>
      <c r="J18" s="2">
        <v>0</v>
      </c>
      <c r="K18" s="2">
        <v>78.66865384615384</v>
      </c>
      <c r="L18" s="2">
        <v>39.33432692307692</v>
      </c>
      <c r="M18" s="2">
        <v>39.33432692307692</v>
      </c>
      <c r="N18" s="2">
        <v>0</v>
      </c>
      <c r="O18" s="2">
        <v>39.33432692307692</v>
      </c>
      <c r="P18" s="2">
        <v>39.33432692307692</v>
      </c>
      <c r="Q18" s="2">
        <v>0</v>
      </c>
      <c r="R18" s="2">
        <v>39.33432692307692</v>
      </c>
      <c r="S18" s="2">
        <v>39.33432692307692</v>
      </c>
      <c r="T18" s="2">
        <v>39.33432692307692</v>
      </c>
      <c r="U18" s="2">
        <v>39.33432692307692</v>
      </c>
      <c r="V18" s="2">
        <v>39.33432692307692</v>
      </c>
      <c r="W18" s="2">
        <v>0</v>
      </c>
      <c r="X18" s="2">
        <v>0</v>
      </c>
    </row>
    <row r="19" spans="1:24">
      <c r="A19" s="3" t="s">
        <v>75</v>
      </c>
      <c r="B19" s="3" t="s">
        <v>246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</row>
    <row r="20" spans="1:24">
      <c r="A20" s="3"/>
      <c r="B20" s="3" t="s">
        <v>247</v>
      </c>
      <c r="C20" s="2">
        <v>11150.1890625</v>
      </c>
      <c r="D20" s="2">
        <v>970.6109375000001</v>
      </c>
      <c r="E20" s="2">
        <v>473.4687500000001</v>
      </c>
      <c r="F20" s="2">
        <v>970.6109375000001</v>
      </c>
      <c r="G20" s="2">
        <v>970.6109375000001</v>
      </c>
      <c r="H20" s="2">
        <v>970.6109375000001</v>
      </c>
      <c r="I20" s="2">
        <v>970.6109375000001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970.6109375000001</v>
      </c>
      <c r="S20" s="2">
        <v>970.6109375000001</v>
      </c>
      <c r="T20" s="2">
        <v>970.6109375000001</v>
      </c>
      <c r="U20" s="2">
        <v>970.6109375000001</v>
      </c>
      <c r="V20" s="2">
        <v>970.6109375000001</v>
      </c>
      <c r="W20" s="2">
        <v>970.6109375000001</v>
      </c>
      <c r="X20" s="2">
        <v>0</v>
      </c>
    </row>
    <row r="21" spans="1:24">
      <c r="A21" s="3" t="s">
        <v>87</v>
      </c>
      <c r="B21" s="3" t="s">
        <v>246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</row>
    <row r="22" spans="1:24">
      <c r="A22" s="3"/>
      <c r="B22" s="3" t="s">
        <v>247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</row>
    <row r="23" spans="1:24">
      <c r="A23" s="3" t="s">
        <v>92</v>
      </c>
      <c r="B23" s="3" t="s">
        <v>246</v>
      </c>
      <c r="C23" s="2">
        <v>39.5</v>
      </c>
      <c r="D23" s="2">
        <v>0</v>
      </c>
      <c r="E23" s="2">
        <v>0</v>
      </c>
      <c r="F23" s="2">
        <v>0</v>
      </c>
      <c r="G23" s="2">
        <v>0</v>
      </c>
      <c r="H23" s="2">
        <v>5</v>
      </c>
      <c r="I23" s="2">
        <v>3.5</v>
      </c>
      <c r="J23" s="2">
        <v>8.5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3.5</v>
      </c>
      <c r="Q23" s="2">
        <v>0</v>
      </c>
      <c r="R23" s="2">
        <v>3.5</v>
      </c>
      <c r="S23" s="2">
        <v>3.5</v>
      </c>
      <c r="T23" s="2">
        <v>3.5</v>
      </c>
      <c r="U23" s="2">
        <v>0</v>
      </c>
      <c r="V23" s="2">
        <v>0</v>
      </c>
      <c r="W23" s="2">
        <v>0</v>
      </c>
      <c r="X23" s="2">
        <v>8.5</v>
      </c>
    </row>
    <row r="24" spans="1:24">
      <c r="A24" s="3"/>
      <c r="B24" s="3" t="s">
        <v>247</v>
      </c>
      <c r="C24" s="2">
        <v>11841.19620394231</v>
      </c>
      <c r="D24" s="2">
        <v>0</v>
      </c>
      <c r="E24" s="2">
        <v>258.4007451923077</v>
      </c>
      <c r="F24" s="2">
        <v>301.4675360576923</v>
      </c>
      <c r="G24" s="2">
        <v>301.4675360576923</v>
      </c>
      <c r="H24" s="2">
        <v>1233.814413461539</v>
      </c>
      <c r="I24" s="2">
        <v>1572.550572451923</v>
      </c>
      <c r="J24" s="2">
        <v>1330.437163461539</v>
      </c>
      <c r="K24" s="2">
        <v>0</v>
      </c>
      <c r="L24" s="2">
        <v>43.06679086538462</v>
      </c>
      <c r="M24" s="2">
        <v>43.06679086538462</v>
      </c>
      <c r="N24" s="2">
        <v>0</v>
      </c>
      <c r="O24" s="2">
        <v>172.2671634615385</v>
      </c>
      <c r="P24" s="2">
        <v>920.212445048077</v>
      </c>
      <c r="Q24" s="2">
        <v>0</v>
      </c>
      <c r="R24" s="2">
        <v>636.3613512980769</v>
      </c>
      <c r="S24" s="2">
        <v>826.8161057692307</v>
      </c>
      <c r="T24" s="2">
        <v>1122.111778846154</v>
      </c>
      <c r="U24" s="2">
        <v>332.2244762980769</v>
      </c>
      <c r="V24" s="2">
        <v>1029.698108509615</v>
      </c>
      <c r="W24" s="2">
        <v>1061.159908990385</v>
      </c>
      <c r="X24" s="2">
        <v>656.0733173076924</v>
      </c>
    </row>
    <row r="25" spans="1:24">
      <c r="A25" s="3" t="s">
        <v>109</v>
      </c>
      <c r="B25" s="3" t="s">
        <v>246</v>
      </c>
      <c r="C25" s="2">
        <v>39</v>
      </c>
      <c r="D25" s="2">
        <v>0</v>
      </c>
      <c r="E25" s="2">
        <v>3</v>
      </c>
      <c r="F25" s="2">
        <v>2.5</v>
      </c>
      <c r="G25" s="2">
        <v>3.5</v>
      </c>
      <c r="H25" s="2">
        <v>3.5</v>
      </c>
      <c r="I25" s="2">
        <v>2.5</v>
      </c>
      <c r="J25" s="2">
        <v>0</v>
      </c>
      <c r="K25" s="2">
        <v>0</v>
      </c>
      <c r="L25" s="2">
        <v>3.5</v>
      </c>
      <c r="M25" s="2">
        <v>0</v>
      </c>
      <c r="N25" s="2">
        <v>0</v>
      </c>
      <c r="O25" s="2">
        <v>3</v>
      </c>
      <c r="P25" s="2">
        <v>3</v>
      </c>
      <c r="Q25" s="2">
        <v>0</v>
      </c>
      <c r="R25" s="2">
        <v>2</v>
      </c>
      <c r="S25" s="2">
        <v>2.5</v>
      </c>
      <c r="T25" s="2">
        <v>3.5</v>
      </c>
      <c r="U25" s="2">
        <v>3</v>
      </c>
      <c r="V25" s="2">
        <v>0</v>
      </c>
      <c r="W25" s="2">
        <v>3.5</v>
      </c>
      <c r="X25" s="2">
        <v>0</v>
      </c>
    </row>
    <row r="26" spans="1:24">
      <c r="A26" s="3"/>
      <c r="B26" s="3" t="s">
        <v>247</v>
      </c>
      <c r="C26" s="2">
        <v>6081.196538461539</v>
      </c>
      <c r="D26" s="2">
        <v>159.6682307692308</v>
      </c>
      <c r="E26" s="2">
        <v>512.2230192307692</v>
      </c>
      <c r="F26" s="2">
        <v>472.3059615384615</v>
      </c>
      <c r="G26" s="2">
        <v>512.2230192307692</v>
      </c>
      <c r="H26" s="2">
        <v>512.2230192307692</v>
      </c>
      <c r="I26" s="2">
        <v>472.3059615384615</v>
      </c>
      <c r="J26" s="2">
        <v>0</v>
      </c>
      <c r="K26" s="2">
        <v>159.6682307692308</v>
      </c>
      <c r="L26" s="2">
        <v>432.3889038461538</v>
      </c>
      <c r="M26" s="2">
        <v>239.5023461538462</v>
      </c>
      <c r="N26" s="2">
        <v>0</v>
      </c>
      <c r="O26" s="2">
        <v>239.5023461538462</v>
      </c>
      <c r="P26" s="2">
        <v>239.5023461538462</v>
      </c>
      <c r="Q26" s="2">
        <v>0</v>
      </c>
      <c r="R26" s="2">
        <v>159.6682307692308</v>
      </c>
      <c r="S26" s="2">
        <v>472.3059615384615</v>
      </c>
      <c r="T26" s="2">
        <v>272.720673076923</v>
      </c>
      <c r="U26" s="2">
        <v>473.2629230769231</v>
      </c>
      <c r="V26" s="2">
        <v>239.5023461538462</v>
      </c>
      <c r="W26" s="2">
        <v>512.2230192307692</v>
      </c>
      <c r="X26" s="2">
        <v>0</v>
      </c>
    </row>
    <row r="27" spans="1:24">
      <c r="A27" s="3" t="s">
        <v>117</v>
      </c>
      <c r="B27" s="3" t="s">
        <v>246</v>
      </c>
      <c r="C27" s="2">
        <v>8.5</v>
      </c>
      <c r="D27" s="2">
        <v>0.5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5</v>
      </c>
      <c r="K27" s="2">
        <v>0.5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2.5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</row>
    <row r="28" spans="1:24">
      <c r="A28" s="3"/>
      <c r="B28" s="3" t="s">
        <v>247</v>
      </c>
      <c r="C28" s="2">
        <v>722.6477283653849</v>
      </c>
      <c r="D28" s="2">
        <v>42.50868990384616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425.0868990384616</v>
      </c>
      <c r="K28" s="2">
        <v>42.50868990384616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212.5434495192308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</row>
    <row r="29" spans="1:24">
      <c r="A29" s="3" t="s">
        <v>121</v>
      </c>
      <c r="B29" s="3" t="s">
        <v>246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</row>
    <row r="30" spans="1:24">
      <c r="A30" s="3"/>
      <c r="B30" s="3" t="s">
        <v>247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</row>
    <row r="31" spans="1:24">
      <c r="A31" s="3" t="s">
        <v>124</v>
      </c>
      <c r="B31" s="3" t="s">
        <v>246</v>
      </c>
      <c r="C31" s="2">
        <v>64.5</v>
      </c>
      <c r="D31" s="2">
        <v>3.5</v>
      </c>
      <c r="E31" s="2">
        <v>3.5</v>
      </c>
      <c r="F31" s="2">
        <v>3.5</v>
      </c>
      <c r="G31" s="2">
        <v>3</v>
      </c>
      <c r="H31" s="2">
        <v>1.5</v>
      </c>
      <c r="I31" s="2">
        <v>1.5</v>
      </c>
      <c r="J31" s="2">
        <v>11</v>
      </c>
      <c r="K31" s="2">
        <v>3.5</v>
      </c>
      <c r="L31" s="2">
        <v>3.5</v>
      </c>
      <c r="M31" s="2">
        <v>1.5</v>
      </c>
      <c r="N31" s="2">
        <v>10</v>
      </c>
      <c r="O31" s="2">
        <v>3.5</v>
      </c>
      <c r="P31" s="2">
        <v>0</v>
      </c>
      <c r="Q31" s="2">
        <v>0</v>
      </c>
      <c r="R31" s="2">
        <v>4</v>
      </c>
      <c r="S31" s="2">
        <v>1.5</v>
      </c>
      <c r="T31" s="2">
        <v>3.5</v>
      </c>
      <c r="U31" s="2">
        <v>1.5</v>
      </c>
      <c r="V31" s="2">
        <v>3.5</v>
      </c>
      <c r="W31" s="2">
        <v>1</v>
      </c>
      <c r="X31" s="2">
        <v>0</v>
      </c>
    </row>
    <row r="32" spans="1:24">
      <c r="A32" s="3"/>
      <c r="B32" s="3" t="s">
        <v>247</v>
      </c>
      <c r="C32" s="2">
        <v>23247.21008971154</v>
      </c>
      <c r="D32" s="2">
        <v>1392.883301298077</v>
      </c>
      <c r="E32" s="2">
        <v>1312.756169903846</v>
      </c>
      <c r="F32" s="2">
        <v>1196.433495144231</v>
      </c>
      <c r="G32" s="2">
        <v>1447.545753221154</v>
      </c>
      <c r="H32" s="2">
        <v>938.8381971634616</v>
      </c>
      <c r="I32" s="2">
        <v>1312.756169903846</v>
      </c>
      <c r="J32" s="2">
        <v>2908.622316057692</v>
      </c>
      <c r="K32" s="2">
        <v>1139.498932740385</v>
      </c>
      <c r="L32" s="2">
        <v>903.031642548077</v>
      </c>
      <c r="M32" s="2">
        <v>1193.116602596154</v>
      </c>
      <c r="N32" s="2">
        <v>858.6509932692308</v>
      </c>
      <c r="O32" s="2">
        <v>964.4937163942309</v>
      </c>
      <c r="P32" s="2">
        <v>796.9906009615385</v>
      </c>
      <c r="Q32" s="2">
        <v>0</v>
      </c>
      <c r="R32" s="2">
        <v>1163.299217836538</v>
      </c>
      <c r="S32" s="2">
        <v>978.6938781250001</v>
      </c>
      <c r="T32" s="2">
        <v>1258.495544903846</v>
      </c>
      <c r="U32" s="2">
        <v>1153.099118557692</v>
      </c>
      <c r="V32" s="2">
        <v>1313.157996826923</v>
      </c>
      <c r="W32" s="2">
        <v>1014.846442259615</v>
      </c>
      <c r="X32" s="2">
        <v>0</v>
      </c>
    </row>
    <row r="33" spans="1:24">
      <c r="A33" s="3" t="s">
        <v>137</v>
      </c>
      <c r="B33" s="3" t="s">
        <v>246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</row>
    <row r="34" spans="1:24">
      <c r="A34" s="3"/>
      <c r="B34" s="3" t="s">
        <v>247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</row>
    <row r="35" spans="1:24">
      <c r="A35" s="3" t="s">
        <v>142</v>
      </c>
      <c r="B35" s="3" t="s">
        <v>246</v>
      </c>
      <c r="C35" s="2">
        <v>64</v>
      </c>
      <c r="D35" s="2">
        <v>4</v>
      </c>
      <c r="E35" s="2">
        <v>3.5</v>
      </c>
      <c r="F35" s="2">
        <v>3.5</v>
      </c>
      <c r="G35" s="2">
        <v>3.5</v>
      </c>
      <c r="H35" s="2">
        <v>4</v>
      </c>
      <c r="I35" s="2">
        <v>3.5</v>
      </c>
      <c r="J35" s="2">
        <v>9.5</v>
      </c>
      <c r="K35" s="2">
        <v>3.5</v>
      </c>
      <c r="L35" s="2">
        <v>4</v>
      </c>
      <c r="M35" s="2">
        <v>4.5</v>
      </c>
      <c r="N35" s="2">
        <v>0</v>
      </c>
      <c r="O35" s="2">
        <v>0</v>
      </c>
      <c r="P35" s="2">
        <v>0</v>
      </c>
      <c r="Q35" s="2">
        <v>0</v>
      </c>
      <c r="R35" s="2">
        <v>2.5</v>
      </c>
      <c r="S35" s="2">
        <v>0</v>
      </c>
      <c r="T35" s="2">
        <v>4.5</v>
      </c>
      <c r="U35" s="2">
        <v>4.5</v>
      </c>
      <c r="V35" s="2">
        <v>4.5</v>
      </c>
      <c r="W35" s="2">
        <v>4.5</v>
      </c>
      <c r="X35" s="2">
        <v>0</v>
      </c>
    </row>
    <row r="36" spans="1:24">
      <c r="A36" s="3"/>
      <c r="B36" s="3" t="s">
        <v>247</v>
      </c>
      <c r="C36" s="2">
        <v>17416.51682692308</v>
      </c>
      <c r="D36" s="2">
        <v>629.3557692307693</v>
      </c>
      <c r="E36" s="2">
        <v>568.5817307692307</v>
      </c>
      <c r="F36" s="2">
        <v>839.4951923076924</v>
      </c>
      <c r="G36" s="2">
        <v>839.4951923076924</v>
      </c>
      <c r="H36" s="2">
        <v>1084.78125</v>
      </c>
      <c r="I36" s="2">
        <v>759.7524038461538</v>
      </c>
      <c r="J36" s="2">
        <v>2124.5625</v>
      </c>
      <c r="K36" s="2">
        <v>818.4447115384615</v>
      </c>
      <c r="L36" s="2">
        <v>796.4230769230769</v>
      </c>
      <c r="M36" s="2">
        <v>807.8149038461538</v>
      </c>
      <c r="N36" s="2">
        <v>0</v>
      </c>
      <c r="O36" s="2">
        <v>929.1057692307693</v>
      </c>
      <c r="P36" s="2">
        <v>1012.612980769231</v>
      </c>
      <c r="Q36" s="2">
        <v>0</v>
      </c>
      <c r="R36" s="2">
        <v>1096.173076923077</v>
      </c>
      <c r="S36" s="2">
        <v>929.1057692307693</v>
      </c>
      <c r="T36" s="2">
        <v>908.0552884615385</v>
      </c>
      <c r="U36" s="2">
        <v>1163</v>
      </c>
      <c r="V36" s="2">
        <v>1163</v>
      </c>
      <c r="W36" s="2">
        <v>946.7572115384617</v>
      </c>
      <c r="X36" s="2">
        <v>0</v>
      </c>
    </row>
    <row r="37" spans="1:24">
      <c r="A37" s="3" t="s">
        <v>151</v>
      </c>
      <c r="B37" s="3" t="s">
        <v>246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</row>
    <row r="38" spans="1:24">
      <c r="A38" s="3"/>
      <c r="B38" s="3" t="s">
        <v>247</v>
      </c>
      <c r="C38" s="2">
        <v>6641.133396009615</v>
      </c>
      <c r="D38" s="2">
        <v>917.320985721154</v>
      </c>
      <c r="E38" s="2">
        <v>917.320985721154</v>
      </c>
      <c r="F38" s="2">
        <v>750.2536780288463</v>
      </c>
      <c r="G38" s="2">
        <v>883.9075241826924</v>
      </c>
      <c r="H38" s="2">
        <v>821.9692585576925</v>
      </c>
      <c r="I38" s="2">
        <v>1108.831580673077</v>
      </c>
      <c r="J38" s="2">
        <v>0</v>
      </c>
      <c r="K38" s="2">
        <v>167.0673076923077</v>
      </c>
      <c r="L38" s="2">
        <v>100.2403846153846</v>
      </c>
      <c r="M38" s="2">
        <v>0</v>
      </c>
      <c r="N38" s="2">
        <v>0</v>
      </c>
      <c r="O38" s="2">
        <v>0</v>
      </c>
      <c r="P38" s="2">
        <v>213.9518028846154</v>
      </c>
      <c r="Q38" s="2">
        <v>0</v>
      </c>
      <c r="R38" s="2">
        <v>0</v>
      </c>
      <c r="S38" s="2">
        <v>171.1614423076923</v>
      </c>
      <c r="T38" s="2">
        <v>85.58072115384616</v>
      </c>
      <c r="U38" s="2">
        <v>152.9668269230769</v>
      </c>
      <c r="V38" s="2">
        <v>250.4006411057692</v>
      </c>
      <c r="W38" s="2">
        <v>100.1602564423077</v>
      </c>
      <c r="X38" s="2">
        <v>0</v>
      </c>
    </row>
    <row r="39" spans="1:24">
      <c r="A39" s="3" t="s">
        <v>172</v>
      </c>
      <c r="B39" s="3" t="s">
        <v>246</v>
      </c>
      <c r="C39" s="2">
        <v>43</v>
      </c>
      <c r="D39" s="2">
        <v>3.5</v>
      </c>
      <c r="E39" s="2">
        <v>0</v>
      </c>
      <c r="F39" s="2">
        <v>0</v>
      </c>
      <c r="G39" s="2">
        <v>0</v>
      </c>
      <c r="H39" s="2">
        <v>0</v>
      </c>
      <c r="I39" s="2">
        <v>3.5</v>
      </c>
      <c r="J39" s="2">
        <v>8</v>
      </c>
      <c r="K39" s="2">
        <v>0</v>
      </c>
      <c r="L39" s="2">
        <v>0</v>
      </c>
      <c r="M39" s="2">
        <v>3.5</v>
      </c>
      <c r="N39" s="2">
        <v>0</v>
      </c>
      <c r="O39" s="2">
        <v>3.5</v>
      </c>
      <c r="P39" s="2">
        <v>3.5</v>
      </c>
      <c r="Q39" s="2">
        <v>0</v>
      </c>
      <c r="R39" s="2">
        <v>0</v>
      </c>
      <c r="S39" s="2">
        <v>3.5</v>
      </c>
      <c r="T39" s="2">
        <v>3.5</v>
      </c>
      <c r="U39" s="2">
        <v>3.5</v>
      </c>
      <c r="V39" s="2">
        <v>3.5</v>
      </c>
      <c r="W39" s="2">
        <v>3.5</v>
      </c>
      <c r="X39" s="2">
        <v>0</v>
      </c>
    </row>
    <row r="40" spans="1:24">
      <c r="A40" s="3"/>
      <c r="B40" s="3" t="s">
        <v>247</v>
      </c>
      <c r="C40" s="2">
        <v>16686.89952350962</v>
      </c>
      <c r="D40" s="2">
        <v>1092.887451923077</v>
      </c>
      <c r="E40" s="2">
        <v>1092.887451923077</v>
      </c>
      <c r="F40" s="2">
        <v>1092.887451923077</v>
      </c>
      <c r="G40" s="2">
        <v>1092.887451923077</v>
      </c>
      <c r="H40" s="2">
        <v>821.3713341346154</v>
      </c>
      <c r="I40" s="2">
        <v>1092.887451923077</v>
      </c>
      <c r="J40" s="2">
        <v>1919.759006682692</v>
      </c>
      <c r="K40" s="2">
        <v>0</v>
      </c>
      <c r="L40" s="2">
        <v>0</v>
      </c>
      <c r="M40" s="2">
        <v>837.9427403846154</v>
      </c>
      <c r="N40" s="2">
        <v>0</v>
      </c>
      <c r="O40" s="2">
        <v>1092.887451923077</v>
      </c>
      <c r="P40" s="2">
        <v>1092.887451923077</v>
      </c>
      <c r="Q40" s="2">
        <v>0</v>
      </c>
      <c r="R40" s="2">
        <v>837.9427403846154</v>
      </c>
      <c r="S40" s="2">
        <v>797.9769471153846</v>
      </c>
      <c r="T40" s="2">
        <v>1092.887451923077</v>
      </c>
      <c r="U40" s="2">
        <v>797.9769471153846</v>
      </c>
      <c r="V40" s="2">
        <v>1092.887451923077</v>
      </c>
      <c r="W40" s="2">
        <v>837.9427403846154</v>
      </c>
      <c r="X40" s="2">
        <v>0</v>
      </c>
    </row>
    <row r="41" spans="1:24">
      <c r="A41" s="3" t="s">
        <v>183</v>
      </c>
      <c r="B41" s="3" t="s">
        <v>246</v>
      </c>
      <c r="C41" s="2">
        <v>11.5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8</v>
      </c>
      <c r="K41" s="2">
        <v>0</v>
      </c>
      <c r="L41" s="2">
        <v>0</v>
      </c>
      <c r="M41" s="2">
        <v>3.5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</row>
    <row r="42" spans="1:24">
      <c r="A42" s="3"/>
      <c r="B42" s="3" t="s">
        <v>247</v>
      </c>
      <c r="C42" s="2">
        <v>6540.414283557691</v>
      </c>
      <c r="D42" s="2">
        <v>232.2115384615385</v>
      </c>
      <c r="E42" s="2">
        <v>550.9929744711538</v>
      </c>
      <c r="F42" s="2">
        <v>596.5331796153846</v>
      </c>
      <c r="G42" s="2">
        <v>550.9929744711538</v>
      </c>
      <c r="H42" s="2">
        <v>643.3202821634616</v>
      </c>
      <c r="I42" s="2">
        <v>318.7814360096154</v>
      </c>
      <c r="J42" s="2">
        <v>728.6432823076923</v>
      </c>
      <c r="K42" s="2">
        <v>0</v>
      </c>
      <c r="L42" s="2">
        <v>0</v>
      </c>
      <c r="M42" s="2">
        <v>396.1852821634616</v>
      </c>
      <c r="N42" s="2">
        <v>0</v>
      </c>
      <c r="O42" s="2">
        <v>434.8872052403846</v>
      </c>
      <c r="P42" s="2">
        <v>396.1852821634616</v>
      </c>
      <c r="Q42" s="2">
        <v>0</v>
      </c>
      <c r="R42" s="2">
        <v>473.5891283173077</v>
      </c>
      <c r="S42" s="2">
        <v>0</v>
      </c>
      <c r="T42" s="2">
        <v>550.9929744711538</v>
      </c>
      <c r="U42" s="2">
        <v>0</v>
      </c>
      <c r="V42" s="2">
        <v>550.9929744711538</v>
      </c>
      <c r="W42" s="2">
        <v>116.1057692307692</v>
      </c>
      <c r="X42" s="2">
        <v>0</v>
      </c>
    </row>
    <row r="43" spans="1:24">
      <c r="A43" s="3" t="s">
        <v>190</v>
      </c>
      <c r="B43" s="3" t="s">
        <v>246</v>
      </c>
      <c r="C43" s="2">
        <v>50.5</v>
      </c>
      <c r="D43" s="2">
        <v>0</v>
      </c>
      <c r="E43" s="2">
        <v>0</v>
      </c>
      <c r="F43" s="2">
        <v>0</v>
      </c>
      <c r="G43" s="2">
        <v>3.5</v>
      </c>
      <c r="H43" s="2">
        <v>3</v>
      </c>
      <c r="I43" s="2">
        <v>3.5</v>
      </c>
      <c r="J43" s="2">
        <v>0</v>
      </c>
      <c r="K43" s="2">
        <v>3.5</v>
      </c>
      <c r="L43" s="2">
        <v>3.5</v>
      </c>
      <c r="M43" s="2">
        <v>3.5</v>
      </c>
      <c r="N43" s="2">
        <v>0</v>
      </c>
      <c r="O43" s="2">
        <v>3.5</v>
      </c>
      <c r="P43" s="2">
        <v>3.5</v>
      </c>
      <c r="Q43" s="2">
        <v>0</v>
      </c>
      <c r="R43" s="2">
        <v>3.5</v>
      </c>
      <c r="S43" s="2">
        <v>0</v>
      </c>
      <c r="T43" s="2">
        <v>3.5</v>
      </c>
      <c r="U43" s="2">
        <v>0</v>
      </c>
      <c r="V43" s="2">
        <v>3.5</v>
      </c>
      <c r="W43" s="2">
        <v>3.5</v>
      </c>
      <c r="X43" s="2">
        <v>9</v>
      </c>
    </row>
    <row r="44" spans="1:24">
      <c r="A44" s="3"/>
      <c r="B44" s="3" t="s">
        <v>247</v>
      </c>
      <c r="C44" s="2">
        <v>12416.85088370193</v>
      </c>
      <c r="D44" s="2">
        <v>0</v>
      </c>
      <c r="E44" s="2">
        <v>311.3743156730769</v>
      </c>
      <c r="F44" s="2">
        <v>297.9918509615384</v>
      </c>
      <c r="G44" s="2">
        <v>611.7435036057692</v>
      </c>
      <c r="H44" s="2">
        <v>930.1918738942309</v>
      </c>
      <c r="I44" s="2">
        <v>767.4306614423076</v>
      </c>
      <c r="J44" s="2">
        <v>0</v>
      </c>
      <c r="K44" s="2">
        <v>975.0135385576923</v>
      </c>
      <c r="L44" s="2">
        <v>677.0216875961539</v>
      </c>
      <c r="M44" s="2">
        <v>975.0135385576923</v>
      </c>
      <c r="N44" s="2">
        <v>0</v>
      </c>
      <c r="O44" s="2">
        <v>975.0135385576923</v>
      </c>
      <c r="P44" s="2">
        <v>677.0216875961539</v>
      </c>
      <c r="Q44" s="2">
        <v>0</v>
      </c>
      <c r="R44" s="2">
        <v>611.7435036057692</v>
      </c>
      <c r="S44" s="2">
        <v>297.9918509615384</v>
      </c>
      <c r="T44" s="2">
        <v>677.0216875961539</v>
      </c>
      <c r="U44" s="2">
        <v>661.2618859134616</v>
      </c>
      <c r="V44" s="2">
        <v>661.2618859134616</v>
      </c>
      <c r="W44" s="2">
        <v>661.2618859134616</v>
      </c>
      <c r="X44" s="2">
        <v>1648.491987355769</v>
      </c>
    </row>
    <row r="45" spans="1:24">
      <c r="A45" s="3" t="s">
        <v>199</v>
      </c>
      <c r="B45" s="3" t="s">
        <v>246</v>
      </c>
      <c r="C45" s="2">
        <v>32</v>
      </c>
      <c r="D45" s="2">
        <v>0</v>
      </c>
      <c r="E45" s="2">
        <v>0</v>
      </c>
      <c r="F45" s="2">
        <v>0</v>
      </c>
      <c r="G45" s="2">
        <v>0</v>
      </c>
      <c r="H45" s="2">
        <v>3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3.5</v>
      </c>
      <c r="S45" s="2">
        <v>3.5</v>
      </c>
      <c r="T45" s="2">
        <v>3.5</v>
      </c>
      <c r="U45" s="2">
        <v>3.5</v>
      </c>
      <c r="V45" s="2">
        <v>3.5</v>
      </c>
      <c r="W45" s="2">
        <v>3.5</v>
      </c>
      <c r="X45" s="2">
        <v>8</v>
      </c>
    </row>
    <row r="46" spans="1:24">
      <c r="A46" s="3"/>
      <c r="B46" s="3" t="s">
        <v>247</v>
      </c>
      <c r="C46" s="2">
        <v>2699.846153846154</v>
      </c>
      <c r="D46" s="2">
        <v>0</v>
      </c>
      <c r="E46" s="2">
        <v>0</v>
      </c>
      <c r="F46" s="2">
        <v>0</v>
      </c>
      <c r="G46" s="2">
        <v>0</v>
      </c>
      <c r="H46" s="2">
        <v>253.1105769230769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295.2956730769231</v>
      </c>
      <c r="S46" s="2">
        <v>295.2956730769231</v>
      </c>
      <c r="T46" s="2">
        <v>295.2956730769231</v>
      </c>
      <c r="U46" s="2">
        <v>295.2956730769231</v>
      </c>
      <c r="V46" s="2">
        <v>295.2956730769231</v>
      </c>
      <c r="W46" s="2">
        <v>295.2956730769231</v>
      </c>
      <c r="X46" s="2">
        <v>674.9615384615385</v>
      </c>
    </row>
    <row r="47" spans="1:24">
      <c r="A47" s="3" t="s">
        <v>208</v>
      </c>
      <c r="B47" s="3" t="s">
        <v>246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</row>
    <row r="48" spans="1:24">
      <c r="A48" s="3"/>
      <c r="B48" s="3" t="s">
        <v>247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</row>
    <row r="49" spans="1:24">
      <c r="A49" s="3" t="s">
        <v>211</v>
      </c>
      <c r="B49" s="3" t="s">
        <v>246</v>
      </c>
      <c r="C49" s="2">
        <v>18</v>
      </c>
      <c r="D49" s="2">
        <v>0</v>
      </c>
      <c r="E49" s="2">
        <v>3.5</v>
      </c>
      <c r="F49" s="2">
        <v>0</v>
      </c>
      <c r="G49" s="2">
        <v>0</v>
      </c>
      <c r="H49" s="2">
        <v>3.5</v>
      </c>
      <c r="I49" s="2">
        <v>0</v>
      </c>
      <c r="J49" s="2">
        <v>7.5</v>
      </c>
      <c r="K49" s="2">
        <v>0</v>
      </c>
      <c r="L49" s="2">
        <v>3.5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</row>
    <row r="50" spans="1:24">
      <c r="A50" s="3"/>
      <c r="B50" s="3" t="s">
        <v>247</v>
      </c>
      <c r="C50" s="2">
        <v>7876.694871826922</v>
      </c>
      <c r="D50" s="2">
        <v>676.2504807692308</v>
      </c>
      <c r="E50" s="2">
        <v>676.2504807692308</v>
      </c>
      <c r="F50" s="2">
        <v>357.65625</v>
      </c>
      <c r="G50" s="2">
        <v>676.2504807692308</v>
      </c>
      <c r="H50" s="2">
        <v>574.0629807692308</v>
      </c>
      <c r="I50" s="2">
        <v>717.2633012980768</v>
      </c>
      <c r="J50" s="2">
        <v>682.701923076923</v>
      </c>
      <c r="K50" s="2">
        <v>676.2504807692308</v>
      </c>
      <c r="L50" s="2">
        <v>357.65625</v>
      </c>
      <c r="M50" s="2">
        <v>255.46875</v>
      </c>
      <c r="N50" s="2">
        <v>0</v>
      </c>
      <c r="O50" s="2">
        <v>357.65625</v>
      </c>
      <c r="P50" s="2">
        <v>397.5894230769231</v>
      </c>
      <c r="Q50" s="2">
        <v>0</v>
      </c>
      <c r="R50" s="2">
        <v>357.65625</v>
      </c>
      <c r="S50" s="2">
        <v>0</v>
      </c>
      <c r="T50" s="2">
        <v>357.65625</v>
      </c>
      <c r="U50" s="2">
        <v>357.65625</v>
      </c>
      <c r="V50" s="2">
        <v>357.65625</v>
      </c>
      <c r="W50" s="2">
        <v>41.01282052884616</v>
      </c>
      <c r="X50" s="2">
        <v>0</v>
      </c>
    </row>
    <row r="51" spans="1:24">
      <c r="A51" s="3" t="s">
        <v>226</v>
      </c>
      <c r="B51" s="3" t="s">
        <v>246</v>
      </c>
      <c r="C51" s="2">
        <v>35</v>
      </c>
      <c r="D51" s="2">
        <v>3.5</v>
      </c>
      <c r="E51" s="2">
        <v>3.5</v>
      </c>
      <c r="F51" s="2">
        <v>3.5</v>
      </c>
      <c r="G51" s="2">
        <v>0</v>
      </c>
      <c r="H51" s="2">
        <v>3.5</v>
      </c>
      <c r="I51" s="2">
        <v>3.5</v>
      </c>
      <c r="J51" s="2">
        <v>0</v>
      </c>
      <c r="K51" s="2">
        <v>1</v>
      </c>
      <c r="L51" s="2">
        <v>3</v>
      </c>
      <c r="M51" s="2">
        <v>0</v>
      </c>
      <c r="N51" s="2">
        <v>0</v>
      </c>
      <c r="O51" s="2">
        <v>2.5</v>
      </c>
      <c r="P51" s="2">
        <v>0.5</v>
      </c>
      <c r="Q51" s="2">
        <v>0</v>
      </c>
      <c r="R51" s="2">
        <v>0</v>
      </c>
      <c r="S51" s="2">
        <v>3.5</v>
      </c>
      <c r="T51" s="2">
        <v>2</v>
      </c>
      <c r="U51" s="2">
        <v>3.5</v>
      </c>
      <c r="V51" s="2">
        <v>1.5</v>
      </c>
      <c r="W51" s="2">
        <v>0</v>
      </c>
      <c r="X51" s="2">
        <v>0</v>
      </c>
    </row>
    <row r="52" spans="1:24">
      <c r="A52" s="3"/>
      <c r="B52" s="3" t="s">
        <v>247</v>
      </c>
      <c r="C52" s="2">
        <v>2338.942307692308</v>
      </c>
      <c r="D52" s="2">
        <v>233.8942307692308</v>
      </c>
      <c r="E52" s="2">
        <v>233.8942307692308</v>
      </c>
      <c r="F52" s="2">
        <v>233.8942307692308</v>
      </c>
      <c r="G52" s="2">
        <v>0</v>
      </c>
      <c r="H52" s="2">
        <v>233.8942307692308</v>
      </c>
      <c r="I52" s="2">
        <v>233.8942307692308</v>
      </c>
      <c r="J52" s="2">
        <v>0</v>
      </c>
      <c r="K52" s="2">
        <v>66.82692307692308</v>
      </c>
      <c r="L52" s="2">
        <v>200.4807692307692</v>
      </c>
      <c r="M52" s="2">
        <v>0</v>
      </c>
      <c r="N52" s="2">
        <v>0</v>
      </c>
      <c r="O52" s="2">
        <v>167.0673076923077</v>
      </c>
      <c r="P52" s="2">
        <v>33.41346153846154</v>
      </c>
      <c r="Q52" s="2">
        <v>0</v>
      </c>
      <c r="R52" s="2">
        <v>0</v>
      </c>
      <c r="S52" s="2">
        <v>233.8942307692308</v>
      </c>
      <c r="T52" s="2">
        <v>133.6538461538462</v>
      </c>
      <c r="U52" s="2">
        <v>233.8942307692308</v>
      </c>
      <c r="V52" s="2">
        <v>100.2403846153846</v>
      </c>
      <c r="W52" s="2">
        <v>0</v>
      </c>
      <c r="X52" s="2">
        <v>0</v>
      </c>
    </row>
    <row r="53" spans="1:24">
      <c r="A53" s="3" t="s">
        <v>229</v>
      </c>
      <c r="B53" s="3" t="s">
        <v>246</v>
      </c>
      <c r="C53" s="2">
        <v>32</v>
      </c>
      <c r="D53" s="2">
        <v>0</v>
      </c>
      <c r="E53" s="2">
        <v>3</v>
      </c>
      <c r="F53" s="2">
        <v>3.5</v>
      </c>
      <c r="G53" s="2">
        <v>3.5</v>
      </c>
      <c r="H53" s="2">
        <v>2</v>
      </c>
      <c r="I53" s="2">
        <v>0</v>
      </c>
      <c r="J53" s="2">
        <v>0</v>
      </c>
      <c r="K53" s="2">
        <v>3.5</v>
      </c>
      <c r="L53" s="2">
        <v>3.5</v>
      </c>
      <c r="M53" s="2">
        <v>3</v>
      </c>
      <c r="N53" s="2">
        <v>0</v>
      </c>
      <c r="O53" s="2">
        <v>0</v>
      </c>
      <c r="P53" s="2">
        <v>3.5</v>
      </c>
      <c r="Q53" s="2">
        <v>0</v>
      </c>
      <c r="R53" s="2">
        <v>3.5</v>
      </c>
      <c r="S53" s="2">
        <v>0</v>
      </c>
      <c r="T53" s="2">
        <v>0</v>
      </c>
      <c r="U53" s="2">
        <v>0</v>
      </c>
      <c r="V53" s="2">
        <v>0</v>
      </c>
      <c r="W53" s="2">
        <v>3</v>
      </c>
      <c r="X53" s="2">
        <v>0</v>
      </c>
    </row>
    <row r="54" spans="1:24">
      <c r="A54" s="3"/>
      <c r="B54" s="3" t="s">
        <v>247</v>
      </c>
      <c r="C54" s="2">
        <v>10313.56523307692</v>
      </c>
      <c r="D54" s="2">
        <v>662.2719549999999</v>
      </c>
      <c r="E54" s="2">
        <v>662.2719549999999</v>
      </c>
      <c r="F54" s="2">
        <v>662.2719549999999</v>
      </c>
      <c r="G54" s="2">
        <v>662.2719549999999</v>
      </c>
      <c r="H54" s="2">
        <v>532.4031088461538</v>
      </c>
      <c r="I54" s="2">
        <v>662.2719549999999</v>
      </c>
      <c r="J54" s="2">
        <v>0</v>
      </c>
      <c r="K54" s="2">
        <v>662.2719549999999</v>
      </c>
      <c r="L54" s="2">
        <v>542.5237392307693</v>
      </c>
      <c r="M54" s="2">
        <v>705.5615703846154</v>
      </c>
      <c r="N54" s="2">
        <v>0</v>
      </c>
      <c r="O54" s="2">
        <v>303.0273076923077</v>
      </c>
      <c r="P54" s="2">
        <v>662.2719549999999</v>
      </c>
      <c r="Q54" s="2">
        <v>0</v>
      </c>
      <c r="R54" s="2">
        <v>662.2719549999999</v>
      </c>
      <c r="S54" s="2">
        <v>662.2719549999999</v>
      </c>
      <c r="T54" s="2">
        <v>542.5237392307693</v>
      </c>
      <c r="U54" s="2">
        <v>705.5615703846154</v>
      </c>
      <c r="V54" s="2">
        <v>359.2446473076923</v>
      </c>
      <c r="W54" s="2">
        <v>662.2719549999999</v>
      </c>
      <c r="X54" s="2">
        <v>0</v>
      </c>
    </row>
    <row r="55" spans="1:24">
      <c r="A55" s="3" t="s">
        <v>238</v>
      </c>
      <c r="B55" s="3" t="s">
        <v>246</v>
      </c>
      <c r="C55" s="2">
        <v>30.5</v>
      </c>
      <c r="D55" s="2">
        <v>3.5</v>
      </c>
      <c r="E55" s="2">
        <v>3.5</v>
      </c>
      <c r="F55" s="2">
        <v>3.5</v>
      </c>
      <c r="G55" s="2">
        <v>3.5</v>
      </c>
      <c r="H55" s="2">
        <v>3.5</v>
      </c>
      <c r="I55" s="2">
        <v>0</v>
      </c>
      <c r="J55" s="2">
        <v>0</v>
      </c>
      <c r="K55" s="2">
        <v>1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4</v>
      </c>
      <c r="U55" s="2">
        <v>4</v>
      </c>
      <c r="V55" s="2">
        <v>4</v>
      </c>
      <c r="W55" s="2">
        <v>0</v>
      </c>
      <c r="X55" s="2">
        <v>0</v>
      </c>
    </row>
    <row r="56" spans="1:24">
      <c r="A56" s="3"/>
      <c r="B56" s="3" t="s">
        <v>247</v>
      </c>
      <c r="C56" s="2">
        <v>11506.97115384615</v>
      </c>
      <c r="D56" s="2">
        <v>937.0192307692307</v>
      </c>
      <c r="E56" s="2">
        <v>1733.894230769231</v>
      </c>
      <c r="F56" s="2">
        <v>937.0192307692307</v>
      </c>
      <c r="G56" s="2">
        <v>937.0192307692307</v>
      </c>
      <c r="H56" s="2">
        <v>937.0192307692307</v>
      </c>
      <c r="I56" s="2">
        <v>1312.5</v>
      </c>
      <c r="J56" s="2">
        <v>0</v>
      </c>
      <c r="K56" s="2">
        <v>66.82692307692308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703.125</v>
      </c>
      <c r="T56" s="2">
        <v>501.6826923076923</v>
      </c>
      <c r="U56" s="2">
        <v>970.4326923076924</v>
      </c>
      <c r="V56" s="2">
        <v>970.4326923076924</v>
      </c>
      <c r="W56" s="2">
        <v>1500</v>
      </c>
      <c r="X56" s="2">
        <v>0</v>
      </c>
    </row>
  </sheetData>
  <mergeCells count="51">
    <mergeCell ref="A1:B1"/>
    <mergeCell ref="A5:A6"/>
    <mergeCell ref="A7:A8"/>
    <mergeCell ref="A5:A6"/>
    <mergeCell ref="A9:A10"/>
    <mergeCell ref="A5:A6"/>
    <mergeCell ref="A11:A12"/>
    <mergeCell ref="A5:A6"/>
    <mergeCell ref="A13:A14"/>
    <mergeCell ref="A5:A6"/>
    <mergeCell ref="A15:A16"/>
    <mergeCell ref="A5:A6"/>
    <mergeCell ref="A17:A18"/>
    <mergeCell ref="A5:A6"/>
    <mergeCell ref="A19:A20"/>
    <mergeCell ref="A5:A6"/>
    <mergeCell ref="A21:A22"/>
    <mergeCell ref="A5:A6"/>
    <mergeCell ref="A23:A24"/>
    <mergeCell ref="A5:A6"/>
    <mergeCell ref="A25:A26"/>
    <mergeCell ref="A5:A6"/>
    <mergeCell ref="A27:A28"/>
    <mergeCell ref="A5:A6"/>
    <mergeCell ref="A29:A30"/>
    <mergeCell ref="A5:A6"/>
    <mergeCell ref="A31:A32"/>
    <mergeCell ref="A5:A6"/>
    <mergeCell ref="A33:A34"/>
    <mergeCell ref="A5:A6"/>
    <mergeCell ref="A35:A36"/>
    <mergeCell ref="A5:A6"/>
    <mergeCell ref="A37:A38"/>
    <mergeCell ref="A5:A6"/>
    <mergeCell ref="A39:A40"/>
    <mergeCell ref="A5:A6"/>
    <mergeCell ref="A41:A42"/>
    <mergeCell ref="A5:A6"/>
    <mergeCell ref="A43:A44"/>
    <mergeCell ref="A5:A6"/>
    <mergeCell ref="A45:A46"/>
    <mergeCell ref="A5:A6"/>
    <mergeCell ref="A47:A48"/>
    <mergeCell ref="A5:A6"/>
    <mergeCell ref="A49:A50"/>
    <mergeCell ref="A5:A6"/>
    <mergeCell ref="A51:A52"/>
    <mergeCell ref="A5:A6"/>
    <mergeCell ref="A53:A54"/>
    <mergeCell ref="A5:A6"/>
    <mergeCell ref="A55:A5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OT</vt:lpstr>
      <vt:lpstr>SectionWise 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2025-08-16T07:19:51Z</dcterms:created>
  <dcterms:modified xsi:type="dcterms:W3CDTF">2025-08-16T07:19:51Z</dcterms:modified>
</cp:coreProperties>
</file>