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FA42757-4DDD-4ECC-8593-FAA6C668713F}" xr6:coauthVersionLast="32" xr6:coauthVersionMax="32" xr10:uidLastSave="{00000000-0000-0000-0000-000000000000}"/>
  <bookViews>
    <workbookView xWindow="0" yWindow="0" windowWidth="20400" windowHeight="7500" xr2:uid="{6633D620-8414-4A2E-B531-3813E8322CB7}"/>
  </bookViews>
  <sheets>
    <sheet name="Source data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0" i="2" l="1"/>
  <c r="P170" i="2" s="1"/>
  <c r="H169" i="2"/>
  <c r="P169" i="2" s="1"/>
  <c r="H168" i="2"/>
  <c r="P168" i="2" s="1"/>
  <c r="H167" i="2"/>
  <c r="P167" i="2" s="1"/>
  <c r="H166" i="2"/>
  <c r="P166" i="2" s="1"/>
  <c r="H165" i="2"/>
  <c r="P165" i="2" s="1"/>
  <c r="H164" i="2"/>
  <c r="P164" i="2" s="1"/>
  <c r="H163" i="2"/>
  <c r="P163" i="2" s="1"/>
  <c r="H162" i="2"/>
  <c r="P162" i="2" s="1"/>
  <c r="H161" i="2"/>
  <c r="P161" i="2" s="1"/>
  <c r="H160" i="2"/>
  <c r="P160" i="2" s="1"/>
  <c r="H159" i="2"/>
  <c r="P159" i="2" s="1"/>
  <c r="H158" i="2"/>
  <c r="P158" i="2" s="1"/>
  <c r="H157" i="2"/>
  <c r="P157" i="2" s="1"/>
  <c r="H156" i="2"/>
  <c r="P156" i="2" s="1"/>
  <c r="H154" i="2"/>
  <c r="P154" i="2" s="1"/>
  <c r="H153" i="2"/>
  <c r="P153" i="2" s="1"/>
  <c r="H152" i="2"/>
  <c r="P152" i="2" s="1"/>
  <c r="H151" i="2"/>
  <c r="P151" i="2" s="1"/>
  <c r="H150" i="2"/>
  <c r="P150" i="2" s="1"/>
  <c r="H149" i="2"/>
  <c r="P149" i="2" s="1"/>
  <c r="H148" i="2"/>
  <c r="P148" i="2" s="1"/>
  <c r="H147" i="2"/>
  <c r="P147" i="2" s="1"/>
  <c r="H146" i="2"/>
  <c r="P146" i="2" s="1"/>
  <c r="H145" i="2"/>
  <c r="P145" i="2" s="1"/>
  <c r="H144" i="2"/>
  <c r="P144" i="2" s="1"/>
  <c r="H143" i="2"/>
  <c r="P143" i="2" s="1"/>
  <c r="H142" i="2"/>
  <c r="P142" i="2" s="1"/>
  <c r="H141" i="2"/>
  <c r="P141" i="2" s="1"/>
  <c r="H140" i="2"/>
  <c r="P140" i="2" s="1"/>
  <c r="H138" i="2"/>
  <c r="P138" i="2" s="1"/>
  <c r="H137" i="2"/>
  <c r="P137" i="2" s="1"/>
  <c r="H136" i="2"/>
  <c r="P136" i="2" s="1"/>
  <c r="H135" i="2"/>
  <c r="P135" i="2" s="1"/>
  <c r="H134" i="2"/>
  <c r="P134" i="2" s="1"/>
  <c r="H133" i="2"/>
  <c r="P133" i="2" s="1"/>
  <c r="H132" i="2"/>
  <c r="P132" i="2" s="1"/>
  <c r="H131" i="2"/>
  <c r="P131" i="2" s="1"/>
  <c r="H130" i="2"/>
  <c r="P130" i="2" s="1"/>
  <c r="H129" i="2"/>
  <c r="P129" i="2" s="1"/>
  <c r="H128" i="2"/>
  <c r="P128" i="2" s="1"/>
  <c r="H127" i="2"/>
  <c r="P127" i="2" s="1"/>
  <c r="H126" i="2"/>
  <c r="P126" i="2" s="1"/>
  <c r="H125" i="2"/>
  <c r="P125" i="2" s="1"/>
  <c r="H124" i="2"/>
  <c r="P124" i="2" s="1"/>
  <c r="H122" i="2"/>
  <c r="P122" i="2" s="1"/>
  <c r="H121" i="2"/>
  <c r="P121" i="2" s="1"/>
  <c r="H120" i="2"/>
  <c r="P120" i="2" s="1"/>
  <c r="H119" i="2"/>
  <c r="P119" i="2" s="1"/>
  <c r="H118" i="2"/>
  <c r="P118" i="2" s="1"/>
  <c r="H117" i="2"/>
  <c r="P117" i="2" s="1"/>
  <c r="H116" i="2"/>
  <c r="P116" i="2" s="1"/>
  <c r="H115" i="2"/>
  <c r="P115" i="2" s="1"/>
  <c r="H114" i="2"/>
  <c r="P114" i="2" s="1"/>
  <c r="P113" i="2"/>
  <c r="H113" i="2"/>
  <c r="H112" i="2"/>
  <c r="P112" i="2" s="1"/>
  <c r="P111" i="2"/>
  <c r="H111" i="2"/>
  <c r="H110" i="2"/>
  <c r="P110" i="2" s="1"/>
  <c r="H109" i="2"/>
  <c r="P109" i="2" s="1"/>
  <c r="H108" i="2"/>
  <c r="P108" i="2" s="1"/>
  <c r="H106" i="2"/>
  <c r="P106" i="2" s="1"/>
  <c r="H105" i="2"/>
  <c r="P105" i="2" s="1"/>
  <c r="P104" i="2"/>
  <c r="H104" i="2"/>
  <c r="H103" i="2"/>
  <c r="P103" i="2" s="1"/>
  <c r="P102" i="2"/>
  <c r="H102" i="2"/>
  <c r="H101" i="2"/>
  <c r="P101" i="2" s="1"/>
  <c r="H100" i="2"/>
  <c r="P100" i="2" s="1"/>
  <c r="H99" i="2"/>
  <c r="P99" i="2" s="1"/>
  <c r="H98" i="2"/>
  <c r="P98" i="2" s="1"/>
  <c r="H97" i="2"/>
  <c r="P97" i="2" s="1"/>
  <c r="P96" i="2"/>
  <c r="H96" i="2"/>
  <c r="H95" i="2"/>
  <c r="P95" i="2" s="1"/>
  <c r="P94" i="2"/>
  <c r="H94" i="2"/>
  <c r="H93" i="2"/>
  <c r="P93" i="2" s="1"/>
  <c r="H92" i="2"/>
  <c r="P92" i="2" s="1"/>
  <c r="H91" i="2"/>
  <c r="P91" i="2" s="1"/>
  <c r="H90" i="2"/>
  <c r="P90" i="2" s="1"/>
  <c r="H89" i="2"/>
  <c r="P89" i="2" s="1"/>
  <c r="P88" i="2"/>
  <c r="H88" i="2"/>
  <c r="H86" i="2"/>
  <c r="P86" i="2" s="1"/>
  <c r="P85" i="2"/>
  <c r="H85" i="2"/>
  <c r="H84" i="2"/>
  <c r="P84" i="2" s="1"/>
  <c r="H83" i="2"/>
  <c r="P83" i="2" s="1"/>
  <c r="H82" i="2"/>
  <c r="P82" i="2" s="1"/>
  <c r="H81" i="2"/>
  <c r="P81" i="2" s="1"/>
  <c r="H80" i="2"/>
  <c r="P80" i="2" s="1"/>
  <c r="P79" i="2"/>
  <c r="H79" i="2"/>
  <c r="H78" i="2"/>
  <c r="P78" i="2" s="1"/>
  <c r="P77" i="2"/>
  <c r="H77" i="2"/>
  <c r="H76" i="2"/>
  <c r="P76" i="2" s="1"/>
  <c r="H75" i="2"/>
  <c r="P75" i="2" s="1"/>
  <c r="H74" i="2"/>
  <c r="P74" i="2" s="1"/>
  <c r="H73" i="2"/>
  <c r="P73" i="2" s="1"/>
  <c r="H72" i="2"/>
  <c r="P72" i="2" s="1"/>
  <c r="P71" i="2"/>
  <c r="H71" i="2"/>
  <c r="H70" i="2"/>
  <c r="P70" i="2" s="1"/>
  <c r="P69" i="2"/>
  <c r="H69" i="2"/>
  <c r="H68" i="2"/>
  <c r="P68" i="2" s="1"/>
  <c r="H66" i="2"/>
  <c r="P66" i="2" s="1"/>
  <c r="H65" i="2"/>
  <c r="P65" i="2" s="1"/>
  <c r="H64" i="2"/>
  <c r="P64" i="2" s="1"/>
  <c r="H63" i="2"/>
  <c r="P63" i="2" s="1"/>
  <c r="P62" i="2"/>
  <c r="H62" i="2"/>
  <c r="H61" i="2"/>
  <c r="P61" i="2" s="1"/>
  <c r="P60" i="2"/>
  <c r="H60" i="2"/>
  <c r="H59" i="2"/>
  <c r="P59" i="2" s="1"/>
  <c r="H58" i="2"/>
  <c r="P58" i="2" s="1"/>
  <c r="H57" i="2"/>
  <c r="P57" i="2" s="1"/>
  <c r="H56" i="2"/>
  <c r="P56" i="2" s="1"/>
  <c r="H55" i="2"/>
  <c r="P55" i="2" s="1"/>
  <c r="H54" i="2"/>
  <c r="P53" i="2"/>
  <c r="H53" i="2"/>
  <c r="H52" i="2"/>
  <c r="P50" i="2"/>
  <c r="H50" i="2"/>
  <c r="H49" i="2"/>
  <c r="P49" i="2" s="1"/>
  <c r="P48" i="2"/>
  <c r="H48" i="2"/>
  <c r="H47" i="2"/>
  <c r="P47" i="2" s="1"/>
  <c r="H46" i="2"/>
  <c r="P46" i="2" s="1"/>
  <c r="H45" i="2"/>
  <c r="P45" i="2" s="1"/>
  <c r="H44" i="2"/>
  <c r="P44" i="2" s="1"/>
  <c r="H43" i="2"/>
  <c r="P43" i="2" s="1"/>
  <c r="P42" i="2"/>
  <c r="H42" i="2"/>
  <c r="H41" i="2"/>
  <c r="P41" i="2" s="1"/>
  <c r="P40" i="2"/>
  <c r="H40" i="2"/>
  <c r="H39" i="2"/>
  <c r="P39" i="2" s="1"/>
  <c r="H38" i="2"/>
  <c r="P38" i="2" s="1"/>
  <c r="H37" i="2"/>
  <c r="P37" i="2" s="1"/>
  <c r="H36" i="2"/>
  <c r="P36" i="2" s="1"/>
  <c r="H34" i="2"/>
  <c r="P34" i="2" s="1"/>
  <c r="P33" i="2"/>
  <c r="H33" i="2"/>
  <c r="H32" i="2"/>
  <c r="P32" i="2" s="1"/>
  <c r="P31" i="2"/>
  <c r="H31" i="2"/>
  <c r="H30" i="2"/>
  <c r="P30" i="2" s="1"/>
  <c r="H29" i="2"/>
  <c r="P29" i="2" s="1"/>
  <c r="H28" i="2"/>
  <c r="P28" i="2" s="1"/>
  <c r="H27" i="2"/>
  <c r="P27" i="2" s="1"/>
  <c r="H26" i="2"/>
  <c r="P26" i="2" s="1"/>
  <c r="P25" i="2"/>
  <c r="H25" i="2"/>
  <c r="H24" i="2"/>
  <c r="P24" i="2" s="1"/>
  <c r="P23" i="2"/>
  <c r="H23" i="2"/>
  <c r="H22" i="2"/>
  <c r="P22" i="2" s="1"/>
  <c r="H21" i="2"/>
  <c r="P21" i="2" s="1"/>
  <c r="H20" i="2"/>
  <c r="P20" i="2" s="1"/>
  <c r="H18" i="2"/>
  <c r="P18" i="2" s="1"/>
  <c r="H17" i="2"/>
  <c r="P17" i="2" s="1"/>
  <c r="P16" i="2"/>
  <c r="H16" i="2"/>
  <c r="H15" i="2"/>
  <c r="P15" i="2" s="1"/>
  <c r="P14" i="2"/>
  <c r="H14" i="2"/>
  <c r="H13" i="2"/>
  <c r="P13" i="2" s="1"/>
  <c r="H12" i="2"/>
  <c r="P12" i="2" s="1"/>
  <c r="H11" i="2"/>
  <c r="P11" i="2" s="1"/>
  <c r="H10" i="2"/>
  <c r="P10" i="2" s="1"/>
  <c r="H9" i="2"/>
  <c r="P9" i="2" s="1"/>
  <c r="P8" i="2"/>
  <c r="H8" i="2"/>
  <c r="H7" i="2"/>
  <c r="P7" i="2" s="1"/>
  <c r="P6" i="2"/>
  <c r="H6" i="2"/>
  <c r="H5" i="2"/>
  <c r="P5" i="2" s="1"/>
  <c r="H4" i="2"/>
  <c r="P4" i="2" s="1"/>
</calcChain>
</file>

<file path=xl/sharedStrings.xml><?xml version="1.0" encoding="utf-8"?>
<sst xmlns="http://schemas.openxmlformats.org/spreadsheetml/2006/main" count="199" uniqueCount="180">
  <si>
    <t xml:space="preserve">                                          Iindex
  Event</t>
    <phoneticPr fontId="4" type="noConversion"/>
  </si>
  <si>
    <t>News media source number</t>
  </si>
  <si>
    <t>News search volume</t>
  </si>
  <si>
    <t>Original microblogging release number</t>
  </si>
  <si>
    <t>Microblogging forwarding number</t>
  </si>
  <si>
    <t xml:space="preserve">Microblogging comment number </t>
  </si>
  <si>
    <t>Microblogging praise number</t>
  </si>
  <si>
    <t>Participation Frequency</t>
  </si>
  <si>
    <t xml:space="preserve">Audience tendencies </t>
  </si>
  <si>
    <t>Audience influence</t>
  </si>
  <si>
    <t>The degree of public opinion evolution</t>
  </si>
  <si>
    <t>News search volume rate of change</t>
  </si>
  <si>
    <t>Original microblogging release rate of change</t>
  </si>
  <si>
    <t>Microblogging comments rate of change</t>
  </si>
  <si>
    <t xml:space="preserve">Microblogging comments rate of change </t>
    <phoneticPr fontId="4" type="noConversion"/>
  </si>
  <si>
    <t>Resolution</t>
  </si>
  <si>
    <t>B1</t>
    <phoneticPr fontId="4" type="noConversion"/>
  </si>
  <si>
    <t>B2</t>
    <phoneticPr fontId="4" type="noConversion"/>
  </si>
  <si>
    <t>B3</t>
    <phoneticPr fontId="4" type="noConversion"/>
  </si>
  <si>
    <t>B4</t>
    <phoneticPr fontId="4" type="noConversion"/>
  </si>
  <si>
    <t>B5</t>
    <phoneticPr fontId="4" type="noConversion"/>
  </si>
  <si>
    <t>B6</t>
    <phoneticPr fontId="4" type="noConversion"/>
  </si>
  <si>
    <t>B7</t>
    <phoneticPr fontId="4" type="noConversion"/>
  </si>
  <si>
    <t>B8</t>
    <phoneticPr fontId="4" type="noConversion"/>
  </si>
  <si>
    <t>B9</t>
    <phoneticPr fontId="4" type="noConversion"/>
  </si>
  <si>
    <t>B10</t>
    <phoneticPr fontId="4" type="noConversion"/>
  </si>
  <si>
    <t>B11</t>
    <phoneticPr fontId="4" type="noConversion"/>
  </si>
  <si>
    <t>B12</t>
    <phoneticPr fontId="4" type="noConversion"/>
  </si>
  <si>
    <t>B13</t>
    <phoneticPr fontId="4" type="noConversion"/>
  </si>
  <si>
    <t>B14</t>
    <phoneticPr fontId="4" type="noConversion"/>
  </si>
  <si>
    <t>B15</t>
    <phoneticPr fontId="4" type="noConversion"/>
  </si>
  <si>
    <t>Dyeing steamed bread event</t>
    <phoneticPr fontId="4" type="noConversion"/>
  </si>
  <si>
    <t>2011.4.11-4.12</t>
    <phoneticPr fontId="4" type="noConversion"/>
  </si>
  <si>
    <t>2011.4.13-4.14</t>
  </si>
  <si>
    <t>2011.4.15-4.16</t>
  </si>
  <si>
    <t>2011.4.17-4.18</t>
  </si>
  <si>
    <t>2011.4.19-4.20</t>
  </si>
  <si>
    <t>2011.4.21-4.22</t>
    <phoneticPr fontId="4" type="noConversion"/>
  </si>
  <si>
    <t>2011.4.23-4.24</t>
  </si>
  <si>
    <t>2011.4.25-4.26</t>
  </si>
  <si>
    <t>2011.4.27-4.28</t>
  </si>
  <si>
    <t>2011.4.29-4.30</t>
  </si>
  <si>
    <t>2011.5.1-5.2</t>
    <phoneticPr fontId="4" type="noConversion"/>
  </si>
  <si>
    <t>2011.5.3-5.4</t>
  </si>
  <si>
    <t>2011.5.5-5.6</t>
  </si>
  <si>
    <t>2011.5.7-5.8</t>
  </si>
  <si>
    <t>2011.5.9-5.10</t>
  </si>
  <si>
    <t>Beef jelly event</t>
    <phoneticPr fontId="4" type="noConversion"/>
  </si>
  <si>
    <t>2011.4.13-4.14</t>
    <phoneticPr fontId="4" type="noConversion"/>
  </si>
  <si>
    <t>2011.4.21-4.22</t>
  </si>
  <si>
    <t>2011.4.23-4.24</t>
    <phoneticPr fontId="4" type="noConversion"/>
  </si>
  <si>
    <t>2011.5.1-5.2</t>
  </si>
  <si>
    <t>2011.5.3-5.4</t>
    <phoneticPr fontId="4" type="noConversion"/>
  </si>
  <si>
    <t>2011.5.11-5.12</t>
  </si>
  <si>
    <t>Shenyang poison bean sprouts event</t>
    <phoneticPr fontId="4" type="noConversion"/>
  </si>
  <si>
    <t>2011.4.17-4.18</t>
    <phoneticPr fontId="4" type="noConversion"/>
  </si>
  <si>
    <t>2011.4.27-4.28</t>
    <phoneticPr fontId="4" type="noConversion"/>
  </si>
  <si>
    <t>2011.5.7-5.8</t>
    <phoneticPr fontId="4" type="noConversion"/>
  </si>
  <si>
    <t>2011.5.13-5.14</t>
  </si>
  <si>
    <t>2011.5.15-5.16</t>
  </si>
  <si>
    <t>Shandong formaldehyde cabbage</t>
  </si>
  <si>
    <t>2012.4.28-4.29</t>
    <phoneticPr fontId="4" type="noConversion"/>
  </si>
  <si>
    <t>2012.4.30-5.1</t>
  </si>
  <si>
    <t>2012.5.2-5.3</t>
  </si>
  <si>
    <t>2012.5.4-5.5</t>
  </si>
  <si>
    <t>2012.5.6-5.7</t>
  </si>
  <si>
    <t>2012.5.8-5.9</t>
    <phoneticPr fontId="4" type="noConversion"/>
  </si>
  <si>
    <t>2012.5.10-5.11</t>
  </si>
  <si>
    <t>2012.5.12-5.13</t>
  </si>
  <si>
    <t>2012.5.14-5.15</t>
  </si>
  <si>
    <t>2012.5.16-5.17</t>
  </si>
  <si>
    <t>2012.5.18-5.19</t>
    <phoneticPr fontId="4" type="noConversion"/>
  </si>
  <si>
    <t>2012.5.20-5.21</t>
  </si>
  <si>
    <t>2012.5.22-5.23</t>
  </si>
  <si>
    <t>2012.5.24-5.25</t>
  </si>
  <si>
    <t>2012.5.26-5.27</t>
  </si>
  <si>
    <t>Kentucky Fried Chicken "quick chicken" event</t>
  </si>
  <si>
    <t>2012.11.23-11.24</t>
    <phoneticPr fontId="4" type="noConversion"/>
  </si>
  <si>
    <t>2012.11.25-11.26</t>
  </si>
  <si>
    <t>2012.11.27-11.28</t>
  </si>
  <si>
    <t>2012.11.29-11.30</t>
  </si>
  <si>
    <t>2012.12.1-12.2</t>
  </si>
  <si>
    <t>2012.12.3-12.4</t>
    <phoneticPr fontId="4" type="noConversion"/>
  </si>
  <si>
    <t>2012.12.5-12.6</t>
  </si>
  <si>
    <t>2012.12.7-12.8</t>
  </si>
  <si>
    <t>2012.12.9-12.10</t>
  </si>
  <si>
    <t>2012.12.11-12.12</t>
  </si>
  <si>
    <t>2012.12.13-12.14</t>
    <phoneticPr fontId="4" type="noConversion"/>
  </si>
  <si>
    <t>2012.12.5-12.16</t>
  </si>
  <si>
    <t>2012.12.17-12.18</t>
  </si>
  <si>
    <t>2012.12.19-12.20</t>
  </si>
  <si>
    <t>2012.12.21-12.22</t>
  </si>
  <si>
    <t>2012.12.23-12.24</t>
    <phoneticPr fontId="4" type="noConversion"/>
  </si>
  <si>
    <t>2012.12.25-12.26</t>
  </si>
  <si>
    <t>2012.12.27-12.28</t>
  </si>
  <si>
    <t>2012.12.29-12.30</t>
  </si>
  <si>
    <t>Huangpu River dead pig event</t>
  </si>
  <si>
    <t>2013.3.7-3.8</t>
    <phoneticPr fontId="4" type="noConversion"/>
  </si>
  <si>
    <t>2013.3.9-3.10</t>
  </si>
  <si>
    <t>2013.3.11-3.12</t>
  </si>
  <si>
    <t>2013.3.13-3.14</t>
  </si>
  <si>
    <t>2013.3.15-3.16</t>
  </si>
  <si>
    <t>2013.3.17-3.18</t>
    <phoneticPr fontId="4" type="noConversion"/>
  </si>
  <si>
    <t>2013.3.19-3.20</t>
  </si>
  <si>
    <t>2013.3.21-3.22</t>
  </si>
  <si>
    <t>2013.3.23-3.24</t>
  </si>
  <si>
    <t>2013.3.25-3.26</t>
  </si>
  <si>
    <t>2013.3.27-3.28</t>
    <phoneticPr fontId="4" type="noConversion"/>
  </si>
  <si>
    <t>2013.3.29-3.30</t>
  </si>
  <si>
    <t>2013.3.31-4.1</t>
  </si>
  <si>
    <t>2013.4.2-4.3</t>
  </si>
  <si>
    <t>2013.4.4-4.5</t>
  </si>
  <si>
    <t>2013.4.6-4.7</t>
    <phoneticPr fontId="4" type="noConversion"/>
  </si>
  <si>
    <t>2013.4.8-4.9</t>
  </si>
  <si>
    <t>2013.4.10-4.11</t>
  </si>
  <si>
    <t>2013.4.12-4.13</t>
    <phoneticPr fontId="4" type="noConversion"/>
  </si>
  <si>
    <t>Shandong Weifang poison ginger</t>
  </si>
  <si>
    <t>2013.5.4-5.5</t>
    <phoneticPr fontId="4" type="noConversion"/>
  </si>
  <si>
    <t>2013.5.6-5.7</t>
  </si>
  <si>
    <t>2013.5.8-5.9</t>
  </si>
  <si>
    <t>2013.5.10-5.11</t>
  </si>
  <si>
    <t>2013.5.12-5.13</t>
  </si>
  <si>
    <t>2013.5.14-5.15</t>
    <phoneticPr fontId="4" type="noConversion"/>
  </si>
  <si>
    <t>2013.5.16-5.17</t>
  </si>
  <si>
    <t>2013.5.18-5.19</t>
  </si>
  <si>
    <t>2013.5.20-5.21</t>
  </si>
  <si>
    <t>2013.5.22-5.23</t>
  </si>
  <si>
    <t>2013.5.24-5.25</t>
    <phoneticPr fontId="4" type="noConversion"/>
  </si>
  <si>
    <t>2013.5.26-5.27</t>
  </si>
  <si>
    <t>2013.5.28-5.29</t>
  </si>
  <si>
    <t>2013.5.30-5.31</t>
  </si>
  <si>
    <t>2013.6.1-6.2</t>
  </si>
  <si>
    <t>Guangzhou cadmium rice event</t>
  </si>
  <si>
    <t>2013.5.17-5.18</t>
    <phoneticPr fontId="4" type="noConversion"/>
  </si>
  <si>
    <t>2013.5.19-5.20</t>
  </si>
  <si>
    <t>2013.5.21-5.22</t>
  </si>
  <si>
    <t>2013.5.23-5.24</t>
  </si>
  <si>
    <t>2013.5.25-5.26</t>
  </si>
  <si>
    <t>2013.5.27-5.28</t>
    <phoneticPr fontId="4" type="noConversion"/>
  </si>
  <si>
    <t>2013.5.29-5.30</t>
  </si>
  <si>
    <t>2013.5.31-6.1</t>
  </si>
  <si>
    <t>2013.6.2-6.3</t>
  </si>
  <si>
    <t>2013.6.4-6.5</t>
  </si>
  <si>
    <t>2013.6.6-6.7</t>
    <phoneticPr fontId="4" type="noConversion"/>
  </si>
  <si>
    <t>2013.6.8-6.9</t>
  </si>
  <si>
    <t>2013.6.10-6.11</t>
  </si>
  <si>
    <t>2013.6.12-6.13</t>
  </si>
  <si>
    <t>2013.6.14-6.15</t>
  </si>
  <si>
    <t xml:space="preserve">Fu Xi expired meat event </t>
  </si>
  <si>
    <t>2014.7.20-7.21</t>
    <phoneticPr fontId="4" type="noConversion"/>
  </si>
  <si>
    <t>2014.7.22-7.23</t>
  </si>
  <si>
    <t>2014.7.24-7.25</t>
  </si>
  <si>
    <t>2014.7.26-7.27</t>
  </si>
  <si>
    <t>2014.7.28-7.29</t>
  </si>
  <si>
    <t>2014.7.30-7.31</t>
    <phoneticPr fontId="4" type="noConversion"/>
  </si>
  <si>
    <t>2014.8.1-8.2</t>
  </si>
  <si>
    <t>2014.8.3-8.4</t>
  </si>
  <si>
    <t>2014.8.5-8.6</t>
  </si>
  <si>
    <t>2014.8.7-8.8</t>
  </si>
  <si>
    <t>2014.8.9-8.10</t>
    <phoneticPr fontId="4" type="noConversion"/>
  </si>
  <si>
    <t>2014.8.11-8.12</t>
  </si>
  <si>
    <t>2014.8.13-8.14</t>
  </si>
  <si>
    <t>2014.8.15-8.16</t>
  </si>
  <si>
    <t>2014.8.17-8.18</t>
  </si>
  <si>
    <t>Ding Xin " Black heart " oil event</t>
  </si>
  <si>
    <t>2014.10.8-10.9</t>
    <phoneticPr fontId="4" type="noConversion"/>
  </si>
  <si>
    <t>2014.10.10-10.11</t>
  </si>
  <si>
    <t>2014.10.12-10.13</t>
  </si>
  <si>
    <t>2014.10.14-10.15</t>
  </si>
  <si>
    <t>2014.10.16-10.17</t>
  </si>
  <si>
    <t>2014.10.18-10.19</t>
    <phoneticPr fontId="4" type="noConversion"/>
  </si>
  <si>
    <t>2014.10.20-10.21</t>
  </si>
  <si>
    <t>2014.10.22-10.23</t>
  </si>
  <si>
    <t>2014.10.24-10.25</t>
  </si>
  <si>
    <t>2014.10.26-10.27</t>
  </si>
  <si>
    <t>2014.10.28-10.29</t>
    <phoneticPr fontId="4" type="noConversion"/>
  </si>
  <si>
    <t>2014.10.30-10.31</t>
  </si>
  <si>
    <t>2014.11.1-11.2</t>
  </si>
  <si>
    <t>2014.11.3-11.4</t>
  </si>
  <si>
    <t>2014.11.5-11.6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</si>
</sst>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176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</cellXfs>
  <cellStyles count="2">
    <cellStyle name="常规" xfId="0" builtinId="0"/>
    <cellStyle name="常规 2" xfId="1" xr:uid="{57F5E33A-C09B-43A2-8F7C-7AE83C98A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3BB0-2B58-426A-B301-DFB8C4AE2277}">
  <dimension ref="A1:P170"/>
  <sheetViews>
    <sheetView tabSelected="1" zoomScaleNormal="100" workbookViewId="0">
      <selection activeCell="E4" sqref="E4"/>
    </sheetView>
  </sheetViews>
  <sheetFormatPr defaultRowHeight="15.75" x14ac:dyDescent="0.25"/>
  <cols>
    <col min="1" max="1" width="28.75" style="6" customWidth="1"/>
    <col min="2" max="16" width="15.875" style="9" customWidth="1"/>
    <col min="17" max="16384" width="9" style="10"/>
  </cols>
  <sheetData>
    <row r="1" spans="1:16" s="3" customFormat="1" ht="63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 ht="24.95" customHeight="1" x14ac:dyDescent="0.2">
      <c r="A2" s="4"/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  <c r="K2" s="5" t="s">
        <v>25</v>
      </c>
      <c r="L2" s="5" t="s">
        <v>26</v>
      </c>
      <c r="M2" s="5" t="s">
        <v>27</v>
      </c>
      <c r="N2" s="5" t="s">
        <v>28</v>
      </c>
      <c r="O2" s="5" t="s">
        <v>29</v>
      </c>
      <c r="P2" s="5" t="s">
        <v>30</v>
      </c>
    </row>
    <row r="3" spans="1:16" s="3" customFormat="1" ht="24.95" customHeight="1" x14ac:dyDescent="0.2">
      <c r="A3" s="6" t="s">
        <v>31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s="3" customFormat="1" ht="24.95" customHeight="1" x14ac:dyDescent="0.2">
      <c r="A4" s="6" t="s">
        <v>32</v>
      </c>
      <c r="B4" s="5">
        <v>10</v>
      </c>
      <c r="C4" s="5">
        <v>210</v>
      </c>
      <c r="D4" s="5">
        <v>621</v>
      </c>
      <c r="E4" s="5">
        <v>1070</v>
      </c>
      <c r="F4" s="5">
        <v>1199</v>
      </c>
      <c r="G4" s="5">
        <v>0</v>
      </c>
      <c r="H4" s="5">
        <f>D4+E4+F4+G4</f>
        <v>2890</v>
      </c>
      <c r="I4" s="7">
        <v>0.27610000000000001</v>
      </c>
      <c r="J4" s="8">
        <v>0.53985522675819508</v>
      </c>
      <c r="K4" s="5">
        <v>50</v>
      </c>
      <c r="L4" s="5">
        <v>160</v>
      </c>
      <c r="M4" s="5">
        <v>528</v>
      </c>
      <c r="N4" s="5">
        <v>763</v>
      </c>
      <c r="O4" s="5">
        <v>1072</v>
      </c>
      <c r="P4" s="8">
        <f>H4/F4</f>
        <v>2.4103419516263553</v>
      </c>
    </row>
    <row r="5" spans="1:16" s="3" customFormat="1" ht="24.95" customHeight="1" x14ac:dyDescent="0.2">
      <c r="A5" s="6" t="s">
        <v>33</v>
      </c>
      <c r="B5" s="5">
        <v>8</v>
      </c>
      <c r="C5" s="5">
        <v>609</v>
      </c>
      <c r="D5" s="5">
        <v>1491</v>
      </c>
      <c r="E5" s="5">
        <v>1725</v>
      </c>
      <c r="F5" s="5">
        <v>1885</v>
      </c>
      <c r="G5" s="5">
        <v>1</v>
      </c>
      <c r="H5" s="5">
        <f t="shared" ref="H5:H6" si="0">D5+E5+F5+G5</f>
        <v>5102</v>
      </c>
      <c r="I5" s="7">
        <v>0.2324</v>
      </c>
      <c r="J5" s="8">
        <v>0.70493964801306452</v>
      </c>
      <c r="K5" s="5">
        <v>401</v>
      </c>
      <c r="L5" s="5">
        <v>70</v>
      </c>
      <c r="M5" s="5">
        <v>790</v>
      </c>
      <c r="N5" s="5">
        <v>443</v>
      </c>
      <c r="O5" s="5">
        <v>547</v>
      </c>
      <c r="P5" s="8">
        <f t="shared" ref="P5:P68" si="1">H5/F5</f>
        <v>2.7066312997347479</v>
      </c>
    </row>
    <row r="6" spans="1:16" s="3" customFormat="1" ht="24.95" customHeight="1" x14ac:dyDescent="0.2">
      <c r="A6" s="6" t="s">
        <v>34</v>
      </c>
      <c r="B6" s="5">
        <v>7</v>
      </c>
      <c r="C6" s="5">
        <v>110</v>
      </c>
      <c r="D6" s="5">
        <v>1322</v>
      </c>
      <c r="E6" s="5">
        <v>1254</v>
      </c>
      <c r="F6" s="5">
        <v>1239</v>
      </c>
      <c r="G6" s="5">
        <v>3</v>
      </c>
      <c r="H6" s="5">
        <f t="shared" si="0"/>
        <v>3818</v>
      </c>
      <c r="I6" s="7">
        <v>0.25679999999999997</v>
      </c>
      <c r="J6" s="8">
        <v>0.86590752522274861</v>
      </c>
      <c r="K6" s="5">
        <v>70</v>
      </c>
      <c r="L6" s="5">
        <v>20</v>
      </c>
      <c r="M6" s="5">
        <v>542</v>
      </c>
      <c r="N6" s="5">
        <v>429</v>
      </c>
      <c r="O6" s="5">
        <v>508</v>
      </c>
      <c r="P6" s="8">
        <f t="shared" si="1"/>
        <v>3.0815173527037936</v>
      </c>
    </row>
    <row r="7" spans="1:16" s="3" customFormat="1" ht="24.95" customHeight="1" x14ac:dyDescent="0.2">
      <c r="A7" s="6" t="s">
        <v>35</v>
      </c>
      <c r="B7" s="5">
        <v>9</v>
      </c>
      <c r="C7" s="5">
        <v>289</v>
      </c>
      <c r="D7" s="5">
        <v>1455</v>
      </c>
      <c r="E7" s="5">
        <v>1957</v>
      </c>
      <c r="F7" s="5">
        <v>1750</v>
      </c>
      <c r="G7" s="5">
        <v>2</v>
      </c>
      <c r="H7" s="5">
        <f>D7+E7+F7+G7</f>
        <v>5164</v>
      </c>
      <c r="I7" s="7">
        <v>0.26190000000000002</v>
      </c>
      <c r="J7" s="8">
        <v>0.85052639857596946</v>
      </c>
      <c r="K7" s="5">
        <v>40</v>
      </c>
      <c r="L7" s="5">
        <v>110</v>
      </c>
      <c r="M7" s="5">
        <v>742</v>
      </c>
      <c r="N7" s="5">
        <v>810</v>
      </c>
      <c r="O7" s="5">
        <v>805</v>
      </c>
      <c r="P7" s="8">
        <f t="shared" si="1"/>
        <v>2.9508571428571431</v>
      </c>
    </row>
    <row r="8" spans="1:16" s="3" customFormat="1" ht="24.95" customHeight="1" x14ac:dyDescent="0.2">
      <c r="A8" s="6" t="s">
        <v>36</v>
      </c>
      <c r="B8" s="5">
        <v>7</v>
      </c>
      <c r="C8" s="5">
        <v>90</v>
      </c>
      <c r="D8" s="5">
        <v>1006</v>
      </c>
      <c r="E8" s="5">
        <v>773</v>
      </c>
      <c r="F8" s="5">
        <v>815</v>
      </c>
      <c r="G8" s="5">
        <v>1</v>
      </c>
      <c r="H8" s="5">
        <f t="shared" ref="H8:H71" si="2">D8+E8+F8+G8</f>
        <v>2595</v>
      </c>
      <c r="I8" s="7">
        <v>0.32800000000000001</v>
      </c>
      <c r="J8" s="8">
        <v>0.70491047468656931</v>
      </c>
      <c r="K8" s="5">
        <v>20</v>
      </c>
      <c r="L8" s="5">
        <v>40</v>
      </c>
      <c r="M8" s="5">
        <v>406</v>
      </c>
      <c r="N8" s="5">
        <v>407</v>
      </c>
      <c r="O8" s="5">
        <v>292</v>
      </c>
      <c r="P8" s="8">
        <f t="shared" si="1"/>
        <v>3.1840490797546011</v>
      </c>
    </row>
    <row r="9" spans="1:16" s="3" customFormat="1" ht="24.95" customHeight="1" x14ac:dyDescent="0.2">
      <c r="A9" s="6" t="s">
        <v>37</v>
      </c>
      <c r="B9" s="5">
        <v>7</v>
      </c>
      <c r="C9" s="5">
        <v>40</v>
      </c>
      <c r="D9" s="5">
        <v>1334</v>
      </c>
      <c r="E9" s="5">
        <v>1633</v>
      </c>
      <c r="F9" s="5">
        <v>1493</v>
      </c>
      <c r="G9" s="5">
        <v>1</v>
      </c>
      <c r="H9" s="5">
        <f t="shared" si="2"/>
        <v>4461</v>
      </c>
      <c r="I9" s="7">
        <v>0.35460000000000003</v>
      </c>
      <c r="J9" s="8">
        <v>0.70493255046887615</v>
      </c>
      <c r="K9" s="5">
        <v>20</v>
      </c>
      <c r="L9" s="5">
        <v>10</v>
      </c>
      <c r="M9" s="5">
        <v>609</v>
      </c>
      <c r="N9" s="5">
        <v>486</v>
      </c>
      <c r="O9" s="5">
        <v>643</v>
      </c>
      <c r="P9" s="8">
        <f t="shared" si="1"/>
        <v>2.9879437374413933</v>
      </c>
    </row>
    <row r="10" spans="1:16" s="3" customFormat="1" ht="24.95" customHeight="1" x14ac:dyDescent="0.2">
      <c r="A10" s="6" t="s">
        <v>38</v>
      </c>
      <c r="B10" s="5">
        <v>1</v>
      </c>
      <c r="C10" s="5">
        <v>10</v>
      </c>
      <c r="D10" s="5">
        <v>1245</v>
      </c>
      <c r="E10" s="5">
        <v>2439</v>
      </c>
      <c r="F10" s="5">
        <v>2103</v>
      </c>
      <c r="G10" s="5">
        <v>2</v>
      </c>
      <c r="H10" s="5">
        <f t="shared" si="2"/>
        <v>5789</v>
      </c>
      <c r="I10" s="7">
        <v>0.38629999999999998</v>
      </c>
      <c r="J10" s="8">
        <v>0.85051598900689251</v>
      </c>
      <c r="K10" s="5">
        <v>6</v>
      </c>
      <c r="L10" s="5">
        <v>10</v>
      </c>
      <c r="M10" s="5">
        <v>495</v>
      </c>
      <c r="N10" s="5">
        <v>199</v>
      </c>
      <c r="O10" s="5">
        <v>379</v>
      </c>
      <c r="P10" s="8">
        <f t="shared" si="1"/>
        <v>2.7527341892534474</v>
      </c>
    </row>
    <row r="11" spans="1:16" s="3" customFormat="1" ht="24.95" customHeight="1" x14ac:dyDescent="0.2">
      <c r="A11" s="6" t="s">
        <v>39</v>
      </c>
      <c r="B11" s="5">
        <v>3</v>
      </c>
      <c r="C11" s="5">
        <v>30</v>
      </c>
      <c r="D11" s="5">
        <v>915</v>
      </c>
      <c r="E11" s="5">
        <v>1354</v>
      </c>
      <c r="F11" s="5">
        <v>1284</v>
      </c>
      <c r="G11" s="5">
        <v>3</v>
      </c>
      <c r="H11" s="5">
        <f t="shared" si="2"/>
        <v>3556</v>
      </c>
      <c r="I11" s="7">
        <v>0.40329999999999999</v>
      </c>
      <c r="J11" s="8">
        <v>0.86587730730933488</v>
      </c>
      <c r="K11" s="5">
        <v>20</v>
      </c>
      <c r="L11" s="5">
        <v>9</v>
      </c>
      <c r="M11" s="5">
        <v>363</v>
      </c>
      <c r="N11" s="5">
        <v>693</v>
      </c>
      <c r="O11" s="5">
        <v>642</v>
      </c>
      <c r="P11" s="8">
        <f t="shared" si="1"/>
        <v>2.7694704049844239</v>
      </c>
    </row>
    <row r="12" spans="1:16" s="3" customFormat="1" ht="24.95" customHeight="1" x14ac:dyDescent="0.2">
      <c r="A12" s="6" t="s">
        <v>40</v>
      </c>
      <c r="B12" s="5">
        <v>1</v>
      </c>
      <c r="C12" s="5">
        <v>10</v>
      </c>
      <c r="D12" s="5">
        <v>1002</v>
      </c>
      <c r="E12" s="5">
        <v>941</v>
      </c>
      <c r="F12" s="5">
        <v>1030</v>
      </c>
      <c r="G12" s="5">
        <v>2</v>
      </c>
      <c r="H12" s="5">
        <f t="shared" si="2"/>
        <v>2975</v>
      </c>
      <c r="I12" s="7">
        <v>0.32529999999999998</v>
      </c>
      <c r="J12" s="8">
        <v>0.85049840269140731</v>
      </c>
      <c r="K12" s="5">
        <v>10</v>
      </c>
      <c r="L12" s="5">
        <v>7</v>
      </c>
      <c r="M12" s="5">
        <v>368</v>
      </c>
      <c r="N12" s="5">
        <v>353</v>
      </c>
      <c r="O12" s="5">
        <v>184</v>
      </c>
      <c r="P12" s="8">
        <f t="shared" si="1"/>
        <v>2.8883495145631066</v>
      </c>
    </row>
    <row r="13" spans="1:16" s="3" customFormat="1" ht="24.95" customHeight="1" x14ac:dyDescent="0.2">
      <c r="A13" s="6" t="s">
        <v>41</v>
      </c>
      <c r="B13" s="5">
        <v>5</v>
      </c>
      <c r="C13" s="5">
        <v>20</v>
      </c>
      <c r="D13" s="5">
        <v>813</v>
      </c>
      <c r="E13" s="5">
        <v>879</v>
      </c>
      <c r="F13" s="5">
        <v>792</v>
      </c>
      <c r="G13" s="5">
        <v>0</v>
      </c>
      <c r="H13" s="5">
        <f t="shared" si="2"/>
        <v>2484</v>
      </c>
      <c r="I13" s="7">
        <v>0.36609999999999998</v>
      </c>
      <c r="J13" s="8">
        <v>0.53988931806379759</v>
      </c>
      <c r="K13" s="5">
        <v>20</v>
      </c>
      <c r="L13" s="5">
        <v>10</v>
      </c>
      <c r="M13" s="5">
        <v>417</v>
      </c>
      <c r="N13" s="5">
        <v>286</v>
      </c>
      <c r="O13" s="5">
        <v>321</v>
      </c>
      <c r="P13" s="8">
        <f t="shared" si="1"/>
        <v>3.1363636363636362</v>
      </c>
    </row>
    <row r="14" spans="1:16" s="3" customFormat="1" ht="24.95" customHeight="1" x14ac:dyDescent="0.2">
      <c r="A14" s="6" t="s">
        <v>42</v>
      </c>
      <c r="B14" s="5">
        <v>7</v>
      </c>
      <c r="C14" s="5">
        <v>60</v>
      </c>
      <c r="D14" s="5">
        <v>576</v>
      </c>
      <c r="E14" s="5">
        <v>4666</v>
      </c>
      <c r="F14" s="5">
        <v>1718</v>
      </c>
      <c r="G14" s="5">
        <v>3</v>
      </c>
      <c r="H14" s="5">
        <f t="shared" si="2"/>
        <v>6963</v>
      </c>
      <c r="I14" s="7">
        <v>0.375</v>
      </c>
      <c r="J14" s="8">
        <v>0.86581962638596477</v>
      </c>
      <c r="K14" s="5">
        <v>30</v>
      </c>
      <c r="L14" s="5">
        <v>10</v>
      </c>
      <c r="M14" s="5">
        <v>216</v>
      </c>
      <c r="N14" s="5">
        <v>1015</v>
      </c>
      <c r="O14" s="5">
        <v>324</v>
      </c>
      <c r="P14" s="8">
        <f t="shared" si="1"/>
        <v>4.052968568102445</v>
      </c>
    </row>
    <row r="15" spans="1:16" s="3" customFormat="1" ht="24.95" customHeight="1" x14ac:dyDescent="0.2">
      <c r="A15" s="6" t="s">
        <v>43</v>
      </c>
      <c r="B15" s="5">
        <v>3</v>
      </c>
      <c r="C15" s="5">
        <v>20</v>
      </c>
      <c r="D15" s="5">
        <v>426</v>
      </c>
      <c r="E15" s="5">
        <v>2398</v>
      </c>
      <c r="F15" s="5">
        <v>1008</v>
      </c>
      <c r="G15" s="5">
        <v>0</v>
      </c>
      <c r="H15" s="5">
        <f t="shared" si="2"/>
        <v>3832</v>
      </c>
      <c r="I15" s="7">
        <v>0.25119999999999998</v>
      </c>
      <c r="J15" s="8">
        <v>0.53978921134922042</v>
      </c>
      <c r="K15" s="5">
        <v>30</v>
      </c>
      <c r="L15" s="5">
        <v>6</v>
      </c>
      <c r="M15" s="5">
        <v>242</v>
      </c>
      <c r="N15" s="5">
        <v>2229</v>
      </c>
      <c r="O15" s="5">
        <v>828</v>
      </c>
      <c r="P15" s="8">
        <f t="shared" si="1"/>
        <v>3.8015873015873014</v>
      </c>
    </row>
    <row r="16" spans="1:16" s="3" customFormat="1" ht="24.95" customHeight="1" x14ac:dyDescent="0.2">
      <c r="A16" s="6" t="s">
        <v>44</v>
      </c>
      <c r="B16" s="5">
        <v>3</v>
      </c>
      <c r="C16" s="5">
        <v>17</v>
      </c>
      <c r="D16" s="5">
        <v>520</v>
      </c>
      <c r="E16" s="5">
        <v>1032</v>
      </c>
      <c r="F16" s="5">
        <v>905</v>
      </c>
      <c r="G16" s="5">
        <v>0</v>
      </c>
      <c r="H16" s="5">
        <f t="shared" si="2"/>
        <v>2457</v>
      </c>
      <c r="I16" s="7">
        <v>0.29809999999999998</v>
      </c>
      <c r="J16" s="8">
        <v>0.53982717054390006</v>
      </c>
      <c r="K16" s="5">
        <v>10</v>
      </c>
      <c r="L16" s="5">
        <v>7</v>
      </c>
      <c r="M16" s="5">
        <v>201</v>
      </c>
      <c r="N16" s="5">
        <v>154</v>
      </c>
      <c r="O16" s="5">
        <v>216</v>
      </c>
      <c r="P16" s="8">
        <f t="shared" si="1"/>
        <v>2.7149171270718231</v>
      </c>
    </row>
    <row r="17" spans="1:16" s="3" customFormat="1" ht="24.95" customHeight="1" x14ac:dyDescent="0.2">
      <c r="A17" s="6" t="s">
        <v>45</v>
      </c>
      <c r="B17" s="5">
        <v>0</v>
      </c>
      <c r="C17" s="5">
        <v>6</v>
      </c>
      <c r="D17" s="5">
        <v>189</v>
      </c>
      <c r="E17" s="5">
        <v>297</v>
      </c>
      <c r="F17" s="5">
        <v>253</v>
      </c>
      <c r="G17" s="5">
        <v>2</v>
      </c>
      <c r="H17" s="5">
        <f t="shared" si="2"/>
        <v>741</v>
      </c>
      <c r="I17" s="7">
        <v>0.33329999999999999</v>
      </c>
      <c r="J17" s="8">
        <v>0.85011352029357168</v>
      </c>
      <c r="K17" s="5">
        <v>6</v>
      </c>
      <c r="L17" s="5">
        <v>6</v>
      </c>
      <c r="M17" s="5">
        <v>89</v>
      </c>
      <c r="N17" s="5">
        <v>83</v>
      </c>
      <c r="O17" s="5">
        <v>80</v>
      </c>
      <c r="P17" s="8">
        <f t="shared" si="1"/>
        <v>2.9288537549407114</v>
      </c>
    </row>
    <row r="18" spans="1:16" s="3" customFormat="1" ht="24.95" customHeight="1" x14ac:dyDescent="0.2">
      <c r="A18" s="6" t="s">
        <v>46</v>
      </c>
      <c r="B18" s="5">
        <v>2</v>
      </c>
      <c r="C18" s="5">
        <v>7</v>
      </c>
      <c r="D18" s="5">
        <v>288</v>
      </c>
      <c r="E18" s="5">
        <v>232</v>
      </c>
      <c r="F18" s="5">
        <v>242</v>
      </c>
      <c r="G18" s="5">
        <v>0</v>
      </c>
      <c r="H18" s="5">
        <f t="shared" si="2"/>
        <v>762</v>
      </c>
      <c r="I18" s="7">
        <v>0.34839999999999999</v>
      </c>
      <c r="J18" s="8">
        <v>0.53968689723434582</v>
      </c>
      <c r="K18" s="5">
        <v>10</v>
      </c>
      <c r="L18" s="5">
        <v>6</v>
      </c>
      <c r="M18" s="5">
        <v>157</v>
      </c>
      <c r="N18" s="5">
        <v>162</v>
      </c>
      <c r="O18" s="5">
        <v>104</v>
      </c>
      <c r="P18" s="8">
        <f t="shared" si="1"/>
        <v>3.1487603305785123</v>
      </c>
    </row>
    <row r="19" spans="1:16" s="3" customFormat="1" ht="24.95" customHeight="1" x14ac:dyDescent="0.2">
      <c r="A19" s="6" t="s">
        <v>47</v>
      </c>
      <c r="B19" s="5"/>
      <c r="C19" s="5"/>
      <c r="D19" s="5"/>
      <c r="E19" s="5"/>
      <c r="F19" s="5"/>
      <c r="G19" s="5"/>
      <c r="H19" s="5"/>
      <c r="I19" s="7"/>
      <c r="J19" s="8"/>
      <c r="K19" s="5"/>
      <c r="L19" s="5"/>
      <c r="M19" s="5"/>
      <c r="N19" s="5"/>
      <c r="O19" s="5"/>
      <c r="P19" s="8"/>
    </row>
    <row r="20" spans="1:16" s="3" customFormat="1" ht="24.95" customHeight="1" x14ac:dyDescent="0.2">
      <c r="A20" s="6" t="s">
        <v>48</v>
      </c>
      <c r="B20" s="5">
        <v>7</v>
      </c>
      <c r="C20" s="5">
        <v>80</v>
      </c>
      <c r="D20" s="5">
        <v>1278</v>
      </c>
      <c r="E20" s="5">
        <v>19839</v>
      </c>
      <c r="F20" s="5">
        <v>5468</v>
      </c>
      <c r="G20" s="5">
        <v>2</v>
      </c>
      <c r="H20" s="5">
        <f t="shared" si="2"/>
        <v>26587</v>
      </c>
      <c r="I20" s="7">
        <v>0.31769999999999998</v>
      </c>
      <c r="J20" s="8">
        <v>0.85051786758982151</v>
      </c>
      <c r="K20" s="5">
        <v>100</v>
      </c>
      <c r="L20" s="5">
        <v>40</v>
      </c>
      <c r="M20" s="5">
        <v>749</v>
      </c>
      <c r="N20" s="5">
        <v>1429</v>
      </c>
      <c r="O20" s="5">
        <v>835</v>
      </c>
      <c r="P20" s="8">
        <f t="shared" si="1"/>
        <v>4.8622896854425752</v>
      </c>
    </row>
    <row r="21" spans="1:16" s="3" customFormat="1" ht="24.95" customHeight="1" x14ac:dyDescent="0.2">
      <c r="A21" s="6" t="s">
        <v>34</v>
      </c>
      <c r="B21" s="5">
        <v>10</v>
      </c>
      <c r="C21" s="5">
        <v>256</v>
      </c>
      <c r="D21" s="5">
        <v>1528</v>
      </c>
      <c r="E21" s="5">
        <v>3287</v>
      </c>
      <c r="F21" s="5">
        <v>1985</v>
      </c>
      <c r="G21" s="5">
        <v>0</v>
      </c>
      <c r="H21" s="5">
        <f t="shared" si="2"/>
        <v>6800</v>
      </c>
      <c r="I21" s="7">
        <v>0.2762</v>
      </c>
      <c r="J21" s="8">
        <v>0.53994112964699381</v>
      </c>
      <c r="K21" s="5">
        <v>303</v>
      </c>
      <c r="L21" s="5">
        <v>70</v>
      </c>
      <c r="M21" s="5">
        <v>704</v>
      </c>
      <c r="N21" s="5">
        <v>605</v>
      </c>
      <c r="O21" s="5">
        <v>590</v>
      </c>
      <c r="P21" s="8">
        <f t="shared" si="1"/>
        <v>3.4256926952141056</v>
      </c>
    </row>
    <row r="22" spans="1:16" s="3" customFormat="1" ht="24.95" customHeight="1" x14ac:dyDescent="0.2">
      <c r="A22" s="6" t="s">
        <v>35</v>
      </c>
      <c r="B22" s="5">
        <v>9</v>
      </c>
      <c r="C22" s="5">
        <v>30</v>
      </c>
      <c r="D22" s="5">
        <v>979</v>
      </c>
      <c r="E22" s="5">
        <v>839</v>
      </c>
      <c r="F22" s="5">
        <v>1014</v>
      </c>
      <c r="G22" s="5">
        <v>0</v>
      </c>
      <c r="H22" s="5">
        <f t="shared" si="2"/>
        <v>2832</v>
      </c>
      <c r="I22" s="7">
        <v>0.29520000000000002</v>
      </c>
      <c r="J22" s="8">
        <v>0.5399080352471759</v>
      </c>
      <c r="K22" s="5">
        <v>99</v>
      </c>
      <c r="L22" s="5">
        <v>80</v>
      </c>
      <c r="M22" s="5">
        <v>629</v>
      </c>
      <c r="N22" s="5">
        <v>698</v>
      </c>
      <c r="O22" s="5">
        <v>757</v>
      </c>
      <c r="P22" s="8">
        <f t="shared" si="1"/>
        <v>2.7928994082840237</v>
      </c>
    </row>
    <row r="23" spans="1:16" s="3" customFormat="1" ht="24.95" customHeight="1" x14ac:dyDescent="0.2">
      <c r="A23" s="6" t="s">
        <v>36</v>
      </c>
      <c r="B23" s="5">
        <v>9</v>
      </c>
      <c r="C23" s="5">
        <v>408</v>
      </c>
      <c r="D23" s="5">
        <v>1619</v>
      </c>
      <c r="E23" s="5">
        <v>1702</v>
      </c>
      <c r="F23" s="5">
        <v>1684</v>
      </c>
      <c r="G23" s="5">
        <v>3</v>
      </c>
      <c r="H23" s="5">
        <f t="shared" si="2"/>
        <v>5008</v>
      </c>
      <c r="I23" s="7">
        <v>0.27789999999999998</v>
      </c>
      <c r="J23" s="8">
        <v>0.86592002309623228</v>
      </c>
      <c r="K23" s="5">
        <v>259</v>
      </c>
      <c r="L23" s="5">
        <v>219</v>
      </c>
      <c r="M23" s="5">
        <v>835</v>
      </c>
      <c r="N23" s="5">
        <v>445</v>
      </c>
      <c r="O23" s="5">
        <v>759</v>
      </c>
      <c r="P23" s="8">
        <f t="shared" si="1"/>
        <v>2.973871733966746</v>
      </c>
    </row>
    <row r="24" spans="1:16" s="3" customFormat="1" ht="24.95" customHeight="1" x14ac:dyDescent="0.2">
      <c r="A24" s="6" t="s">
        <v>49</v>
      </c>
      <c r="B24" s="5">
        <v>11</v>
      </c>
      <c r="C24" s="5">
        <v>257</v>
      </c>
      <c r="D24" s="5">
        <v>1388</v>
      </c>
      <c r="E24" s="5">
        <v>1974</v>
      </c>
      <c r="F24" s="5">
        <v>1719</v>
      </c>
      <c r="G24" s="5">
        <v>3</v>
      </c>
      <c r="H24" s="5">
        <f t="shared" si="2"/>
        <v>5084</v>
      </c>
      <c r="I24" s="7">
        <v>0.31819999999999998</v>
      </c>
      <c r="J24" s="8">
        <v>0.86591079180961295</v>
      </c>
      <c r="K24" s="5">
        <v>108</v>
      </c>
      <c r="L24" s="5">
        <v>120</v>
      </c>
      <c r="M24" s="5">
        <v>622</v>
      </c>
      <c r="N24" s="5">
        <v>305</v>
      </c>
      <c r="O24" s="5">
        <v>523</v>
      </c>
      <c r="P24" s="8">
        <f t="shared" si="1"/>
        <v>2.9575334496800467</v>
      </c>
    </row>
    <row r="25" spans="1:16" s="3" customFormat="1" ht="24.95" customHeight="1" x14ac:dyDescent="0.2">
      <c r="A25" s="6" t="s">
        <v>50</v>
      </c>
      <c r="B25" s="5">
        <v>5</v>
      </c>
      <c r="C25" s="5">
        <v>29</v>
      </c>
      <c r="D25" s="5">
        <v>654</v>
      </c>
      <c r="E25" s="5">
        <v>346</v>
      </c>
      <c r="F25" s="5">
        <v>832</v>
      </c>
      <c r="G25" s="5">
        <v>3</v>
      </c>
      <c r="H25" s="5">
        <f t="shared" si="2"/>
        <v>1835</v>
      </c>
      <c r="I25" s="7">
        <v>0.35930000000000001</v>
      </c>
      <c r="J25" s="8">
        <v>0.86583745310783922</v>
      </c>
      <c r="K25" s="5">
        <v>20</v>
      </c>
      <c r="L25" s="5">
        <v>10</v>
      </c>
      <c r="M25" s="5">
        <v>294</v>
      </c>
      <c r="N25" s="5">
        <v>144</v>
      </c>
      <c r="O25" s="5">
        <v>286</v>
      </c>
      <c r="P25" s="8">
        <f t="shared" si="1"/>
        <v>2.2055288461538463</v>
      </c>
    </row>
    <row r="26" spans="1:16" s="3" customFormat="1" ht="24.95" customHeight="1" x14ac:dyDescent="0.2">
      <c r="A26" s="6" t="s">
        <v>39</v>
      </c>
      <c r="B26" s="5">
        <v>7</v>
      </c>
      <c r="C26" s="5">
        <v>30</v>
      </c>
      <c r="D26" s="5">
        <v>585</v>
      </c>
      <c r="E26" s="5">
        <v>789</v>
      </c>
      <c r="F26" s="5">
        <v>877</v>
      </c>
      <c r="G26" s="5">
        <v>1</v>
      </c>
      <c r="H26" s="5">
        <f t="shared" si="2"/>
        <v>2252</v>
      </c>
      <c r="I26" s="7">
        <v>0.40339999999999998</v>
      </c>
      <c r="J26" s="8">
        <v>0.70484627155701984</v>
      </c>
      <c r="K26" s="5">
        <v>30</v>
      </c>
      <c r="L26" s="5">
        <v>10</v>
      </c>
      <c r="M26" s="5">
        <v>243</v>
      </c>
      <c r="N26" s="5">
        <v>138</v>
      </c>
      <c r="O26" s="5">
        <v>341</v>
      </c>
      <c r="P26" s="8">
        <f t="shared" si="1"/>
        <v>2.5678449258836946</v>
      </c>
    </row>
    <row r="27" spans="1:16" s="3" customFormat="1" ht="24.95" customHeight="1" x14ac:dyDescent="0.2">
      <c r="A27" s="6" t="s">
        <v>40</v>
      </c>
      <c r="B27" s="5">
        <v>4</v>
      </c>
      <c r="C27" s="5">
        <v>20</v>
      </c>
      <c r="D27" s="5">
        <v>1011</v>
      </c>
      <c r="E27" s="5">
        <v>2835</v>
      </c>
      <c r="F27" s="5">
        <v>1713</v>
      </c>
      <c r="G27" s="5">
        <v>2</v>
      </c>
      <c r="H27" s="5">
        <f t="shared" si="2"/>
        <v>5561</v>
      </c>
      <c r="I27" s="7">
        <v>0.62219999999999998</v>
      </c>
      <c r="J27" s="8">
        <v>0.85049929125607981</v>
      </c>
      <c r="K27" s="5">
        <v>50</v>
      </c>
      <c r="L27" s="5">
        <v>10</v>
      </c>
      <c r="M27" s="5">
        <v>378</v>
      </c>
      <c r="N27" s="5">
        <v>298</v>
      </c>
      <c r="O27" s="5">
        <v>562</v>
      </c>
      <c r="P27" s="8">
        <f t="shared" si="1"/>
        <v>3.2463514302393461</v>
      </c>
    </row>
    <row r="28" spans="1:16" s="3" customFormat="1" ht="24.95" customHeight="1" x14ac:dyDescent="0.2">
      <c r="A28" s="6" t="s">
        <v>41</v>
      </c>
      <c r="B28" s="5">
        <v>2</v>
      </c>
      <c r="C28" s="5">
        <v>15</v>
      </c>
      <c r="D28" s="5">
        <v>359</v>
      </c>
      <c r="E28" s="5">
        <v>471</v>
      </c>
      <c r="F28" s="5">
        <v>595</v>
      </c>
      <c r="G28" s="5">
        <v>1</v>
      </c>
      <c r="H28" s="5">
        <f t="shared" si="2"/>
        <v>1426</v>
      </c>
      <c r="I28" s="7">
        <v>0.46800000000000003</v>
      </c>
      <c r="J28" s="8">
        <v>0.70474959349881172</v>
      </c>
      <c r="K28" s="5">
        <v>20</v>
      </c>
      <c r="L28" s="5">
        <v>5</v>
      </c>
      <c r="M28" s="5">
        <v>120</v>
      </c>
      <c r="N28" s="5">
        <v>244</v>
      </c>
      <c r="O28" s="5">
        <v>260</v>
      </c>
      <c r="P28" s="8">
        <f t="shared" si="1"/>
        <v>2.3966386554621848</v>
      </c>
    </row>
    <row r="29" spans="1:16" s="3" customFormat="1" ht="24.95" customHeight="1" x14ac:dyDescent="0.2">
      <c r="A29" s="6" t="s">
        <v>51</v>
      </c>
      <c r="B29" s="5">
        <v>4</v>
      </c>
      <c r="C29" s="5">
        <v>8</v>
      </c>
      <c r="D29" s="5">
        <v>224</v>
      </c>
      <c r="E29" s="5">
        <v>107</v>
      </c>
      <c r="F29" s="5">
        <v>308</v>
      </c>
      <c r="G29" s="5">
        <v>2</v>
      </c>
      <c r="H29" s="5">
        <f t="shared" si="2"/>
        <v>641</v>
      </c>
      <c r="I29" s="7">
        <v>0.41959999999999997</v>
      </c>
      <c r="J29" s="8">
        <v>0.85018036921379836</v>
      </c>
      <c r="K29" s="5">
        <v>10</v>
      </c>
      <c r="L29" s="5">
        <v>3</v>
      </c>
      <c r="M29" s="5">
        <v>94</v>
      </c>
      <c r="N29" s="5">
        <v>42</v>
      </c>
      <c r="O29" s="5">
        <v>156</v>
      </c>
      <c r="P29" s="8">
        <f t="shared" si="1"/>
        <v>2.081168831168831</v>
      </c>
    </row>
    <row r="30" spans="1:16" s="3" customFormat="1" ht="24.95" customHeight="1" x14ac:dyDescent="0.2">
      <c r="A30" s="6" t="s">
        <v>52</v>
      </c>
      <c r="B30" s="5">
        <v>5</v>
      </c>
      <c r="C30" s="5">
        <v>20</v>
      </c>
      <c r="D30" s="5">
        <v>238</v>
      </c>
      <c r="E30" s="5">
        <v>121</v>
      </c>
      <c r="F30" s="5">
        <v>274</v>
      </c>
      <c r="G30" s="5">
        <v>0</v>
      </c>
      <c r="H30" s="5">
        <f t="shared" si="2"/>
        <v>633</v>
      </c>
      <c r="I30" s="7">
        <v>0.38240000000000002</v>
      </c>
      <c r="J30" s="8">
        <v>0.53961727599693954</v>
      </c>
      <c r="K30" s="5">
        <v>10</v>
      </c>
      <c r="L30" s="5">
        <v>10</v>
      </c>
      <c r="M30" s="5">
        <v>123</v>
      </c>
      <c r="N30" s="5">
        <v>33</v>
      </c>
      <c r="O30" s="5">
        <v>89</v>
      </c>
      <c r="P30" s="8">
        <f t="shared" si="1"/>
        <v>2.3102189781021898</v>
      </c>
    </row>
    <row r="31" spans="1:16" s="3" customFormat="1" ht="24.95" customHeight="1" x14ac:dyDescent="0.2">
      <c r="A31" s="6" t="s">
        <v>44</v>
      </c>
      <c r="B31" s="5">
        <v>5</v>
      </c>
      <c r="C31" s="5">
        <v>60</v>
      </c>
      <c r="D31" s="5">
        <v>317</v>
      </c>
      <c r="E31" s="5">
        <v>222</v>
      </c>
      <c r="F31" s="5">
        <v>422</v>
      </c>
      <c r="G31" s="5">
        <v>1</v>
      </c>
      <c r="H31" s="5">
        <f t="shared" si="2"/>
        <v>962</v>
      </c>
      <c r="I31" s="7">
        <v>0.39750000000000002</v>
      </c>
      <c r="J31" s="8">
        <v>0.7047151527565545</v>
      </c>
      <c r="K31" s="5">
        <v>95</v>
      </c>
      <c r="L31" s="5">
        <v>39</v>
      </c>
      <c r="M31" s="5">
        <v>211</v>
      </c>
      <c r="N31" s="5">
        <v>106</v>
      </c>
      <c r="O31" s="5">
        <v>206</v>
      </c>
      <c r="P31" s="8">
        <f t="shared" si="1"/>
        <v>2.2796208530805688</v>
      </c>
    </row>
    <row r="32" spans="1:16" s="3" customFormat="1" ht="24.95" customHeight="1" x14ac:dyDescent="0.2">
      <c r="A32" s="6" t="s">
        <v>45</v>
      </c>
      <c r="B32" s="5">
        <v>4</v>
      </c>
      <c r="C32" s="5">
        <v>10</v>
      </c>
      <c r="D32" s="5">
        <v>122</v>
      </c>
      <c r="E32" s="5">
        <v>682</v>
      </c>
      <c r="F32" s="5">
        <v>506</v>
      </c>
      <c r="G32" s="5">
        <v>1</v>
      </c>
      <c r="H32" s="5">
        <f t="shared" si="2"/>
        <v>1311</v>
      </c>
      <c r="I32" s="7">
        <v>0.29749999999999999</v>
      </c>
      <c r="J32" s="8">
        <v>0.70426809787436295</v>
      </c>
      <c r="K32" s="5">
        <v>10</v>
      </c>
      <c r="L32" s="5">
        <v>10</v>
      </c>
      <c r="M32" s="5">
        <v>69</v>
      </c>
      <c r="N32" s="5">
        <v>48</v>
      </c>
      <c r="O32" s="5">
        <v>107</v>
      </c>
      <c r="P32" s="8">
        <f t="shared" si="1"/>
        <v>2.5909090909090908</v>
      </c>
    </row>
    <row r="33" spans="1:16" s="3" customFormat="1" ht="24.95" customHeight="1" x14ac:dyDescent="0.2">
      <c r="A33" s="6" t="s">
        <v>46</v>
      </c>
      <c r="B33" s="5">
        <v>0</v>
      </c>
      <c r="C33" s="5">
        <v>10</v>
      </c>
      <c r="D33" s="5">
        <v>192</v>
      </c>
      <c r="E33" s="5">
        <v>519</v>
      </c>
      <c r="F33" s="5">
        <v>700</v>
      </c>
      <c r="G33" s="5">
        <v>0</v>
      </c>
      <c r="H33" s="5">
        <f t="shared" si="2"/>
        <v>1411</v>
      </c>
      <c r="I33" s="7">
        <v>0.34379999999999999</v>
      </c>
      <c r="J33" s="8">
        <v>0.53953334413799658</v>
      </c>
      <c r="K33" s="5">
        <v>11</v>
      </c>
      <c r="L33" s="5">
        <v>2</v>
      </c>
      <c r="M33" s="5">
        <v>83</v>
      </c>
      <c r="N33" s="5">
        <v>30</v>
      </c>
      <c r="O33" s="5">
        <v>72</v>
      </c>
      <c r="P33" s="8">
        <f t="shared" si="1"/>
        <v>2.0157142857142856</v>
      </c>
    </row>
    <row r="34" spans="1:16" s="3" customFormat="1" ht="24.95" customHeight="1" x14ac:dyDescent="0.2">
      <c r="A34" s="6" t="s">
        <v>53</v>
      </c>
      <c r="B34" s="5">
        <v>1</v>
      </c>
      <c r="C34" s="5">
        <v>8</v>
      </c>
      <c r="D34" s="5">
        <v>142</v>
      </c>
      <c r="E34" s="5">
        <v>47</v>
      </c>
      <c r="F34" s="5">
        <v>239</v>
      </c>
      <c r="G34" s="5">
        <v>0</v>
      </c>
      <c r="H34" s="5">
        <f t="shared" si="2"/>
        <v>428</v>
      </c>
      <c r="I34" s="7">
        <v>0.36620000000000003</v>
      </c>
      <c r="J34" s="8">
        <v>0.53932989293625477</v>
      </c>
      <c r="K34" s="5">
        <v>10</v>
      </c>
      <c r="L34" s="5">
        <v>2</v>
      </c>
      <c r="M34" s="5">
        <v>63</v>
      </c>
      <c r="N34" s="5">
        <v>31</v>
      </c>
      <c r="O34" s="5">
        <v>158</v>
      </c>
      <c r="P34" s="8">
        <f t="shared" si="1"/>
        <v>1.7907949790794979</v>
      </c>
    </row>
    <row r="35" spans="1:16" s="3" customFormat="1" ht="24.95" customHeight="1" x14ac:dyDescent="0.2">
      <c r="A35" s="6" t="s">
        <v>54</v>
      </c>
      <c r="B35" s="5"/>
      <c r="C35" s="5"/>
      <c r="D35" s="5"/>
      <c r="E35" s="5"/>
      <c r="F35" s="5"/>
      <c r="G35" s="5"/>
      <c r="H35" s="5"/>
      <c r="I35" s="7"/>
      <c r="J35" s="8"/>
      <c r="K35" s="5"/>
      <c r="L35" s="5"/>
      <c r="M35" s="5"/>
      <c r="N35" s="5"/>
      <c r="O35" s="5"/>
      <c r="P35" s="8"/>
    </row>
    <row r="36" spans="1:16" s="3" customFormat="1" ht="24.95" customHeight="1" x14ac:dyDescent="0.2">
      <c r="A36" s="6" t="s">
        <v>55</v>
      </c>
      <c r="B36" s="5">
        <v>3</v>
      </c>
      <c r="C36" s="5">
        <v>21</v>
      </c>
      <c r="D36" s="5">
        <v>254</v>
      </c>
      <c r="E36" s="5">
        <v>445</v>
      </c>
      <c r="F36" s="5">
        <v>340</v>
      </c>
      <c r="G36" s="5">
        <v>0</v>
      </c>
      <c r="H36" s="5">
        <f t="shared" si="2"/>
        <v>1039</v>
      </c>
      <c r="I36" s="7">
        <v>0.74409999999999998</v>
      </c>
      <c r="J36" s="8">
        <v>0.53964660001249531</v>
      </c>
      <c r="K36" s="5">
        <v>50</v>
      </c>
      <c r="L36" s="5">
        <v>20</v>
      </c>
      <c r="M36" s="5">
        <v>248</v>
      </c>
      <c r="N36" s="5">
        <v>444</v>
      </c>
      <c r="O36" s="5">
        <v>324</v>
      </c>
      <c r="P36" s="8">
        <f t="shared" si="1"/>
        <v>3.0558823529411763</v>
      </c>
    </row>
    <row r="37" spans="1:16" s="3" customFormat="1" ht="24.95" customHeight="1" x14ac:dyDescent="0.2">
      <c r="A37" s="6" t="s">
        <v>36</v>
      </c>
      <c r="B37" s="5">
        <v>9</v>
      </c>
      <c r="C37" s="5">
        <v>90</v>
      </c>
      <c r="D37" s="5">
        <v>1582</v>
      </c>
      <c r="E37" s="5">
        <v>3150</v>
      </c>
      <c r="F37" s="5">
        <v>1806</v>
      </c>
      <c r="G37" s="5">
        <v>4</v>
      </c>
      <c r="H37" s="5">
        <f t="shared" si="2"/>
        <v>6542</v>
      </c>
      <c r="I37" s="7">
        <v>0.60619999999999996</v>
      </c>
      <c r="J37" s="8">
        <v>0.86865909013369724</v>
      </c>
      <c r="K37" s="5">
        <v>388</v>
      </c>
      <c r="L37" s="5">
        <v>40</v>
      </c>
      <c r="M37" s="5">
        <v>791</v>
      </c>
      <c r="N37" s="5">
        <v>2080</v>
      </c>
      <c r="O37" s="5">
        <v>828</v>
      </c>
      <c r="P37" s="8">
        <f t="shared" si="1"/>
        <v>3.6223698781838318</v>
      </c>
    </row>
    <row r="38" spans="1:16" s="3" customFormat="1" ht="24.95" customHeight="1" x14ac:dyDescent="0.2">
      <c r="A38" s="6" t="s">
        <v>49</v>
      </c>
      <c r="B38" s="5">
        <v>6</v>
      </c>
      <c r="C38" s="5">
        <v>127</v>
      </c>
      <c r="D38" s="5">
        <v>876</v>
      </c>
      <c r="E38" s="5">
        <v>1065</v>
      </c>
      <c r="F38" s="5">
        <v>948</v>
      </c>
      <c r="G38" s="5">
        <v>1</v>
      </c>
      <c r="H38" s="5">
        <f t="shared" si="2"/>
        <v>2890</v>
      </c>
      <c r="I38" s="7">
        <v>0.54110000000000003</v>
      </c>
      <c r="J38" s="8">
        <v>0.70489729787423028</v>
      </c>
      <c r="K38" s="5">
        <v>149</v>
      </c>
      <c r="L38" s="5">
        <v>30</v>
      </c>
      <c r="M38" s="5">
        <v>357</v>
      </c>
      <c r="N38" s="5">
        <v>256</v>
      </c>
      <c r="O38" s="5">
        <v>388</v>
      </c>
      <c r="P38" s="8">
        <f t="shared" si="1"/>
        <v>3.0485232067510548</v>
      </c>
    </row>
    <row r="39" spans="1:16" s="3" customFormat="1" ht="24.95" customHeight="1" x14ac:dyDescent="0.2">
      <c r="A39" s="6" t="s">
        <v>38</v>
      </c>
      <c r="B39" s="5">
        <v>5</v>
      </c>
      <c r="C39" s="5">
        <v>28</v>
      </c>
      <c r="D39" s="5">
        <v>618</v>
      </c>
      <c r="E39" s="5">
        <v>1375</v>
      </c>
      <c r="F39" s="5">
        <v>781</v>
      </c>
      <c r="G39" s="5">
        <v>3</v>
      </c>
      <c r="H39" s="5">
        <f t="shared" si="2"/>
        <v>2777</v>
      </c>
      <c r="I39" s="7">
        <v>0.53469999999999995</v>
      </c>
      <c r="J39" s="8">
        <v>0.86583016599628171</v>
      </c>
      <c r="K39" s="5">
        <v>20</v>
      </c>
      <c r="L39" s="5">
        <v>20</v>
      </c>
      <c r="M39" s="5">
        <v>289</v>
      </c>
      <c r="N39" s="5">
        <v>233</v>
      </c>
      <c r="O39" s="5">
        <v>295</v>
      </c>
      <c r="P39" s="8">
        <f t="shared" si="1"/>
        <v>3.5556978233034573</v>
      </c>
    </row>
    <row r="40" spans="1:16" s="3" customFormat="1" ht="24.95" customHeight="1" x14ac:dyDescent="0.2">
      <c r="A40" s="6" t="s">
        <v>39</v>
      </c>
      <c r="B40" s="5">
        <v>7</v>
      </c>
      <c r="C40" s="5">
        <v>80</v>
      </c>
      <c r="D40" s="5">
        <v>703</v>
      </c>
      <c r="E40" s="5">
        <v>655</v>
      </c>
      <c r="F40" s="5">
        <v>846</v>
      </c>
      <c r="G40" s="5">
        <v>1</v>
      </c>
      <c r="H40" s="5">
        <f t="shared" si="2"/>
        <v>2205</v>
      </c>
      <c r="I40" s="7">
        <v>0.6643</v>
      </c>
      <c r="J40" s="8">
        <v>0.70487194903265138</v>
      </c>
      <c r="K40" s="5">
        <v>20</v>
      </c>
      <c r="L40" s="5">
        <v>10</v>
      </c>
      <c r="M40" s="5">
        <v>215</v>
      </c>
      <c r="N40" s="5">
        <v>96</v>
      </c>
      <c r="O40" s="5">
        <v>219</v>
      </c>
      <c r="P40" s="8">
        <f t="shared" si="1"/>
        <v>2.6063829787234041</v>
      </c>
    </row>
    <row r="41" spans="1:16" s="3" customFormat="1" ht="24.95" customHeight="1" x14ac:dyDescent="0.2">
      <c r="A41" s="6" t="s">
        <v>56</v>
      </c>
      <c r="B41" s="5">
        <v>3</v>
      </c>
      <c r="C41" s="5">
        <v>10</v>
      </c>
      <c r="D41" s="5">
        <v>402</v>
      </c>
      <c r="E41" s="5">
        <v>383</v>
      </c>
      <c r="F41" s="5">
        <v>590</v>
      </c>
      <c r="G41" s="5">
        <v>1</v>
      </c>
      <c r="H41" s="5">
        <f t="shared" si="2"/>
        <v>1376</v>
      </c>
      <c r="I41" s="7">
        <v>0.67159999999999997</v>
      </c>
      <c r="J41" s="8">
        <v>0.70477606057147202</v>
      </c>
      <c r="K41" s="5">
        <v>20</v>
      </c>
      <c r="L41" s="5">
        <v>4</v>
      </c>
      <c r="M41" s="5">
        <v>147</v>
      </c>
      <c r="N41" s="5">
        <v>152</v>
      </c>
      <c r="O41" s="5">
        <v>150</v>
      </c>
      <c r="P41" s="8">
        <f t="shared" si="1"/>
        <v>2.3322033898305086</v>
      </c>
    </row>
    <row r="42" spans="1:16" s="3" customFormat="1" ht="24.95" customHeight="1" x14ac:dyDescent="0.2">
      <c r="A42" s="6" t="s">
        <v>41</v>
      </c>
      <c r="B42" s="5">
        <v>0</v>
      </c>
      <c r="C42" s="5">
        <v>10</v>
      </c>
      <c r="D42" s="5">
        <v>201</v>
      </c>
      <c r="E42" s="5">
        <v>108</v>
      </c>
      <c r="F42" s="5">
        <v>239</v>
      </c>
      <c r="G42" s="5">
        <v>0</v>
      </c>
      <c r="H42" s="5">
        <f t="shared" si="2"/>
        <v>548</v>
      </c>
      <c r="I42" s="7">
        <v>0.68159999999999998</v>
      </c>
      <c r="J42" s="8">
        <v>0.53954672760516731</v>
      </c>
      <c r="K42" s="5">
        <v>10</v>
      </c>
      <c r="L42" s="5">
        <v>4</v>
      </c>
      <c r="M42" s="5">
        <v>83</v>
      </c>
      <c r="N42" s="5">
        <v>52</v>
      </c>
      <c r="O42" s="5">
        <v>115</v>
      </c>
      <c r="P42" s="8">
        <f t="shared" si="1"/>
        <v>2.2928870292887029</v>
      </c>
    </row>
    <row r="43" spans="1:16" s="3" customFormat="1" ht="24.95" customHeight="1" x14ac:dyDescent="0.2">
      <c r="A43" s="6" t="s">
        <v>51</v>
      </c>
      <c r="B43" s="5">
        <v>0</v>
      </c>
      <c r="C43" s="5">
        <v>2</v>
      </c>
      <c r="D43" s="5">
        <v>168</v>
      </c>
      <c r="E43" s="5">
        <v>4789</v>
      </c>
      <c r="F43" s="5">
        <v>1549</v>
      </c>
      <c r="G43" s="5">
        <v>0</v>
      </c>
      <c r="H43" s="5">
        <f t="shared" si="2"/>
        <v>6506</v>
      </c>
      <c r="I43" s="7">
        <v>0.67859999999999998</v>
      </c>
      <c r="J43" s="8">
        <v>0.53946745165134669</v>
      </c>
      <c r="K43" s="5">
        <v>6</v>
      </c>
      <c r="L43" s="5">
        <v>2</v>
      </c>
      <c r="M43" s="5">
        <v>88</v>
      </c>
      <c r="N43" s="5">
        <v>1268</v>
      </c>
      <c r="O43" s="5">
        <v>347</v>
      </c>
      <c r="P43" s="8">
        <f t="shared" si="1"/>
        <v>4.2001291155584246</v>
      </c>
    </row>
    <row r="44" spans="1:16" s="3" customFormat="1" ht="24.95" customHeight="1" x14ac:dyDescent="0.2">
      <c r="A44" s="6" t="s">
        <v>43</v>
      </c>
      <c r="B44" s="5">
        <v>2</v>
      </c>
      <c r="C44" s="5">
        <v>10</v>
      </c>
      <c r="D44" s="5">
        <v>126</v>
      </c>
      <c r="E44" s="5">
        <v>80</v>
      </c>
      <c r="F44" s="5">
        <v>103</v>
      </c>
      <c r="G44" s="5">
        <v>0</v>
      </c>
      <c r="H44" s="5">
        <f t="shared" si="2"/>
        <v>309</v>
      </c>
      <c r="I44" s="7">
        <v>0.61899999999999999</v>
      </c>
      <c r="J44" s="8">
        <v>0.53927712270559236</v>
      </c>
      <c r="K44" s="5">
        <v>20</v>
      </c>
      <c r="L44" s="5">
        <v>9</v>
      </c>
      <c r="M44" s="5">
        <v>62</v>
      </c>
      <c r="N44" s="5">
        <v>45</v>
      </c>
      <c r="O44" s="5">
        <v>50</v>
      </c>
      <c r="P44" s="8">
        <f t="shared" si="1"/>
        <v>3</v>
      </c>
    </row>
    <row r="45" spans="1:16" s="3" customFormat="1" ht="24.95" customHeight="1" x14ac:dyDescent="0.2">
      <c r="A45" s="6" t="s">
        <v>44</v>
      </c>
      <c r="B45" s="5">
        <v>5</v>
      </c>
      <c r="C45" s="5">
        <v>40</v>
      </c>
      <c r="D45" s="5">
        <v>215</v>
      </c>
      <c r="E45" s="5">
        <v>198</v>
      </c>
      <c r="F45" s="5">
        <v>290</v>
      </c>
      <c r="G45" s="5">
        <v>2</v>
      </c>
      <c r="H45" s="5">
        <f t="shared" si="2"/>
        <v>705</v>
      </c>
      <c r="I45" s="7">
        <v>0.57210000000000005</v>
      </c>
      <c r="J45" s="8">
        <v>0.85016926603153675</v>
      </c>
      <c r="K45" s="5">
        <v>50</v>
      </c>
      <c r="L45" s="5">
        <v>20</v>
      </c>
      <c r="M45" s="5">
        <v>95</v>
      </c>
      <c r="N45" s="5">
        <v>65</v>
      </c>
      <c r="O45" s="5">
        <v>91</v>
      </c>
      <c r="P45" s="8">
        <f t="shared" si="1"/>
        <v>2.4310344827586206</v>
      </c>
    </row>
    <row r="46" spans="1:16" s="3" customFormat="1" ht="24.95" customHeight="1" x14ac:dyDescent="0.2">
      <c r="A46" s="6" t="s">
        <v>57</v>
      </c>
      <c r="B46" s="5">
        <v>0</v>
      </c>
      <c r="C46" s="5">
        <v>12</v>
      </c>
      <c r="D46" s="5">
        <v>119</v>
      </c>
      <c r="E46" s="5">
        <v>72</v>
      </c>
      <c r="F46" s="5">
        <v>116</v>
      </c>
      <c r="G46" s="5">
        <v>1</v>
      </c>
      <c r="H46" s="5">
        <f t="shared" si="2"/>
        <v>308</v>
      </c>
      <c r="I46" s="7">
        <v>0.57979999999999998</v>
      </c>
      <c r="J46" s="8">
        <v>0.70423253332541946</v>
      </c>
      <c r="K46" s="5">
        <v>10</v>
      </c>
      <c r="L46" s="5">
        <v>2</v>
      </c>
      <c r="M46" s="5">
        <v>42</v>
      </c>
      <c r="N46" s="5">
        <v>57</v>
      </c>
      <c r="O46" s="5">
        <v>53</v>
      </c>
      <c r="P46" s="8">
        <f t="shared" si="1"/>
        <v>2.6551724137931036</v>
      </c>
    </row>
    <row r="47" spans="1:16" s="3" customFormat="1" ht="24.95" customHeight="1" x14ac:dyDescent="0.2">
      <c r="A47" s="6" t="s">
        <v>46</v>
      </c>
      <c r="B47" s="5">
        <v>1</v>
      </c>
      <c r="C47" s="5">
        <v>10</v>
      </c>
      <c r="D47" s="5">
        <v>136</v>
      </c>
      <c r="E47" s="5">
        <v>289</v>
      </c>
      <c r="F47" s="5">
        <v>201</v>
      </c>
      <c r="G47" s="5">
        <v>2</v>
      </c>
      <c r="H47" s="5">
        <f t="shared" si="2"/>
        <v>628</v>
      </c>
      <c r="I47" s="7">
        <v>0.52939999999999998</v>
      </c>
      <c r="J47" s="8">
        <v>0.84993020249273454</v>
      </c>
      <c r="K47" s="5">
        <v>7</v>
      </c>
      <c r="L47" s="5">
        <v>7</v>
      </c>
      <c r="M47" s="5">
        <v>56</v>
      </c>
      <c r="N47" s="5">
        <v>34</v>
      </c>
      <c r="O47" s="5">
        <v>69</v>
      </c>
      <c r="P47" s="8">
        <f t="shared" si="1"/>
        <v>3.1243781094527363</v>
      </c>
    </row>
    <row r="48" spans="1:16" s="3" customFormat="1" ht="24.95" customHeight="1" x14ac:dyDescent="0.2">
      <c r="A48" s="6" t="s">
        <v>53</v>
      </c>
      <c r="B48" s="5">
        <v>3</v>
      </c>
      <c r="C48" s="5">
        <v>20</v>
      </c>
      <c r="D48" s="5">
        <v>120</v>
      </c>
      <c r="E48" s="5">
        <v>61</v>
      </c>
      <c r="F48" s="5">
        <v>119</v>
      </c>
      <c r="G48" s="5">
        <v>0</v>
      </c>
      <c r="H48" s="5">
        <f t="shared" si="2"/>
        <v>300</v>
      </c>
      <c r="I48" s="7">
        <v>0.55000000000000004</v>
      </c>
      <c r="J48" s="8">
        <v>0.5392319169183083</v>
      </c>
      <c r="K48" s="5">
        <v>10</v>
      </c>
      <c r="L48" s="5">
        <v>10</v>
      </c>
      <c r="M48" s="5">
        <v>60</v>
      </c>
      <c r="N48" s="5">
        <v>24</v>
      </c>
      <c r="O48" s="5">
        <v>41</v>
      </c>
      <c r="P48" s="8">
        <f t="shared" si="1"/>
        <v>2.5210084033613445</v>
      </c>
    </row>
    <row r="49" spans="1:16" s="3" customFormat="1" ht="24.95" customHeight="1" x14ac:dyDescent="0.2">
      <c r="A49" s="6" t="s">
        <v>58</v>
      </c>
      <c r="B49" s="5">
        <v>0</v>
      </c>
      <c r="C49" s="5">
        <v>10</v>
      </c>
      <c r="D49" s="5">
        <v>61</v>
      </c>
      <c r="E49" s="5">
        <v>90</v>
      </c>
      <c r="F49" s="5">
        <v>124</v>
      </c>
      <c r="G49" s="5">
        <v>1</v>
      </c>
      <c r="H49" s="5">
        <f t="shared" si="2"/>
        <v>276</v>
      </c>
      <c r="I49" s="7">
        <v>0.49180000000000001</v>
      </c>
      <c r="J49" s="8">
        <v>0.70353718819432964</v>
      </c>
      <c r="K49" s="5">
        <v>10</v>
      </c>
      <c r="L49" s="5">
        <v>5</v>
      </c>
      <c r="M49" s="5">
        <v>18</v>
      </c>
      <c r="N49" s="5">
        <v>50</v>
      </c>
      <c r="O49" s="5">
        <v>37</v>
      </c>
      <c r="P49" s="8">
        <f t="shared" si="1"/>
        <v>2.225806451612903</v>
      </c>
    </row>
    <row r="50" spans="1:16" s="3" customFormat="1" ht="24.95" customHeight="1" x14ac:dyDescent="0.2">
      <c r="A50" s="6" t="s">
        <v>59</v>
      </c>
      <c r="B50" s="5">
        <v>1</v>
      </c>
      <c r="C50" s="5">
        <v>8</v>
      </c>
      <c r="D50" s="5">
        <v>181</v>
      </c>
      <c r="E50" s="5">
        <v>135</v>
      </c>
      <c r="F50" s="5">
        <v>226</v>
      </c>
      <c r="G50" s="5">
        <v>0</v>
      </c>
      <c r="H50" s="5">
        <f t="shared" si="2"/>
        <v>542</v>
      </c>
      <c r="I50" s="7">
        <v>0.5635</v>
      </c>
      <c r="J50" s="8">
        <v>0.53950054177751738</v>
      </c>
      <c r="K50" s="5">
        <v>8</v>
      </c>
      <c r="L50" s="5">
        <v>4</v>
      </c>
      <c r="M50" s="5">
        <v>136</v>
      </c>
      <c r="N50" s="5">
        <v>112</v>
      </c>
      <c r="O50" s="5">
        <v>159</v>
      </c>
      <c r="P50" s="8">
        <f t="shared" si="1"/>
        <v>2.3982300884955752</v>
      </c>
    </row>
    <row r="51" spans="1:16" s="3" customFormat="1" ht="24.95" customHeight="1" x14ac:dyDescent="0.2">
      <c r="A51" s="6" t="s">
        <v>60</v>
      </c>
      <c r="B51" s="5"/>
      <c r="C51" s="5"/>
      <c r="D51" s="5"/>
      <c r="E51" s="5"/>
      <c r="F51" s="5"/>
      <c r="G51" s="5"/>
      <c r="H51" s="5"/>
      <c r="I51" s="7"/>
      <c r="J51" s="8"/>
      <c r="K51" s="5"/>
      <c r="L51" s="5"/>
      <c r="M51" s="5"/>
      <c r="N51" s="5"/>
      <c r="O51" s="5"/>
      <c r="P51" s="8"/>
    </row>
    <row r="52" spans="1:16" s="3" customFormat="1" ht="24.95" customHeight="1" x14ac:dyDescent="0.2">
      <c r="A52" s="6" t="s">
        <v>61</v>
      </c>
      <c r="B52" s="5">
        <v>0</v>
      </c>
      <c r="C52" s="5">
        <v>1</v>
      </c>
      <c r="D52" s="5">
        <v>2</v>
      </c>
      <c r="E52" s="5">
        <v>0</v>
      </c>
      <c r="F52" s="5">
        <v>0</v>
      </c>
      <c r="G52" s="5">
        <v>0</v>
      </c>
      <c r="H52" s="5">
        <f t="shared" si="2"/>
        <v>2</v>
      </c>
      <c r="I52" s="7">
        <v>1</v>
      </c>
      <c r="J52" s="8">
        <v>0.24424242424242426</v>
      </c>
      <c r="K52" s="5">
        <v>2</v>
      </c>
      <c r="L52" s="5">
        <v>2</v>
      </c>
      <c r="M52" s="5">
        <v>0</v>
      </c>
      <c r="N52" s="5">
        <v>0</v>
      </c>
      <c r="O52" s="5">
        <v>0</v>
      </c>
      <c r="P52" s="8">
        <v>0</v>
      </c>
    </row>
    <row r="53" spans="1:16" s="3" customFormat="1" ht="24.95" customHeight="1" x14ac:dyDescent="0.2">
      <c r="A53" s="6" t="s">
        <v>62</v>
      </c>
      <c r="B53" s="5">
        <v>0</v>
      </c>
      <c r="C53" s="5">
        <v>1</v>
      </c>
      <c r="D53" s="5">
        <v>1</v>
      </c>
      <c r="E53" s="5">
        <v>0</v>
      </c>
      <c r="F53" s="5">
        <v>1</v>
      </c>
      <c r="G53" s="5">
        <v>0</v>
      </c>
      <c r="H53" s="5">
        <f t="shared" si="2"/>
        <v>2</v>
      </c>
      <c r="I53" s="7">
        <v>0</v>
      </c>
      <c r="J53" s="8">
        <v>0.31424242424242427</v>
      </c>
      <c r="K53" s="5">
        <v>6</v>
      </c>
      <c r="L53" s="5">
        <v>0</v>
      </c>
      <c r="M53" s="5">
        <v>1</v>
      </c>
      <c r="N53" s="5">
        <v>0</v>
      </c>
      <c r="O53" s="5">
        <v>1</v>
      </c>
      <c r="P53" s="8">
        <f t="shared" si="1"/>
        <v>2</v>
      </c>
    </row>
    <row r="54" spans="1:16" s="3" customFormat="1" ht="24.95" customHeight="1" x14ac:dyDescent="0.2">
      <c r="A54" s="6" t="s">
        <v>63</v>
      </c>
      <c r="B54" s="5">
        <v>0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>
        <f t="shared" si="2"/>
        <v>1</v>
      </c>
      <c r="I54" s="7">
        <v>1</v>
      </c>
      <c r="J54" s="8">
        <v>0.14000000000000001</v>
      </c>
      <c r="K54" s="5">
        <v>2</v>
      </c>
      <c r="L54" s="5">
        <v>1</v>
      </c>
      <c r="M54" s="5">
        <v>1</v>
      </c>
      <c r="N54" s="5">
        <v>0</v>
      </c>
      <c r="O54" s="5">
        <v>0</v>
      </c>
      <c r="P54" s="8">
        <v>0</v>
      </c>
    </row>
    <row r="55" spans="1:16" s="3" customFormat="1" ht="24.95" customHeight="1" x14ac:dyDescent="0.2">
      <c r="A55" s="6" t="s">
        <v>64</v>
      </c>
      <c r="B55" s="5">
        <v>8</v>
      </c>
      <c r="C55" s="5">
        <v>220</v>
      </c>
      <c r="D55" s="5">
        <v>274</v>
      </c>
      <c r="E55" s="5">
        <v>828</v>
      </c>
      <c r="F55" s="5">
        <v>322</v>
      </c>
      <c r="G55" s="5">
        <v>0</v>
      </c>
      <c r="H55" s="5">
        <f t="shared" si="2"/>
        <v>1424</v>
      </c>
      <c r="I55" s="7">
        <v>0.37959999999999999</v>
      </c>
      <c r="J55" s="8">
        <v>0.53967259090605979</v>
      </c>
      <c r="K55" s="5">
        <v>80</v>
      </c>
      <c r="L55" s="5">
        <v>20</v>
      </c>
      <c r="M55" s="5">
        <v>102</v>
      </c>
      <c r="N55" s="5">
        <v>454</v>
      </c>
      <c r="O55" s="5">
        <v>197</v>
      </c>
      <c r="P55" s="8">
        <f t="shared" si="1"/>
        <v>4.4223602484472053</v>
      </c>
    </row>
    <row r="56" spans="1:16" s="3" customFormat="1" ht="24.95" customHeight="1" x14ac:dyDescent="0.2">
      <c r="A56" s="6" t="s">
        <v>65</v>
      </c>
      <c r="B56" s="5">
        <v>10</v>
      </c>
      <c r="C56" s="5">
        <v>70</v>
      </c>
      <c r="D56" s="5">
        <v>272</v>
      </c>
      <c r="E56" s="5">
        <v>1133</v>
      </c>
      <c r="F56" s="5">
        <v>634</v>
      </c>
      <c r="G56" s="5">
        <v>0</v>
      </c>
      <c r="H56" s="5">
        <f t="shared" si="2"/>
        <v>2039</v>
      </c>
      <c r="I56" s="7">
        <v>0.30509999999999998</v>
      </c>
      <c r="J56" s="8">
        <v>0.53967025889285991</v>
      </c>
      <c r="K56" s="5">
        <v>80</v>
      </c>
      <c r="L56" s="5">
        <v>50</v>
      </c>
      <c r="M56" s="5">
        <v>236</v>
      </c>
      <c r="N56" s="5">
        <v>1007</v>
      </c>
      <c r="O56" s="5">
        <v>571</v>
      </c>
      <c r="P56" s="8">
        <f t="shared" si="1"/>
        <v>3.2160883280757098</v>
      </c>
    </row>
    <row r="57" spans="1:16" s="3" customFormat="1" ht="24.95" customHeight="1" x14ac:dyDescent="0.2">
      <c r="A57" s="6" t="s">
        <v>66</v>
      </c>
      <c r="B57" s="5">
        <v>8</v>
      </c>
      <c r="C57" s="5">
        <v>80</v>
      </c>
      <c r="D57" s="5">
        <v>851</v>
      </c>
      <c r="E57" s="5">
        <v>2855</v>
      </c>
      <c r="F57" s="5">
        <v>1293</v>
      </c>
      <c r="G57" s="5">
        <v>2</v>
      </c>
      <c r="H57" s="5">
        <f t="shared" si="2"/>
        <v>5001</v>
      </c>
      <c r="I57" s="7">
        <v>0.3619</v>
      </c>
      <c r="J57" s="8">
        <v>0.85048259037110419</v>
      </c>
      <c r="K57" s="5">
        <v>70</v>
      </c>
      <c r="L57" s="5">
        <v>120</v>
      </c>
      <c r="M57" s="5">
        <v>600</v>
      </c>
      <c r="N57" s="5">
        <v>2730</v>
      </c>
      <c r="O57" s="5">
        <v>877</v>
      </c>
      <c r="P57" s="8">
        <f t="shared" si="1"/>
        <v>3.8677494199535962</v>
      </c>
    </row>
    <row r="58" spans="1:16" s="3" customFormat="1" ht="24.95" customHeight="1" x14ac:dyDescent="0.2">
      <c r="A58" s="6" t="s">
        <v>67</v>
      </c>
      <c r="B58" s="5">
        <v>7</v>
      </c>
      <c r="C58" s="5">
        <v>88</v>
      </c>
      <c r="D58" s="5">
        <v>571</v>
      </c>
      <c r="E58" s="5">
        <v>2350</v>
      </c>
      <c r="F58" s="5">
        <v>850</v>
      </c>
      <c r="G58" s="5">
        <v>2</v>
      </c>
      <c r="H58" s="5">
        <f t="shared" si="2"/>
        <v>3773</v>
      </c>
      <c r="I58" s="7">
        <v>0.49559999999999998</v>
      </c>
      <c r="J58" s="8">
        <v>0.85043087606299439</v>
      </c>
      <c r="K58" s="5">
        <v>20</v>
      </c>
      <c r="L58" s="5">
        <v>30</v>
      </c>
      <c r="M58" s="5">
        <v>170</v>
      </c>
      <c r="N58" s="5">
        <v>923</v>
      </c>
      <c r="O58" s="5">
        <v>237</v>
      </c>
      <c r="P58" s="8">
        <f t="shared" si="1"/>
        <v>4.4388235294117644</v>
      </c>
    </row>
    <row r="59" spans="1:16" s="3" customFormat="1" ht="24.95" customHeight="1" x14ac:dyDescent="0.2">
      <c r="A59" s="6" t="s">
        <v>68</v>
      </c>
      <c r="B59" s="5">
        <v>1</v>
      </c>
      <c r="C59" s="5">
        <v>20</v>
      </c>
      <c r="D59" s="5">
        <v>141</v>
      </c>
      <c r="E59" s="5">
        <v>1218</v>
      </c>
      <c r="F59" s="5">
        <v>301</v>
      </c>
      <c r="G59" s="5">
        <v>0</v>
      </c>
      <c r="H59" s="5">
        <f t="shared" si="2"/>
        <v>1660</v>
      </c>
      <c r="I59" s="7">
        <v>0.63119999999999998</v>
      </c>
      <c r="J59" s="8">
        <v>0.53936613028302971</v>
      </c>
      <c r="K59" s="5">
        <v>7</v>
      </c>
      <c r="L59" s="5">
        <v>20</v>
      </c>
      <c r="M59" s="5">
        <v>48</v>
      </c>
      <c r="N59" s="5">
        <v>57</v>
      </c>
      <c r="O59" s="5">
        <v>14</v>
      </c>
      <c r="P59" s="8">
        <f t="shared" si="1"/>
        <v>5.514950166112957</v>
      </c>
    </row>
    <row r="60" spans="1:16" s="3" customFormat="1" ht="24.95" customHeight="1" x14ac:dyDescent="0.2">
      <c r="A60" s="6" t="s">
        <v>69</v>
      </c>
      <c r="B60" s="5">
        <v>8</v>
      </c>
      <c r="C60" s="5">
        <v>90</v>
      </c>
      <c r="D60" s="5">
        <v>553</v>
      </c>
      <c r="E60" s="5">
        <v>7124</v>
      </c>
      <c r="F60" s="5">
        <v>1951</v>
      </c>
      <c r="G60" s="5">
        <v>0</v>
      </c>
      <c r="H60" s="5">
        <f t="shared" si="2"/>
        <v>9628</v>
      </c>
      <c r="I60" s="7">
        <v>0.27489999999999998</v>
      </c>
      <c r="J60" s="8">
        <v>0.53983754333011125</v>
      </c>
      <c r="K60" s="5">
        <v>20</v>
      </c>
      <c r="L60" s="5">
        <v>80</v>
      </c>
      <c r="M60" s="5">
        <v>486</v>
      </c>
      <c r="N60" s="5">
        <v>6907</v>
      </c>
      <c r="O60" s="5">
        <v>1807</v>
      </c>
      <c r="P60" s="8">
        <f t="shared" si="1"/>
        <v>4.9349051768323937</v>
      </c>
    </row>
    <row r="61" spans="1:16" s="3" customFormat="1" ht="24.95" customHeight="1" x14ac:dyDescent="0.2">
      <c r="A61" s="6" t="s">
        <v>70</v>
      </c>
      <c r="B61" s="5">
        <v>7</v>
      </c>
      <c r="C61" s="5">
        <v>50</v>
      </c>
      <c r="D61" s="5">
        <v>459</v>
      </c>
      <c r="E61" s="5">
        <v>1658</v>
      </c>
      <c r="F61" s="5">
        <v>744</v>
      </c>
      <c r="G61" s="5">
        <v>2</v>
      </c>
      <c r="H61" s="5">
        <f t="shared" si="2"/>
        <v>2863</v>
      </c>
      <c r="I61" s="7">
        <v>0.33329999999999999</v>
      </c>
      <c r="J61" s="8">
        <v>0.8503925499678191</v>
      </c>
      <c r="K61" s="5">
        <v>60</v>
      </c>
      <c r="L61" s="5">
        <v>20</v>
      </c>
      <c r="M61" s="5">
        <v>122</v>
      </c>
      <c r="N61" s="5">
        <v>167</v>
      </c>
      <c r="O61" s="5">
        <v>111</v>
      </c>
      <c r="P61" s="8">
        <f t="shared" si="1"/>
        <v>3.8481182795698925</v>
      </c>
    </row>
    <row r="62" spans="1:16" s="3" customFormat="1" ht="24.95" customHeight="1" x14ac:dyDescent="0.2">
      <c r="A62" s="6" t="s">
        <v>71</v>
      </c>
      <c r="B62" s="5">
        <v>7</v>
      </c>
      <c r="C62" s="5">
        <v>50</v>
      </c>
      <c r="D62" s="5">
        <v>216</v>
      </c>
      <c r="E62" s="5">
        <v>564</v>
      </c>
      <c r="F62" s="5">
        <v>292</v>
      </c>
      <c r="G62" s="5">
        <v>0</v>
      </c>
      <c r="H62" s="5">
        <f t="shared" si="2"/>
        <v>1072</v>
      </c>
      <c r="I62" s="7">
        <v>0.41199999999999998</v>
      </c>
      <c r="J62" s="8">
        <v>0.53958496369554898</v>
      </c>
      <c r="K62" s="5">
        <v>10</v>
      </c>
      <c r="L62" s="5">
        <v>40</v>
      </c>
      <c r="M62" s="5">
        <v>129</v>
      </c>
      <c r="N62" s="5">
        <v>422</v>
      </c>
      <c r="O62" s="5">
        <v>207</v>
      </c>
      <c r="P62" s="8">
        <f t="shared" si="1"/>
        <v>3.6712328767123288</v>
      </c>
    </row>
    <row r="63" spans="1:16" s="3" customFormat="1" ht="24.95" customHeight="1" x14ac:dyDescent="0.2">
      <c r="A63" s="6" t="s">
        <v>72</v>
      </c>
      <c r="B63" s="5">
        <v>8</v>
      </c>
      <c r="C63" s="5">
        <v>199</v>
      </c>
      <c r="D63" s="5">
        <v>500</v>
      </c>
      <c r="E63" s="5">
        <v>2308</v>
      </c>
      <c r="F63" s="5">
        <v>752</v>
      </c>
      <c r="G63" s="5">
        <v>1</v>
      </c>
      <c r="H63" s="5">
        <f t="shared" si="2"/>
        <v>3561</v>
      </c>
      <c r="I63" s="7">
        <v>0.25600000000000001</v>
      </c>
      <c r="J63" s="8">
        <v>0.70482034198618959</v>
      </c>
      <c r="K63" s="5">
        <v>20</v>
      </c>
      <c r="L63" s="5">
        <v>80</v>
      </c>
      <c r="M63" s="5">
        <v>185</v>
      </c>
      <c r="N63" s="5">
        <v>192</v>
      </c>
      <c r="O63" s="5">
        <v>98</v>
      </c>
      <c r="P63" s="8">
        <f t="shared" si="1"/>
        <v>4.7353723404255321</v>
      </c>
    </row>
    <row r="64" spans="1:16" s="3" customFormat="1" ht="24.95" customHeight="1" x14ac:dyDescent="0.2">
      <c r="A64" s="6" t="s">
        <v>73</v>
      </c>
      <c r="B64" s="5">
        <v>5</v>
      </c>
      <c r="C64" s="5">
        <v>50</v>
      </c>
      <c r="D64" s="5">
        <v>103</v>
      </c>
      <c r="E64" s="5">
        <v>145</v>
      </c>
      <c r="F64" s="5">
        <v>103</v>
      </c>
      <c r="G64" s="5">
        <v>0</v>
      </c>
      <c r="H64" s="5">
        <f t="shared" si="2"/>
        <v>351</v>
      </c>
      <c r="I64" s="7">
        <v>0.31069999999999998</v>
      </c>
      <c r="J64" s="8">
        <v>0.53913017939591534</v>
      </c>
      <c r="K64" s="5">
        <v>10</v>
      </c>
      <c r="L64" s="5">
        <v>30</v>
      </c>
      <c r="M64" s="5">
        <v>46</v>
      </c>
      <c r="N64" s="5">
        <v>37</v>
      </c>
      <c r="O64" s="5">
        <v>66</v>
      </c>
      <c r="P64" s="8">
        <f t="shared" si="1"/>
        <v>3.407766990291262</v>
      </c>
    </row>
    <row r="65" spans="1:16" s="3" customFormat="1" ht="24.95" customHeight="1" x14ac:dyDescent="0.2">
      <c r="A65" s="6" t="s">
        <v>74</v>
      </c>
      <c r="B65" s="5">
        <v>1</v>
      </c>
      <c r="C65" s="5">
        <v>30</v>
      </c>
      <c r="D65" s="5">
        <v>78</v>
      </c>
      <c r="E65" s="5">
        <v>898</v>
      </c>
      <c r="F65" s="5">
        <v>212</v>
      </c>
      <c r="G65" s="5">
        <v>0</v>
      </c>
      <c r="H65" s="5">
        <f t="shared" si="2"/>
        <v>1188</v>
      </c>
      <c r="I65" s="7">
        <v>0.25640000000000002</v>
      </c>
      <c r="J65" s="8">
        <v>0.53886063004531215</v>
      </c>
      <c r="K65" s="5">
        <v>3</v>
      </c>
      <c r="L65" s="5">
        <v>10</v>
      </c>
      <c r="M65" s="5">
        <v>31</v>
      </c>
      <c r="N65" s="5">
        <v>106</v>
      </c>
      <c r="O65" s="5">
        <v>29</v>
      </c>
      <c r="P65" s="8">
        <f t="shared" si="1"/>
        <v>5.6037735849056602</v>
      </c>
    </row>
    <row r="66" spans="1:16" s="3" customFormat="1" ht="24.95" customHeight="1" x14ac:dyDescent="0.2">
      <c r="A66" s="6" t="s">
        <v>75</v>
      </c>
      <c r="B66" s="5">
        <v>0</v>
      </c>
      <c r="C66" s="5">
        <v>10</v>
      </c>
      <c r="D66" s="5">
        <v>40</v>
      </c>
      <c r="E66" s="5">
        <v>20</v>
      </c>
      <c r="F66" s="5">
        <v>17</v>
      </c>
      <c r="G66" s="5">
        <v>0</v>
      </c>
      <c r="H66" s="5">
        <f t="shared" si="2"/>
        <v>77</v>
      </c>
      <c r="I66" s="7">
        <v>0.2</v>
      </c>
      <c r="J66" s="8">
        <v>0.53754584404124839</v>
      </c>
      <c r="K66" s="5">
        <v>3</v>
      </c>
      <c r="L66" s="5">
        <v>2</v>
      </c>
      <c r="M66" s="5">
        <v>18</v>
      </c>
      <c r="N66" s="5">
        <v>5</v>
      </c>
      <c r="O66" s="5">
        <v>5</v>
      </c>
      <c r="P66" s="8">
        <f t="shared" si="1"/>
        <v>4.5294117647058822</v>
      </c>
    </row>
    <row r="67" spans="1:16" s="3" customFormat="1" ht="24.95" customHeight="1" x14ac:dyDescent="0.2">
      <c r="A67" s="6" t="s">
        <v>76</v>
      </c>
      <c r="B67" s="5"/>
      <c r="C67" s="5"/>
      <c r="D67" s="5"/>
      <c r="E67" s="5"/>
      <c r="F67" s="5"/>
      <c r="G67" s="5"/>
      <c r="H67" s="5"/>
      <c r="I67" s="7"/>
      <c r="J67" s="8"/>
      <c r="K67" s="5"/>
      <c r="L67" s="5"/>
      <c r="M67" s="5"/>
      <c r="N67" s="5"/>
      <c r="O67" s="5"/>
      <c r="P67" s="8"/>
    </row>
    <row r="68" spans="1:16" s="3" customFormat="1" ht="24.95" customHeight="1" x14ac:dyDescent="0.2">
      <c r="A68" s="6" t="s">
        <v>77</v>
      </c>
      <c r="B68" s="5">
        <v>8</v>
      </c>
      <c r="C68" s="5">
        <v>80</v>
      </c>
      <c r="D68" s="5">
        <v>406</v>
      </c>
      <c r="E68" s="5">
        <v>4722</v>
      </c>
      <c r="F68" s="5">
        <v>1744</v>
      </c>
      <c r="G68" s="5">
        <v>20</v>
      </c>
      <c r="H68" s="5">
        <f t="shared" si="2"/>
        <v>6892</v>
      </c>
      <c r="I68" s="7">
        <v>0.27339999999999998</v>
      </c>
      <c r="J68" s="8">
        <v>0.86977680322334572</v>
      </c>
      <c r="K68" s="5">
        <v>10</v>
      </c>
      <c r="L68" s="5">
        <v>10</v>
      </c>
      <c r="M68" s="5">
        <v>368</v>
      </c>
      <c r="N68" s="5">
        <v>4472</v>
      </c>
      <c r="O68" s="5">
        <v>1654</v>
      </c>
      <c r="P68" s="8">
        <f t="shared" si="1"/>
        <v>3.9518348623853212</v>
      </c>
    </row>
    <row r="69" spans="1:16" s="3" customFormat="1" ht="24.95" customHeight="1" x14ac:dyDescent="0.2">
      <c r="A69" s="6" t="s">
        <v>78</v>
      </c>
      <c r="B69" s="5">
        <v>9</v>
      </c>
      <c r="C69" s="5">
        <v>70</v>
      </c>
      <c r="D69" s="5">
        <v>676</v>
      </c>
      <c r="E69" s="5">
        <v>3797</v>
      </c>
      <c r="F69" s="5">
        <v>2089</v>
      </c>
      <c r="G69" s="5">
        <v>14</v>
      </c>
      <c r="H69" s="5">
        <f t="shared" si="2"/>
        <v>6576</v>
      </c>
      <c r="I69" s="7">
        <v>0.30919999999999997</v>
      </c>
      <c r="J69" s="8">
        <v>0.86985846435295366</v>
      </c>
      <c r="K69" s="5">
        <v>60</v>
      </c>
      <c r="L69" s="5">
        <v>30</v>
      </c>
      <c r="M69" s="5">
        <v>279</v>
      </c>
      <c r="N69" s="5">
        <v>1718</v>
      </c>
      <c r="O69" s="5">
        <v>894</v>
      </c>
      <c r="P69" s="8">
        <f t="shared" ref="P69:P132" si="3">H69/F69</f>
        <v>3.1479176639540452</v>
      </c>
    </row>
    <row r="70" spans="1:16" s="3" customFormat="1" ht="24.95" customHeight="1" x14ac:dyDescent="0.2">
      <c r="A70" s="6" t="s">
        <v>79</v>
      </c>
      <c r="B70" s="5">
        <v>9</v>
      </c>
      <c r="C70" s="5">
        <v>160</v>
      </c>
      <c r="D70" s="5">
        <v>442</v>
      </c>
      <c r="E70" s="5">
        <v>2353</v>
      </c>
      <c r="F70" s="5">
        <v>860</v>
      </c>
      <c r="G70" s="5">
        <v>18</v>
      </c>
      <c r="H70" s="5">
        <f t="shared" si="2"/>
        <v>3673</v>
      </c>
      <c r="I70" s="7">
        <v>0.5181</v>
      </c>
      <c r="J70" s="8">
        <v>0.86979367966068422</v>
      </c>
      <c r="K70" s="5">
        <v>130</v>
      </c>
      <c r="L70" s="5">
        <v>90</v>
      </c>
      <c r="M70" s="5">
        <v>295</v>
      </c>
      <c r="N70" s="5">
        <v>2152</v>
      </c>
      <c r="O70" s="5">
        <v>740</v>
      </c>
      <c r="P70" s="8">
        <f t="shared" si="3"/>
        <v>4.2709302325581397</v>
      </c>
    </row>
    <row r="71" spans="1:16" s="3" customFormat="1" ht="24.95" customHeight="1" x14ac:dyDescent="0.2">
      <c r="A71" s="6" t="s">
        <v>80</v>
      </c>
      <c r="B71" s="5">
        <v>8</v>
      </c>
      <c r="C71" s="5">
        <v>170</v>
      </c>
      <c r="D71" s="5">
        <v>1169</v>
      </c>
      <c r="E71" s="5">
        <v>2544</v>
      </c>
      <c r="F71" s="5">
        <v>1044</v>
      </c>
      <c r="G71" s="5">
        <v>17</v>
      </c>
      <c r="H71" s="5">
        <f t="shared" si="2"/>
        <v>4774</v>
      </c>
      <c r="I71" s="7">
        <v>0.20619999999999999</v>
      </c>
      <c r="J71" s="8">
        <v>0.8699191118126739</v>
      </c>
      <c r="K71" s="5">
        <v>40</v>
      </c>
      <c r="L71" s="5">
        <v>70</v>
      </c>
      <c r="M71" s="5">
        <v>313</v>
      </c>
      <c r="N71" s="5">
        <v>525</v>
      </c>
      <c r="O71" s="5">
        <v>298</v>
      </c>
      <c r="P71" s="8">
        <f t="shared" si="3"/>
        <v>4.5727969348659006</v>
      </c>
    </row>
    <row r="72" spans="1:16" s="3" customFormat="1" ht="24.95" customHeight="1" x14ac:dyDescent="0.2">
      <c r="A72" s="6" t="s">
        <v>81</v>
      </c>
      <c r="B72" s="5">
        <v>4</v>
      </c>
      <c r="C72" s="5">
        <v>20</v>
      </c>
      <c r="D72" s="5">
        <v>66</v>
      </c>
      <c r="E72" s="5">
        <v>88</v>
      </c>
      <c r="F72" s="5">
        <v>49</v>
      </c>
      <c r="G72" s="5">
        <v>1</v>
      </c>
      <c r="H72" s="5">
        <f t="shared" ref="H72:H135" si="4">D72+E72+F72+G72</f>
        <v>204</v>
      </c>
      <c r="I72" s="7">
        <v>0.33329999999999999</v>
      </c>
      <c r="J72" s="8">
        <v>0.70364365105323867</v>
      </c>
      <c r="K72" s="5">
        <v>9</v>
      </c>
      <c r="L72" s="5">
        <v>10</v>
      </c>
      <c r="M72" s="5">
        <v>22</v>
      </c>
      <c r="N72" s="5">
        <v>31</v>
      </c>
      <c r="O72" s="5">
        <v>18</v>
      </c>
      <c r="P72" s="8">
        <f t="shared" si="3"/>
        <v>4.1632653061224492</v>
      </c>
    </row>
    <row r="73" spans="1:16" s="3" customFormat="1" ht="24.95" customHeight="1" x14ac:dyDescent="0.2">
      <c r="A73" s="6" t="s">
        <v>82</v>
      </c>
      <c r="B73" s="5">
        <v>7</v>
      </c>
      <c r="C73" s="5">
        <v>50</v>
      </c>
      <c r="D73" s="5">
        <v>405</v>
      </c>
      <c r="E73" s="5">
        <v>1033</v>
      </c>
      <c r="F73" s="5">
        <v>461</v>
      </c>
      <c r="G73" s="5">
        <v>8</v>
      </c>
      <c r="H73" s="5">
        <f t="shared" si="4"/>
        <v>1907</v>
      </c>
      <c r="I73" s="7">
        <v>0.44440000000000002</v>
      </c>
      <c r="J73" s="8">
        <v>0.86969769230492111</v>
      </c>
      <c r="K73" s="5">
        <v>30</v>
      </c>
      <c r="L73" s="5">
        <v>10</v>
      </c>
      <c r="M73" s="5">
        <v>207</v>
      </c>
      <c r="N73" s="5">
        <v>695</v>
      </c>
      <c r="O73" s="5">
        <v>262</v>
      </c>
      <c r="P73" s="8">
        <f t="shared" si="3"/>
        <v>4.136659436008677</v>
      </c>
    </row>
    <row r="74" spans="1:16" s="3" customFormat="1" ht="24.95" customHeight="1" x14ac:dyDescent="0.2">
      <c r="A74" s="6" t="s">
        <v>83</v>
      </c>
      <c r="B74" s="5">
        <v>9</v>
      </c>
      <c r="C74" s="5">
        <v>140</v>
      </c>
      <c r="D74" s="5">
        <v>886</v>
      </c>
      <c r="E74" s="5">
        <v>3375</v>
      </c>
      <c r="F74" s="5">
        <v>1507</v>
      </c>
      <c r="G74" s="5">
        <v>23</v>
      </c>
      <c r="H74" s="5">
        <f t="shared" si="4"/>
        <v>5791</v>
      </c>
      <c r="I74" s="7">
        <v>8.0100000000000005E-2</v>
      </c>
      <c r="J74" s="8">
        <v>0.86989734719780865</v>
      </c>
      <c r="K74" s="5">
        <v>30</v>
      </c>
      <c r="L74" s="5">
        <v>108</v>
      </c>
      <c r="M74" s="5">
        <v>721</v>
      </c>
      <c r="N74" s="5">
        <v>2206</v>
      </c>
      <c r="O74" s="5">
        <v>882</v>
      </c>
      <c r="P74" s="8">
        <f t="shared" si="3"/>
        <v>3.8427339084273391</v>
      </c>
    </row>
    <row r="75" spans="1:16" s="3" customFormat="1" ht="24.95" customHeight="1" x14ac:dyDescent="0.2">
      <c r="A75" s="6" t="s">
        <v>84</v>
      </c>
      <c r="B75" s="5">
        <v>8</v>
      </c>
      <c r="C75" s="5">
        <v>50</v>
      </c>
      <c r="D75" s="5">
        <v>206</v>
      </c>
      <c r="E75" s="5">
        <v>432</v>
      </c>
      <c r="F75" s="5">
        <v>201</v>
      </c>
      <c r="G75" s="5">
        <v>4</v>
      </c>
      <c r="H75" s="5">
        <f t="shared" si="4"/>
        <v>843</v>
      </c>
      <c r="I75" s="7">
        <v>6.3100000000000003E-2</v>
      </c>
      <c r="J75" s="8">
        <v>0.86828066751378596</v>
      </c>
      <c r="K75" s="5">
        <v>10</v>
      </c>
      <c r="L75" s="5">
        <v>10</v>
      </c>
      <c r="M75" s="5">
        <v>58</v>
      </c>
      <c r="N75" s="5">
        <v>231</v>
      </c>
      <c r="O75" s="5">
        <v>62</v>
      </c>
      <c r="P75" s="8">
        <f t="shared" si="3"/>
        <v>4.1940298507462686</v>
      </c>
    </row>
    <row r="76" spans="1:16" s="3" customFormat="1" ht="24.95" customHeight="1" x14ac:dyDescent="0.2">
      <c r="A76" s="6" t="s">
        <v>85</v>
      </c>
      <c r="B76" s="5">
        <v>3</v>
      </c>
      <c r="C76" s="5">
        <v>18</v>
      </c>
      <c r="D76" s="5">
        <v>86</v>
      </c>
      <c r="E76" s="5">
        <v>137</v>
      </c>
      <c r="F76" s="5">
        <v>98</v>
      </c>
      <c r="G76" s="5">
        <v>0</v>
      </c>
      <c r="H76" s="5">
        <f t="shared" si="4"/>
        <v>321</v>
      </c>
      <c r="I76" s="7">
        <v>0.1744</v>
      </c>
      <c r="J76" s="8">
        <v>0.53896054173404018</v>
      </c>
      <c r="K76" s="5">
        <v>10</v>
      </c>
      <c r="L76" s="5">
        <v>8</v>
      </c>
      <c r="M76" s="5">
        <v>36</v>
      </c>
      <c r="N76" s="5">
        <v>29</v>
      </c>
      <c r="O76" s="5">
        <v>23</v>
      </c>
      <c r="P76" s="8">
        <f t="shared" si="3"/>
        <v>3.2755102040816326</v>
      </c>
    </row>
    <row r="77" spans="1:16" s="3" customFormat="1" ht="24.95" customHeight="1" x14ac:dyDescent="0.2">
      <c r="A77" s="6" t="s">
        <v>86</v>
      </c>
      <c r="B77" s="5">
        <v>0</v>
      </c>
      <c r="C77" s="5">
        <v>11</v>
      </c>
      <c r="D77" s="5">
        <v>52</v>
      </c>
      <c r="E77" s="5">
        <v>53</v>
      </c>
      <c r="F77" s="5">
        <v>36</v>
      </c>
      <c r="G77" s="5">
        <v>1</v>
      </c>
      <c r="H77" s="5">
        <f t="shared" si="4"/>
        <v>142</v>
      </c>
      <c r="I77" s="7">
        <v>0.1731</v>
      </c>
      <c r="J77" s="8">
        <v>0.70326621470752004</v>
      </c>
      <c r="K77" s="5">
        <v>30</v>
      </c>
      <c r="L77" s="5">
        <v>4</v>
      </c>
      <c r="M77" s="5">
        <v>18</v>
      </c>
      <c r="N77" s="5">
        <v>48</v>
      </c>
      <c r="O77" s="5">
        <v>19</v>
      </c>
      <c r="P77" s="8">
        <f t="shared" si="3"/>
        <v>3.9444444444444446</v>
      </c>
    </row>
    <row r="78" spans="1:16" s="3" customFormat="1" ht="24.95" customHeight="1" x14ac:dyDescent="0.2">
      <c r="A78" s="6" t="s">
        <v>87</v>
      </c>
      <c r="B78" s="5">
        <v>1</v>
      </c>
      <c r="C78" s="5">
        <v>8</v>
      </c>
      <c r="D78" s="5">
        <v>27</v>
      </c>
      <c r="E78" s="5">
        <v>58</v>
      </c>
      <c r="F78" s="5">
        <v>27</v>
      </c>
      <c r="G78" s="5">
        <v>1</v>
      </c>
      <c r="H78" s="5">
        <f t="shared" si="4"/>
        <v>113</v>
      </c>
      <c r="I78" s="7">
        <v>0.1852</v>
      </c>
      <c r="J78" s="8">
        <v>0.70175033190557823</v>
      </c>
      <c r="K78" s="5">
        <v>20</v>
      </c>
      <c r="L78" s="5">
        <v>6</v>
      </c>
      <c r="M78" s="5">
        <v>15</v>
      </c>
      <c r="N78" s="5">
        <v>10</v>
      </c>
      <c r="O78" s="5">
        <v>8</v>
      </c>
      <c r="P78" s="8">
        <f t="shared" si="3"/>
        <v>4.1851851851851851</v>
      </c>
    </row>
    <row r="79" spans="1:16" s="3" customFormat="1" ht="24.95" customHeight="1" x14ac:dyDescent="0.2">
      <c r="A79" s="6" t="s">
        <v>88</v>
      </c>
      <c r="B79" s="5">
        <v>0</v>
      </c>
      <c r="C79" s="5">
        <v>3</v>
      </c>
      <c r="D79" s="5">
        <v>11</v>
      </c>
      <c r="E79" s="5">
        <v>18</v>
      </c>
      <c r="F79" s="5">
        <v>9</v>
      </c>
      <c r="G79" s="5">
        <v>0</v>
      </c>
      <c r="H79" s="5">
        <f t="shared" si="4"/>
        <v>38</v>
      </c>
      <c r="I79" s="7">
        <v>0.18179999999999999</v>
      </c>
      <c r="J79" s="8">
        <v>0.53199019781282308</v>
      </c>
      <c r="K79" s="5">
        <v>3</v>
      </c>
      <c r="L79" s="5">
        <v>1</v>
      </c>
      <c r="M79" s="5">
        <v>4</v>
      </c>
      <c r="N79" s="5">
        <v>6</v>
      </c>
      <c r="O79" s="5">
        <v>0</v>
      </c>
      <c r="P79" s="8">
        <f t="shared" si="3"/>
        <v>4.2222222222222223</v>
      </c>
    </row>
    <row r="80" spans="1:16" s="3" customFormat="1" ht="24.95" customHeight="1" x14ac:dyDescent="0.2">
      <c r="A80" s="6" t="s">
        <v>89</v>
      </c>
      <c r="B80" s="5">
        <v>8</v>
      </c>
      <c r="C80" s="5">
        <v>120</v>
      </c>
      <c r="D80" s="5">
        <v>937</v>
      </c>
      <c r="E80" s="5">
        <v>8993</v>
      </c>
      <c r="F80" s="5">
        <v>4007</v>
      </c>
      <c r="G80" s="5">
        <v>137</v>
      </c>
      <c r="H80" s="5">
        <f t="shared" si="4"/>
        <v>14074</v>
      </c>
      <c r="I80" s="7">
        <v>0.31480000000000002</v>
      </c>
      <c r="J80" s="8">
        <v>0.86990404912045682</v>
      </c>
      <c r="K80" s="5">
        <v>30</v>
      </c>
      <c r="L80" s="5">
        <v>10</v>
      </c>
      <c r="M80" s="5">
        <v>587</v>
      </c>
      <c r="N80" s="5">
        <v>7583</v>
      </c>
      <c r="O80" s="5">
        <v>3430</v>
      </c>
      <c r="P80" s="8">
        <f t="shared" si="3"/>
        <v>3.5123533815822312</v>
      </c>
    </row>
    <row r="81" spans="1:16" s="3" customFormat="1" ht="24.95" customHeight="1" x14ac:dyDescent="0.2">
      <c r="A81" s="6" t="s">
        <v>90</v>
      </c>
      <c r="B81" s="5">
        <v>11</v>
      </c>
      <c r="C81" s="5">
        <v>199</v>
      </c>
      <c r="D81" s="5">
        <v>1397</v>
      </c>
      <c r="E81" s="5">
        <v>4441</v>
      </c>
      <c r="F81" s="5">
        <v>1970</v>
      </c>
      <c r="G81" s="5">
        <v>81</v>
      </c>
      <c r="H81" s="5">
        <f t="shared" si="4"/>
        <v>7889</v>
      </c>
      <c r="I81" s="7">
        <v>0.23619999999999999</v>
      </c>
      <c r="J81" s="8">
        <v>0.86993561006595188</v>
      </c>
      <c r="K81" s="5">
        <v>200</v>
      </c>
      <c r="L81" s="5">
        <v>99</v>
      </c>
      <c r="M81" s="5">
        <v>766</v>
      </c>
      <c r="N81" s="5">
        <v>1983</v>
      </c>
      <c r="O81" s="5">
        <v>882</v>
      </c>
      <c r="P81" s="8">
        <f t="shared" si="3"/>
        <v>4.0045685279187815</v>
      </c>
    </row>
    <row r="82" spans="1:16" s="3" customFormat="1" ht="24.95" customHeight="1" x14ac:dyDescent="0.2">
      <c r="A82" s="6" t="s">
        <v>91</v>
      </c>
      <c r="B82" s="5">
        <v>4</v>
      </c>
      <c r="C82" s="5">
        <v>90</v>
      </c>
      <c r="D82" s="5">
        <v>438</v>
      </c>
      <c r="E82" s="5">
        <v>1294</v>
      </c>
      <c r="F82" s="5">
        <v>834</v>
      </c>
      <c r="G82" s="5">
        <v>39</v>
      </c>
      <c r="H82" s="5">
        <f t="shared" si="4"/>
        <v>2605</v>
      </c>
      <c r="I82" s="7">
        <v>0.27629999999999999</v>
      </c>
      <c r="J82" s="8">
        <v>0.86979479192341658</v>
      </c>
      <c r="K82" s="5">
        <v>130</v>
      </c>
      <c r="L82" s="5">
        <v>10</v>
      </c>
      <c r="M82" s="5">
        <v>170</v>
      </c>
      <c r="N82" s="5">
        <v>708</v>
      </c>
      <c r="O82" s="5">
        <v>436</v>
      </c>
      <c r="P82" s="8">
        <f t="shared" si="3"/>
        <v>3.1235011990407675</v>
      </c>
    </row>
    <row r="83" spans="1:16" s="3" customFormat="1" ht="24.95" customHeight="1" x14ac:dyDescent="0.2">
      <c r="A83" s="6" t="s">
        <v>92</v>
      </c>
      <c r="B83" s="5">
        <v>6</v>
      </c>
      <c r="C83" s="5">
        <v>20</v>
      </c>
      <c r="D83" s="5">
        <v>227</v>
      </c>
      <c r="E83" s="5">
        <v>323</v>
      </c>
      <c r="F83" s="5">
        <v>321</v>
      </c>
      <c r="G83" s="5">
        <v>9</v>
      </c>
      <c r="H83" s="5">
        <f t="shared" si="4"/>
        <v>880</v>
      </c>
      <c r="I83" s="7">
        <v>0.25990000000000002</v>
      </c>
      <c r="J83" s="8">
        <v>0.86955410582500214</v>
      </c>
      <c r="K83" s="5">
        <v>50</v>
      </c>
      <c r="L83" s="5">
        <v>10</v>
      </c>
      <c r="M83" s="5">
        <v>106</v>
      </c>
      <c r="N83" s="5">
        <v>112</v>
      </c>
      <c r="O83" s="5">
        <v>116</v>
      </c>
      <c r="P83" s="8">
        <f t="shared" si="3"/>
        <v>2.7414330218068534</v>
      </c>
    </row>
    <row r="84" spans="1:16" s="3" customFormat="1" ht="24.95" customHeight="1" x14ac:dyDescent="0.2">
      <c r="A84" s="6" t="s">
        <v>93</v>
      </c>
      <c r="B84" s="5">
        <v>4</v>
      </c>
      <c r="C84" s="5">
        <v>49</v>
      </c>
      <c r="D84" s="5">
        <v>217</v>
      </c>
      <c r="E84" s="5">
        <v>2015</v>
      </c>
      <c r="F84" s="5">
        <v>1012</v>
      </c>
      <c r="G84" s="5">
        <v>20</v>
      </c>
      <c r="H84" s="5">
        <f t="shared" si="4"/>
        <v>3264</v>
      </c>
      <c r="I84" s="7">
        <v>0.2258</v>
      </c>
      <c r="J84" s="8">
        <v>0.86958507114591543</v>
      </c>
      <c r="K84" s="5">
        <v>90</v>
      </c>
      <c r="L84" s="5">
        <v>30</v>
      </c>
      <c r="M84" s="5">
        <v>132</v>
      </c>
      <c r="N84" s="5">
        <v>779</v>
      </c>
      <c r="O84" s="5">
        <v>426</v>
      </c>
      <c r="P84" s="8">
        <f t="shared" si="3"/>
        <v>3.2252964426877471</v>
      </c>
    </row>
    <row r="85" spans="1:16" s="3" customFormat="1" ht="24.95" customHeight="1" x14ac:dyDescent="0.2">
      <c r="A85" s="6" t="s">
        <v>94</v>
      </c>
      <c r="B85" s="5">
        <v>1</v>
      </c>
      <c r="C85" s="5">
        <v>38</v>
      </c>
      <c r="D85" s="5">
        <v>176</v>
      </c>
      <c r="E85" s="5">
        <v>390</v>
      </c>
      <c r="F85" s="5">
        <v>426</v>
      </c>
      <c r="G85" s="5">
        <v>10</v>
      </c>
      <c r="H85" s="5">
        <f t="shared" si="4"/>
        <v>1002</v>
      </c>
      <c r="I85" s="7">
        <v>0.32950000000000002</v>
      </c>
      <c r="J85" s="8">
        <v>0.86945793481233846</v>
      </c>
      <c r="K85" s="5">
        <v>10</v>
      </c>
      <c r="L85" s="5">
        <v>20</v>
      </c>
      <c r="M85" s="5">
        <v>92</v>
      </c>
      <c r="N85" s="5">
        <v>151</v>
      </c>
      <c r="O85" s="5">
        <v>153</v>
      </c>
      <c r="P85" s="8">
        <f t="shared" si="3"/>
        <v>2.352112676056338</v>
      </c>
    </row>
    <row r="86" spans="1:16" s="3" customFormat="1" ht="24.95" customHeight="1" x14ac:dyDescent="0.2">
      <c r="A86" s="6" t="s">
        <v>95</v>
      </c>
      <c r="B86" s="5">
        <v>4</v>
      </c>
      <c r="C86" s="5">
        <v>20</v>
      </c>
      <c r="D86" s="5">
        <v>159</v>
      </c>
      <c r="E86" s="5">
        <v>971</v>
      </c>
      <c r="F86" s="5">
        <v>418</v>
      </c>
      <c r="G86" s="5">
        <v>19</v>
      </c>
      <c r="H86" s="5">
        <f t="shared" si="4"/>
        <v>1567</v>
      </c>
      <c r="I86" s="7">
        <v>0.27850000000000003</v>
      </c>
      <c r="J86" s="8">
        <v>0.8694348700267589</v>
      </c>
      <c r="K86" s="5">
        <v>20</v>
      </c>
      <c r="L86" s="5">
        <v>20</v>
      </c>
      <c r="M86" s="5">
        <v>76</v>
      </c>
      <c r="N86" s="5">
        <v>151</v>
      </c>
      <c r="O86" s="5">
        <v>82</v>
      </c>
      <c r="P86" s="8">
        <f t="shared" si="3"/>
        <v>3.7488038277511961</v>
      </c>
    </row>
    <row r="87" spans="1:16" s="3" customFormat="1" ht="24.95" customHeight="1" x14ac:dyDescent="0.2">
      <c r="A87" s="6" t="s">
        <v>96</v>
      </c>
      <c r="B87" s="5"/>
      <c r="C87" s="5"/>
      <c r="D87" s="5"/>
      <c r="E87" s="5"/>
      <c r="F87" s="5"/>
      <c r="G87" s="5"/>
      <c r="H87" s="5"/>
      <c r="I87" s="7"/>
      <c r="J87" s="8"/>
      <c r="K87" s="5"/>
      <c r="L87" s="5"/>
      <c r="M87" s="5"/>
      <c r="N87" s="5"/>
      <c r="O87" s="5"/>
      <c r="P87" s="8"/>
    </row>
    <row r="88" spans="1:16" s="3" customFormat="1" ht="24.95" customHeight="1" x14ac:dyDescent="0.2">
      <c r="A88" s="6" t="s">
        <v>97</v>
      </c>
      <c r="B88" s="5">
        <v>0</v>
      </c>
      <c r="C88" s="5">
        <v>9</v>
      </c>
      <c r="D88" s="5">
        <v>11</v>
      </c>
      <c r="E88" s="5">
        <v>51</v>
      </c>
      <c r="F88" s="5">
        <v>29</v>
      </c>
      <c r="G88" s="5">
        <v>1</v>
      </c>
      <c r="H88" s="5">
        <f t="shared" si="4"/>
        <v>92</v>
      </c>
      <c r="I88" s="7">
        <v>0.81820000000000004</v>
      </c>
      <c r="J88" s="8">
        <v>0.69745844112360822</v>
      </c>
      <c r="K88" s="5">
        <v>8</v>
      </c>
      <c r="L88" s="5">
        <v>9</v>
      </c>
      <c r="M88" s="5">
        <v>11</v>
      </c>
      <c r="N88" s="5">
        <v>51</v>
      </c>
      <c r="O88" s="5">
        <v>29</v>
      </c>
      <c r="P88" s="8">
        <f t="shared" si="3"/>
        <v>3.1724137931034484</v>
      </c>
    </row>
    <row r="89" spans="1:16" s="3" customFormat="1" ht="24.95" customHeight="1" x14ac:dyDescent="0.2">
      <c r="A89" s="6" t="s">
        <v>98</v>
      </c>
      <c r="B89" s="5">
        <v>8</v>
      </c>
      <c r="C89" s="5">
        <v>60</v>
      </c>
      <c r="D89" s="5">
        <v>665</v>
      </c>
      <c r="E89" s="5">
        <v>24048</v>
      </c>
      <c r="F89" s="5">
        <v>7015</v>
      </c>
      <c r="G89" s="5">
        <v>498</v>
      </c>
      <c r="H89" s="5">
        <f t="shared" si="4"/>
        <v>32226</v>
      </c>
      <c r="I89" s="7">
        <v>0.89319999999999999</v>
      </c>
      <c r="J89" s="8">
        <v>0.8698648647033802</v>
      </c>
      <c r="K89" s="5">
        <v>6</v>
      </c>
      <c r="L89" s="5">
        <v>30</v>
      </c>
      <c r="M89" s="5">
        <v>473</v>
      </c>
      <c r="N89" s="5">
        <v>20456</v>
      </c>
      <c r="O89" s="5">
        <v>6098</v>
      </c>
      <c r="P89" s="8">
        <f t="shared" si="3"/>
        <v>4.5938702779757659</v>
      </c>
    </row>
    <row r="90" spans="1:16" s="3" customFormat="1" ht="24.95" customHeight="1" x14ac:dyDescent="0.2">
      <c r="A90" s="6" t="s">
        <v>99</v>
      </c>
      <c r="B90" s="5">
        <v>12</v>
      </c>
      <c r="C90" s="5">
        <v>240</v>
      </c>
      <c r="D90" s="5">
        <v>1496</v>
      </c>
      <c r="E90" s="5">
        <v>39834</v>
      </c>
      <c r="F90" s="5">
        <v>12899</v>
      </c>
      <c r="G90" s="5">
        <v>1041</v>
      </c>
      <c r="H90" s="5">
        <f t="shared" si="4"/>
        <v>55270</v>
      </c>
      <c r="I90" s="7">
        <v>0.871</v>
      </c>
      <c r="J90" s="8">
        <v>0.86993987970243913</v>
      </c>
      <c r="K90" s="5">
        <v>59</v>
      </c>
      <c r="L90" s="5">
        <v>100</v>
      </c>
      <c r="M90" s="5">
        <v>760</v>
      </c>
      <c r="N90" s="5">
        <v>11566</v>
      </c>
      <c r="O90" s="5">
        <v>3508</v>
      </c>
      <c r="P90" s="8">
        <f t="shared" si="3"/>
        <v>4.2848282812621132</v>
      </c>
    </row>
    <row r="91" spans="1:16" s="3" customFormat="1" ht="24.95" customHeight="1" x14ac:dyDescent="0.2">
      <c r="A91" s="6" t="s">
        <v>100</v>
      </c>
      <c r="B91" s="5">
        <v>11</v>
      </c>
      <c r="C91" s="5">
        <v>440</v>
      </c>
      <c r="D91" s="5">
        <v>1560</v>
      </c>
      <c r="E91" s="5">
        <v>14200</v>
      </c>
      <c r="F91" s="5">
        <v>5250</v>
      </c>
      <c r="G91" s="5">
        <v>824</v>
      </c>
      <c r="H91" s="5">
        <f t="shared" si="4"/>
        <v>21834</v>
      </c>
      <c r="I91" s="7">
        <v>0.77690000000000003</v>
      </c>
      <c r="J91" s="8">
        <v>0.86994234420263417</v>
      </c>
      <c r="K91" s="5">
        <v>150</v>
      </c>
      <c r="L91" s="5">
        <v>170</v>
      </c>
      <c r="M91" s="5">
        <v>804</v>
      </c>
      <c r="N91" s="5">
        <v>5958</v>
      </c>
      <c r="O91" s="5">
        <v>2837</v>
      </c>
      <c r="P91" s="8">
        <f t="shared" si="3"/>
        <v>4.1588571428571433</v>
      </c>
    </row>
    <row r="92" spans="1:16" s="3" customFormat="1" ht="24.95" customHeight="1" x14ac:dyDescent="0.2">
      <c r="A92" s="6" t="s">
        <v>101</v>
      </c>
      <c r="B92" s="5">
        <v>11</v>
      </c>
      <c r="C92" s="5">
        <v>159</v>
      </c>
      <c r="D92" s="5">
        <v>1339</v>
      </c>
      <c r="E92" s="5">
        <v>10131</v>
      </c>
      <c r="F92" s="5">
        <v>5032</v>
      </c>
      <c r="G92" s="5">
        <v>620</v>
      </c>
      <c r="H92" s="5">
        <f t="shared" si="4"/>
        <v>17122</v>
      </c>
      <c r="I92" s="7">
        <v>0.67290000000000005</v>
      </c>
      <c r="J92" s="8">
        <v>0.8699328349404527</v>
      </c>
      <c r="K92" s="5">
        <v>29</v>
      </c>
      <c r="L92" s="5">
        <v>70</v>
      </c>
      <c r="M92" s="5">
        <v>591</v>
      </c>
      <c r="N92" s="5">
        <v>5019</v>
      </c>
      <c r="O92" s="5">
        <v>2338</v>
      </c>
      <c r="P92" s="8">
        <f t="shared" si="3"/>
        <v>3.4026232114467407</v>
      </c>
    </row>
    <row r="93" spans="1:16" s="3" customFormat="1" ht="24.95" customHeight="1" x14ac:dyDescent="0.2">
      <c r="A93" s="6" t="s">
        <v>102</v>
      </c>
      <c r="B93" s="5">
        <v>6</v>
      </c>
      <c r="C93" s="5">
        <v>70</v>
      </c>
      <c r="D93" s="5">
        <v>744</v>
      </c>
      <c r="E93" s="5">
        <v>14272</v>
      </c>
      <c r="F93" s="5">
        <v>17056</v>
      </c>
      <c r="G93" s="5">
        <v>4791</v>
      </c>
      <c r="H93" s="5">
        <f t="shared" si="4"/>
        <v>36863</v>
      </c>
      <c r="I93" s="7">
        <v>0.74460000000000004</v>
      </c>
      <c r="J93" s="8">
        <v>0.86987919418898962</v>
      </c>
      <c r="K93" s="5">
        <v>10</v>
      </c>
      <c r="L93" s="5">
        <v>50</v>
      </c>
      <c r="M93" s="5">
        <v>375</v>
      </c>
      <c r="N93" s="5">
        <v>11778</v>
      </c>
      <c r="O93" s="5">
        <v>16030</v>
      </c>
      <c r="P93" s="8">
        <f t="shared" si="3"/>
        <v>2.1612922138836774</v>
      </c>
    </row>
    <row r="94" spans="1:16" s="3" customFormat="1" ht="24.95" customHeight="1" x14ac:dyDescent="0.2">
      <c r="A94" s="6" t="s">
        <v>103</v>
      </c>
      <c r="B94" s="5">
        <v>12</v>
      </c>
      <c r="C94" s="5">
        <v>130</v>
      </c>
      <c r="D94" s="5">
        <v>1522</v>
      </c>
      <c r="E94" s="5">
        <v>24137</v>
      </c>
      <c r="F94" s="5">
        <v>12797</v>
      </c>
      <c r="G94" s="5">
        <v>1035</v>
      </c>
      <c r="H94" s="5">
        <f t="shared" si="4"/>
        <v>39491</v>
      </c>
      <c r="I94" s="7">
        <v>0.82920000000000005</v>
      </c>
      <c r="J94" s="8">
        <v>0.86994090595151907</v>
      </c>
      <c r="K94" s="5">
        <v>60</v>
      </c>
      <c r="L94" s="5">
        <v>70</v>
      </c>
      <c r="M94" s="5">
        <v>847</v>
      </c>
      <c r="N94" s="5">
        <v>16056</v>
      </c>
      <c r="O94" s="5">
        <v>8690</v>
      </c>
      <c r="P94" s="8">
        <f t="shared" si="3"/>
        <v>3.0859576463233571</v>
      </c>
    </row>
    <row r="95" spans="1:16" s="3" customFormat="1" ht="24.95" customHeight="1" x14ac:dyDescent="0.2">
      <c r="A95" s="6" t="s">
        <v>104</v>
      </c>
      <c r="B95" s="5">
        <v>10</v>
      </c>
      <c r="C95" s="5">
        <v>139</v>
      </c>
      <c r="D95" s="5">
        <v>407</v>
      </c>
      <c r="E95" s="5">
        <v>5152</v>
      </c>
      <c r="F95" s="5">
        <v>1919</v>
      </c>
      <c r="G95" s="5">
        <v>279</v>
      </c>
      <c r="H95" s="5">
        <f t="shared" si="4"/>
        <v>7757</v>
      </c>
      <c r="I95" s="7">
        <v>0.72240000000000004</v>
      </c>
      <c r="J95" s="8">
        <v>0.8697794082954764</v>
      </c>
      <c r="K95" s="5">
        <v>30</v>
      </c>
      <c r="L95" s="5">
        <v>20</v>
      </c>
      <c r="M95" s="5">
        <v>146</v>
      </c>
      <c r="N95" s="5">
        <v>3175</v>
      </c>
      <c r="O95" s="5">
        <v>958</v>
      </c>
      <c r="P95" s="8">
        <f t="shared" si="3"/>
        <v>4.042209484106305</v>
      </c>
    </row>
    <row r="96" spans="1:16" s="3" customFormat="1" ht="24.95" customHeight="1" x14ac:dyDescent="0.2">
      <c r="A96" s="6" t="s">
        <v>105</v>
      </c>
      <c r="B96" s="5">
        <v>3</v>
      </c>
      <c r="C96" s="5">
        <v>80</v>
      </c>
      <c r="D96" s="5">
        <v>209</v>
      </c>
      <c r="E96" s="5">
        <v>79342</v>
      </c>
      <c r="F96" s="5">
        <v>16587</v>
      </c>
      <c r="G96" s="5">
        <v>2769</v>
      </c>
      <c r="H96" s="5">
        <f t="shared" si="4"/>
        <v>98907</v>
      </c>
      <c r="I96" s="7">
        <v>0.63639999999999997</v>
      </c>
      <c r="J96" s="8">
        <v>0.86957142855708902</v>
      </c>
      <c r="K96" s="5">
        <v>10</v>
      </c>
      <c r="L96" s="5">
        <v>10</v>
      </c>
      <c r="M96" s="5">
        <v>131</v>
      </c>
      <c r="N96" s="5">
        <v>3232</v>
      </c>
      <c r="O96" s="5">
        <v>1286</v>
      </c>
      <c r="P96" s="8">
        <f t="shared" si="3"/>
        <v>5.9629227708446377</v>
      </c>
    </row>
    <row r="97" spans="1:16" s="3" customFormat="1" ht="24.95" customHeight="1" x14ac:dyDescent="0.2">
      <c r="A97" s="6" t="s">
        <v>106</v>
      </c>
      <c r="B97" s="5">
        <v>6</v>
      </c>
      <c r="C97" s="5">
        <v>70</v>
      </c>
      <c r="D97" s="5">
        <v>133</v>
      </c>
      <c r="E97" s="5">
        <v>4659</v>
      </c>
      <c r="F97" s="5">
        <v>1164</v>
      </c>
      <c r="G97" s="5">
        <v>120</v>
      </c>
      <c r="H97" s="5">
        <f t="shared" si="4"/>
        <v>6076</v>
      </c>
      <c r="I97" s="7">
        <v>0.73680000000000001</v>
      </c>
      <c r="J97" s="8">
        <v>0.86932835236346206</v>
      </c>
      <c r="K97" s="5">
        <v>30</v>
      </c>
      <c r="L97" s="5">
        <v>30</v>
      </c>
      <c r="M97" s="5">
        <v>53</v>
      </c>
      <c r="N97" s="5">
        <v>2397</v>
      </c>
      <c r="O97" s="5">
        <v>630</v>
      </c>
      <c r="P97" s="8">
        <f t="shared" si="3"/>
        <v>5.2199312714776633</v>
      </c>
    </row>
    <row r="98" spans="1:16" s="3" customFormat="1" ht="24.95" customHeight="1" x14ac:dyDescent="0.2">
      <c r="A98" s="6" t="s">
        <v>107</v>
      </c>
      <c r="B98" s="5">
        <v>2</v>
      </c>
      <c r="C98" s="5">
        <v>30</v>
      </c>
      <c r="D98" s="5">
        <v>219</v>
      </c>
      <c r="E98" s="5">
        <v>3845</v>
      </c>
      <c r="F98" s="5">
        <v>763</v>
      </c>
      <c r="G98" s="5">
        <v>146</v>
      </c>
      <c r="H98" s="5">
        <f t="shared" si="4"/>
        <v>4973</v>
      </c>
      <c r="I98" s="7">
        <v>0.6986</v>
      </c>
      <c r="J98" s="8">
        <v>0.86959090189426513</v>
      </c>
      <c r="K98" s="5">
        <v>10</v>
      </c>
      <c r="L98" s="5">
        <v>9</v>
      </c>
      <c r="M98" s="5">
        <v>166</v>
      </c>
      <c r="N98" s="5">
        <v>3508</v>
      </c>
      <c r="O98" s="5">
        <v>601</v>
      </c>
      <c r="P98" s="8">
        <f t="shared" si="3"/>
        <v>6.5176933158584536</v>
      </c>
    </row>
    <row r="99" spans="1:16" s="3" customFormat="1" ht="24.95" customHeight="1" x14ac:dyDescent="0.2">
      <c r="A99" s="6" t="s">
        <v>108</v>
      </c>
      <c r="B99" s="5">
        <v>3</v>
      </c>
      <c r="C99" s="5">
        <v>30</v>
      </c>
      <c r="D99" s="5">
        <v>281</v>
      </c>
      <c r="E99" s="5">
        <v>2104</v>
      </c>
      <c r="F99" s="5">
        <v>732</v>
      </c>
      <c r="G99" s="5">
        <v>44</v>
      </c>
      <c r="H99" s="5">
        <f t="shared" si="4"/>
        <v>3161</v>
      </c>
      <c r="I99" s="7">
        <v>0.71889999999999998</v>
      </c>
      <c r="J99" s="8">
        <v>0.86968074225508829</v>
      </c>
      <c r="K99" s="5">
        <v>10</v>
      </c>
      <c r="L99" s="5">
        <v>10</v>
      </c>
      <c r="M99" s="5">
        <v>107</v>
      </c>
      <c r="N99" s="5">
        <v>1260</v>
      </c>
      <c r="O99" s="5">
        <v>513</v>
      </c>
      <c r="P99" s="8">
        <f t="shared" si="3"/>
        <v>4.3183060109289615</v>
      </c>
    </row>
    <row r="100" spans="1:16" s="3" customFormat="1" ht="24.95" customHeight="1" x14ac:dyDescent="0.2">
      <c r="A100" s="6" t="s">
        <v>109</v>
      </c>
      <c r="B100" s="5">
        <v>6</v>
      </c>
      <c r="C100" s="5">
        <v>80</v>
      </c>
      <c r="D100" s="5">
        <v>851</v>
      </c>
      <c r="E100" s="5">
        <v>19974</v>
      </c>
      <c r="F100" s="5">
        <v>7463</v>
      </c>
      <c r="G100" s="5">
        <v>607</v>
      </c>
      <c r="H100" s="5">
        <f t="shared" si="4"/>
        <v>28895</v>
      </c>
      <c r="I100" s="7">
        <v>0.76149999999999995</v>
      </c>
      <c r="J100" s="8">
        <v>0.86989436596875702</v>
      </c>
      <c r="K100" s="5">
        <v>10</v>
      </c>
      <c r="L100" s="5">
        <v>49</v>
      </c>
      <c r="M100" s="5">
        <v>733</v>
      </c>
      <c r="N100" s="5">
        <v>17361</v>
      </c>
      <c r="O100" s="5">
        <v>6815</v>
      </c>
      <c r="P100" s="8">
        <f t="shared" si="3"/>
        <v>3.8717673857697976</v>
      </c>
    </row>
    <row r="101" spans="1:16" s="3" customFormat="1" ht="24.95" customHeight="1" x14ac:dyDescent="0.2">
      <c r="A101" s="6" t="s">
        <v>110</v>
      </c>
      <c r="B101" s="5">
        <v>8</v>
      </c>
      <c r="C101" s="5">
        <v>100</v>
      </c>
      <c r="D101" s="5">
        <v>1389</v>
      </c>
      <c r="E101" s="5">
        <v>35426</v>
      </c>
      <c r="F101" s="5">
        <v>10805</v>
      </c>
      <c r="G101" s="5">
        <v>1811</v>
      </c>
      <c r="H101" s="5">
        <f t="shared" si="4"/>
        <v>49431</v>
      </c>
      <c r="I101" s="7">
        <v>0.748</v>
      </c>
      <c r="J101" s="8">
        <v>0.86993525172668273</v>
      </c>
      <c r="K101" s="5">
        <v>9</v>
      </c>
      <c r="L101" s="5">
        <v>50</v>
      </c>
      <c r="M101" s="5">
        <v>597</v>
      </c>
      <c r="N101" s="5">
        <v>29791</v>
      </c>
      <c r="O101" s="5">
        <v>8241</v>
      </c>
      <c r="P101" s="8">
        <f t="shared" si="3"/>
        <v>4.5748264692272098</v>
      </c>
    </row>
    <row r="102" spans="1:16" s="3" customFormat="1" ht="24.95" customHeight="1" x14ac:dyDescent="0.2">
      <c r="A102" s="6" t="s">
        <v>111</v>
      </c>
      <c r="B102" s="5">
        <v>1</v>
      </c>
      <c r="C102" s="5">
        <v>20</v>
      </c>
      <c r="D102" s="5">
        <v>726</v>
      </c>
      <c r="E102" s="5">
        <v>5137</v>
      </c>
      <c r="F102" s="5">
        <v>1830</v>
      </c>
      <c r="G102" s="5">
        <v>186</v>
      </c>
      <c r="H102" s="5">
        <f t="shared" si="4"/>
        <v>7879</v>
      </c>
      <c r="I102" s="7">
        <v>0.67769999999999997</v>
      </c>
      <c r="J102" s="8">
        <v>0.8698761998623441</v>
      </c>
      <c r="K102" s="5">
        <v>6</v>
      </c>
      <c r="L102" s="5">
        <v>9</v>
      </c>
      <c r="M102" s="5">
        <v>363</v>
      </c>
      <c r="N102" s="5">
        <v>2945</v>
      </c>
      <c r="O102" s="5">
        <v>1166</v>
      </c>
      <c r="P102" s="8">
        <f t="shared" si="3"/>
        <v>4.305464480874317</v>
      </c>
    </row>
    <row r="103" spans="1:16" s="3" customFormat="1" ht="24.95" customHeight="1" x14ac:dyDescent="0.2">
      <c r="A103" s="6" t="s">
        <v>112</v>
      </c>
      <c r="B103" s="5">
        <v>3</v>
      </c>
      <c r="C103" s="5">
        <v>20</v>
      </c>
      <c r="D103" s="5">
        <v>1262</v>
      </c>
      <c r="E103" s="5">
        <v>7029</v>
      </c>
      <c r="F103" s="5">
        <v>2964</v>
      </c>
      <c r="G103" s="5">
        <v>375</v>
      </c>
      <c r="H103" s="5">
        <f t="shared" si="4"/>
        <v>11630</v>
      </c>
      <c r="I103" s="7">
        <v>0.85260000000000002</v>
      </c>
      <c r="J103" s="8">
        <v>0.86992873924781056</v>
      </c>
      <c r="K103" s="5">
        <v>5</v>
      </c>
      <c r="L103" s="5">
        <v>10</v>
      </c>
      <c r="M103" s="5">
        <v>869</v>
      </c>
      <c r="N103" s="5">
        <v>2437</v>
      </c>
      <c r="O103" s="5">
        <v>1390</v>
      </c>
      <c r="P103" s="8">
        <f t="shared" si="3"/>
        <v>3.9237516869095814</v>
      </c>
    </row>
    <row r="104" spans="1:16" s="3" customFormat="1" ht="24.95" customHeight="1" x14ac:dyDescent="0.2">
      <c r="A104" s="6" t="s">
        <v>113</v>
      </c>
      <c r="B104" s="5">
        <v>5</v>
      </c>
      <c r="C104" s="5">
        <v>30</v>
      </c>
      <c r="D104" s="5">
        <v>686</v>
      </c>
      <c r="E104" s="5">
        <v>5662</v>
      </c>
      <c r="F104" s="5">
        <v>2265</v>
      </c>
      <c r="G104" s="5">
        <v>211</v>
      </c>
      <c r="H104" s="5">
        <f t="shared" si="4"/>
        <v>8824</v>
      </c>
      <c r="I104" s="7">
        <v>0.70550000000000002</v>
      </c>
      <c r="J104" s="8">
        <v>0.86986899264467921</v>
      </c>
      <c r="K104" s="5">
        <v>10</v>
      </c>
      <c r="L104" s="5">
        <v>19</v>
      </c>
      <c r="M104" s="5">
        <v>313</v>
      </c>
      <c r="N104" s="5">
        <v>2756</v>
      </c>
      <c r="O104" s="5">
        <v>899</v>
      </c>
      <c r="P104" s="8">
        <f t="shared" si="3"/>
        <v>3.8958057395143486</v>
      </c>
    </row>
    <row r="105" spans="1:16" s="3" customFormat="1" ht="24.95" customHeight="1" x14ac:dyDescent="0.2">
      <c r="A105" s="6" t="s">
        <v>114</v>
      </c>
      <c r="B105" s="5">
        <v>3</v>
      </c>
      <c r="C105" s="5">
        <v>10</v>
      </c>
      <c r="D105" s="5">
        <v>339</v>
      </c>
      <c r="E105" s="5">
        <v>918</v>
      </c>
      <c r="F105" s="5">
        <v>816</v>
      </c>
      <c r="G105" s="5">
        <v>60</v>
      </c>
      <c r="H105" s="5">
        <f t="shared" si="4"/>
        <v>2133</v>
      </c>
      <c r="I105" s="7">
        <v>0.75219999999999998</v>
      </c>
      <c r="J105" s="8">
        <v>0.8697351615454012</v>
      </c>
      <c r="K105" s="5">
        <v>8</v>
      </c>
      <c r="L105" s="5">
        <v>4</v>
      </c>
      <c r="M105" s="5">
        <v>164</v>
      </c>
      <c r="N105" s="5">
        <v>182</v>
      </c>
      <c r="O105" s="5">
        <v>345</v>
      </c>
      <c r="P105" s="8">
        <f t="shared" si="3"/>
        <v>2.6139705882352939</v>
      </c>
    </row>
    <row r="106" spans="1:16" s="3" customFormat="1" ht="24.95" customHeight="1" x14ac:dyDescent="0.2">
      <c r="A106" s="6" t="s">
        <v>115</v>
      </c>
      <c r="B106" s="5">
        <v>3</v>
      </c>
      <c r="C106" s="5">
        <v>14</v>
      </c>
      <c r="D106" s="5">
        <v>223</v>
      </c>
      <c r="E106" s="5">
        <v>729</v>
      </c>
      <c r="F106" s="5">
        <v>427</v>
      </c>
      <c r="G106" s="5">
        <v>71</v>
      </c>
      <c r="H106" s="5">
        <f t="shared" si="4"/>
        <v>1450</v>
      </c>
      <c r="I106" s="7">
        <v>0.8206</v>
      </c>
      <c r="J106" s="8">
        <v>0.86959802976544065</v>
      </c>
      <c r="K106" s="5">
        <v>6</v>
      </c>
      <c r="L106" s="5">
        <v>4</v>
      </c>
      <c r="M106" s="5">
        <v>92</v>
      </c>
      <c r="N106" s="5">
        <v>622</v>
      </c>
      <c r="O106" s="5">
        <v>238</v>
      </c>
      <c r="P106" s="8">
        <f t="shared" si="3"/>
        <v>3.3957845433255271</v>
      </c>
    </row>
    <row r="107" spans="1:16" s="3" customFormat="1" ht="24.95" customHeight="1" x14ac:dyDescent="0.2">
      <c r="A107" s="6" t="s">
        <v>116</v>
      </c>
      <c r="B107" s="5"/>
      <c r="C107" s="5"/>
      <c r="D107" s="5"/>
      <c r="E107" s="5"/>
      <c r="F107" s="5"/>
      <c r="G107" s="5"/>
      <c r="H107" s="5"/>
      <c r="I107" s="7"/>
      <c r="J107" s="8"/>
      <c r="K107" s="5"/>
      <c r="L107" s="5"/>
      <c r="M107" s="5"/>
      <c r="N107" s="5"/>
      <c r="O107" s="5"/>
      <c r="P107" s="8"/>
    </row>
    <row r="108" spans="1:16" s="3" customFormat="1" ht="24.95" customHeight="1" x14ac:dyDescent="0.2">
      <c r="A108" s="6" t="s">
        <v>117</v>
      </c>
      <c r="B108" s="5">
        <v>0</v>
      </c>
      <c r="C108" s="5">
        <v>18</v>
      </c>
      <c r="D108" s="5">
        <v>162</v>
      </c>
      <c r="E108" s="5">
        <v>1679</v>
      </c>
      <c r="F108" s="5">
        <v>504</v>
      </c>
      <c r="G108" s="5">
        <v>35</v>
      </c>
      <c r="H108" s="5">
        <f t="shared" si="4"/>
        <v>2380</v>
      </c>
      <c r="I108" s="7">
        <v>0.68520000000000003</v>
      </c>
      <c r="J108" s="8">
        <v>0.86944759959889661</v>
      </c>
      <c r="K108" s="5">
        <v>89</v>
      </c>
      <c r="L108" s="5">
        <v>8</v>
      </c>
      <c r="M108" s="5">
        <v>110</v>
      </c>
      <c r="N108" s="5">
        <v>1197</v>
      </c>
      <c r="O108" s="5">
        <v>347</v>
      </c>
      <c r="P108" s="8">
        <f t="shared" si="3"/>
        <v>4.7222222222222223</v>
      </c>
    </row>
    <row r="109" spans="1:16" s="3" customFormat="1" ht="24.95" customHeight="1" x14ac:dyDescent="0.2">
      <c r="A109" s="6" t="s">
        <v>118</v>
      </c>
      <c r="B109" s="5">
        <v>13</v>
      </c>
      <c r="C109" s="5">
        <v>511</v>
      </c>
      <c r="D109" s="5">
        <v>1602</v>
      </c>
      <c r="E109" s="5">
        <v>10227</v>
      </c>
      <c r="F109" s="5">
        <v>3933</v>
      </c>
      <c r="G109" s="5">
        <v>476</v>
      </c>
      <c r="H109" s="5">
        <f t="shared" si="4"/>
        <v>16238</v>
      </c>
      <c r="I109" s="7">
        <v>0.57240000000000002</v>
      </c>
      <c r="J109" s="8">
        <v>0.86994385440165334</v>
      </c>
      <c r="K109" s="5">
        <v>139</v>
      </c>
      <c r="L109" s="5">
        <v>259</v>
      </c>
      <c r="M109" s="5">
        <v>796</v>
      </c>
      <c r="N109" s="5">
        <v>2651</v>
      </c>
      <c r="O109" s="5">
        <v>1245</v>
      </c>
      <c r="P109" s="8">
        <f t="shared" si="3"/>
        <v>4.128654970760234</v>
      </c>
    </row>
    <row r="110" spans="1:16" s="3" customFormat="1" ht="24.95" customHeight="1" x14ac:dyDescent="0.2">
      <c r="A110" s="6" t="s">
        <v>119</v>
      </c>
      <c r="B110" s="5">
        <v>10</v>
      </c>
      <c r="C110" s="5">
        <v>377</v>
      </c>
      <c r="D110" s="5">
        <v>1129</v>
      </c>
      <c r="E110" s="5">
        <v>3564</v>
      </c>
      <c r="F110" s="5">
        <v>1743</v>
      </c>
      <c r="G110" s="5">
        <v>214</v>
      </c>
      <c r="H110" s="5">
        <f t="shared" si="4"/>
        <v>6650</v>
      </c>
      <c r="I110" s="7">
        <v>0.58460000000000001</v>
      </c>
      <c r="J110" s="8">
        <v>0.8699203467074057</v>
      </c>
      <c r="K110" s="5">
        <v>50</v>
      </c>
      <c r="L110" s="5">
        <v>80</v>
      </c>
      <c r="M110" s="5">
        <v>470</v>
      </c>
      <c r="N110" s="5">
        <v>1207</v>
      </c>
      <c r="O110" s="5">
        <v>677</v>
      </c>
      <c r="P110" s="8">
        <f t="shared" si="3"/>
        <v>3.8152610441767068</v>
      </c>
    </row>
    <row r="111" spans="1:16" s="3" customFormat="1" ht="24.95" customHeight="1" x14ac:dyDescent="0.2">
      <c r="A111" s="6" t="s">
        <v>120</v>
      </c>
      <c r="B111" s="5">
        <v>10</v>
      </c>
      <c r="C111" s="5">
        <v>230</v>
      </c>
      <c r="D111" s="5">
        <v>698</v>
      </c>
      <c r="E111" s="5">
        <v>6444</v>
      </c>
      <c r="F111" s="5">
        <v>2764</v>
      </c>
      <c r="G111" s="5">
        <v>208</v>
      </c>
      <c r="H111" s="5">
        <f t="shared" si="4"/>
        <v>10114</v>
      </c>
      <c r="I111" s="7">
        <v>0.7278</v>
      </c>
      <c r="J111" s="8">
        <v>0.86987124228347712</v>
      </c>
      <c r="K111" s="5">
        <v>11</v>
      </c>
      <c r="L111" s="5">
        <v>50</v>
      </c>
      <c r="M111" s="5">
        <v>240</v>
      </c>
      <c r="N111" s="5">
        <v>209</v>
      </c>
      <c r="O111" s="5">
        <v>324</v>
      </c>
      <c r="P111" s="8">
        <f t="shared" si="3"/>
        <v>3.6591895803183792</v>
      </c>
    </row>
    <row r="112" spans="1:16" s="3" customFormat="1" ht="24.95" customHeight="1" x14ac:dyDescent="0.2">
      <c r="A112" s="6" t="s">
        <v>121</v>
      </c>
      <c r="B112" s="5">
        <v>6</v>
      </c>
      <c r="C112" s="5">
        <v>70</v>
      </c>
      <c r="D112" s="5">
        <v>309</v>
      </c>
      <c r="E112" s="5">
        <v>5865</v>
      </c>
      <c r="F112" s="5">
        <v>1060</v>
      </c>
      <c r="G112" s="5">
        <v>276</v>
      </c>
      <c r="H112" s="5">
        <f t="shared" si="4"/>
        <v>7510</v>
      </c>
      <c r="I112" s="7">
        <v>0.55659999999999998</v>
      </c>
      <c r="J112" s="8">
        <v>0.86970967460333637</v>
      </c>
      <c r="K112" s="5">
        <v>8</v>
      </c>
      <c r="L112" s="5">
        <v>60</v>
      </c>
      <c r="M112" s="5">
        <v>198</v>
      </c>
      <c r="N112" s="5">
        <v>5686</v>
      </c>
      <c r="O112" s="5">
        <v>886</v>
      </c>
      <c r="P112" s="8">
        <f t="shared" si="3"/>
        <v>7.0849056603773581</v>
      </c>
    </row>
    <row r="113" spans="1:16" s="3" customFormat="1" ht="24.95" customHeight="1" x14ac:dyDescent="0.2">
      <c r="A113" s="6" t="s">
        <v>122</v>
      </c>
      <c r="B113" s="5">
        <v>8</v>
      </c>
      <c r="C113" s="5">
        <v>70</v>
      </c>
      <c r="D113" s="5">
        <v>354</v>
      </c>
      <c r="E113" s="5">
        <v>1450</v>
      </c>
      <c r="F113" s="5">
        <v>504</v>
      </c>
      <c r="G113" s="5">
        <v>135</v>
      </c>
      <c r="H113" s="5">
        <f t="shared" si="4"/>
        <v>2443</v>
      </c>
      <c r="I113" s="7">
        <v>0.62150000000000005</v>
      </c>
      <c r="J113" s="8">
        <v>0.86974643374567617</v>
      </c>
      <c r="K113" s="5">
        <v>30</v>
      </c>
      <c r="L113" s="5">
        <v>70</v>
      </c>
      <c r="M113" s="5">
        <v>147</v>
      </c>
      <c r="N113" s="5">
        <v>437</v>
      </c>
      <c r="O113" s="5">
        <v>276</v>
      </c>
      <c r="P113" s="8">
        <f t="shared" si="3"/>
        <v>4.8472222222222223</v>
      </c>
    </row>
    <row r="114" spans="1:16" s="3" customFormat="1" ht="24.95" customHeight="1" x14ac:dyDescent="0.2">
      <c r="A114" s="6" t="s">
        <v>123</v>
      </c>
      <c r="B114" s="5">
        <v>4</v>
      </c>
      <c r="C114" s="5">
        <v>30</v>
      </c>
      <c r="D114" s="5">
        <v>208</v>
      </c>
      <c r="E114" s="5">
        <v>1763</v>
      </c>
      <c r="F114" s="5">
        <v>893</v>
      </c>
      <c r="G114" s="5">
        <v>109</v>
      </c>
      <c r="H114" s="5">
        <f t="shared" si="4"/>
        <v>2973</v>
      </c>
      <c r="I114" s="7">
        <v>0.59330000000000005</v>
      </c>
      <c r="J114" s="8">
        <v>0.86956934645795902</v>
      </c>
      <c r="K114" s="5">
        <v>4</v>
      </c>
      <c r="L114" s="5">
        <v>10</v>
      </c>
      <c r="M114" s="5">
        <v>111</v>
      </c>
      <c r="N114" s="5">
        <v>1136</v>
      </c>
      <c r="O114" s="5">
        <v>632</v>
      </c>
      <c r="P114" s="8">
        <f t="shared" si="3"/>
        <v>3.3292273236282193</v>
      </c>
    </row>
    <row r="115" spans="1:16" s="3" customFormat="1" ht="24.95" customHeight="1" x14ac:dyDescent="0.2">
      <c r="A115" s="6" t="s">
        <v>124</v>
      </c>
      <c r="B115" s="5">
        <v>0</v>
      </c>
      <c r="C115" s="5">
        <v>10</v>
      </c>
      <c r="D115" s="5">
        <v>99</v>
      </c>
      <c r="E115" s="5">
        <v>133</v>
      </c>
      <c r="F115" s="5">
        <v>121</v>
      </c>
      <c r="G115" s="5">
        <v>11</v>
      </c>
      <c r="H115" s="5">
        <f t="shared" si="4"/>
        <v>364</v>
      </c>
      <c r="I115" s="7">
        <v>0.56569999999999998</v>
      </c>
      <c r="J115" s="8">
        <v>0.86907227851467406</v>
      </c>
      <c r="K115" s="5">
        <v>1</v>
      </c>
      <c r="L115" s="5">
        <v>7</v>
      </c>
      <c r="M115" s="5">
        <v>49</v>
      </c>
      <c r="N115" s="5">
        <v>48</v>
      </c>
      <c r="O115" s="5">
        <v>81</v>
      </c>
      <c r="P115" s="8">
        <f t="shared" si="3"/>
        <v>3.0082644628099175</v>
      </c>
    </row>
    <row r="116" spans="1:16" s="3" customFormat="1" ht="24.95" customHeight="1" x14ac:dyDescent="0.2">
      <c r="A116" s="6" t="s">
        <v>125</v>
      </c>
      <c r="B116" s="5">
        <v>1</v>
      </c>
      <c r="C116" s="5">
        <v>12</v>
      </c>
      <c r="D116" s="5">
        <v>153</v>
      </c>
      <c r="E116" s="5">
        <v>328</v>
      </c>
      <c r="F116" s="5">
        <v>140</v>
      </c>
      <c r="G116" s="5">
        <v>19</v>
      </c>
      <c r="H116" s="5">
        <f t="shared" si="4"/>
        <v>640</v>
      </c>
      <c r="I116" s="7">
        <v>0.58819999999999995</v>
      </c>
      <c r="J116" s="8">
        <v>0.86941215372490666</v>
      </c>
      <c r="K116" s="5">
        <v>5</v>
      </c>
      <c r="L116" s="5">
        <v>4</v>
      </c>
      <c r="M116" s="5">
        <v>81</v>
      </c>
      <c r="N116" s="5">
        <v>291</v>
      </c>
      <c r="O116" s="5">
        <v>119</v>
      </c>
      <c r="P116" s="8">
        <f t="shared" si="3"/>
        <v>4.5714285714285712</v>
      </c>
    </row>
    <row r="117" spans="1:16" s="3" customFormat="1" ht="24.95" customHeight="1" x14ac:dyDescent="0.2">
      <c r="A117" s="6" t="s">
        <v>126</v>
      </c>
      <c r="B117" s="5">
        <v>0</v>
      </c>
      <c r="C117" s="5">
        <v>10</v>
      </c>
      <c r="D117" s="5">
        <v>121</v>
      </c>
      <c r="E117" s="5">
        <v>225</v>
      </c>
      <c r="F117" s="5">
        <v>161</v>
      </c>
      <c r="G117" s="5">
        <v>23</v>
      </c>
      <c r="H117" s="5">
        <f t="shared" si="4"/>
        <v>530</v>
      </c>
      <c r="I117" s="7">
        <v>0.63639999999999997</v>
      </c>
      <c r="J117" s="8">
        <v>0.86925929736712026</v>
      </c>
      <c r="K117" s="5">
        <v>3</v>
      </c>
      <c r="L117" s="5">
        <v>7</v>
      </c>
      <c r="M117" s="5">
        <v>50</v>
      </c>
      <c r="N117" s="5">
        <v>26</v>
      </c>
      <c r="O117" s="5">
        <v>98</v>
      </c>
      <c r="P117" s="8">
        <f t="shared" si="3"/>
        <v>3.2919254658385095</v>
      </c>
    </row>
    <row r="118" spans="1:16" s="3" customFormat="1" ht="24.95" customHeight="1" x14ac:dyDescent="0.2">
      <c r="A118" s="6" t="s">
        <v>127</v>
      </c>
      <c r="B118" s="5">
        <v>2</v>
      </c>
      <c r="C118" s="5">
        <v>10</v>
      </c>
      <c r="D118" s="5">
        <v>59</v>
      </c>
      <c r="E118" s="5">
        <v>332</v>
      </c>
      <c r="F118" s="5">
        <v>62</v>
      </c>
      <c r="G118" s="5">
        <v>18</v>
      </c>
      <c r="H118" s="5">
        <f t="shared" si="4"/>
        <v>471</v>
      </c>
      <c r="I118" s="7">
        <v>0.57630000000000003</v>
      </c>
      <c r="J118" s="8">
        <v>0.86849532664289975</v>
      </c>
      <c r="K118" s="5">
        <v>3</v>
      </c>
      <c r="L118" s="5">
        <v>6</v>
      </c>
      <c r="M118" s="5">
        <v>13</v>
      </c>
      <c r="N118" s="5">
        <v>47</v>
      </c>
      <c r="O118" s="5">
        <v>34</v>
      </c>
      <c r="P118" s="8">
        <f t="shared" si="3"/>
        <v>7.596774193548387</v>
      </c>
    </row>
    <row r="119" spans="1:16" s="3" customFormat="1" ht="24.95" customHeight="1" x14ac:dyDescent="0.2">
      <c r="A119" s="6" t="s">
        <v>128</v>
      </c>
      <c r="B119" s="5">
        <v>1</v>
      </c>
      <c r="C119" s="5">
        <v>10</v>
      </c>
      <c r="D119" s="5">
        <v>54</v>
      </c>
      <c r="E119" s="5">
        <v>512</v>
      </c>
      <c r="F119" s="5">
        <v>156</v>
      </c>
      <c r="G119" s="5">
        <v>13</v>
      </c>
      <c r="H119" s="5">
        <f t="shared" si="4"/>
        <v>735</v>
      </c>
      <c r="I119" s="7">
        <v>0.51849999999999996</v>
      </c>
      <c r="J119" s="8">
        <v>0.86835169445036886</v>
      </c>
      <c r="K119" s="5">
        <v>1</v>
      </c>
      <c r="L119" s="5">
        <v>9</v>
      </c>
      <c r="M119" s="5">
        <v>33</v>
      </c>
      <c r="N119" s="5">
        <v>509</v>
      </c>
      <c r="O119" s="5">
        <v>145</v>
      </c>
      <c r="P119" s="8">
        <f t="shared" si="3"/>
        <v>4.7115384615384617</v>
      </c>
    </row>
    <row r="120" spans="1:16" s="3" customFormat="1" ht="24.95" customHeight="1" x14ac:dyDescent="0.2">
      <c r="A120" s="6" t="s">
        <v>129</v>
      </c>
      <c r="B120" s="5">
        <v>0</v>
      </c>
      <c r="C120" s="5">
        <v>9</v>
      </c>
      <c r="D120" s="5">
        <v>27</v>
      </c>
      <c r="E120" s="5">
        <v>37</v>
      </c>
      <c r="F120" s="5">
        <v>21</v>
      </c>
      <c r="G120" s="5">
        <v>5</v>
      </c>
      <c r="H120" s="5">
        <f t="shared" si="4"/>
        <v>90</v>
      </c>
      <c r="I120" s="7">
        <v>0.51849999999999996</v>
      </c>
      <c r="J120" s="8">
        <v>0.86617450970631171</v>
      </c>
      <c r="K120" s="5">
        <v>10</v>
      </c>
      <c r="L120" s="5">
        <v>6</v>
      </c>
      <c r="M120" s="5">
        <v>15</v>
      </c>
      <c r="N120" s="5">
        <v>8</v>
      </c>
      <c r="O120" s="5">
        <v>5</v>
      </c>
      <c r="P120" s="8">
        <f t="shared" si="3"/>
        <v>4.2857142857142856</v>
      </c>
    </row>
    <row r="121" spans="1:16" s="3" customFormat="1" ht="24.95" customHeight="1" x14ac:dyDescent="0.2">
      <c r="A121" s="6" t="s">
        <v>130</v>
      </c>
      <c r="B121" s="5">
        <v>2</v>
      </c>
      <c r="C121" s="5">
        <v>10</v>
      </c>
      <c r="D121" s="5">
        <v>44</v>
      </c>
      <c r="E121" s="5">
        <v>34</v>
      </c>
      <c r="F121" s="5">
        <v>36</v>
      </c>
      <c r="G121" s="5">
        <v>6</v>
      </c>
      <c r="H121" s="5">
        <f t="shared" si="4"/>
        <v>120</v>
      </c>
      <c r="I121" s="7">
        <v>0.63639999999999997</v>
      </c>
      <c r="J121" s="8">
        <v>0.8676641356916821</v>
      </c>
      <c r="K121" s="5">
        <v>10</v>
      </c>
      <c r="L121" s="5">
        <v>6</v>
      </c>
      <c r="M121" s="5">
        <v>20</v>
      </c>
      <c r="N121" s="5">
        <v>9</v>
      </c>
      <c r="O121" s="5">
        <v>21</v>
      </c>
      <c r="P121" s="8">
        <f t="shared" si="3"/>
        <v>3.3333333333333335</v>
      </c>
    </row>
    <row r="122" spans="1:16" s="3" customFormat="1" ht="24.95" customHeight="1" x14ac:dyDescent="0.2">
      <c r="A122" s="6" t="s">
        <v>131</v>
      </c>
      <c r="B122" s="5">
        <v>1</v>
      </c>
      <c r="C122" s="5">
        <v>3</v>
      </c>
      <c r="D122" s="5">
        <v>20</v>
      </c>
      <c r="E122" s="5">
        <v>116</v>
      </c>
      <c r="F122" s="5">
        <v>21</v>
      </c>
      <c r="G122" s="5">
        <v>22</v>
      </c>
      <c r="H122" s="5">
        <f t="shared" si="4"/>
        <v>179</v>
      </c>
      <c r="I122" s="7">
        <v>0.4</v>
      </c>
      <c r="J122" s="8">
        <v>0.86568783446787878</v>
      </c>
      <c r="K122" s="5">
        <v>1</v>
      </c>
      <c r="L122" s="5">
        <v>2</v>
      </c>
      <c r="M122" s="5">
        <v>8</v>
      </c>
      <c r="N122" s="5">
        <v>0</v>
      </c>
      <c r="O122" s="5">
        <v>10</v>
      </c>
      <c r="P122" s="8">
        <f t="shared" si="3"/>
        <v>8.5238095238095237</v>
      </c>
    </row>
    <row r="123" spans="1:16" s="3" customFormat="1" ht="24.95" customHeight="1" x14ac:dyDescent="0.2">
      <c r="A123" s="6" t="s">
        <v>132</v>
      </c>
      <c r="B123" s="5"/>
      <c r="C123" s="5"/>
      <c r="D123" s="5"/>
      <c r="E123" s="5"/>
      <c r="F123" s="5"/>
      <c r="G123" s="5"/>
      <c r="H123" s="5"/>
      <c r="I123" s="7"/>
      <c r="J123" s="8"/>
      <c r="K123" s="5"/>
      <c r="L123" s="5"/>
      <c r="M123" s="5"/>
      <c r="N123" s="5"/>
      <c r="O123" s="5"/>
      <c r="P123" s="8"/>
    </row>
    <row r="124" spans="1:16" s="3" customFormat="1" ht="24.95" customHeight="1" x14ac:dyDescent="0.2">
      <c r="A124" s="6" t="s">
        <v>133</v>
      </c>
      <c r="B124" s="5">
        <v>9</v>
      </c>
      <c r="C124" s="5">
        <v>70</v>
      </c>
      <c r="D124" s="5">
        <v>294</v>
      </c>
      <c r="E124" s="5">
        <v>8021</v>
      </c>
      <c r="F124" s="5">
        <v>1657</v>
      </c>
      <c r="G124" s="5">
        <v>486</v>
      </c>
      <c r="H124" s="5">
        <f t="shared" si="4"/>
        <v>10458</v>
      </c>
      <c r="I124" s="7">
        <v>0.19389999999999999</v>
      </c>
      <c r="J124" s="8">
        <v>0.86969491381205954</v>
      </c>
      <c r="K124" s="5">
        <v>190</v>
      </c>
      <c r="L124" s="5">
        <v>50</v>
      </c>
      <c r="M124" s="5">
        <v>208</v>
      </c>
      <c r="N124" s="5">
        <v>6703</v>
      </c>
      <c r="O124" s="5">
        <v>1371</v>
      </c>
      <c r="P124" s="8">
        <f t="shared" si="3"/>
        <v>6.3114061557030778</v>
      </c>
    </row>
    <row r="125" spans="1:16" s="3" customFormat="1" ht="24.95" customHeight="1" x14ac:dyDescent="0.2">
      <c r="A125" s="6" t="s">
        <v>134</v>
      </c>
      <c r="B125" s="5">
        <v>10</v>
      </c>
      <c r="C125" s="5">
        <v>120</v>
      </c>
      <c r="D125" s="5">
        <v>1361</v>
      </c>
      <c r="E125" s="5">
        <v>5128</v>
      </c>
      <c r="F125" s="5">
        <v>2658</v>
      </c>
      <c r="G125" s="5">
        <v>265</v>
      </c>
      <c r="H125" s="5">
        <f t="shared" si="4"/>
        <v>9412</v>
      </c>
      <c r="I125" s="7">
        <v>0.1168</v>
      </c>
      <c r="J125" s="8">
        <v>0.86993391720635316</v>
      </c>
      <c r="K125" s="5">
        <v>290</v>
      </c>
      <c r="L125" s="5">
        <v>70</v>
      </c>
      <c r="M125" s="5">
        <v>577</v>
      </c>
      <c r="N125" s="5">
        <v>2159</v>
      </c>
      <c r="O125" s="5">
        <v>1112</v>
      </c>
      <c r="P125" s="8">
        <f t="shared" si="3"/>
        <v>3.5410082768999249</v>
      </c>
    </row>
    <row r="126" spans="1:16" s="3" customFormat="1" ht="24.95" customHeight="1" x14ac:dyDescent="0.2">
      <c r="A126" s="6" t="s">
        <v>135</v>
      </c>
      <c r="B126" s="5">
        <v>11</v>
      </c>
      <c r="C126" s="5">
        <v>260</v>
      </c>
      <c r="D126" s="5">
        <v>1483</v>
      </c>
      <c r="E126" s="5">
        <v>19679</v>
      </c>
      <c r="F126" s="5">
        <v>5496</v>
      </c>
      <c r="G126" s="5">
        <v>602</v>
      </c>
      <c r="H126" s="5">
        <f t="shared" si="4"/>
        <v>27260</v>
      </c>
      <c r="I126" s="7">
        <v>0.26840000000000003</v>
      </c>
      <c r="J126" s="8">
        <v>0.86993935286379376</v>
      </c>
      <c r="K126" s="5">
        <v>240</v>
      </c>
      <c r="L126" s="5">
        <v>129</v>
      </c>
      <c r="M126" s="5">
        <v>792</v>
      </c>
      <c r="N126" s="5">
        <v>7613</v>
      </c>
      <c r="O126" s="5">
        <v>1358</v>
      </c>
      <c r="P126" s="8">
        <f t="shared" si="3"/>
        <v>4.9599708879184865</v>
      </c>
    </row>
    <row r="127" spans="1:16" s="3" customFormat="1" ht="24.95" customHeight="1" x14ac:dyDescent="0.2">
      <c r="A127" s="6" t="s">
        <v>136</v>
      </c>
      <c r="B127" s="5">
        <v>11</v>
      </c>
      <c r="C127" s="5">
        <v>205</v>
      </c>
      <c r="D127" s="5">
        <v>950</v>
      </c>
      <c r="E127" s="5">
        <v>16894</v>
      </c>
      <c r="F127" s="5">
        <v>3624</v>
      </c>
      <c r="G127" s="5">
        <v>559</v>
      </c>
      <c r="H127" s="5">
        <f t="shared" si="4"/>
        <v>22027</v>
      </c>
      <c r="I127" s="7">
        <v>0.24210000000000001</v>
      </c>
      <c r="J127" s="8">
        <v>0.86990536245373495</v>
      </c>
      <c r="K127" s="5">
        <v>180</v>
      </c>
      <c r="L127" s="5">
        <v>50</v>
      </c>
      <c r="M127" s="5">
        <v>402</v>
      </c>
      <c r="N127" s="5">
        <v>12195</v>
      </c>
      <c r="O127" s="5">
        <v>1831</v>
      </c>
      <c r="P127" s="8">
        <f t="shared" si="3"/>
        <v>6.0780905077262695</v>
      </c>
    </row>
    <row r="128" spans="1:16" s="3" customFormat="1" ht="24.95" customHeight="1" x14ac:dyDescent="0.2">
      <c r="A128" s="6" t="s">
        <v>137</v>
      </c>
      <c r="B128" s="5">
        <v>8</v>
      </c>
      <c r="C128" s="5">
        <v>100</v>
      </c>
      <c r="D128" s="5">
        <v>549</v>
      </c>
      <c r="E128" s="5">
        <v>1961</v>
      </c>
      <c r="F128" s="5">
        <v>842</v>
      </c>
      <c r="G128" s="5">
        <v>118</v>
      </c>
      <c r="H128" s="5">
        <f t="shared" si="4"/>
        <v>3470</v>
      </c>
      <c r="I128" s="7">
        <v>0.28599999999999998</v>
      </c>
      <c r="J128" s="8">
        <v>0.86983633824563356</v>
      </c>
      <c r="K128" s="5">
        <v>70</v>
      </c>
      <c r="L128" s="5">
        <v>20</v>
      </c>
      <c r="M128" s="5">
        <v>230</v>
      </c>
      <c r="N128" s="5">
        <v>661</v>
      </c>
      <c r="O128" s="5">
        <v>233</v>
      </c>
      <c r="P128" s="8">
        <f t="shared" si="3"/>
        <v>4.1211401425178149</v>
      </c>
    </row>
    <row r="129" spans="1:16" s="3" customFormat="1" ht="24.95" customHeight="1" x14ac:dyDescent="0.2">
      <c r="A129" s="6" t="s">
        <v>138</v>
      </c>
      <c r="B129" s="5">
        <v>7</v>
      </c>
      <c r="C129" s="5">
        <v>120</v>
      </c>
      <c r="D129" s="5">
        <v>535</v>
      </c>
      <c r="E129" s="5">
        <v>4788</v>
      </c>
      <c r="F129" s="5">
        <v>833</v>
      </c>
      <c r="G129" s="5">
        <v>463</v>
      </c>
      <c r="H129" s="5">
        <f t="shared" si="4"/>
        <v>6619</v>
      </c>
      <c r="I129" s="7">
        <v>0.2467</v>
      </c>
      <c r="J129" s="8">
        <v>0.86983208532509027</v>
      </c>
      <c r="K129" s="5">
        <v>60</v>
      </c>
      <c r="L129" s="5">
        <v>30</v>
      </c>
      <c r="M129" s="5">
        <v>235</v>
      </c>
      <c r="N129" s="5">
        <v>881</v>
      </c>
      <c r="O129" s="5">
        <v>288</v>
      </c>
      <c r="P129" s="8">
        <f t="shared" si="3"/>
        <v>7.9459783913565429</v>
      </c>
    </row>
    <row r="130" spans="1:16" s="3" customFormat="1" ht="24.95" customHeight="1" x14ac:dyDescent="0.2">
      <c r="A130" s="6" t="s">
        <v>139</v>
      </c>
      <c r="B130" s="5">
        <v>4</v>
      </c>
      <c r="C130" s="5">
        <v>60</v>
      </c>
      <c r="D130" s="5">
        <v>312</v>
      </c>
      <c r="E130" s="5">
        <v>5416</v>
      </c>
      <c r="F130" s="5">
        <v>978</v>
      </c>
      <c r="G130" s="5">
        <v>155</v>
      </c>
      <c r="H130" s="5">
        <f t="shared" si="4"/>
        <v>6861</v>
      </c>
      <c r="I130" s="7">
        <v>0.2404</v>
      </c>
      <c r="J130" s="8">
        <v>0.86971245624222959</v>
      </c>
      <c r="K130" s="5">
        <v>30</v>
      </c>
      <c r="L130" s="5">
        <v>10</v>
      </c>
      <c r="M130" s="5">
        <v>112</v>
      </c>
      <c r="N130" s="5">
        <v>299</v>
      </c>
      <c r="O130" s="5">
        <v>107</v>
      </c>
      <c r="P130" s="8">
        <f t="shared" si="3"/>
        <v>7.0153374233128831</v>
      </c>
    </row>
    <row r="131" spans="1:16" s="3" customFormat="1" ht="24.95" customHeight="1" x14ac:dyDescent="0.2">
      <c r="A131" s="6" t="s">
        <v>140</v>
      </c>
      <c r="B131" s="5">
        <v>0</v>
      </c>
      <c r="C131" s="5">
        <v>12</v>
      </c>
      <c r="D131" s="5">
        <v>162</v>
      </c>
      <c r="E131" s="5">
        <v>683</v>
      </c>
      <c r="F131" s="5">
        <v>314</v>
      </c>
      <c r="G131" s="5">
        <v>71</v>
      </c>
      <c r="H131" s="5">
        <f t="shared" si="4"/>
        <v>1230</v>
      </c>
      <c r="I131" s="7">
        <v>0.37040000000000001</v>
      </c>
      <c r="J131" s="8">
        <v>0.86944764135329433</v>
      </c>
      <c r="K131" s="5">
        <v>8</v>
      </c>
      <c r="L131" s="5">
        <v>54</v>
      </c>
      <c r="M131" s="5">
        <v>68</v>
      </c>
      <c r="N131" s="5">
        <v>347</v>
      </c>
      <c r="O131" s="5">
        <v>216</v>
      </c>
      <c r="P131" s="8">
        <f t="shared" si="3"/>
        <v>3.9171974522292992</v>
      </c>
    </row>
    <row r="132" spans="1:16" s="3" customFormat="1" ht="24.95" customHeight="1" x14ac:dyDescent="0.2">
      <c r="A132" s="6" t="s">
        <v>141</v>
      </c>
      <c r="B132" s="5">
        <v>2</v>
      </c>
      <c r="C132" s="5">
        <v>14</v>
      </c>
      <c r="D132" s="5">
        <v>173</v>
      </c>
      <c r="E132" s="5">
        <v>253</v>
      </c>
      <c r="F132" s="5">
        <v>137</v>
      </c>
      <c r="G132" s="5">
        <v>14</v>
      </c>
      <c r="H132" s="5">
        <f t="shared" si="4"/>
        <v>577</v>
      </c>
      <c r="I132" s="7">
        <v>0.36420000000000002</v>
      </c>
      <c r="J132" s="8">
        <v>0.86947269653019188</v>
      </c>
      <c r="K132" s="5">
        <v>9</v>
      </c>
      <c r="L132" s="5">
        <v>7</v>
      </c>
      <c r="M132" s="5">
        <v>98</v>
      </c>
      <c r="N132" s="5">
        <v>152</v>
      </c>
      <c r="O132" s="5">
        <v>83</v>
      </c>
      <c r="P132" s="8">
        <f t="shared" si="3"/>
        <v>4.211678832116788</v>
      </c>
    </row>
    <row r="133" spans="1:16" s="3" customFormat="1" ht="24.95" customHeight="1" x14ac:dyDescent="0.2">
      <c r="A133" s="6" t="s">
        <v>142</v>
      </c>
      <c r="B133" s="5">
        <v>4</v>
      </c>
      <c r="C133" s="5">
        <v>20</v>
      </c>
      <c r="D133" s="5">
        <v>170</v>
      </c>
      <c r="E133" s="5">
        <v>539</v>
      </c>
      <c r="F133" s="5">
        <v>189</v>
      </c>
      <c r="G133" s="5">
        <v>40</v>
      </c>
      <c r="H133" s="5">
        <f t="shared" si="4"/>
        <v>938</v>
      </c>
      <c r="I133" s="7">
        <v>0.51759999999999995</v>
      </c>
      <c r="J133" s="8">
        <v>0.8694732203366683</v>
      </c>
      <c r="K133" s="5">
        <v>10</v>
      </c>
      <c r="L133" s="5">
        <v>9</v>
      </c>
      <c r="M133" s="5">
        <v>73</v>
      </c>
      <c r="N133" s="5">
        <v>297</v>
      </c>
      <c r="O133" s="5">
        <v>93</v>
      </c>
      <c r="P133" s="8">
        <f t="shared" ref="P133:P170" si="5">H133/F133</f>
        <v>4.9629629629629628</v>
      </c>
    </row>
    <row r="134" spans="1:16" s="3" customFormat="1" ht="24.95" customHeight="1" x14ac:dyDescent="0.2">
      <c r="A134" s="6" t="s">
        <v>143</v>
      </c>
      <c r="B134" s="5">
        <v>2</v>
      </c>
      <c r="C134" s="5">
        <v>11</v>
      </c>
      <c r="D134" s="5">
        <v>163</v>
      </c>
      <c r="E134" s="5">
        <v>972</v>
      </c>
      <c r="F134" s="5">
        <v>294</v>
      </c>
      <c r="G134" s="5">
        <v>120</v>
      </c>
      <c r="H134" s="5">
        <f t="shared" si="4"/>
        <v>1549</v>
      </c>
      <c r="I134" s="7">
        <v>0.52149999999999996</v>
      </c>
      <c r="J134" s="8">
        <v>0.86945111597128766</v>
      </c>
      <c r="K134" s="5">
        <v>10</v>
      </c>
      <c r="L134" s="5">
        <v>3</v>
      </c>
      <c r="M134" s="5">
        <v>80</v>
      </c>
      <c r="N134" s="5">
        <v>407</v>
      </c>
      <c r="O134" s="5">
        <v>191</v>
      </c>
      <c r="P134" s="8">
        <f t="shared" si="5"/>
        <v>5.2687074829931975</v>
      </c>
    </row>
    <row r="135" spans="1:16" s="3" customFormat="1" ht="24.95" customHeight="1" x14ac:dyDescent="0.2">
      <c r="A135" s="6" t="s">
        <v>144</v>
      </c>
      <c r="B135" s="5">
        <v>1</v>
      </c>
      <c r="C135" s="5">
        <v>8</v>
      </c>
      <c r="D135" s="5">
        <v>106</v>
      </c>
      <c r="E135" s="5">
        <v>101</v>
      </c>
      <c r="F135" s="5">
        <v>52</v>
      </c>
      <c r="G135" s="5">
        <v>18</v>
      </c>
      <c r="H135" s="5">
        <f t="shared" si="4"/>
        <v>277</v>
      </c>
      <c r="I135" s="7">
        <v>0.3962</v>
      </c>
      <c r="J135" s="8">
        <v>0.86914570413273096</v>
      </c>
      <c r="K135" s="5">
        <v>4</v>
      </c>
      <c r="L135" s="5">
        <v>10</v>
      </c>
      <c r="M135" s="5">
        <v>51</v>
      </c>
      <c r="N135" s="5">
        <v>12</v>
      </c>
      <c r="O135" s="5">
        <v>11</v>
      </c>
      <c r="P135" s="8">
        <f t="shared" si="5"/>
        <v>5.3269230769230766</v>
      </c>
    </row>
    <row r="136" spans="1:16" s="3" customFormat="1" ht="24.95" customHeight="1" x14ac:dyDescent="0.2">
      <c r="A136" s="6" t="s">
        <v>145</v>
      </c>
      <c r="B136" s="5">
        <v>2</v>
      </c>
      <c r="C136" s="5">
        <v>7</v>
      </c>
      <c r="D136" s="5">
        <v>88</v>
      </c>
      <c r="E136" s="5">
        <v>35</v>
      </c>
      <c r="F136" s="5">
        <v>47</v>
      </c>
      <c r="G136" s="5">
        <v>7</v>
      </c>
      <c r="H136" s="5">
        <f t="shared" ref="H136:H170" si="6">D136+E136+F136+G136</f>
        <v>177</v>
      </c>
      <c r="I136" s="7">
        <v>0.30680000000000002</v>
      </c>
      <c r="J136" s="8">
        <v>0.86877633168376689</v>
      </c>
      <c r="K136" s="5">
        <v>2</v>
      </c>
      <c r="L136" s="5">
        <v>1</v>
      </c>
      <c r="M136" s="5">
        <v>51</v>
      </c>
      <c r="N136" s="5">
        <v>17</v>
      </c>
      <c r="O136" s="5">
        <v>19</v>
      </c>
      <c r="P136" s="8">
        <f t="shared" si="5"/>
        <v>3.7659574468085109</v>
      </c>
    </row>
    <row r="137" spans="1:16" s="3" customFormat="1" ht="24.95" customHeight="1" x14ac:dyDescent="0.2">
      <c r="A137" s="6" t="s">
        <v>146</v>
      </c>
      <c r="B137" s="5">
        <v>1</v>
      </c>
      <c r="C137" s="5">
        <v>10</v>
      </c>
      <c r="D137" s="5">
        <v>154</v>
      </c>
      <c r="E137" s="5">
        <v>530</v>
      </c>
      <c r="F137" s="5">
        <v>186</v>
      </c>
      <c r="G137" s="5">
        <v>39</v>
      </c>
      <c r="H137" s="5">
        <f t="shared" si="6"/>
        <v>909</v>
      </c>
      <c r="I137" s="7">
        <v>0.29220000000000002</v>
      </c>
      <c r="J137" s="8">
        <v>0.8694188653779219</v>
      </c>
      <c r="K137" s="5">
        <v>10</v>
      </c>
      <c r="L137" s="5">
        <v>10</v>
      </c>
      <c r="M137" s="5">
        <v>104</v>
      </c>
      <c r="N137" s="5">
        <v>440</v>
      </c>
      <c r="O137" s="5">
        <v>139</v>
      </c>
      <c r="P137" s="8">
        <f t="shared" si="5"/>
        <v>4.887096774193548</v>
      </c>
    </row>
    <row r="138" spans="1:16" s="3" customFormat="1" ht="24.95" customHeight="1" x14ac:dyDescent="0.2">
      <c r="A138" s="6" t="s">
        <v>147</v>
      </c>
      <c r="B138" s="5">
        <v>0</v>
      </c>
      <c r="C138" s="5">
        <v>5</v>
      </c>
      <c r="D138" s="5">
        <v>135</v>
      </c>
      <c r="E138" s="5">
        <v>673</v>
      </c>
      <c r="F138" s="5">
        <v>212</v>
      </c>
      <c r="G138" s="5">
        <v>44</v>
      </c>
      <c r="H138" s="5">
        <f t="shared" si="6"/>
        <v>1064</v>
      </c>
      <c r="I138" s="7">
        <v>0.29630000000000001</v>
      </c>
      <c r="J138" s="8">
        <v>0.86933793070132792</v>
      </c>
      <c r="K138" s="5">
        <v>0</v>
      </c>
      <c r="L138" s="5">
        <v>0</v>
      </c>
      <c r="M138" s="5">
        <v>50</v>
      </c>
      <c r="N138" s="5">
        <v>297</v>
      </c>
      <c r="O138" s="5">
        <v>105</v>
      </c>
      <c r="P138" s="8">
        <f t="shared" si="5"/>
        <v>5.0188679245283021</v>
      </c>
    </row>
    <row r="139" spans="1:16" s="3" customFormat="1" ht="24.95" customHeight="1" x14ac:dyDescent="0.2">
      <c r="A139" s="6" t="s">
        <v>148</v>
      </c>
      <c r="B139" s="5"/>
      <c r="C139" s="5"/>
      <c r="D139" s="5"/>
      <c r="E139" s="5"/>
      <c r="F139" s="5"/>
      <c r="G139" s="5"/>
      <c r="H139" s="5"/>
      <c r="I139" s="7"/>
      <c r="J139" s="8"/>
      <c r="K139" s="5"/>
      <c r="L139" s="5"/>
      <c r="M139" s="5"/>
      <c r="N139" s="5"/>
      <c r="O139" s="5"/>
      <c r="P139" s="8"/>
    </row>
    <row r="140" spans="1:16" s="3" customFormat="1" ht="24.95" customHeight="1" x14ac:dyDescent="0.2">
      <c r="A140" s="6" t="s">
        <v>149</v>
      </c>
      <c r="B140" s="5">
        <v>12</v>
      </c>
      <c r="C140" s="5">
        <v>270</v>
      </c>
      <c r="D140" s="5">
        <v>492</v>
      </c>
      <c r="E140" s="5">
        <v>28251</v>
      </c>
      <c r="F140" s="5">
        <v>7240</v>
      </c>
      <c r="G140" s="5">
        <v>8996</v>
      </c>
      <c r="H140" s="5">
        <f t="shared" si="6"/>
        <v>44979</v>
      </c>
      <c r="I140" s="7">
        <v>4.2700000000000002E-2</v>
      </c>
      <c r="J140" s="8">
        <v>0.86981744410585371</v>
      </c>
      <c r="K140" s="5">
        <v>40</v>
      </c>
      <c r="L140" s="5">
        <v>250</v>
      </c>
      <c r="M140" s="5">
        <v>445</v>
      </c>
      <c r="N140" s="5">
        <v>27242</v>
      </c>
      <c r="O140" s="5">
        <v>6712</v>
      </c>
      <c r="P140" s="8">
        <f t="shared" si="5"/>
        <v>6.2125690607734807</v>
      </c>
    </row>
    <row r="141" spans="1:16" s="3" customFormat="1" ht="24.95" customHeight="1" x14ac:dyDescent="0.2">
      <c r="A141" s="6" t="s">
        <v>150</v>
      </c>
      <c r="B141" s="5">
        <v>12</v>
      </c>
      <c r="C141" s="5">
        <v>550</v>
      </c>
      <c r="D141" s="5">
        <v>837</v>
      </c>
      <c r="E141" s="5">
        <v>4985</v>
      </c>
      <c r="F141" s="5">
        <v>3763</v>
      </c>
      <c r="G141" s="5">
        <v>1372</v>
      </c>
      <c r="H141" s="5">
        <f t="shared" si="6"/>
        <v>10957</v>
      </c>
      <c r="I141" s="7">
        <v>6.2100000000000002E-2</v>
      </c>
      <c r="J141" s="8">
        <v>0.86989259780699979</v>
      </c>
      <c r="K141" s="5">
        <v>60</v>
      </c>
      <c r="L141" s="5">
        <v>230</v>
      </c>
      <c r="M141" s="5">
        <v>439</v>
      </c>
      <c r="N141" s="5">
        <v>2495</v>
      </c>
      <c r="O141" s="5">
        <v>1926</v>
      </c>
      <c r="P141" s="8">
        <f t="shared" si="5"/>
        <v>2.9117725219239969</v>
      </c>
    </row>
    <row r="142" spans="1:16" s="3" customFormat="1" ht="24.95" customHeight="1" x14ac:dyDescent="0.2">
      <c r="A142" s="6" t="s">
        <v>151</v>
      </c>
      <c r="B142" s="5">
        <v>13</v>
      </c>
      <c r="C142" s="5">
        <v>210</v>
      </c>
      <c r="D142" s="5">
        <v>705</v>
      </c>
      <c r="E142" s="5">
        <v>3520</v>
      </c>
      <c r="F142" s="5">
        <v>2890</v>
      </c>
      <c r="G142" s="5">
        <v>1035</v>
      </c>
      <c r="H142" s="5">
        <f t="shared" si="6"/>
        <v>8150</v>
      </c>
      <c r="I142" s="7">
        <v>6.2399999999999997E-2</v>
      </c>
      <c r="J142" s="8">
        <v>0.86987251397544108</v>
      </c>
      <c r="K142" s="5">
        <v>40</v>
      </c>
      <c r="L142" s="5">
        <v>90</v>
      </c>
      <c r="M142" s="5">
        <v>266</v>
      </c>
      <c r="N142" s="5">
        <v>1025</v>
      </c>
      <c r="O142" s="5">
        <v>964</v>
      </c>
      <c r="P142" s="8">
        <f t="shared" si="5"/>
        <v>2.820069204152249</v>
      </c>
    </row>
    <row r="143" spans="1:16" s="3" customFormat="1" ht="24.95" customHeight="1" x14ac:dyDescent="0.2">
      <c r="A143" s="6" t="s">
        <v>152</v>
      </c>
      <c r="B143" s="5">
        <v>7</v>
      </c>
      <c r="C143" s="5">
        <v>110</v>
      </c>
      <c r="D143" s="5">
        <v>411</v>
      </c>
      <c r="E143" s="5">
        <v>1696</v>
      </c>
      <c r="F143" s="5">
        <v>1114</v>
      </c>
      <c r="G143" s="5">
        <v>460</v>
      </c>
      <c r="H143" s="5">
        <f t="shared" si="6"/>
        <v>3681</v>
      </c>
      <c r="I143" s="7">
        <v>4.87E-2</v>
      </c>
      <c r="J143" s="8">
        <v>0.86978152197879322</v>
      </c>
      <c r="K143" s="5">
        <v>30</v>
      </c>
      <c r="L143" s="5">
        <v>30</v>
      </c>
      <c r="M143" s="5">
        <v>142</v>
      </c>
      <c r="N143" s="5">
        <v>768</v>
      </c>
      <c r="O143" s="5">
        <v>409</v>
      </c>
      <c r="P143" s="8">
        <f t="shared" si="5"/>
        <v>3.3043087971274687</v>
      </c>
    </row>
    <row r="144" spans="1:16" s="3" customFormat="1" ht="24.95" customHeight="1" x14ac:dyDescent="0.2">
      <c r="A144" s="6" t="s">
        <v>153</v>
      </c>
      <c r="B144" s="5">
        <v>10</v>
      </c>
      <c r="C144" s="5">
        <v>70</v>
      </c>
      <c r="D144" s="5">
        <v>373</v>
      </c>
      <c r="E144" s="5">
        <v>2125</v>
      </c>
      <c r="F144" s="5">
        <v>1629</v>
      </c>
      <c r="G144" s="5">
        <v>1653</v>
      </c>
      <c r="H144" s="5">
        <f t="shared" si="6"/>
        <v>5780</v>
      </c>
      <c r="I144" s="7">
        <v>8.5800000000000001E-2</v>
      </c>
      <c r="J144" s="8">
        <v>0.86975933831860797</v>
      </c>
      <c r="K144" s="5">
        <v>40</v>
      </c>
      <c r="L144" s="5">
        <v>80</v>
      </c>
      <c r="M144" s="5">
        <v>187</v>
      </c>
      <c r="N144" s="5">
        <v>937</v>
      </c>
      <c r="O144" s="5">
        <v>477</v>
      </c>
      <c r="P144" s="8">
        <f t="shared" si="5"/>
        <v>3.5481890730509513</v>
      </c>
    </row>
    <row r="145" spans="1:16" s="3" customFormat="1" ht="24.95" customHeight="1" x14ac:dyDescent="0.2">
      <c r="A145" s="6" t="s">
        <v>154</v>
      </c>
      <c r="B145" s="5">
        <v>6</v>
      </c>
      <c r="C145" s="5">
        <v>70</v>
      </c>
      <c r="D145" s="5">
        <v>173</v>
      </c>
      <c r="E145" s="5">
        <v>348</v>
      </c>
      <c r="F145" s="5">
        <v>165</v>
      </c>
      <c r="G145" s="5">
        <v>151</v>
      </c>
      <c r="H145" s="5">
        <f t="shared" si="6"/>
        <v>837</v>
      </c>
      <c r="I145" s="7">
        <v>8.09E-2</v>
      </c>
      <c r="J145" s="8">
        <v>0.86948197698517293</v>
      </c>
      <c r="K145" s="5">
        <v>30</v>
      </c>
      <c r="L145" s="5">
        <v>30</v>
      </c>
      <c r="M145" s="5">
        <v>54</v>
      </c>
      <c r="N145" s="5">
        <v>135</v>
      </c>
      <c r="O145" s="5">
        <v>55</v>
      </c>
      <c r="P145" s="8">
        <f t="shared" si="5"/>
        <v>5.0727272727272723</v>
      </c>
    </row>
    <row r="146" spans="1:16" s="3" customFormat="1" ht="24.95" customHeight="1" x14ac:dyDescent="0.2">
      <c r="A146" s="6" t="s">
        <v>155</v>
      </c>
      <c r="B146" s="5">
        <v>6</v>
      </c>
      <c r="C146" s="5">
        <v>40</v>
      </c>
      <c r="D146" s="5">
        <v>73</v>
      </c>
      <c r="E146" s="5">
        <v>134</v>
      </c>
      <c r="F146" s="5">
        <v>144</v>
      </c>
      <c r="G146" s="5">
        <v>151</v>
      </c>
      <c r="H146" s="5">
        <f t="shared" si="6"/>
        <v>502</v>
      </c>
      <c r="I146" s="7">
        <v>2.7400000000000001E-2</v>
      </c>
      <c r="J146" s="8">
        <v>0.86877871424333908</v>
      </c>
      <c r="K146" s="5">
        <v>10</v>
      </c>
      <c r="L146" s="5">
        <v>10</v>
      </c>
      <c r="M146" s="5">
        <v>29</v>
      </c>
      <c r="N146" s="5">
        <v>129</v>
      </c>
      <c r="O146" s="5">
        <v>135</v>
      </c>
      <c r="P146" s="8">
        <f t="shared" si="5"/>
        <v>3.4861111111111112</v>
      </c>
    </row>
    <row r="147" spans="1:16" s="3" customFormat="1" ht="24.95" customHeight="1" x14ac:dyDescent="0.2">
      <c r="A147" s="6" t="s">
        <v>156</v>
      </c>
      <c r="B147" s="5">
        <v>5</v>
      </c>
      <c r="C147" s="5">
        <v>19</v>
      </c>
      <c r="D147" s="5">
        <v>96</v>
      </c>
      <c r="E147" s="5">
        <v>390</v>
      </c>
      <c r="F147" s="5">
        <v>498</v>
      </c>
      <c r="G147" s="5">
        <v>174</v>
      </c>
      <c r="H147" s="5">
        <f t="shared" si="6"/>
        <v>1158</v>
      </c>
      <c r="I147" s="7">
        <v>5.21E-2</v>
      </c>
      <c r="J147" s="8">
        <v>0.86907157149990411</v>
      </c>
      <c r="K147" s="5">
        <v>10</v>
      </c>
      <c r="L147" s="5">
        <v>10</v>
      </c>
      <c r="M147" s="5">
        <v>64</v>
      </c>
      <c r="N147" s="5">
        <v>383</v>
      </c>
      <c r="O147" s="5">
        <v>465</v>
      </c>
      <c r="P147" s="8">
        <f t="shared" si="5"/>
        <v>2.3253012048192772</v>
      </c>
    </row>
    <row r="148" spans="1:16" s="3" customFormat="1" ht="24.95" customHeight="1" x14ac:dyDescent="0.2">
      <c r="A148" s="6" t="s">
        <v>157</v>
      </c>
      <c r="B148" s="5">
        <v>4</v>
      </c>
      <c r="C148" s="5">
        <v>18</v>
      </c>
      <c r="D148" s="5">
        <v>100</v>
      </c>
      <c r="E148" s="5">
        <v>3103</v>
      </c>
      <c r="F148" s="5">
        <v>987</v>
      </c>
      <c r="G148" s="5">
        <v>657</v>
      </c>
      <c r="H148" s="5">
        <f t="shared" si="6"/>
        <v>4847</v>
      </c>
      <c r="I148" s="7">
        <v>0.1</v>
      </c>
      <c r="J148" s="8">
        <v>0.86910890136536811</v>
      </c>
      <c r="K148" s="5">
        <v>10</v>
      </c>
      <c r="L148" s="5">
        <v>9</v>
      </c>
      <c r="M148" s="5">
        <v>43</v>
      </c>
      <c r="N148" s="5">
        <v>155</v>
      </c>
      <c r="O148" s="5">
        <v>147</v>
      </c>
      <c r="P148" s="8">
        <f t="shared" si="5"/>
        <v>4.9108409321175275</v>
      </c>
    </row>
    <row r="149" spans="1:16" s="3" customFormat="1" ht="24.95" customHeight="1" x14ac:dyDescent="0.2">
      <c r="A149" s="6" t="s">
        <v>158</v>
      </c>
      <c r="B149" s="5">
        <v>3</v>
      </c>
      <c r="C149" s="5">
        <v>18</v>
      </c>
      <c r="D149" s="5">
        <v>125</v>
      </c>
      <c r="E149" s="5">
        <v>937</v>
      </c>
      <c r="F149" s="5">
        <v>475</v>
      </c>
      <c r="G149" s="5">
        <v>215</v>
      </c>
      <c r="H149" s="5">
        <f t="shared" si="6"/>
        <v>1752</v>
      </c>
      <c r="I149" s="7">
        <v>0.152</v>
      </c>
      <c r="J149" s="8">
        <v>0.86928561003583971</v>
      </c>
      <c r="K149" s="5">
        <v>30</v>
      </c>
      <c r="L149" s="5">
        <v>10</v>
      </c>
      <c r="M149" s="5">
        <v>72</v>
      </c>
      <c r="N149" s="5">
        <v>900</v>
      </c>
      <c r="O149" s="5">
        <v>451</v>
      </c>
      <c r="P149" s="8">
        <f t="shared" si="5"/>
        <v>3.688421052631579</v>
      </c>
    </row>
    <row r="150" spans="1:16" s="3" customFormat="1" ht="24.95" customHeight="1" x14ac:dyDescent="0.2">
      <c r="A150" s="6" t="s">
        <v>159</v>
      </c>
      <c r="B150" s="5">
        <v>1</v>
      </c>
      <c r="C150" s="5">
        <v>60</v>
      </c>
      <c r="D150" s="5">
        <v>31</v>
      </c>
      <c r="E150" s="5">
        <v>21</v>
      </c>
      <c r="F150" s="5">
        <v>8</v>
      </c>
      <c r="G150" s="5">
        <v>3</v>
      </c>
      <c r="H150" s="5">
        <f t="shared" si="6"/>
        <v>63</v>
      </c>
      <c r="I150" s="7">
        <v>6.4500000000000002E-2</v>
      </c>
      <c r="J150" s="8">
        <v>0.86262810563955283</v>
      </c>
      <c r="K150" s="5">
        <v>20</v>
      </c>
      <c r="L150" s="5">
        <v>49</v>
      </c>
      <c r="M150" s="5">
        <v>12</v>
      </c>
      <c r="N150" s="5">
        <v>2</v>
      </c>
      <c r="O150" s="5">
        <v>4</v>
      </c>
      <c r="P150" s="8">
        <f t="shared" si="5"/>
        <v>7.875</v>
      </c>
    </row>
    <row r="151" spans="1:16" s="3" customFormat="1" ht="24.95" customHeight="1" x14ac:dyDescent="0.2">
      <c r="A151" s="6" t="s">
        <v>160</v>
      </c>
      <c r="B151" s="5">
        <v>1</v>
      </c>
      <c r="C151" s="5">
        <v>9</v>
      </c>
      <c r="D151" s="5">
        <v>24</v>
      </c>
      <c r="E151" s="5">
        <v>37</v>
      </c>
      <c r="F151" s="5">
        <v>26</v>
      </c>
      <c r="G151" s="5">
        <v>20</v>
      </c>
      <c r="H151" s="5">
        <f t="shared" si="6"/>
        <v>107</v>
      </c>
      <c r="I151" s="7">
        <v>0.16669999999999999</v>
      </c>
      <c r="J151" s="8">
        <v>0.86632257233858501</v>
      </c>
      <c r="K151" s="5">
        <v>30</v>
      </c>
      <c r="L151" s="5">
        <v>3</v>
      </c>
      <c r="M151" s="5">
        <v>12</v>
      </c>
      <c r="N151" s="5">
        <v>18</v>
      </c>
      <c r="O151" s="5">
        <v>22</v>
      </c>
      <c r="P151" s="8">
        <f t="shared" si="5"/>
        <v>4.115384615384615</v>
      </c>
    </row>
    <row r="152" spans="1:16" s="3" customFormat="1" ht="24.95" customHeight="1" x14ac:dyDescent="0.2">
      <c r="A152" s="6" t="s">
        <v>161</v>
      </c>
      <c r="B152" s="5">
        <v>4</v>
      </c>
      <c r="C152" s="5">
        <v>10</v>
      </c>
      <c r="D152" s="5">
        <v>44</v>
      </c>
      <c r="E152" s="5">
        <v>80</v>
      </c>
      <c r="F152" s="5">
        <v>65</v>
      </c>
      <c r="G152" s="5">
        <v>47</v>
      </c>
      <c r="H152" s="5">
        <f t="shared" si="6"/>
        <v>236</v>
      </c>
      <c r="I152" s="7">
        <v>6.8199999999999997E-2</v>
      </c>
      <c r="J152" s="8">
        <v>0.8679852530456148</v>
      </c>
      <c r="K152" s="5">
        <v>40</v>
      </c>
      <c r="L152" s="5">
        <v>9</v>
      </c>
      <c r="M152" s="5">
        <v>25</v>
      </c>
      <c r="N152" s="5">
        <v>12</v>
      </c>
      <c r="O152" s="5">
        <v>12</v>
      </c>
      <c r="P152" s="8">
        <f t="shared" si="5"/>
        <v>3.6307692307692307</v>
      </c>
    </row>
    <row r="153" spans="1:16" s="3" customFormat="1" ht="24.95" customHeight="1" x14ac:dyDescent="0.2">
      <c r="A153" s="6" t="s">
        <v>162</v>
      </c>
      <c r="B153" s="5">
        <v>0</v>
      </c>
      <c r="C153" s="5">
        <v>6</v>
      </c>
      <c r="D153" s="5">
        <v>20</v>
      </c>
      <c r="E153" s="5">
        <v>3</v>
      </c>
      <c r="F153" s="5">
        <v>1</v>
      </c>
      <c r="G153" s="5">
        <v>3</v>
      </c>
      <c r="H153" s="5">
        <f t="shared" si="6"/>
        <v>27</v>
      </c>
      <c r="I153" s="7">
        <v>0.1</v>
      </c>
      <c r="J153" s="8">
        <v>0.76768988222895751</v>
      </c>
      <c r="K153" s="5">
        <v>10</v>
      </c>
      <c r="L153" s="5">
        <v>4</v>
      </c>
      <c r="M153" s="5">
        <v>5</v>
      </c>
      <c r="N153" s="5">
        <v>1</v>
      </c>
      <c r="O153" s="5">
        <v>0</v>
      </c>
      <c r="P153" s="8">
        <f t="shared" si="5"/>
        <v>27</v>
      </c>
    </row>
    <row r="154" spans="1:16" s="3" customFormat="1" ht="24.95" customHeight="1" x14ac:dyDescent="0.2">
      <c r="A154" s="6" t="s">
        <v>163</v>
      </c>
      <c r="B154" s="5">
        <v>3</v>
      </c>
      <c r="C154" s="5">
        <v>9</v>
      </c>
      <c r="D154" s="5">
        <v>19</v>
      </c>
      <c r="E154" s="5">
        <v>20</v>
      </c>
      <c r="F154" s="5">
        <v>17</v>
      </c>
      <c r="G154" s="5">
        <v>29</v>
      </c>
      <c r="H154" s="5">
        <f t="shared" si="6"/>
        <v>85</v>
      </c>
      <c r="I154" s="7">
        <v>0.15790000000000001</v>
      </c>
      <c r="J154" s="8">
        <v>0.86524049944498083</v>
      </c>
      <c r="K154" s="5">
        <v>10</v>
      </c>
      <c r="L154" s="5">
        <v>10</v>
      </c>
      <c r="M154" s="5">
        <v>10</v>
      </c>
      <c r="N154" s="5">
        <v>19</v>
      </c>
      <c r="O154" s="5">
        <v>17</v>
      </c>
      <c r="P154" s="8">
        <f t="shared" si="5"/>
        <v>5</v>
      </c>
    </row>
    <row r="155" spans="1:16" s="3" customFormat="1" ht="24.95" customHeight="1" x14ac:dyDescent="0.2">
      <c r="A155" s="6" t="s">
        <v>164</v>
      </c>
      <c r="B155" s="5"/>
      <c r="C155" s="5"/>
      <c r="D155" s="5"/>
      <c r="E155" s="5"/>
      <c r="F155" s="5"/>
      <c r="G155" s="5"/>
      <c r="H155" s="5"/>
      <c r="I155" s="7"/>
      <c r="J155" s="8"/>
      <c r="K155" s="5"/>
      <c r="L155" s="5"/>
      <c r="M155" s="5"/>
      <c r="N155" s="5"/>
      <c r="O155" s="5"/>
      <c r="P155" s="8"/>
    </row>
    <row r="156" spans="1:16" s="3" customFormat="1" ht="24.95" customHeight="1" x14ac:dyDescent="0.2">
      <c r="A156" s="6" t="s">
        <v>165</v>
      </c>
      <c r="B156" s="5">
        <v>4</v>
      </c>
      <c r="C156" s="5">
        <v>39</v>
      </c>
      <c r="D156" s="5">
        <v>9</v>
      </c>
      <c r="E156" s="5">
        <v>71</v>
      </c>
      <c r="F156" s="5">
        <v>65</v>
      </c>
      <c r="G156" s="5">
        <v>8</v>
      </c>
      <c r="H156" s="5">
        <f t="shared" si="6"/>
        <v>153</v>
      </c>
      <c r="I156" s="7">
        <v>0.44440000000000002</v>
      </c>
      <c r="J156" s="8">
        <v>0.86090098417302507</v>
      </c>
      <c r="K156" s="5">
        <v>38</v>
      </c>
      <c r="L156" s="5">
        <v>20</v>
      </c>
      <c r="M156" s="5">
        <v>9</v>
      </c>
      <c r="N156" s="5">
        <v>71</v>
      </c>
      <c r="O156" s="5">
        <v>65</v>
      </c>
      <c r="P156" s="8">
        <f t="shared" si="5"/>
        <v>2.3538461538461539</v>
      </c>
    </row>
    <row r="157" spans="1:16" s="3" customFormat="1" ht="24.95" customHeight="1" x14ac:dyDescent="0.2">
      <c r="A157" s="6" t="s">
        <v>166</v>
      </c>
      <c r="B157" s="5">
        <v>2</v>
      </c>
      <c r="C157" s="5">
        <v>40</v>
      </c>
      <c r="D157" s="5">
        <v>51</v>
      </c>
      <c r="E157" s="5">
        <v>92</v>
      </c>
      <c r="F157" s="5">
        <v>73</v>
      </c>
      <c r="G157" s="5">
        <v>59</v>
      </c>
      <c r="H157" s="5">
        <f t="shared" si="6"/>
        <v>275</v>
      </c>
      <c r="I157" s="7">
        <v>0.43140000000000001</v>
      </c>
      <c r="J157" s="8">
        <v>0.86825813452350964</v>
      </c>
      <c r="K157" s="5">
        <v>50</v>
      </c>
      <c r="L157" s="5">
        <v>30</v>
      </c>
      <c r="M157" s="5">
        <v>33</v>
      </c>
      <c r="N157" s="5">
        <v>70</v>
      </c>
      <c r="O157" s="5">
        <v>63</v>
      </c>
      <c r="P157" s="8">
        <f t="shared" si="5"/>
        <v>3.7671232876712328</v>
      </c>
    </row>
    <row r="158" spans="1:16" s="3" customFormat="1" ht="24.95" customHeight="1" x14ac:dyDescent="0.2">
      <c r="A158" s="6" t="s">
        <v>167</v>
      </c>
      <c r="B158" s="5">
        <v>7</v>
      </c>
      <c r="C158" s="5">
        <v>150</v>
      </c>
      <c r="D158" s="5">
        <v>89</v>
      </c>
      <c r="E158" s="5">
        <v>902</v>
      </c>
      <c r="F158" s="5">
        <v>286</v>
      </c>
      <c r="G158" s="5">
        <v>268</v>
      </c>
      <c r="H158" s="5">
        <f t="shared" si="6"/>
        <v>1545</v>
      </c>
      <c r="I158" s="7">
        <v>0.40450000000000003</v>
      </c>
      <c r="J158" s="8">
        <v>0.86899988205031387</v>
      </c>
      <c r="K158" s="5">
        <v>40</v>
      </c>
      <c r="L158" s="5">
        <v>80</v>
      </c>
      <c r="M158" s="5">
        <v>58</v>
      </c>
      <c r="N158" s="5">
        <v>468</v>
      </c>
      <c r="O158" s="5">
        <v>209</v>
      </c>
      <c r="P158" s="8">
        <f t="shared" si="5"/>
        <v>5.4020979020979025</v>
      </c>
    </row>
    <row r="159" spans="1:16" s="3" customFormat="1" ht="24.95" customHeight="1" x14ac:dyDescent="0.2">
      <c r="A159" s="6" t="s">
        <v>168</v>
      </c>
      <c r="B159" s="5">
        <v>9</v>
      </c>
      <c r="C159" s="5">
        <v>160</v>
      </c>
      <c r="D159" s="5">
        <v>92</v>
      </c>
      <c r="E159" s="5">
        <v>1044</v>
      </c>
      <c r="F159" s="5">
        <v>687</v>
      </c>
      <c r="G159" s="5">
        <v>476</v>
      </c>
      <c r="H159" s="5">
        <f t="shared" si="6"/>
        <v>2299</v>
      </c>
      <c r="I159" s="7">
        <v>0.33700000000000002</v>
      </c>
      <c r="J159" s="8">
        <v>0.86903217496020946</v>
      </c>
      <c r="K159" s="5">
        <v>20</v>
      </c>
      <c r="L159" s="5">
        <v>90</v>
      </c>
      <c r="M159" s="5">
        <v>34</v>
      </c>
      <c r="N159" s="5">
        <v>576</v>
      </c>
      <c r="O159" s="5">
        <v>478</v>
      </c>
      <c r="P159" s="8">
        <f t="shared" si="5"/>
        <v>3.3464337700145559</v>
      </c>
    </row>
    <row r="160" spans="1:16" s="3" customFormat="1" ht="24.95" customHeight="1" x14ac:dyDescent="0.2">
      <c r="A160" s="6" t="s">
        <v>169</v>
      </c>
      <c r="B160" s="5">
        <v>10</v>
      </c>
      <c r="C160" s="5">
        <v>220</v>
      </c>
      <c r="D160" s="5">
        <v>107</v>
      </c>
      <c r="E160" s="5">
        <v>174</v>
      </c>
      <c r="F160" s="5">
        <v>148</v>
      </c>
      <c r="G160" s="5">
        <v>139</v>
      </c>
      <c r="H160" s="5">
        <f t="shared" si="6"/>
        <v>568</v>
      </c>
      <c r="I160" s="7">
        <v>0.60750000000000004</v>
      </c>
      <c r="J160" s="8">
        <v>0.86916364078911945</v>
      </c>
      <c r="K160" s="5">
        <v>40</v>
      </c>
      <c r="L160" s="5">
        <v>20</v>
      </c>
      <c r="M160" s="5">
        <v>77</v>
      </c>
      <c r="N160" s="5">
        <v>59</v>
      </c>
      <c r="O160" s="5">
        <v>73</v>
      </c>
      <c r="P160" s="8">
        <f t="shared" si="5"/>
        <v>3.8378378378378377</v>
      </c>
    </row>
    <row r="161" spans="1:16" s="3" customFormat="1" ht="24.95" customHeight="1" x14ac:dyDescent="0.2">
      <c r="A161" s="6" t="s">
        <v>170</v>
      </c>
      <c r="B161" s="5">
        <v>0</v>
      </c>
      <c r="C161" s="5">
        <v>10</v>
      </c>
      <c r="D161" s="5">
        <v>44</v>
      </c>
      <c r="E161" s="5">
        <v>150</v>
      </c>
      <c r="F161" s="5">
        <v>78</v>
      </c>
      <c r="G161" s="5">
        <v>73</v>
      </c>
      <c r="H161" s="5">
        <f t="shared" si="6"/>
        <v>345</v>
      </c>
      <c r="I161" s="7">
        <v>0.61360000000000003</v>
      </c>
      <c r="J161" s="8">
        <v>0.86799563032544147</v>
      </c>
      <c r="K161" s="5">
        <v>8</v>
      </c>
      <c r="L161" s="5">
        <v>2</v>
      </c>
      <c r="M161" s="5">
        <v>20</v>
      </c>
      <c r="N161" s="5">
        <v>30</v>
      </c>
      <c r="O161" s="5">
        <v>46</v>
      </c>
      <c r="P161" s="8">
        <f t="shared" si="5"/>
        <v>4.4230769230769234</v>
      </c>
    </row>
    <row r="162" spans="1:16" s="3" customFormat="1" ht="24.95" customHeight="1" x14ac:dyDescent="0.2">
      <c r="A162" s="6" t="s">
        <v>171</v>
      </c>
      <c r="B162" s="5">
        <v>7</v>
      </c>
      <c r="C162" s="5">
        <v>98</v>
      </c>
      <c r="D162" s="5">
        <v>77</v>
      </c>
      <c r="E162" s="5">
        <v>94</v>
      </c>
      <c r="F162" s="5">
        <v>97</v>
      </c>
      <c r="G162" s="5">
        <v>30</v>
      </c>
      <c r="H162" s="5">
        <f t="shared" si="6"/>
        <v>298</v>
      </c>
      <c r="I162" s="7">
        <v>0.57140000000000002</v>
      </c>
      <c r="J162" s="8">
        <v>0.86883537572157987</v>
      </c>
      <c r="K162" s="5">
        <v>30</v>
      </c>
      <c r="L162" s="5">
        <v>80</v>
      </c>
      <c r="M162" s="5">
        <v>59</v>
      </c>
      <c r="N162" s="5">
        <v>89</v>
      </c>
      <c r="O162" s="5">
        <v>73</v>
      </c>
      <c r="P162" s="8">
        <f t="shared" si="5"/>
        <v>3.0721649484536084</v>
      </c>
    </row>
    <row r="163" spans="1:16" s="3" customFormat="1" ht="24.95" customHeight="1" x14ac:dyDescent="0.2">
      <c r="A163" s="6" t="s">
        <v>172</v>
      </c>
      <c r="B163" s="5">
        <v>10</v>
      </c>
      <c r="C163" s="5">
        <v>70</v>
      </c>
      <c r="D163" s="5">
        <v>84</v>
      </c>
      <c r="E163" s="5">
        <v>336</v>
      </c>
      <c r="F163" s="5">
        <v>613</v>
      </c>
      <c r="G163" s="5">
        <v>954</v>
      </c>
      <c r="H163" s="5">
        <f t="shared" si="6"/>
        <v>1987</v>
      </c>
      <c r="I163" s="7">
        <v>0.47620000000000001</v>
      </c>
      <c r="J163" s="8">
        <v>0.86894037854535466</v>
      </c>
      <c r="K163" s="5">
        <v>10</v>
      </c>
      <c r="L163" s="5">
        <v>30</v>
      </c>
      <c r="M163" s="5">
        <v>25</v>
      </c>
      <c r="N163" s="5">
        <v>227</v>
      </c>
      <c r="O163" s="5">
        <v>483</v>
      </c>
      <c r="P163" s="8">
        <f t="shared" si="5"/>
        <v>3.2414355628058726</v>
      </c>
    </row>
    <row r="164" spans="1:16" s="3" customFormat="1" ht="24.95" customHeight="1" x14ac:dyDescent="0.2">
      <c r="A164" s="6" t="s">
        <v>173</v>
      </c>
      <c r="B164" s="5">
        <v>2</v>
      </c>
      <c r="C164" s="5">
        <v>30</v>
      </c>
      <c r="D164" s="5">
        <v>27</v>
      </c>
      <c r="E164" s="5">
        <v>42</v>
      </c>
      <c r="F164" s="5">
        <v>23</v>
      </c>
      <c r="G164" s="5">
        <v>14</v>
      </c>
      <c r="H164" s="5">
        <f t="shared" si="6"/>
        <v>106</v>
      </c>
      <c r="I164" s="7">
        <v>0.48149999999999998</v>
      </c>
      <c r="J164" s="8">
        <v>0.86671216175127785</v>
      </c>
      <c r="K164" s="5">
        <v>10</v>
      </c>
      <c r="L164" s="5">
        <v>4</v>
      </c>
      <c r="M164" s="5">
        <v>15</v>
      </c>
      <c r="N164" s="5">
        <v>14</v>
      </c>
      <c r="O164" s="5">
        <v>11</v>
      </c>
      <c r="P164" s="8">
        <f t="shared" si="5"/>
        <v>4.6086956521739131</v>
      </c>
    </row>
    <row r="165" spans="1:16" s="3" customFormat="1" ht="24.95" customHeight="1" x14ac:dyDescent="0.2">
      <c r="A165" s="6" t="s">
        <v>174</v>
      </c>
      <c r="B165" s="5">
        <v>5</v>
      </c>
      <c r="C165" s="5">
        <v>60</v>
      </c>
      <c r="D165" s="5">
        <v>45</v>
      </c>
      <c r="E165" s="5">
        <v>196</v>
      </c>
      <c r="F165" s="5">
        <v>90</v>
      </c>
      <c r="G165" s="5">
        <v>62</v>
      </c>
      <c r="H165" s="5">
        <f t="shared" si="6"/>
        <v>393</v>
      </c>
      <c r="I165" s="7">
        <v>0.4667</v>
      </c>
      <c r="J165" s="8">
        <v>0.86804088001914415</v>
      </c>
      <c r="K165" s="5">
        <v>10</v>
      </c>
      <c r="L165" s="5">
        <v>80</v>
      </c>
      <c r="M165" s="5">
        <v>30</v>
      </c>
      <c r="N165" s="5">
        <v>41</v>
      </c>
      <c r="O165" s="5">
        <v>25</v>
      </c>
      <c r="P165" s="8">
        <f t="shared" si="5"/>
        <v>4.3666666666666663</v>
      </c>
    </row>
    <row r="166" spans="1:16" s="3" customFormat="1" ht="24.95" customHeight="1" x14ac:dyDescent="0.2">
      <c r="A166" s="6" t="s">
        <v>175</v>
      </c>
      <c r="B166" s="5">
        <v>12</v>
      </c>
      <c r="C166" s="5">
        <v>140</v>
      </c>
      <c r="D166" s="5">
        <v>195</v>
      </c>
      <c r="E166" s="5">
        <v>2633</v>
      </c>
      <c r="F166" s="5">
        <v>1069</v>
      </c>
      <c r="G166" s="5">
        <v>800</v>
      </c>
      <c r="H166" s="5">
        <f t="shared" si="6"/>
        <v>4697</v>
      </c>
      <c r="I166" s="7">
        <v>0.33329999999999999</v>
      </c>
      <c r="J166" s="8">
        <v>0.86954080320459082</v>
      </c>
      <c r="K166" s="5">
        <v>10</v>
      </c>
      <c r="L166" s="5">
        <v>70</v>
      </c>
      <c r="M166" s="5">
        <v>35</v>
      </c>
      <c r="N166" s="5">
        <v>33</v>
      </c>
      <c r="O166" s="5">
        <v>16</v>
      </c>
      <c r="P166" s="8">
        <f t="shared" si="5"/>
        <v>4.3938260056127225</v>
      </c>
    </row>
    <row r="167" spans="1:16" s="3" customFormat="1" ht="24.95" customHeight="1" x14ac:dyDescent="0.2">
      <c r="A167" s="6" t="s">
        <v>176</v>
      </c>
      <c r="B167" s="5">
        <v>4</v>
      </c>
      <c r="C167" s="5">
        <v>110</v>
      </c>
      <c r="D167" s="5">
        <v>45</v>
      </c>
      <c r="E167" s="5">
        <v>753</v>
      </c>
      <c r="F167" s="5">
        <v>203</v>
      </c>
      <c r="G167" s="5">
        <v>213</v>
      </c>
      <c r="H167" s="5">
        <f t="shared" si="6"/>
        <v>1214</v>
      </c>
      <c r="I167" s="7">
        <v>0.57779999999999998</v>
      </c>
      <c r="J167" s="8">
        <v>0.86804329905145372</v>
      </c>
      <c r="K167" s="5">
        <v>10</v>
      </c>
      <c r="L167" s="5">
        <v>40</v>
      </c>
      <c r="M167" s="5">
        <v>13</v>
      </c>
      <c r="N167" s="5">
        <v>82</v>
      </c>
      <c r="O167" s="5">
        <v>39</v>
      </c>
      <c r="P167" s="8">
        <f t="shared" si="5"/>
        <v>5.9802955665024626</v>
      </c>
    </row>
    <row r="168" spans="1:16" s="3" customFormat="1" ht="24.95" customHeight="1" x14ac:dyDescent="0.2">
      <c r="A168" s="6" t="s">
        <v>177</v>
      </c>
      <c r="B168" s="5">
        <v>2</v>
      </c>
      <c r="C168" s="5">
        <v>10</v>
      </c>
      <c r="D168" s="5">
        <v>25</v>
      </c>
      <c r="E168" s="5">
        <v>360</v>
      </c>
      <c r="F168" s="5">
        <v>98</v>
      </c>
      <c r="G168" s="5">
        <v>47</v>
      </c>
      <c r="H168" s="5">
        <f t="shared" si="6"/>
        <v>530</v>
      </c>
      <c r="I168" s="7">
        <v>0.84</v>
      </c>
      <c r="J168" s="8">
        <v>0.86653751885018537</v>
      </c>
      <c r="K168" s="5">
        <v>4</v>
      </c>
      <c r="L168" s="5">
        <v>7</v>
      </c>
      <c r="M168" s="5">
        <v>10</v>
      </c>
      <c r="N168" s="5">
        <v>0</v>
      </c>
      <c r="O168" s="5">
        <v>0</v>
      </c>
      <c r="P168" s="8">
        <f t="shared" si="5"/>
        <v>5.408163265306122</v>
      </c>
    </row>
    <row r="169" spans="1:16" s="3" customFormat="1" ht="24.95" customHeight="1" x14ac:dyDescent="0.2">
      <c r="A169" s="6" t="s">
        <v>178</v>
      </c>
      <c r="B169" s="5">
        <v>2</v>
      </c>
      <c r="C169" s="5">
        <v>40</v>
      </c>
      <c r="D169" s="5">
        <v>16</v>
      </c>
      <c r="E169" s="5">
        <v>16</v>
      </c>
      <c r="F169" s="5">
        <v>31</v>
      </c>
      <c r="G169" s="5">
        <v>9</v>
      </c>
      <c r="H169" s="5">
        <f t="shared" si="6"/>
        <v>72</v>
      </c>
      <c r="I169" s="7">
        <v>0.8125</v>
      </c>
      <c r="J169" s="8">
        <v>0.86429969192648615</v>
      </c>
      <c r="K169" s="5">
        <v>10</v>
      </c>
      <c r="L169" s="5">
        <v>10</v>
      </c>
      <c r="M169" s="5">
        <v>7</v>
      </c>
      <c r="N169" s="5">
        <v>16</v>
      </c>
      <c r="O169" s="5">
        <v>31</v>
      </c>
      <c r="P169" s="8">
        <f t="shared" si="5"/>
        <v>2.3225806451612905</v>
      </c>
    </row>
    <row r="170" spans="1:16" s="3" customFormat="1" ht="24.95" customHeight="1" x14ac:dyDescent="0.2">
      <c r="A170" s="6" t="s">
        <v>179</v>
      </c>
      <c r="B170" s="5">
        <v>3</v>
      </c>
      <c r="C170" s="5">
        <v>30</v>
      </c>
      <c r="D170" s="5">
        <v>6</v>
      </c>
      <c r="E170" s="5">
        <v>3</v>
      </c>
      <c r="F170" s="5">
        <v>8</v>
      </c>
      <c r="G170" s="5">
        <v>1</v>
      </c>
      <c r="H170" s="5">
        <f t="shared" si="6"/>
        <v>18</v>
      </c>
      <c r="I170" s="7">
        <v>0.5</v>
      </c>
      <c r="J170" s="8">
        <v>0.68281137257523195</v>
      </c>
      <c r="K170" s="5">
        <v>10</v>
      </c>
      <c r="L170" s="5">
        <v>10</v>
      </c>
      <c r="M170" s="5">
        <v>5</v>
      </c>
      <c r="N170" s="5">
        <v>0</v>
      </c>
      <c r="O170" s="5">
        <v>4</v>
      </c>
      <c r="P170" s="8">
        <f t="shared" si="5"/>
        <v>2.25</v>
      </c>
    </row>
  </sheetData>
  <mergeCells count="1">
    <mergeCell ref="A1:A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935F-2930-4887-8475-87B04FD3FF37}">
  <dimension ref="A1"/>
  <sheetViews>
    <sheetView workbookViewId="0"/>
  </sheetViews>
  <sheetFormatPr defaultRowHeight="14.25" x14ac:dyDescent="0.2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Source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2018-05-20T02:46:18Z</dcterms:created>
  <dcterms:modified xsi:type="dcterms:W3CDTF">2018-05-20T02:47:25Z</dcterms:modified>
</cp:coreProperties>
</file>