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imelineCaches/timelineCache5.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3.xml" ContentType="application/vnd.openxmlformats-officedocument.drawing+xml"/>
  <Override PartName="/xl/slicers/slicer4.xml" ContentType="application/vnd.ms-excel.slicer+xml"/>
  <Override PartName="/xl/timelines/timeline4.xml" ContentType="application/vnd.ms-excel.timelin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0.xml" ContentType="application/vnd.openxmlformats-officedocument.spreadsheetml.pivotTable+xml"/>
  <Override PartName="/xl/drawings/drawing1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1.xml" ContentType="application/vnd.openxmlformats-officedocument.spreadsheetml.pivotTable+xml"/>
  <Override PartName="/xl/drawings/drawing1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2.xml" ContentType="application/vnd.openxmlformats-officedocument.spreadsheetml.pivotTable+xml"/>
  <Override PartName="/xl/drawings/drawing1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3.xml" ContentType="application/vnd.openxmlformats-officedocument.spreadsheetml.pivotTable+xml"/>
  <Override PartName="/xl/drawings/drawing1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4.xml" ContentType="application/vnd.openxmlformats-officedocument.spreadsheetml.pivotTable+xml"/>
  <Override PartName="/xl/drawings/drawing18.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5.xml" ContentType="application/vnd.openxmlformats-officedocument.spreadsheetml.pivotTable+xml"/>
  <Override PartName="/xl/drawings/drawing19.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0.xml" ContentType="application/vnd.openxmlformats-officedocument.drawing+xml"/>
  <Override PartName="/xl/slicers/slicer5.xml" ContentType="application/vnd.ms-excel.slicer+xml"/>
  <Override PartName="/xl/timelines/timeline5.xml" ContentType="application/vnd.ms-excel.timelin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arah\Desktop\"/>
    </mc:Choice>
  </mc:AlternateContent>
  <xr:revisionPtr revIDLastSave="0" documentId="13_ncr:1_{36412401-ADB5-4094-A168-8BAA3DAB17A3}" xr6:coauthVersionLast="47" xr6:coauthVersionMax="47" xr10:uidLastSave="{00000000-0000-0000-0000-000000000000}"/>
  <bookViews>
    <workbookView xWindow="-108" yWindow="-108" windowWidth="23256" windowHeight="12456" firstSheet="1" activeTab="1" xr2:uid="{59DC79C3-B671-4BDF-8323-750D95BA92D7}"/>
  </bookViews>
  <sheets>
    <sheet name="actual" sheetId="9" state="hidden" r:id="rId1"/>
    <sheet name="Floor 01" sheetId="13" r:id="rId2"/>
    <sheet name="last week vs this week" sheetId="11" state="hidden" r:id="rId3"/>
    <sheet name="most progressed task group" sheetId="12" state="hidden" r:id="rId4"/>
    <sheet name="Floor 01 - Data" sheetId="1" state="hidden" r:id="rId5"/>
    <sheet name="2 -Actual vs planned" sheetId="15" state="hidden" r:id="rId6"/>
    <sheet name="Floor 02" sheetId="18" r:id="rId7"/>
    <sheet name="2 -most progressed" sheetId="16" state="hidden" r:id="rId8"/>
    <sheet name="2-last week" sheetId="17" state="hidden" r:id="rId9"/>
    <sheet name="Floor 02 - Data" sheetId="14" state="hidden" r:id="rId10"/>
    <sheet name="Floor 03" sheetId="23" r:id="rId11"/>
    <sheet name="3-AP" sheetId="20" state="hidden" r:id="rId12"/>
    <sheet name="3-MP" sheetId="21" state="hidden" r:id="rId13"/>
    <sheet name="3-lvc" sheetId="22" state="hidden" r:id="rId14"/>
    <sheet name="Floor 03 - Data" sheetId="19" state="hidden" r:id="rId15"/>
    <sheet name="Floor 04" sheetId="28" r:id="rId16"/>
    <sheet name="4 - pva" sheetId="25" state="hidden" r:id="rId17"/>
    <sheet name="4 - mp" sheetId="26" state="hidden" r:id="rId18"/>
    <sheet name="4 -lvc" sheetId="27" state="hidden" r:id="rId19"/>
    <sheet name="Floor 04 - Data" sheetId="24" state="hidden" r:id="rId20"/>
    <sheet name="5 - pva" sheetId="30" state="hidden" r:id="rId21"/>
    <sheet name="5 - mp" sheetId="31" state="hidden" r:id="rId22"/>
    <sheet name="5 - lvc" sheetId="32" state="hidden" r:id="rId23"/>
    <sheet name="Floor 05" sheetId="33" r:id="rId24"/>
    <sheet name="Floor 05 - Data" sheetId="29" state="hidden" r:id="rId25"/>
  </sheets>
  <definedNames>
    <definedName name="_xlnm._FilterDatabase" localSheetId="4" hidden="1">'Floor 01 - Data'!$A$1:$N$85</definedName>
    <definedName name="_xlnm._FilterDatabase" localSheetId="9" hidden="1">'Floor 02 - Data'!$A$1:$N$85</definedName>
    <definedName name="_xlnm._FilterDatabase" localSheetId="14" hidden="1">'Floor 03 - Data'!$A$1:$N$85</definedName>
    <definedName name="_xlnm._FilterDatabase" localSheetId="19" hidden="1">'Floor 04 - Data'!$A$1:$N$85</definedName>
    <definedName name="_xlnm._FilterDatabase" localSheetId="24" hidden="1">'Floor 05 - Data'!$A$1:$N$85</definedName>
    <definedName name="NativeTimeline_Date">#N/A</definedName>
    <definedName name="NativeTimeline_Today_s_Date">#N/A</definedName>
    <definedName name="NativeTimeline_Today_s_Date1">#N/A</definedName>
    <definedName name="NativeTimeline_Today_s_Date2">#N/A</definedName>
    <definedName name="NativeTimeline_Today_s_Date3">#N/A</definedName>
    <definedName name="Slicer_Apartments">#N/A</definedName>
    <definedName name="Slicer_Apartments1">#N/A</definedName>
    <definedName name="Slicer_Apartments2">#N/A</definedName>
    <definedName name="Slicer_Apartments3">#N/A</definedName>
    <definedName name="Slicer_Apartments4">#N/A</definedName>
    <definedName name="Slicer_TASKGROUP">#N/A</definedName>
    <definedName name="Slicer_TASKGROUP1">#N/A</definedName>
    <definedName name="Slicer_TASKGROUP2">#N/A</definedName>
    <definedName name="Slicer_TASKGROUP3">#N/A</definedName>
    <definedName name="Slicer_TASKGROUP4">#N/A</definedName>
  </definedNames>
  <calcPr calcId="191029" concurrentCalc="0"/>
  <pivotCaches>
    <pivotCache cacheId="0" r:id="rId26"/>
    <pivotCache cacheId="1" r:id="rId27"/>
    <pivotCache cacheId="2" r:id="rId28"/>
    <pivotCache cacheId="3" r:id="rId29"/>
    <pivotCache cacheId="4" r:id="rId30"/>
    <pivotCache cacheId="5" r:id="rId31"/>
    <pivotCache cacheId="6" r:id="rId32"/>
    <pivotCache cacheId="7" r:id="rId33"/>
    <pivotCache cacheId="8" r:id="rId34"/>
    <pivotCache cacheId="9" r:id="rId35"/>
  </pivotCaches>
  <extLst>
    <ext xmlns:x14="http://schemas.microsoft.com/office/spreadsheetml/2009/9/main" uri="{BBE1A952-AA13-448e-AADC-164F8A28A991}">
      <x14:slicerCaches>
        <x14:slicerCache r:id="rId36"/>
        <x14:slicerCache r:id="rId37"/>
        <x14:slicerCache r:id="rId38"/>
        <x14:slicerCache r:id="rId39"/>
        <x14:slicerCache r:id="rId40"/>
        <x14:slicerCache r:id="rId41"/>
        <x14:slicerCache r:id="rId42"/>
        <x14:slicerCache r:id="rId43"/>
        <x14:slicerCache r:id="rId44"/>
        <x14:slicerCache r:id="rId4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46"/>
        <x15:timelineCacheRef r:id="rId47"/>
        <x15:timelineCacheRef r:id="rId48"/>
        <x15:timelineCacheRef r:id="rId49"/>
        <x15:timelineCacheRef r:id="rId5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29" l="1"/>
  <c r="R43" i="29"/>
  <c r="R42" i="29"/>
  <c r="R41" i="29"/>
  <c r="R40" i="29"/>
  <c r="R39" i="29"/>
  <c r="R38" i="29"/>
  <c r="R37" i="29"/>
  <c r="R36" i="29"/>
  <c r="R35" i="29"/>
  <c r="R34" i="29"/>
  <c r="R33" i="29"/>
  <c r="R32" i="29"/>
  <c r="R31" i="29"/>
  <c r="R30" i="29"/>
  <c r="R29" i="29"/>
  <c r="R28" i="29"/>
  <c r="R27" i="29"/>
  <c r="R26" i="29"/>
  <c r="R25" i="29"/>
  <c r="R24" i="29"/>
  <c r="R23" i="29"/>
  <c r="R22" i="29"/>
  <c r="R21" i="29"/>
  <c r="R20" i="29"/>
  <c r="R19" i="29"/>
  <c r="R18" i="29"/>
  <c r="R17" i="29"/>
  <c r="R16" i="29"/>
  <c r="R15" i="29"/>
  <c r="R14" i="29"/>
  <c r="R13" i="29"/>
  <c r="R12" i="29"/>
  <c r="R11" i="29"/>
  <c r="R10" i="29"/>
  <c r="R9" i="29"/>
  <c r="R8" i="29"/>
  <c r="R7" i="29"/>
  <c r="R6" i="29"/>
  <c r="R5" i="29"/>
  <c r="R4" i="29"/>
  <c r="R3" i="29"/>
  <c r="R43" i="24"/>
  <c r="R42" i="24"/>
  <c r="R41" i="24"/>
  <c r="R40" i="24"/>
  <c r="R39" i="24"/>
  <c r="R38" i="24"/>
  <c r="R37" i="24"/>
  <c r="R36" i="24"/>
  <c r="R35" i="24"/>
  <c r="R34" i="24"/>
  <c r="R33" i="24"/>
  <c r="R32" i="24"/>
  <c r="R31" i="24"/>
  <c r="R30" i="24"/>
  <c r="R29" i="24"/>
  <c r="R28" i="24"/>
  <c r="R27" i="24"/>
  <c r="R26" i="24"/>
  <c r="R25" i="24"/>
  <c r="R24" i="24"/>
  <c r="R23" i="24"/>
  <c r="R22" i="24"/>
  <c r="R21" i="24"/>
  <c r="R20" i="24"/>
  <c r="R19" i="24"/>
  <c r="R18" i="24"/>
  <c r="R17" i="24"/>
  <c r="R16" i="24"/>
  <c r="R15" i="24"/>
  <c r="R14" i="24"/>
  <c r="R13" i="24"/>
  <c r="R12" i="24"/>
  <c r="R11" i="24"/>
  <c r="R10" i="24"/>
  <c r="R9" i="24"/>
  <c r="R8" i="24"/>
  <c r="R7" i="24"/>
  <c r="R6" i="24"/>
  <c r="R5" i="24"/>
  <c r="R4" i="24"/>
  <c r="R3" i="24"/>
  <c r="R2" i="24"/>
  <c r="T3" i="19"/>
  <c r="T4" i="19"/>
  <c r="T5" i="19"/>
  <c r="T6" i="19"/>
  <c r="T7" i="19"/>
  <c r="T8" i="19"/>
  <c r="T9" i="19"/>
  <c r="T10" i="19"/>
  <c r="T11" i="19"/>
  <c r="T12" i="19"/>
  <c r="T13" i="19"/>
  <c r="T14" i="19"/>
  <c r="T15" i="19"/>
  <c r="T16" i="19"/>
  <c r="T17" i="19"/>
  <c r="T18" i="19"/>
  <c r="T19" i="19"/>
  <c r="T20" i="19"/>
  <c r="T21" i="19"/>
  <c r="T22" i="19"/>
  <c r="T23" i="19"/>
  <c r="T24" i="19"/>
  <c r="T25" i="19"/>
  <c r="T26" i="19"/>
  <c r="T27" i="19"/>
  <c r="T28" i="19"/>
  <c r="T29" i="19"/>
  <c r="T30" i="19"/>
  <c r="T31" i="19"/>
  <c r="T32" i="19"/>
  <c r="T33" i="19"/>
  <c r="T34" i="19"/>
  <c r="T35" i="19"/>
  <c r="T36" i="19"/>
  <c r="T37" i="19"/>
  <c r="T38" i="19"/>
  <c r="T39" i="19"/>
  <c r="T40" i="19"/>
  <c r="T41" i="19"/>
  <c r="T42" i="19"/>
  <c r="T43" i="19"/>
  <c r="T2" i="19"/>
  <c r="T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2"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2" i="1"/>
  <c r="F42" i="1"/>
  <c r="F43" i="1"/>
  <c r="F33" i="1"/>
  <c r="F34" i="1"/>
  <c r="F35" i="1"/>
  <c r="F36" i="1"/>
  <c r="F37" i="1"/>
  <c r="F38" i="1"/>
  <c r="F39" i="1"/>
  <c r="F40" i="1"/>
  <c r="F41" i="1"/>
  <c r="F29" i="1"/>
  <c r="F30" i="1"/>
  <c r="F31" i="1"/>
  <c r="F32" i="1"/>
  <c r="F23" i="1"/>
  <c r="F24" i="1"/>
  <c r="F25" i="1"/>
  <c r="F26" i="1"/>
  <c r="F27" i="1"/>
  <c r="F28" i="1"/>
  <c r="F14" i="1"/>
  <c r="F15" i="1"/>
  <c r="F16" i="1"/>
  <c r="F17" i="1"/>
  <c r="F18" i="1"/>
  <c r="F19" i="1"/>
  <c r="F20" i="1"/>
  <c r="F21" i="1"/>
  <c r="F22" i="1"/>
  <c r="F11" i="1"/>
  <c r="F12" i="1"/>
  <c r="F13" i="1"/>
  <c r="F9" i="1"/>
  <c r="F10" i="1"/>
  <c r="F2" i="1"/>
  <c r="F3" i="1"/>
  <c r="F4" i="1"/>
  <c r="F5" i="1"/>
  <c r="F6" i="1"/>
  <c r="F7" i="1"/>
  <c r="F8" i="1"/>
</calcChain>
</file>

<file path=xl/sharedStrings.xml><?xml version="1.0" encoding="utf-8"?>
<sst xmlns="http://schemas.openxmlformats.org/spreadsheetml/2006/main" count="1132" uniqueCount="95">
  <si>
    <t>TASKGROUP</t>
  </si>
  <si>
    <t>TASK</t>
  </si>
  <si>
    <t>PLANNED START</t>
  </si>
  <si>
    <t>PLANNED END</t>
  </si>
  <si>
    <t>Today's Date</t>
  </si>
  <si>
    <t>Planned Overall</t>
  </si>
  <si>
    <t>Overall</t>
  </si>
  <si>
    <t>APT 1</t>
  </si>
  <si>
    <t>APT 2</t>
  </si>
  <si>
    <t>APT 3</t>
  </si>
  <si>
    <t>APT 4</t>
  </si>
  <si>
    <t>APT 5</t>
  </si>
  <si>
    <t>APT 6</t>
  </si>
  <si>
    <t>APT 7</t>
  </si>
  <si>
    <t>Apartment Core</t>
  </si>
  <si>
    <t>Mark Wall Lines</t>
  </si>
  <si>
    <t>M&amp;E Stack (1st Fix)</t>
  </si>
  <si>
    <t>Pre-Pod Firestop Stack</t>
  </si>
  <si>
    <t>Position Pod Temporary Position</t>
  </si>
  <si>
    <t>Party Walls Structure &amp; Boarding</t>
  </si>
  <si>
    <t>M&amp;E Stack (2nd Fix)</t>
  </si>
  <si>
    <t>Post-Pod Firestop Stack</t>
  </si>
  <si>
    <t>M&amp;E 1st Fix and Pod Positioning</t>
  </si>
  <si>
    <t>Ductwork, AC &amp; Pre-Pod Pipework</t>
  </si>
  <si>
    <t>Bathroom Pod(s) Into Final Location</t>
  </si>
  <si>
    <t>Room Core</t>
  </si>
  <si>
    <t>Internal Walls Structure &amp; Boarding</t>
  </si>
  <si>
    <t>Utility Cupboards - Decoration, Tape &amp; Joint</t>
  </si>
  <si>
    <t xml:space="preserve">Kitchen Walls - Decoration, Tape &amp; Joint </t>
  </si>
  <si>
    <t>Main Services</t>
  </si>
  <si>
    <t>MVHR</t>
  </si>
  <si>
    <t>Sprinkler Mains</t>
  </si>
  <si>
    <t>Sprinkler Heads</t>
  </si>
  <si>
    <t xml:space="preserve">Services Pipework  </t>
  </si>
  <si>
    <t xml:space="preserve">Electrical Cabling </t>
  </si>
  <si>
    <t>Plenums</t>
  </si>
  <si>
    <t>AC + Utility Cupboard Cabling</t>
  </si>
  <si>
    <t>Fire Alarm Cabling</t>
  </si>
  <si>
    <t xml:space="preserve">Pipework Lagging </t>
  </si>
  <si>
    <t>Boarding Closure</t>
  </si>
  <si>
    <t xml:space="preserve">Ceiling Firestopping </t>
  </si>
  <si>
    <t>Ceiling Structure Grid &amp; Bulkheads</t>
  </si>
  <si>
    <t>Ceiling Boarding</t>
  </si>
  <si>
    <t>Carpentry 1st Fix (Frames, Architraves, etc.)</t>
  </si>
  <si>
    <t>Plastering/Skim Coat &amp; Mist</t>
  </si>
  <si>
    <t>Ceiling Decoration</t>
  </si>
  <si>
    <t xml:space="preserve">Flooring Installation, Kitchen Units </t>
  </si>
  <si>
    <t xml:space="preserve">Underfloor Heating </t>
  </si>
  <si>
    <t>Timber Flooring &amp; Protection</t>
  </si>
  <si>
    <t>Kitchen Units Installation</t>
  </si>
  <si>
    <t>Kitchen Worktop</t>
  </si>
  <si>
    <t>Apartment Final Decoration</t>
  </si>
  <si>
    <t xml:space="preserve">Wardrobe </t>
  </si>
  <si>
    <t>Doors, Frames, Skirting, Ironmongery</t>
  </si>
  <si>
    <t>Sockets, Light Switches, Data Points</t>
  </si>
  <si>
    <t>Controls + Grills</t>
  </si>
  <si>
    <t>Fire Alarm Install and Test</t>
  </si>
  <si>
    <t>Kitchen Appliances &amp; Finals (e.g. Hobs)</t>
  </si>
  <si>
    <t>Carpet Installation</t>
  </si>
  <si>
    <t>Final Decoration</t>
  </si>
  <si>
    <t>Final Clean</t>
  </si>
  <si>
    <t>Commission + Inspect</t>
  </si>
  <si>
    <t>Snag</t>
  </si>
  <si>
    <t>Final Test + Commission</t>
  </si>
  <si>
    <t>Last Week Overall</t>
  </si>
  <si>
    <t>APT 8</t>
  </si>
  <si>
    <t>APT 9</t>
  </si>
  <si>
    <t>APT 10</t>
  </si>
  <si>
    <t>APT 11</t>
  </si>
  <si>
    <t>APT 12</t>
  </si>
  <si>
    <t>Row Labels</t>
  </si>
  <si>
    <t>Grand Total</t>
  </si>
  <si>
    <t>Date</t>
  </si>
  <si>
    <t>Planned Progress</t>
  </si>
  <si>
    <t>Actual Progress</t>
  </si>
  <si>
    <t>Apartment 01</t>
  </si>
  <si>
    <t>Apartment 02</t>
  </si>
  <si>
    <t>Apartment 03</t>
  </si>
  <si>
    <t>Apartment 04</t>
  </si>
  <si>
    <t>Apartment 05</t>
  </si>
  <si>
    <t>Apartment 06</t>
  </si>
  <si>
    <t>Apartment 07</t>
  </si>
  <si>
    <t>Apartment 08</t>
  </si>
  <si>
    <t>Apartments</t>
  </si>
  <si>
    <t>Change</t>
  </si>
  <si>
    <t>This Week's Overall</t>
  </si>
  <si>
    <t>Last Week's Overall</t>
  </si>
  <si>
    <t>Average of Change</t>
  </si>
  <si>
    <t>Current Week's Progress</t>
  </si>
  <si>
    <t>Last Week's Progress</t>
  </si>
  <si>
    <t>Apartment 09</t>
  </si>
  <si>
    <t>Apartment 10</t>
  </si>
  <si>
    <t>Apartment 11</t>
  </si>
  <si>
    <t>Apartment 12</t>
  </si>
  <si>
    <t>This Week 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</si>
</sst>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499984740745262"/>
        <bgColor indexed="64"/>
      </patternFill>
    </fill>
  </fills>
  <borders count="1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164" fontId="0" fillId="0" borderId="0" xfId="0" applyNumberFormat="1" applyAlignment="1">
      <alignment horizontal="left"/>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1" fontId="0" fillId="0" borderId="0" xfId="0" applyNumberFormat="1"/>
    <xf numFmtId="0" fontId="0" fillId="0" borderId="0" xfId="0" pivotButton="1"/>
    <xf numFmtId="0" fontId="0" fillId="0" borderId="0" xfId="0" applyAlignment="1">
      <alignment horizontal="left"/>
    </xf>
    <xf numFmtId="1" fontId="0" fillId="0" borderId="1" xfId="0" applyNumberFormat="1" applyBorder="1"/>
    <xf numFmtId="164" fontId="0" fillId="0" borderId="1" xfId="0" applyNumberFormat="1" applyBorder="1" applyAlignment="1">
      <alignment horizontal="center"/>
    </xf>
    <xf numFmtId="164" fontId="0" fillId="0" borderId="0" xfId="0" applyNumberFormat="1" applyAlignment="1">
      <alignment horizontal="center" vertical="center"/>
    </xf>
    <xf numFmtId="0" fontId="0" fillId="0" borderId="4" xfId="0" applyBorder="1"/>
    <xf numFmtId="1" fontId="0" fillId="0" borderId="6" xfId="0" applyNumberFormat="1" applyBorder="1"/>
    <xf numFmtId="0" fontId="0" fillId="0" borderId="2" xfId="0" applyBorder="1"/>
    <xf numFmtId="0" fontId="0" fillId="0" borderId="3" xfId="0" applyBorder="1"/>
    <xf numFmtId="0" fontId="0" fillId="0" borderId="3" xfId="0" applyBorder="1" applyAlignment="1">
      <alignment horizontal="center" vertical="center"/>
    </xf>
    <xf numFmtId="0" fontId="0" fillId="0" borderId="3" xfId="0" applyBorder="1" applyAlignment="1">
      <alignment horizontal="center"/>
    </xf>
    <xf numFmtId="0" fontId="0" fillId="0" borderId="5" xfId="0" applyBorder="1"/>
    <xf numFmtId="0" fontId="0" fillId="0" borderId="7" xfId="0" applyBorder="1"/>
    <xf numFmtId="1" fontId="0" fillId="0" borderId="0" xfId="0" applyNumberFormat="1" applyAlignment="1">
      <alignment horizontal="center" vertical="center"/>
    </xf>
    <xf numFmtId="0" fontId="0" fillId="0" borderId="1" xfId="0"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vertical="center"/>
    </xf>
    <xf numFmtId="1" fontId="0" fillId="0" borderId="8" xfId="0" applyNumberFormat="1" applyBorder="1"/>
    <xf numFmtId="0" fontId="0" fillId="0" borderId="2" xfId="0" applyBorder="1" applyAlignment="1">
      <alignment horizontal="center" vertical="center"/>
    </xf>
    <xf numFmtId="164" fontId="0" fillId="0" borderId="3" xfId="0" applyNumberFormat="1" applyBorder="1" applyAlignment="1">
      <alignment horizontal="center" vertical="center"/>
    </xf>
    <xf numFmtId="1" fontId="0" fillId="0" borderId="4" xfId="0" applyNumberFormat="1" applyBorder="1" applyAlignment="1">
      <alignment horizontal="center" vertical="center"/>
    </xf>
    <xf numFmtId="0" fontId="0" fillId="0" borderId="5" xfId="0" applyBorder="1" applyAlignment="1">
      <alignment horizontal="center" vertical="center"/>
    </xf>
    <xf numFmtId="1" fontId="0" fillId="0" borderId="6" xfId="0" applyNumberFormat="1" applyBorder="1" applyAlignment="1">
      <alignment horizontal="center" vertical="center"/>
    </xf>
    <xf numFmtId="0" fontId="0" fillId="0" borderId="5" xfId="0" applyBorder="1" applyAlignment="1">
      <alignment horizontal="center"/>
    </xf>
    <xf numFmtId="0" fontId="0" fillId="0" borderId="7" xfId="0" applyBorder="1" applyAlignment="1">
      <alignment horizontal="center"/>
    </xf>
    <xf numFmtId="1" fontId="0" fillId="0" borderId="8" xfId="0" applyNumberFormat="1" applyBorder="1" applyAlignment="1">
      <alignment horizontal="center" vertical="center"/>
    </xf>
    <xf numFmtId="164" fontId="0" fillId="0" borderId="3" xfId="0" applyNumberForma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1" fontId="0" fillId="0" borderId="6" xfId="0" applyNumberFormat="1" applyBorder="1" applyAlignment="1">
      <alignment horizontal="center"/>
    </xf>
    <xf numFmtId="1" fontId="0" fillId="0" borderId="8" xfId="0" applyNumberFormat="1"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0" fillId="2" borderId="0" xfId="0" applyFill="1"/>
  </cellXfs>
  <cellStyles count="1">
    <cellStyle name="Normal" xfId="0" builtinId="0"/>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9" Type="http://schemas.microsoft.com/office/2007/relationships/slicerCache" Target="slicerCaches/slicerCache4.xml"/><Relationship Id="rId21" Type="http://schemas.openxmlformats.org/officeDocument/2006/relationships/worksheet" Target="worksheets/sheet21.xml"/><Relationship Id="rId34" Type="http://schemas.openxmlformats.org/officeDocument/2006/relationships/pivotCacheDefinition" Target="pivotCache/pivotCacheDefinition9.xml"/><Relationship Id="rId42" Type="http://schemas.microsoft.com/office/2007/relationships/slicerCache" Target="slicerCaches/slicerCache7.xml"/><Relationship Id="rId47" Type="http://schemas.microsoft.com/office/2011/relationships/timelineCache" Target="timelineCaches/timelineCache2.xml"/><Relationship Id="rId50" Type="http://schemas.microsoft.com/office/2011/relationships/timelineCache" Target="timelineCaches/timelineCache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7.xml"/><Relationship Id="rId37" Type="http://schemas.microsoft.com/office/2007/relationships/slicerCache" Target="slicerCaches/slicerCache2.xml"/><Relationship Id="rId40" Type="http://schemas.microsoft.com/office/2007/relationships/slicerCache" Target="slicerCaches/slicerCache5.xml"/><Relationship Id="rId45" Type="http://schemas.microsoft.com/office/2007/relationships/slicerCache" Target="slicerCaches/slicerCache10.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6.xml"/><Relationship Id="rId44" Type="http://schemas.microsoft.com/office/2007/relationships/slicerCache" Target="slicerCaches/slicerCache9.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openxmlformats.org/officeDocument/2006/relationships/pivotCacheDefinition" Target="pivotCache/pivotCacheDefinition10.xml"/><Relationship Id="rId43" Type="http://schemas.microsoft.com/office/2007/relationships/slicerCache" Target="slicerCaches/slicerCache8.xml"/><Relationship Id="rId48" Type="http://schemas.microsoft.com/office/2011/relationships/timelineCache" Target="timelineCaches/timelineCache3.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8.xml"/><Relationship Id="rId38" Type="http://schemas.microsoft.com/office/2007/relationships/slicerCache" Target="slicerCaches/slicerCache3.xml"/><Relationship Id="rId46" Type="http://schemas.microsoft.com/office/2011/relationships/timelineCache" Target="timelineCaches/timelineCache1.xml"/><Relationship Id="rId20" Type="http://schemas.openxmlformats.org/officeDocument/2006/relationships/worksheet" Target="worksheets/sheet20.xml"/><Relationship Id="rId41" Type="http://schemas.microsoft.com/office/2007/relationships/slicerCache" Target="slicerCaches/slicerCache6.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microsoft.com/office/2007/relationships/slicerCache" Target="slicerCaches/slicerCache1.xml"/><Relationship Id="rId49" Type="http://schemas.microsoft.com/office/2011/relationships/timelineCache" Target="timelineCaches/timeline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Overview.xlsx]actual!PivotTable9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actual!$B$3</c:f>
              <c:strCache>
                <c:ptCount val="1"/>
                <c:pt idx="0">
                  <c:v>Planned Progress</c:v>
                </c:pt>
              </c:strCache>
            </c:strRef>
          </c:tx>
          <c:spPr>
            <a:ln w="28575" cap="rnd">
              <a:solidFill>
                <a:schemeClr val="accent1"/>
              </a:solidFill>
              <a:round/>
            </a:ln>
            <a:effectLst/>
          </c:spPr>
          <c:marker>
            <c:symbol val="none"/>
          </c:marker>
          <c:cat>
            <c:strRef>
              <c:f>actual!$A$4:$A$5</c:f>
              <c:strCache>
                <c:ptCount val="2"/>
                <c:pt idx="0">
                  <c:v>2018-03-24</c:v>
                </c:pt>
                <c:pt idx="1">
                  <c:v>2018-03-31</c:v>
                </c:pt>
              </c:strCache>
            </c:strRef>
          </c:cat>
          <c:val>
            <c:numRef>
              <c:f>actual!$B$4:$B$5</c:f>
              <c:numCache>
                <c:formatCode>0</c:formatCode>
                <c:ptCount val="2"/>
                <c:pt idx="0">
                  <c:v>61.904761904761905</c:v>
                </c:pt>
                <c:pt idx="1">
                  <c:v>63.928571428571431</c:v>
                </c:pt>
              </c:numCache>
            </c:numRef>
          </c:val>
          <c:smooth val="0"/>
          <c:extLst>
            <c:ext xmlns:c16="http://schemas.microsoft.com/office/drawing/2014/chart" uri="{C3380CC4-5D6E-409C-BE32-E72D297353CC}">
              <c16:uniqueId val="{00000000-9B9C-4515-8C4C-F36EC30BB7A3}"/>
            </c:ext>
          </c:extLst>
        </c:ser>
        <c:ser>
          <c:idx val="1"/>
          <c:order val="1"/>
          <c:tx>
            <c:strRef>
              <c:f>actual!$C$3</c:f>
              <c:strCache>
                <c:ptCount val="1"/>
                <c:pt idx="0">
                  <c:v>Actual Progress</c:v>
                </c:pt>
              </c:strCache>
            </c:strRef>
          </c:tx>
          <c:spPr>
            <a:ln w="28575" cap="rnd">
              <a:solidFill>
                <a:schemeClr val="accent2"/>
              </a:solidFill>
              <a:round/>
            </a:ln>
            <a:effectLst/>
          </c:spPr>
          <c:marker>
            <c:symbol val="none"/>
          </c:marker>
          <c:cat>
            <c:strRef>
              <c:f>actual!$A$4:$A$5</c:f>
              <c:strCache>
                <c:ptCount val="2"/>
                <c:pt idx="0">
                  <c:v>2018-03-24</c:v>
                </c:pt>
                <c:pt idx="1">
                  <c:v>2018-03-31</c:v>
                </c:pt>
              </c:strCache>
            </c:strRef>
          </c:cat>
          <c:val>
            <c:numRef>
              <c:f>actual!$C$4:$C$5</c:f>
              <c:numCache>
                <c:formatCode>0</c:formatCode>
                <c:ptCount val="2"/>
                <c:pt idx="0">
                  <c:v>46.904761904761905</c:v>
                </c:pt>
                <c:pt idx="1">
                  <c:v>50</c:v>
                </c:pt>
              </c:numCache>
            </c:numRef>
          </c:val>
          <c:smooth val="0"/>
          <c:extLst>
            <c:ext xmlns:c16="http://schemas.microsoft.com/office/drawing/2014/chart" uri="{C3380CC4-5D6E-409C-BE32-E72D297353CC}">
              <c16:uniqueId val="{00000001-9B9C-4515-8C4C-F36EC30BB7A3}"/>
            </c:ext>
          </c:extLst>
        </c:ser>
        <c:dLbls>
          <c:showLegendKey val="0"/>
          <c:showVal val="0"/>
          <c:showCatName val="0"/>
          <c:showSerName val="0"/>
          <c:showPercent val="0"/>
          <c:showBubbleSize val="0"/>
        </c:dLbls>
        <c:smooth val="0"/>
        <c:axId val="1715462400"/>
        <c:axId val="605183760"/>
      </c:lineChart>
      <c:catAx>
        <c:axId val="171546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83760"/>
        <c:crosses val="autoZero"/>
        <c:auto val="1"/>
        <c:lblAlgn val="ctr"/>
        <c:lblOffset val="100"/>
        <c:noMultiLvlLbl val="0"/>
      </c:catAx>
      <c:valAx>
        <c:axId val="605183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6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Overview.xlsx]2 -Actual vs planned!PivotTable13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'2 -Actual vs planned'!$B$3</c:f>
              <c:strCache>
                <c:ptCount val="1"/>
                <c:pt idx="0">
                  <c:v>Planned Progress</c:v>
                </c:pt>
              </c:strCache>
            </c:strRef>
          </c:tx>
          <c:spPr>
            <a:ln w="28575" cap="rnd">
              <a:solidFill>
                <a:schemeClr val="accent1"/>
              </a:solidFill>
              <a:round/>
            </a:ln>
            <a:effectLst/>
          </c:spPr>
          <c:marker>
            <c:symbol val="none"/>
          </c:marker>
          <c:cat>
            <c:strRef>
              <c:f>'2 -Actual vs planned'!$A$4:$A$5</c:f>
              <c:strCache>
                <c:ptCount val="2"/>
                <c:pt idx="0">
                  <c:v>2018-03-24</c:v>
                </c:pt>
                <c:pt idx="1">
                  <c:v>2018-03-31</c:v>
                </c:pt>
              </c:strCache>
            </c:strRef>
          </c:cat>
          <c:val>
            <c:numRef>
              <c:f>'2 -Actual vs planned'!$B$4:$B$5</c:f>
              <c:numCache>
                <c:formatCode>0</c:formatCode>
                <c:ptCount val="2"/>
                <c:pt idx="0">
                  <c:v>55.428571428571431</c:v>
                </c:pt>
                <c:pt idx="1">
                  <c:v>60.357142857142854</c:v>
                </c:pt>
              </c:numCache>
            </c:numRef>
          </c:val>
          <c:smooth val="0"/>
          <c:extLst>
            <c:ext xmlns:c16="http://schemas.microsoft.com/office/drawing/2014/chart" uri="{C3380CC4-5D6E-409C-BE32-E72D297353CC}">
              <c16:uniqueId val="{00000000-49E6-4F40-80C5-8D59D928E3EC}"/>
            </c:ext>
          </c:extLst>
        </c:ser>
        <c:ser>
          <c:idx val="1"/>
          <c:order val="1"/>
          <c:tx>
            <c:strRef>
              <c:f>'2 -Actual vs planned'!$C$3</c:f>
              <c:strCache>
                <c:ptCount val="1"/>
                <c:pt idx="0">
                  <c:v>Actual Progress</c:v>
                </c:pt>
              </c:strCache>
            </c:strRef>
          </c:tx>
          <c:spPr>
            <a:ln w="28575" cap="rnd">
              <a:solidFill>
                <a:schemeClr val="accent2"/>
              </a:solidFill>
              <a:round/>
            </a:ln>
            <a:effectLst/>
          </c:spPr>
          <c:marker>
            <c:symbol val="none"/>
          </c:marker>
          <c:cat>
            <c:strRef>
              <c:f>'2 -Actual vs planned'!$A$4:$A$5</c:f>
              <c:strCache>
                <c:ptCount val="2"/>
                <c:pt idx="0">
                  <c:v>2018-03-24</c:v>
                </c:pt>
                <c:pt idx="1">
                  <c:v>2018-03-31</c:v>
                </c:pt>
              </c:strCache>
            </c:strRef>
          </c:cat>
          <c:val>
            <c:numRef>
              <c:f>'2 -Actual vs planned'!$C$4:$C$5</c:f>
              <c:numCache>
                <c:formatCode>0</c:formatCode>
                <c:ptCount val="2"/>
                <c:pt idx="0">
                  <c:v>55.238095238095241</c:v>
                </c:pt>
                <c:pt idx="1">
                  <c:v>56.547619047619051</c:v>
                </c:pt>
              </c:numCache>
            </c:numRef>
          </c:val>
          <c:smooth val="0"/>
          <c:extLst>
            <c:ext xmlns:c16="http://schemas.microsoft.com/office/drawing/2014/chart" uri="{C3380CC4-5D6E-409C-BE32-E72D297353CC}">
              <c16:uniqueId val="{00000001-49E6-4F40-80C5-8D59D928E3EC}"/>
            </c:ext>
          </c:extLst>
        </c:ser>
        <c:dLbls>
          <c:showLegendKey val="0"/>
          <c:showVal val="0"/>
          <c:showCatName val="0"/>
          <c:showSerName val="0"/>
          <c:showPercent val="0"/>
          <c:showBubbleSize val="0"/>
        </c:dLbls>
        <c:smooth val="0"/>
        <c:axId val="757945008"/>
        <c:axId val="605184240"/>
      </c:lineChart>
      <c:catAx>
        <c:axId val="75794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84240"/>
        <c:crosses val="autoZero"/>
        <c:auto val="1"/>
        <c:lblAlgn val="ctr"/>
        <c:lblOffset val="100"/>
        <c:noMultiLvlLbl val="0"/>
      </c:catAx>
      <c:valAx>
        <c:axId val="605184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94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Overview.xlsx]2 -most progressed!PivotTable14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'2 -most progressed'!$B$3</c:f>
              <c:strCache>
                <c:ptCount val="1"/>
                <c:pt idx="0">
                  <c:v>Total</c:v>
                </c:pt>
              </c:strCache>
            </c:strRef>
          </c:tx>
          <c:spPr>
            <a:solidFill>
              <a:schemeClr val="accent1"/>
            </a:solidFill>
            <a:ln>
              <a:noFill/>
            </a:ln>
            <a:effectLst/>
          </c:spPr>
          <c:invertIfNegative val="0"/>
          <c:cat>
            <c:strRef>
              <c:f>'2 -most progressed'!$A$4:$A$11</c:f>
              <c:strCache>
                <c:ptCount val="8"/>
                <c:pt idx="0">
                  <c:v>Commission + Inspect</c:v>
                </c:pt>
                <c:pt idx="1">
                  <c:v>Flooring Installation, Kitchen Units </c:v>
                </c:pt>
                <c:pt idx="2">
                  <c:v>Apartment Final Decoration</c:v>
                </c:pt>
                <c:pt idx="3">
                  <c:v>M&amp;E 1st Fix and Pod Positioning</c:v>
                </c:pt>
                <c:pt idx="4">
                  <c:v>Apartment Core</c:v>
                </c:pt>
                <c:pt idx="5">
                  <c:v>Main Services</c:v>
                </c:pt>
                <c:pt idx="6">
                  <c:v>Room Core</c:v>
                </c:pt>
                <c:pt idx="7">
                  <c:v>Boarding Closure</c:v>
                </c:pt>
              </c:strCache>
            </c:strRef>
          </c:cat>
          <c:val>
            <c:numRef>
              <c:f>'2 -most progressed'!$B$4:$B$11</c:f>
              <c:numCache>
                <c:formatCode>0</c:formatCode>
                <c:ptCount val="8"/>
                <c:pt idx="0">
                  <c:v>0</c:v>
                </c:pt>
                <c:pt idx="1">
                  <c:v>0</c:v>
                </c:pt>
                <c:pt idx="2">
                  <c:v>0</c:v>
                </c:pt>
                <c:pt idx="3">
                  <c:v>0</c:v>
                </c:pt>
                <c:pt idx="4">
                  <c:v>0</c:v>
                </c:pt>
                <c:pt idx="5">
                  <c:v>0</c:v>
                </c:pt>
                <c:pt idx="6">
                  <c:v>0</c:v>
                </c:pt>
                <c:pt idx="7">
                  <c:v>15.833333333333334</c:v>
                </c:pt>
              </c:numCache>
            </c:numRef>
          </c:val>
          <c:extLst>
            <c:ext xmlns:c16="http://schemas.microsoft.com/office/drawing/2014/chart" uri="{C3380CC4-5D6E-409C-BE32-E72D297353CC}">
              <c16:uniqueId val="{00000000-9763-44D8-97B3-EAD9AE0C58E9}"/>
            </c:ext>
          </c:extLst>
        </c:ser>
        <c:dLbls>
          <c:showLegendKey val="0"/>
          <c:showVal val="0"/>
          <c:showCatName val="0"/>
          <c:showSerName val="0"/>
          <c:showPercent val="0"/>
          <c:showBubbleSize val="0"/>
        </c:dLbls>
        <c:gapWidth val="182"/>
        <c:axId val="36938976"/>
        <c:axId val="1708627760"/>
      </c:barChart>
      <c:catAx>
        <c:axId val="369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27760"/>
        <c:crosses val="autoZero"/>
        <c:auto val="1"/>
        <c:lblAlgn val="ctr"/>
        <c:lblOffset val="100"/>
        <c:noMultiLvlLbl val="0"/>
      </c:catAx>
      <c:valAx>
        <c:axId val="17086277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Overview.xlsx]2-last week!PivotTable15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'2-last week'!$B$3</c:f>
              <c:strCache>
                <c:ptCount val="1"/>
                <c:pt idx="0">
                  <c:v>Last Week's Progress</c:v>
                </c:pt>
              </c:strCache>
            </c:strRef>
          </c:tx>
          <c:spPr>
            <a:solidFill>
              <a:schemeClr val="accent1"/>
            </a:solidFill>
            <a:ln>
              <a:noFill/>
            </a:ln>
            <a:effectLst/>
          </c:spPr>
          <c:invertIfNegative val="0"/>
          <c:cat>
            <c:strRef>
              <c:f>'2-last week'!$A$4:$A$15</c:f>
              <c:strCache>
                <c:ptCount val="12"/>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pt idx="10">
                  <c:v>Apartment 11</c:v>
                </c:pt>
                <c:pt idx="11">
                  <c:v>Apartment 12</c:v>
                </c:pt>
              </c:strCache>
            </c:strRef>
          </c:cat>
          <c:val>
            <c:numRef>
              <c:f>'2-last week'!$B$4:$B$15</c:f>
              <c:numCache>
                <c:formatCode>0</c:formatCode>
                <c:ptCount val="12"/>
                <c:pt idx="0">
                  <c:v>54.642857142857146</c:v>
                </c:pt>
                <c:pt idx="1">
                  <c:v>54.047619047619051</c:v>
                </c:pt>
                <c:pt idx="2">
                  <c:v>54.642857142857146</c:v>
                </c:pt>
                <c:pt idx="3">
                  <c:v>18.095238095238095</c:v>
                </c:pt>
                <c:pt idx="4">
                  <c:v>52.976190476190474</c:v>
                </c:pt>
                <c:pt idx="5">
                  <c:v>55.357142857142854</c:v>
                </c:pt>
                <c:pt idx="6">
                  <c:v>58.214285714285715</c:v>
                </c:pt>
                <c:pt idx="7">
                  <c:v>57.023809523809526</c:v>
                </c:pt>
                <c:pt idx="8">
                  <c:v>57.61904761904762</c:v>
                </c:pt>
                <c:pt idx="9">
                  <c:v>57.61904761904762</c:v>
                </c:pt>
                <c:pt idx="10">
                  <c:v>53.571428571428569</c:v>
                </c:pt>
                <c:pt idx="11">
                  <c:v>53.571428571428569</c:v>
                </c:pt>
              </c:numCache>
            </c:numRef>
          </c:val>
          <c:extLst>
            <c:ext xmlns:c16="http://schemas.microsoft.com/office/drawing/2014/chart" uri="{C3380CC4-5D6E-409C-BE32-E72D297353CC}">
              <c16:uniqueId val="{00000000-52A3-4015-A7CA-C33F9FEF7ECB}"/>
            </c:ext>
          </c:extLst>
        </c:ser>
        <c:ser>
          <c:idx val="1"/>
          <c:order val="1"/>
          <c:tx>
            <c:strRef>
              <c:f>'2-last week'!$C$3</c:f>
              <c:strCache>
                <c:ptCount val="1"/>
                <c:pt idx="0">
                  <c:v>Current Week's Progress</c:v>
                </c:pt>
              </c:strCache>
            </c:strRef>
          </c:tx>
          <c:spPr>
            <a:solidFill>
              <a:schemeClr val="accent2"/>
            </a:solidFill>
            <a:ln>
              <a:noFill/>
            </a:ln>
            <a:effectLst/>
          </c:spPr>
          <c:invertIfNegative val="0"/>
          <c:cat>
            <c:strRef>
              <c:f>'2-last week'!$A$4:$A$15</c:f>
              <c:strCache>
                <c:ptCount val="12"/>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pt idx="10">
                  <c:v>Apartment 11</c:v>
                </c:pt>
                <c:pt idx="11">
                  <c:v>Apartment 12</c:v>
                </c:pt>
              </c:strCache>
            </c:strRef>
          </c:cat>
          <c:val>
            <c:numRef>
              <c:f>'2-last week'!$C$4:$C$15</c:f>
              <c:numCache>
                <c:formatCode>0</c:formatCode>
                <c:ptCount val="12"/>
                <c:pt idx="0">
                  <c:v>57.142857142857146</c:v>
                </c:pt>
                <c:pt idx="1">
                  <c:v>54.166666666666664</c:v>
                </c:pt>
                <c:pt idx="2">
                  <c:v>55.833333333333336</c:v>
                </c:pt>
                <c:pt idx="3">
                  <c:v>18.095238095238095</c:v>
                </c:pt>
                <c:pt idx="4">
                  <c:v>52.976190476190474</c:v>
                </c:pt>
                <c:pt idx="5">
                  <c:v>58.333333333333336</c:v>
                </c:pt>
                <c:pt idx="6">
                  <c:v>58.333333333333336</c:v>
                </c:pt>
                <c:pt idx="7">
                  <c:v>57.738095238095241</c:v>
                </c:pt>
                <c:pt idx="8">
                  <c:v>58.333333333333336</c:v>
                </c:pt>
                <c:pt idx="9">
                  <c:v>58.333333333333336</c:v>
                </c:pt>
                <c:pt idx="10">
                  <c:v>58.333333333333336</c:v>
                </c:pt>
                <c:pt idx="11">
                  <c:v>55.833333333333336</c:v>
                </c:pt>
              </c:numCache>
            </c:numRef>
          </c:val>
          <c:extLst>
            <c:ext xmlns:c16="http://schemas.microsoft.com/office/drawing/2014/chart" uri="{C3380CC4-5D6E-409C-BE32-E72D297353CC}">
              <c16:uniqueId val="{00000001-52A3-4015-A7CA-C33F9FEF7ECB}"/>
            </c:ext>
          </c:extLst>
        </c:ser>
        <c:dLbls>
          <c:showLegendKey val="0"/>
          <c:showVal val="0"/>
          <c:showCatName val="0"/>
          <c:showSerName val="0"/>
          <c:showPercent val="0"/>
          <c:showBubbleSize val="0"/>
        </c:dLbls>
        <c:gapWidth val="219"/>
        <c:overlap val="-27"/>
        <c:axId val="613961648"/>
        <c:axId val="1708627280"/>
      </c:barChart>
      <c:catAx>
        <c:axId val="61396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27280"/>
        <c:crosses val="autoZero"/>
        <c:auto val="1"/>
        <c:lblAlgn val="ctr"/>
        <c:lblOffset val="100"/>
        <c:noMultiLvlLbl val="0"/>
      </c:catAx>
      <c:valAx>
        <c:axId val="1708627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6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Overview.xlsx]3-AP!PivotTable16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'3-AP'!$B$3</c:f>
              <c:strCache>
                <c:ptCount val="1"/>
                <c:pt idx="0">
                  <c:v>Planned Progress</c:v>
                </c:pt>
              </c:strCache>
            </c:strRef>
          </c:tx>
          <c:spPr>
            <a:ln w="28575" cap="rnd">
              <a:solidFill>
                <a:schemeClr val="accent1"/>
              </a:solidFill>
              <a:round/>
            </a:ln>
            <a:effectLst/>
          </c:spPr>
          <c:marker>
            <c:symbol val="none"/>
          </c:marker>
          <c:cat>
            <c:strRef>
              <c:f>'3-AP'!$A$4:$A$5</c:f>
              <c:strCache>
                <c:ptCount val="2"/>
                <c:pt idx="0">
                  <c:v>2018-03-24</c:v>
                </c:pt>
                <c:pt idx="1">
                  <c:v>2018-03-31</c:v>
                </c:pt>
              </c:strCache>
            </c:strRef>
          </c:cat>
          <c:val>
            <c:numRef>
              <c:f>'3-AP'!$B$4:$B$5</c:f>
              <c:numCache>
                <c:formatCode>0</c:formatCode>
                <c:ptCount val="2"/>
                <c:pt idx="0">
                  <c:v>48.333333333333336</c:v>
                </c:pt>
                <c:pt idx="1">
                  <c:v>52.857142857142854</c:v>
                </c:pt>
              </c:numCache>
            </c:numRef>
          </c:val>
          <c:smooth val="0"/>
          <c:extLst>
            <c:ext xmlns:c16="http://schemas.microsoft.com/office/drawing/2014/chart" uri="{C3380CC4-5D6E-409C-BE32-E72D297353CC}">
              <c16:uniqueId val="{00000000-101C-4283-A6B2-9D73BB15951D}"/>
            </c:ext>
          </c:extLst>
        </c:ser>
        <c:ser>
          <c:idx val="1"/>
          <c:order val="1"/>
          <c:tx>
            <c:strRef>
              <c:f>'3-AP'!$C$3</c:f>
              <c:strCache>
                <c:ptCount val="1"/>
                <c:pt idx="0">
                  <c:v>Actual Progress</c:v>
                </c:pt>
              </c:strCache>
            </c:strRef>
          </c:tx>
          <c:spPr>
            <a:ln w="28575" cap="rnd">
              <a:solidFill>
                <a:schemeClr val="accent2"/>
              </a:solidFill>
              <a:round/>
            </a:ln>
            <a:effectLst/>
          </c:spPr>
          <c:marker>
            <c:symbol val="none"/>
          </c:marker>
          <c:cat>
            <c:strRef>
              <c:f>'3-AP'!$A$4:$A$5</c:f>
              <c:strCache>
                <c:ptCount val="2"/>
                <c:pt idx="0">
                  <c:v>2018-03-24</c:v>
                </c:pt>
                <c:pt idx="1">
                  <c:v>2018-03-31</c:v>
                </c:pt>
              </c:strCache>
            </c:strRef>
          </c:cat>
          <c:val>
            <c:numRef>
              <c:f>'3-AP'!$C$4:$C$5</c:f>
              <c:numCache>
                <c:formatCode>0</c:formatCode>
                <c:ptCount val="2"/>
                <c:pt idx="0">
                  <c:v>47.976190476190474</c:v>
                </c:pt>
                <c:pt idx="1">
                  <c:v>51.071428571428569</c:v>
                </c:pt>
              </c:numCache>
            </c:numRef>
          </c:val>
          <c:smooth val="0"/>
          <c:extLst>
            <c:ext xmlns:c16="http://schemas.microsoft.com/office/drawing/2014/chart" uri="{C3380CC4-5D6E-409C-BE32-E72D297353CC}">
              <c16:uniqueId val="{00000001-101C-4283-A6B2-9D73BB15951D}"/>
            </c:ext>
          </c:extLst>
        </c:ser>
        <c:dLbls>
          <c:showLegendKey val="0"/>
          <c:showVal val="0"/>
          <c:showCatName val="0"/>
          <c:showSerName val="0"/>
          <c:showPercent val="0"/>
          <c:showBubbleSize val="0"/>
        </c:dLbls>
        <c:smooth val="0"/>
        <c:axId val="628196896"/>
        <c:axId val="518843120"/>
      </c:lineChart>
      <c:catAx>
        <c:axId val="62819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43120"/>
        <c:crosses val="autoZero"/>
        <c:auto val="1"/>
        <c:lblAlgn val="ctr"/>
        <c:lblOffset val="100"/>
        <c:noMultiLvlLbl val="0"/>
      </c:catAx>
      <c:valAx>
        <c:axId val="518843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9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Overview.xlsx]3-MP!PivotTable17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'3-MP'!$B$3</c:f>
              <c:strCache>
                <c:ptCount val="1"/>
                <c:pt idx="0">
                  <c:v>Total</c:v>
                </c:pt>
              </c:strCache>
            </c:strRef>
          </c:tx>
          <c:spPr>
            <a:solidFill>
              <a:schemeClr val="accent1"/>
            </a:solidFill>
            <a:ln>
              <a:noFill/>
            </a:ln>
            <a:effectLst/>
          </c:spPr>
          <c:invertIfNegative val="0"/>
          <c:cat>
            <c:strRef>
              <c:f>'3-MP'!$A$4:$A$11</c:f>
              <c:strCache>
                <c:ptCount val="8"/>
                <c:pt idx="0">
                  <c:v>Commission + Inspect</c:v>
                </c:pt>
                <c:pt idx="1">
                  <c:v>Flooring Installation, Kitchen Units </c:v>
                </c:pt>
                <c:pt idx="2">
                  <c:v>Apartment Final Decoration</c:v>
                </c:pt>
                <c:pt idx="3">
                  <c:v>M&amp;E 1st Fix and Pod Positioning</c:v>
                </c:pt>
                <c:pt idx="4">
                  <c:v>Apartment Core</c:v>
                </c:pt>
                <c:pt idx="5">
                  <c:v>Room Core</c:v>
                </c:pt>
                <c:pt idx="6">
                  <c:v>Main Services</c:v>
                </c:pt>
                <c:pt idx="7">
                  <c:v>Boarding Closure</c:v>
                </c:pt>
              </c:strCache>
            </c:strRef>
          </c:cat>
          <c:val>
            <c:numRef>
              <c:f>'3-MP'!$B$4:$B$11</c:f>
              <c:numCache>
                <c:formatCode>0</c:formatCode>
                <c:ptCount val="8"/>
                <c:pt idx="0">
                  <c:v>0</c:v>
                </c:pt>
                <c:pt idx="1">
                  <c:v>0</c:v>
                </c:pt>
                <c:pt idx="2">
                  <c:v>0</c:v>
                </c:pt>
                <c:pt idx="3">
                  <c:v>0</c:v>
                </c:pt>
                <c:pt idx="4">
                  <c:v>0</c:v>
                </c:pt>
                <c:pt idx="5">
                  <c:v>0</c:v>
                </c:pt>
                <c:pt idx="6">
                  <c:v>1.6666666666666667</c:v>
                </c:pt>
                <c:pt idx="7">
                  <c:v>8.3333333333333339</c:v>
                </c:pt>
              </c:numCache>
            </c:numRef>
          </c:val>
          <c:extLst>
            <c:ext xmlns:c16="http://schemas.microsoft.com/office/drawing/2014/chart" uri="{C3380CC4-5D6E-409C-BE32-E72D297353CC}">
              <c16:uniqueId val="{00000000-A9C4-4997-A8A1-ACE455706E9C}"/>
            </c:ext>
          </c:extLst>
        </c:ser>
        <c:dLbls>
          <c:showLegendKey val="0"/>
          <c:showVal val="0"/>
          <c:showCatName val="0"/>
          <c:showSerName val="0"/>
          <c:showPercent val="0"/>
          <c:showBubbleSize val="0"/>
        </c:dLbls>
        <c:gapWidth val="182"/>
        <c:axId val="568963328"/>
        <c:axId val="608069072"/>
      </c:barChart>
      <c:catAx>
        <c:axId val="56896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69072"/>
        <c:crosses val="autoZero"/>
        <c:auto val="1"/>
        <c:lblAlgn val="ctr"/>
        <c:lblOffset val="100"/>
        <c:noMultiLvlLbl val="0"/>
      </c:catAx>
      <c:valAx>
        <c:axId val="608069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6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Overview.xlsx]3-lvc!PivotTable18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'3-lvc'!$B$3</c:f>
              <c:strCache>
                <c:ptCount val="1"/>
                <c:pt idx="0">
                  <c:v>Last Week's Progress</c:v>
                </c:pt>
              </c:strCache>
            </c:strRef>
          </c:tx>
          <c:spPr>
            <a:solidFill>
              <a:schemeClr val="accent1"/>
            </a:solidFill>
            <a:ln>
              <a:noFill/>
            </a:ln>
            <a:effectLst/>
          </c:spPr>
          <c:invertIfNegative val="0"/>
          <c:cat>
            <c:strRef>
              <c:f>'3-lvc'!$A$4:$A$15</c:f>
              <c:strCache>
                <c:ptCount val="12"/>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pt idx="10">
                  <c:v>Apartment 11</c:v>
                </c:pt>
                <c:pt idx="11">
                  <c:v>Apartment 12</c:v>
                </c:pt>
              </c:strCache>
            </c:strRef>
          </c:cat>
          <c:val>
            <c:numRef>
              <c:f>'3-lvc'!$B$4:$B$15</c:f>
              <c:numCache>
                <c:formatCode>0</c:formatCode>
                <c:ptCount val="12"/>
                <c:pt idx="0">
                  <c:v>47.976190476190474</c:v>
                </c:pt>
                <c:pt idx="1">
                  <c:v>49.404761904761905</c:v>
                </c:pt>
                <c:pt idx="2">
                  <c:v>44.523809523809526</c:v>
                </c:pt>
                <c:pt idx="3">
                  <c:v>18.214285714285715</c:v>
                </c:pt>
                <c:pt idx="4">
                  <c:v>49.642857142857146</c:v>
                </c:pt>
                <c:pt idx="5">
                  <c:v>51.19047619047619</c:v>
                </c:pt>
                <c:pt idx="6">
                  <c:v>49.88095238095238</c:v>
                </c:pt>
                <c:pt idx="7">
                  <c:v>49.285714285714285</c:v>
                </c:pt>
                <c:pt idx="8">
                  <c:v>46.30952380952381</c:v>
                </c:pt>
                <c:pt idx="9">
                  <c:v>47.261904761904759</c:v>
                </c:pt>
                <c:pt idx="10">
                  <c:v>49.404761904761905</c:v>
                </c:pt>
                <c:pt idx="11">
                  <c:v>45.11904761904762</c:v>
                </c:pt>
              </c:numCache>
            </c:numRef>
          </c:val>
          <c:extLst>
            <c:ext xmlns:c16="http://schemas.microsoft.com/office/drawing/2014/chart" uri="{C3380CC4-5D6E-409C-BE32-E72D297353CC}">
              <c16:uniqueId val="{00000000-C366-460F-90C2-25C03AA7AED6}"/>
            </c:ext>
          </c:extLst>
        </c:ser>
        <c:dLbls>
          <c:showLegendKey val="0"/>
          <c:showVal val="0"/>
          <c:showCatName val="0"/>
          <c:showSerName val="0"/>
          <c:showPercent val="0"/>
          <c:showBubbleSize val="0"/>
        </c:dLbls>
        <c:gapWidth val="125"/>
        <c:overlap val="-27"/>
        <c:axId val="617339776"/>
        <c:axId val="1579909920"/>
      </c:barChart>
      <c:barChart>
        <c:barDir val="col"/>
        <c:grouping val="clustered"/>
        <c:varyColors val="0"/>
        <c:ser>
          <c:idx val="1"/>
          <c:order val="1"/>
          <c:tx>
            <c:strRef>
              <c:f>'3-lvc'!$C$3</c:f>
              <c:strCache>
                <c:ptCount val="1"/>
                <c:pt idx="0">
                  <c:v>Current Week's Progress</c:v>
                </c:pt>
              </c:strCache>
            </c:strRef>
          </c:tx>
          <c:spPr>
            <a:solidFill>
              <a:schemeClr val="accent6">
                <a:lumMod val="60000"/>
                <a:lumOff val="40000"/>
              </a:schemeClr>
            </a:solidFill>
            <a:ln>
              <a:noFill/>
            </a:ln>
            <a:effectLst/>
          </c:spPr>
          <c:invertIfNegative val="0"/>
          <c:cat>
            <c:strRef>
              <c:f>'3-lvc'!$A$4:$A$15</c:f>
              <c:strCache>
                <c:ptCount val="12"/>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pt idx="10">
                  <c:v>Apartment 11</c:v>
                </c:pt>
                <c:pt idx="11">
                  <c:v>Apartment 12</c:v>
                </c:pt>
              </c:strCache>
            </c:strRef>
          </c:cat>
          <c:val>
            <c:numRef>
              <c:f>'3-lvc'!$C$4:$C$15</c:f>
              <c:numCache>
                <c:formatCode>0</c:formatCode>
                <c:ptCount val="12"/>
                <c:pt idx="0">
                  <c:v>50.952380952380949</c:v>
                </c:pt>
                <c:pt idx="1">
                  <c:v>49.523809523809526</c:v>
                </c:pt>
                <c:pt idx="2">
                  <c:v>51.30952380952381</c:v>
                </c:pt>
                <c:pt idx="3">
                  <c:v>18.452380952380953</c:v>
                </c:pt>
                <c:pt idx="4">
                  <c:v>49.88095238095238</c:v>
                </c:pt>
                <c:pt idx="5">
                  <c:v>52.261904761904759</c:v>
                </c:pt>
                <c:pt idx="6">
                  <c:v>52.261904761904759</c:v>
                </c:pt>
                <c:pt idx="7">
                  <c:v>52.38095238095238</c:v>
                </c:pt>
                <c:pt idx="8">
                  <c:v>52.261904761904759</c:v>
                </c:pt>
                <c:pt idx="9">
                  <c:v>52.857142857142854</c:v>
                </c:pt>
                <c:pt idx="10">
                  <c:v>51.785714285714285</c:v>
                </c:pt>
                <c:pt idx="11">
                  <c:v>50.11904761904762</c:v>
                </c:pt>
              </c:numCache>
            </c:numRef>
          </c:val>
          <c:extLst>
            <c:ext xmlns:c16="http://schemas.microsoft.com/office/drawing/2014/chart" uri="{C3380CC4-5D6E-409C-BE32-E72D297353CC}">
              <c16:uniqueId val="{00000001-C366-460F-90C2-25C03AA7AED6}"/>
            </c:ext>
          </c:extLst>
        </c:ser>
        <c:dLbls>
          <c:showLegendKey val="0"/>
          <c:showVal val="0"/>
          <c:showCatName val="0"/>
          <c:showSerName val="0"/>
          <c:showPercent val="0"/>
          <c:showBubbleSize val="0"/>
        </c:dLbls>
        <c:gapWidth val="400"/>
        <c:overlap val="-27"/>
        <c:axId val="413221215"/>
        <c:axId val="416500607"/>
      </c:barChart>
      <c:catAx>
        <c:axId val="6173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09920"/>
        <c:crosses val="autoZero"/>
        <c:auto val="1"/>
        <c:lblAlgn val="ctr"/>
        <c:lblOffset val="100"/>
        <c:noMultiLvlLbl val="0"/>
      </c:catAx>
      <c:valAx>
        <c:axId val="157990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339776"/>
        <c:crosses val="autoZero"/>
        <c:crossBetween val="between"/>
      </c:valAx>
      <c:valAx>
        <c:axId val="416500607"/>
        <c:scaling>
          <c:orientation val="minMax"/>
        </c:scaling>
        <c:delete val="1"/>
        <c:axPos val="r"/>
        <c:numFmt formatCode="0" sourceLinked="1"/>
        <c:majorTickMark val="out"/>
        <c:minorTickMark val="none"/>
        <c:tickLblPos val="nextTo"/>
        <c:crossAx val="413221215"/>
        <c:crosses val="max"/>
        <c:crossBetween val="between"/>
      </c:valAx>
      <c:catAx>
        <c:axId val="413221215"/>
        <c:scaling>
          <c:orientation val="minMax"/>
        </c:scaling>
        <c:delete val="1"/>
        <c:axPos val="b"/>
        <c:numFmt formatCode="General" sourceLinked="1"/>
        <c:majorTickMark val="out"/>
        <c:minorTickMark val="none"/>
        <c:tickLblPos val="nextTo"/>
        <c:crossAx val="41650060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Overview.xlsx]3-AP!PivotTable16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'3-AP'!$B$3</c:f>
              <c:strCache>
                <c:ptCount val="1"/>
                <c:pt idx="0">
                  <c:v>Planned Progress</c:v>
                </c:pt>
              </c:strCache>
            </c:strRef>
          </c:tx>
          <c:spPr>
            <a:ln w="28575" cap="rnd">
              <a:solidFill>
                <a:schemeClr val="accent1"/>
              </a:solidFill>
              <a:round/>
            </a:ln>
            <a:effectLst/>
          </c:spPr>
          <c:marker>
            <c:symbol val="none"/>
          </c:marker>
          <c:cat>
            <c:strRef>
              <c:f>'3-AP'!$A$4:$A$5</c:f>
              <c:strCache>
                <c:ptCount val="2"/>
                <c:pt idx="0">
                  <c:v>2018-03-24</c:v>
                </c:pt>
                <c:pt idx="1">
                  <c:v>2018-03-31</c:v>
                </c:pt>
              </c:strCache>
            </c:strRef>
          </c:cat>
          <c:val>
            <c:numRef>
              <c:f>'3-AP'!$B$4:$B$5</c:f>
              <c:numCache>
                <c:formatCode>0</c:formatCode>
                <c:ptCount val="2"/>
                <c:pt idx="0">
                  <c:v>48.333333333333336</c:v>
                </c:pt>
                <c:pt idx="1">
                  <c:v>52.857142857142854</c:v>
                </c:pt>
              </c:numCache>
            </c:numRef>
          </c:val>
          <c:smooth val="0"/>
          <c:extLst>
            <c:ext xmlns:c16="http://schemas.microsoft.com/office/drawing/2014/chart" uri="{C3380CC4-5D6E-409C-BE32-E72D297353CC}">
              <c16:uniqueId val="{00000000-E59F-4782-B802-50D075EC9663}"/>
            </c:ext>
          </c:extLst>
        </c:ser>
        <c:ser>
          <c:idx val="1"/>
          <c:order val="1"/>
          <c:tx>
            <c:strRef>
              <c:f>'3-AP'!$C$3</c:f>
              <c:strCache>
                <c:ptCount val="1"/>
                <c:pt idx="0">
                  <c:v>Actual Progress</c:v>
                </c:pt>
              </c:strCache>
            </c:strRef>
          </c:tx>
          <c:spPr>
            <a:ln w="28575" cap="rnd">
              <a:solidFill>
                <a:schemeClr val="accent2"/>
              </a:solidFill>
              <a:round/>
            </a:ln>
            <a:effectLst/>
          </c:spPr>
          <c:marker>
            <c:symbol val="none"/>
          </c:marker>
          <c:cat>
            <c:strRef>
              <c:f>'3-AP'!$A$4:$A$5</c:f>
              <c:strCache>
                <c:ptCount val="2"/>
                <c:pt idx="0">
                  <c:v>2018-03-24</c:v>
                </c:pt>
                <c:pt idx="1">
                  <c:v>2018-03-31</c:v>
                </c:pt>
              </c:strCache>
            </c:strRef>
          </c:cat>
          <c:val>
            <c:numRef>
              <c:f>'3-AP'!$C$4:$C$5</c:f>
              <c:numCache>
                <c:formatCode>0</c:formatCode>
                <c:ptCount val="2"/>
                <c:pt idx="0">
                  <c:v>47.976190476190474</c:v>
                </c:pt>
                <c:pt idx="1">
                  <c:v>51.071428571428569</c:v>
                </c:pt>
              </c:numCache>
            </c:numRef>
          </c:val>
          <c:smooth val="0"/>
          <c:extLst>
            <c:ext xmlns:c16="http://schemas.microsoft.com/office/drawing/2014/chart" uri="{C3380CC4-5D6E-409C-BE32-E72D297353CC}">
              <c16:uniqueId val="{00000001-E59F-4782-B802-50D075EC9663}"/>
            </c:ext>
          </c:extLst>
        </c:ser>
        <c:dLbls>
          <c:showLegendKey val="0"/>
          <c:showVal val="0"/>
          <c:showCatName val="0"/>
          <c:showSerName val="0"/>
          <c:showPercent val="0"/>
          <c:showBubbleSize val="0"/>
        </c:dLbls>
        <c:smooth val="0"/>
        <c:axId val="628196896"/>
        <c:axId val="518843120"/>
      </c:lineChart>
      <c:catAx>
        <c:axId val="62819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43120"/>
        <c:crosses val="autoZero"/>
        <c:auto val="1"/>
        <c:lblAlgn val="ctr"/>
        <c:lblOffset val="100"/>
        <c:noMultiLvlLbl val="0"/>
      </c:catAx>
      <c:valAx>
        <c:axId val="518843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9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Overview.xlsx]3-MP!PivotTable17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'3-MP'!$B$3</c:f>
              <c:strCache>
                <c:ptCount val="1"/>
                <c:pt idx="0">
                  <c:v>Total</c:v>
                </c:pt>
              </c:strCache>
            </c:strRef>
          </c:tx>
          <c:spPr>
            <a:solidFill>
              <a:schemeClr val="accent1"/>
            </a:solidFill>
            <a:ln>
              <a:noFill/>
            </a:ln>
            <a:effectLst/>
          </c:spPr>
          <c:invertIfNegative val="0"/>
          <c:cat>
            <c:strRef>
              <c:f>'3-MP'!$A$4:$A$11</c:f>
              <c:strCache>
                <c:ptCount val="8"/>
                <c:pt idx="0">
                  <c:v>Commission + Inspect</c:v>
                </c:pt>
                <c:pt idx="1">
                  <c:v>Flooring Installation, Kitchen Units </c:v>
                </c:pt>
                <c:pt idx="2">
                  <c:v>Apartment Final Decoration</c:v>
                </c:pt>
                <c:pt idx="3">
                  <c:v>M&amp;E 1st Fix and Pod Positioning</c:v>
                </c:pt>
                <c:pt idx="4">
                  <c:v>Apartment Core</c:v>
                </c:pt>
                <c:pt idx="5">
                  <c:v>Room Core</c:v>
                </c:pt>
                <c:pt idx="6">
                  <c:v>Main Services</c:v>
                </c:pt>
                <c:pt idx="7">
                  <c:v>Boarding Closure</c:v>
                </c:pt>
              </c:strCache>
            </c:strRef>
          </c:cat>
          <c:val>
            <c:numRef>
              <c:f>'3-MP'!$B$4:$B$11</c:f>
              <c:numCache>
                <c:formatCode>0</c:formatCode>
                <c:ptCount val="8"/>
                <c:pt idx="0">
                  <c:v>0</c:v>
                </c:pt>
                <c:pt idx="1">
                  <c:v>0</c:v>
                </c:pt>
                <c:pt idx="2">
                  <c:v>0</c:v>
                </c:pt>
                <c:pt idx="3">
                  <c:v>0</c:v>
                </c:pt>
                <c:pt idx="4">
                  <c:v>0</c:v>
                </c:pt>
                <c:pt idx="5">
                  <c:v>0</c:v>
                </c:pt>
                <c:pt idx="6">
                  <c:v>1.6666666666666667</c:v>
                </c:pt>
                <c:pt idx="7">
                  <c:v>8.3333333333333339</c:v>
                </c:pt>
              </c:numCache>
            </c:numRef>
          </c:val>
          <c:extLst>
            <c:ext xmlns:c16="http://schemas.microsoft.com/office/drawing/2014/chart" uri="{C3380CC4-5D6E-409C-BE32-E72D297353CC}">
              <c16:uniqueId val="{00000000-7BBD-4CD0-944A-DB339021535C}"/>
            </c:ext>
          </c:extLst>
        </c:ser>
        <c:dLbls>
          <c:showLegendKey val="0"/>
          <c:showVal val="0"/>
          <c:showCatName val="0"/>
          <c:showSerName val="0"/>
          <c:showPercent val="0"/>
          <c:showBubbleSize val="0"/>
        </c:dLbls>
        <c:gapWidth val="182"/>
        <c:axId val="568963328"/>
        <c:axId val="608069072"/>
      </c:barChart>
      <c:catAx>
        <c:axId val="56896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69072"/>
        <c:crosses val="autoZero"/>
        <c:auto val="1"/>
        <c:lblAlgn val="ctr"/>
        <c:lblOffset val="100"/>
        <c:noMultiLvlLbl val="0"/>
      </c:catAx>
      <c:valAx>
        <c:axId val="608069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6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Overview.xlsx]3-lvc!PivotTable18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'3-lvc'!$B$3</c:f>
              <c:strCache>
                <c:ptCount val="1"/>
                <c:pt idx="0">
                  <c:v>Last Week's Progress</c:v>
                </c:pt>
              </c:strCache>
            </c:strRef>
          </c:tx>
          <c:spPr>
            <a:solidFill>
              <a:schemeClr val="accent1"/>
            </a:solidFill>
            <a:ln>
              <a:noFill/>
            </a:ln>
            <a:effectLst/>
          </c:spPr>
          <c:invertIfNegative val="0"/>
          <c:cat>
            <c:strRef>
              <c:f>'3-lvc'!$A$4:$A$15</c:f>
              <c:strCache>
                <c:ptCount val="12"/>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pt idx="10">
                  <c:v>Apartment 11</c:v>
                </c:pt>
                <c:pt idx="11">
                  <c:v>Apartment 12</c:v>
                </c:pt>
              </c:strCache>
            </c:strRef>
          </c:cat>
          <c:val>
            <c:numRef>
              <c:f>'3-lvc'!$B$4:$B$15</c:f>
              <c:numCache>
                <c:formatCode>0</c:formatCode>
                <c:ptCount val="12"/>
                <c:pt idx="0">
                  <c:v>47.976190476190474</c:v>
                </c:pt>
                <c:pt idx="1">
                  <c:v>49.404761904761905</c:v>
                </c:pt>
                <c:pt idx="2">
                  <c:v>44.523809523809526</c:v>
                </c:pt>
                <c:pt idx="3">
                  <c:v>18.214285714285715</c:v>
                </c:pt>
                <c:pt idx="4">
                  <c:v>49.642857142857146</c:v>
                </c:pt>
                <c:pt idx="5">
                  <c:v>51.19047619047619</c:v>
                </c:pt>
                <c:pt idx="6">
                  <c:v>49.88095238095238</c:v>
                </c:pt>
                <c:pt idx="7">
                  <c:v>49.285714285714285</c:v>
                </c:pt>
                <c:pt idx="8">
                  <c:v>46.30952380952381</c:v>
                </c:pt>
                <c:pt idx="9">
                  <c:v>47.261904761904759</c:v>
                </c:pt>
                <c:pt idx="10">
                  <c:v>49.404761904761905</c:v>
                </c:pt>
                <c:pt idx="11">
                  <c:v>45.11904761904762</c:v>
                </c:pt>
              </c:numCache>
            </c:numRef>
          </c:val>
          <c:extLst>
            <c:ext xmlns:c16="http://schemas.microsoft.com/office/drawing/2014/chart" uri="{C3380CC4-5D6E-409C-BE32-E72D297353CC}">
              <c16:uniqueId val="{00000000-85D6-41EF-B5FC-62111161B996}"/>
            </c:ext>
          </c:extLst>
        </c:ser>
        <c:ser>
          <c:idx val="1"/>
          <c:order val="1"/>
          <c:tx>
            <c:strRef>
              <c:f>'3-lvc'!$C$3</c:f>
              <c:strCache>
                <c:ptCount val="1"/>
                <c:pt idx="0">
                  <c:v>Current Week's Progress</c:v>
                </c:pt>
              </c:strCache>
            </c:strRef>
          </c:tx>
          <c:spPr>
            <a:solidFill>
              <a:schemeClr val="accent2"/>
            </a:solidFill>
            <a:ln>
              <a:noFill/>
            </a:ln>
            <a:effectLst/>
          </c:spPr>
          <c:invertIfNegative val="0"/>
          <c:cat>
            <c:strRef>
              <c:f>'3-lvc'!$A$4:$A$15</c:f>
              <c:strCache>
                <c:ptCount val="12"/>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pt idx="10">
                  <c:v>Apartment 11</c:v>
                </c:pt>
                <c:pt idx="11">
                  <c:v>Apartment 12</c:v>
                </c:pt>
              </c:strCache>
            </c:strRef>
          </c:cat>
          <c:val>
            <c:numRef>
              <c:f>'3-lvc'!$C$4:$C$15</c:f>
              <c:numCache>
                <c:formatCode>0</c:formatCode>
                <c:ptCount val="12"/>
                <c:pt idx="0">
                  <c:v>50.952380952380949</c:v>
                </c:pt>
                <c:pt idx="1">
                  <c:v>49.523809523809526</c:v>
                </c:pt>
                <c:pt idx="2">
                  <c:v>51.30952380952381</c:v>
                </c:pt>
                <c:pt idx="3">
                  <c:v>18.452380952380953</c:v>
                </c:pt>
                <c:pt idx="4">
                  <c:v>49.88095238095238</c:v>
                </c:pt>
                <c:pt idx="5">
                  <c:v>52.261904761904759</c:v>
                </c:pt>
                <c:pt idx="6">
                  <c:v>52.261904761904759</c:v>
                </c:pt>
                <c:pt idx="7">
                  <c:v>52.38095238095238</c:v>
                </c:pt>
                <c:pt idx="8">
                  <c:v>52.261904761904759</c:v>
                </c:pt>
                <c:pt idx="9">
                  <c:v>52.857142857142854</c:v>
                </c:pt>
                <c:pt idx="10">
                  <c:v>51.785714285714285</c:v>
                </c:pt>
                <c:pt idx="11">
                  <c:v>50.11904761904762</c:v>
                </c:pt>
              </c:numCache>
            </c:numRef>
          </c:val>
          <c:extLst>
            <c:ext xmlns:c16="http://schemas.microsoft.com/office/drawing/2014/chart" uri="{C3380CC4-5D6E-409C-BE32-E72D297353CC}">
              <c16:uniqueId val="{00000001-85D6-41EF-B5FC-62111161B996}"/>
            </c:ext>
          </c:extLst>
        </c:ser>
        <c:dLbls>
          <c:showLegendKey val="0"/>
          <c:showVal val="0"/>
          <c:showCatName val="0"/>
          <c:showSerName val="0"/>
          <c:showPercent val="0"/>
          <c:showBubbleSize val="0"/>
        </c:dLbls>
        <c:gapWidth val="219"/>
        <c:overlap val="-27"/>
        <c:axId val="617339776"/>
        <c:axId val="1579909920"/>
      </c:barChart>
      <c:catAx>
        <c:axId val="6173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09920"/>
        <c:crosses val="autoZero"/>
        <c:auto val="1"/>
        <c:lblAlgn val="ctr"/>
        <c:lblOffset val="100"/>
        <c:noMultiLvlLbl val="0"/>
      </c:catAx>
      <c:valAx>
        <c:axId val="157990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33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Overview.xlsx]4 - pva!PivotTable19</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'4 - pva'!$B$3</c:f>
              <c:strCache>
                <c:ptCount val="1"/>
                <c:pt idx="0">
                  <c:v>Planned Progress</c:v>
                </c:pt>
              </c:strCache>
            </c:strRef>
          </c:tx>
          <c:spPr>
            <a:ln w="28575" cap="rnd">
              <a:solidFill>
                <a:schemeClr val="accent1"/>
              </a:solidFill>
              <a:round/>
            </a:ln>
            <a:effectLst/>
          </c:spPr>
          <c:marker>
            <c:symbol val="none"/>
          </c:marker>
          <c:cat>
            <c:strRef>
              <c:f>'4 - pva'!$A$4:$A$5</c:f>
              <c:strCache>
                <c:ptCount val="2"/>
                <c:pt idx="0">
                  <c:v>2018-03-24</c:v>
                </c:pt>
                <c:pt idx="1">
                  <c:v>2018-03-31</c:v>
                </c:pt>
              </c:strCache>
            </c:strRef>
          </c:cat>
          <c:val>
            <c:numRef>
              <c:f>'4 - pva'!$B$4:$B$5</c:f>
              <c:numCache>
                <c:formatCode>0</c:formatCode>
                <c:ptCount val="2"/>
                <c:pt idx="0">
                  <c:v>52.738095238095241</c:v>
                </c:pt>
                <c:pt idx="1">
                  <c:v>57.857142857142854</c:v>
                </c:pt>
              </c:numCache>
            </c:numRef>
          </c:val>
          <c:smooth val="0"/>
          <c:extLst>
            <c:ext xmlns:c16="http://schemas.microsoft.com/office/drawing/2014/chart" uri="{C3380CC4-5D6E-409C-BE32-E72D297353CC}">
              <c16:uniqueId val="{00000000-9709-4AD7-8E5D-967F11A99087}"/>
            </c:ext>
          </c:extLst>
        </c:ser>
        <c:ser>
          <c:idx val="1"/>
          <c:order val="1"/>
          <c:tx>
            <c:strRef>
              <c:f>'4 - pva'!$C$3</c:f>
              <c:strCache>
                <c:ptCount val="1"/>
                <c:pt idx="0">
                  <c:v>Actual Progress</c:v>
                </c:pt>
              </c:strCache>
            </c:strRef>
          </c:tx>
          <c:spPr>
            <a:ln w="28575" cap="rnd">
              <a:solidFill>
                <a:schemeClr val="accent2"/>
              </a:solidFill>
              <a:round/>
            </a:ln>
            <a:effectLst/>
          </c:spPr>
          <c:marker>
            <c:symbol val="none"/>
          </c:marker>
          <c:cat>
            <c:strRef>
              <c:f>'4 - pva'!$A$4:$A$5</c:f>
              <c:strCache>
                <c:ptCount val="2"/>
                <c:pt idx="0">
                  <c:v>2018-03-24</c:v>
                </c:pt>
                <c:pt idx="1">
                  <c:v>2018-03-31</c:v>
                </c:pt>
              </c:strCache>
            </c:strRef>
          </c:cat>
          <c:val>
            <c:numRef>
              <c:f>'4 - pva'!$C$4:$C$5</c:f>
              <c:numCache>
                <c:formatCode>0</c:formatCode>
                <c:ptCount val="2"/>
                <c:pt idx="0">
                  <c:v>46.904761904761905</c:v>
                </c:pt>
                <c:pt idx="1">
                  <c:v>48.80952380952381</c:v>
                </c:pt>
              </c:numCache>
            </c:numRef>
          </c:val>
          <c:smooth val="0"/>
          <c:extLst>
            <c:ext xmlns:c16="http://schemas.microsoft.com/office/drawing/2014/chart" uri="{C3380CC4-5D6E-409C-BE32-E72D297353CC}">
              <c16:uniqueId val="{00000001-9709-4AD7-8E5D-967F11A99087}"/>
            </c:ext>
          </c:extLst>
        </c:ser>
        <c:dLbls>
          <c:showLegendKey val="0"/>
          <c:showVal val="0"/>
          <c:showCatName val="0"/>
          <c:showSerName val="0"/>
          <c:showPercent val="0"/>
          <c:showBubbleSize val="0"/>
        </c:dLbls>
        <c:smooth val="0"/>
        <c:axId val="600651392"/>
        <c:axId val="608067152"/>
      </c:lineChart>
      <c:catAx>
        <c:axId val="6006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67152"/>
        <c:crosses val="autoZero"/>
        <c:auto val="1"/>
        <c:lblAlgn val="ctr"/>
        <c:lblOffset val="100"/>
        <c:noMultiLvlLbl val="0"/>
      </c:catAx>
      <c:valAx>
        <c:axId val="608067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5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Overview.xlsx]actual!PivotTable9</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actual!$B$3</c:f>
              <c:strCache>
                <c:ptCount val="1"/>
                <c:pt idx="0">
                  <c:v>Planned Progress</c:v>
                </c:pt>
              </c:strCache>
            </c:strRef>
          </c:tx>
          <c:spPr>
            <a:ln w="28575" cap="rnd">
              <a:solidFill>
                <a:schemeClr val="accent1"/>
              </a:solidFill>
              <a:round/>
            </a:ln>
            <a:effectLst/>
          </c:spPr>
          <c:marker>
            <c:symbol val="none"/>
          </c:marker>
          <c:cat>
            <c:strRef>
              <c:f>actual!$A$4:$A$5</c:f>
              <c:strCache>
                <c:ptCount val="2"/>
                <c:pt idx="0">
                  <c:v>2018-03-24</c:v>
                </c:pt>
                <c:pt idx="1">
                  <c:v>2018-03-31</c:v>
                </c:pt>
              </c:strCache>
            </c:strRef>
          </c:cat>
          <c:val>
            <c:numRef>
              <c:f>actual!$B$4:$B$5</c:f>
              <c:numCache>
                <c:formatCode>0</c:formatCode>
                <c:ptCount val="2"/>
                <c:pt idx="0">
                  <c:v>61.904761904761905</c:v>
                </c:pt>
                <c:pt idx="1">
                  <c:v>63.928571428571431</c:v>
                </c:pt>
              </c:numCache>
            </c:numRef>
          </c:val>
          <c:smooth val="0"/>
          <c:extLst>
            <c:ext xmlns:c16="http://schemas.microsoft.com/office/drawing/2014/chart" uri="{C3380CC4-5D6E-409C-BE32-E72D297353CC}">
              <c16:uniqueId val="{00000000-CD8B-4286-BEFB-9F8C62254B49}"/>
            </c:ext>
          </c:extLst>
        </c:ser>
        <c:ser>
          <c:idx val="1"/>
          <c:order val="1"/>
          <c:tx>
            <c:strRef>
              <c:f>actual!$C$3</c:f>
              <c:strCache>
                <c:ptCount val="1"/>
                <c:pt idx="0">
                  <c:v>Actual Progress</c:v>
                </c:pt>
              </c:strCache>
            </c:strRef>
          </c:tx>
          <c:spPr>
            <a:ln w="28575" cap="rnd">
              <a:solidFill>
                <a:schemeClr val="accent6">
                  <a:lumMod val="60000"/>
                  <a:lumOff val="40000"/>
                </a:schemeClr>
              </a:solidFill>
              <a:round/>
            </a:ln>
            <a:effectLst/>
          </c:spPr>
          <c:marker>
            <c:symbol val="none"/>
          </c:marker>
          <c:cat>
            <c:strRef>
              <c:f>actual!$A$4:$A$5</c:f>
              <c:strCache>
                <c:ptCount val="2"/>
                <c:pt idx="0">
                  <c:v>2018-03-24</c:v>
                </c:pt>
                <c:pt idx="1">
                  <c:v>2018-03-31</c:v>
                </c:pt>
              </c:strCache>
            </c:strRef>
          </c:cat>
          <c:val>
            <c:numRef>
              <c:f>actual!$C$4:$C$5</c:f>
              <c:numCache>
                <c:formatCode>0</c:formatCode>
                <c:ptCount val="2"/>
                <c:pt idx="0">
                  <c:v>46.904761904761905</c:v>
                </c:pt>
                <c:pt idx="1">
                  <c:v>50</c:v>
                </c:pt>
              </c:numCache>
            </c:numRef>
          </c:val>
          <c:smooth val="0"/>
          <c:extLst>
            <c:ext xmlns:c16="http://schemas.microsoft.com/office/drawing/2014/chart" uri="{C3380CC4-5D6E-409C-BE32-E72D297353CC}">
              <c16:uniqueId val="{00000001-CD8B-4286-BEFB-9F8C62254B49}"/>
            </c:ext>
          </c:extLst>
        </c:ser>
        <c:dLbls>
          <c:showLegendKey val="0"/>
          <c:showVal val="0"/>
          <c:showCatName val="0"/>
          <c:showSerName val="0"/>
          <c:showPercent val="0"/>
          <c:showBubbleSize val="0"/>
        </c:dLbls>
        <c:smooth val="0"/>
        <c:axId val="1715462400"/>
        <c:axId val="605183760"/>
      </c:lineChart>
      <c:catAx>
        <c:axId val="171546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83760"/>
        <c:crosses val="autoZero"/>
        <c:auto val="1"/>
        <c:lblAlgn val="ctr"/>
        <c:lblOffset val="100"/>
        <c:noMultiLvlLbl val="0"/>
      </c:catAx>
      <c:valAx>
        <c:axId val="605183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6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Overview.xlsx]4 - mp!PivotTable20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'4 - mp'!$B$3</c:f>
              <c:strCache>
                <c:ptCount val="1"/>
                <c:pt idx="0">
                  <c:v>Total</c:v>
                </c:pt>
              </c:strCache>
            </c:strRef>
          </c:tx>
          <c:spPr>
            <a:solidFill>
              <a:schemeClr val="accent1"/>
            </a:solidFill>
            <a:ln>
              <a:noFill/>
            </a:ln>
            <a:effectLst/>
          </c:spPr>
          <c:invertIfNegative val="0"/>
          <c:cat>
            <c:strRef>
              <c:f>'4 - mp'!$A$4:$A$11</c:f>
              <c:strCache>
                <c:ptCount val="8"/>
                <c:pt idx="0">
                  <c:v>Commission + Inspect</c:v>
                </c:pt>
                <c:pt idx="1">
                  <c:v>Flooring Installation, Kitchen Units </c:v>
                </c:pt>
                <c:pt idx="2">
                  <c:v>Apartment Final Decoration</c:v>
                </c:pt>
                <c:pt idx="3">
                  <c:v>M&amp;E 1st Fix and Pod Positioning</c:v>
                </c:pt>
                <c:pt idx="4">
                  <c:v>Apartment Core</c:v>
                </c:pt>
                <c:pt idx="5">
                  <c:v>Room Core</c:v>
                </c:pt>
                <c:pt idx="6">
                  <c:v>Main Services</c:v>
                </c:pt>
                <c:pt idx="7">
                  <c:v>Boarding Closure</c:v>
                </c:pt>
              </c:strCache>
            </c:strRef>
          </c:cat>
          <c:val>
            <c:numRef>
              <c:f>'4 - mp'!$B$4:$B$11</c:f>
              <c:numCache>
                <c:formatCode>0</c:formatCode>
                <c:ptCount val="8"/>
                <c:pt idx="0">
                  <c:v>0</c:v>
                </c:pt>
                <c:pt idx="1">
                  <c:v>0</c:v>
                </c:pt>
                <c:pt idx="2">
                  <c:v>0</c:v>
                </c:pt>
                <c:pt idx="3">
                  <c:v>0</c:v>
                </c:pt>
                <c:pt idx="4">
                  <c:v>0</c:v>
                </c:pt>
                <c:pt idx="5">
                  <c:v>0.83333333333333337</c:v>
                </c:pt>
                <c:pt idx="6">
                  <c:v>1.6666666666666667</c:v>
                </c:pt>
                <c:pt idx="7">
                  <c:v>3.75</c:v>
                </c:pt>
              </c:numCache>
            </c:numRef>
          </c:val>
          <c:extLst>
            <c:ext xmlns:c16="http://schemas.microsoft.com/office/drawing/2014/chart" uri="{C3380CC4-5D6E-409C-BE32-E72D297353CC}">
              <c16:uniqueId val="{00000000-C9CF-4544-9A0A-B134963758A7}"/>
            </c:ext>
          </c:extLst>
        </c:ser>
        <c:dLbls>
          <c:showLegendKey val="0"/>
          <c:showVal val="0"/>
          <c:showCatName val="0"/>
          <c:showSerName val="0"/>
          <c:showPercent val="0"/>
          <c:showBubbleSize val="0"/>
        </c:dLbls>
        <c:gapWidth val="182"/>
        <c:axId val="525104432"/>
        <c:axId val="605186160"/>
      </c:barChart>
      <c:catAx>
        <c:axId val="52510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86160"/>
        <c:crosses val="autoZero"/>
        <c:auto val="1"/>
        <c:lblAlgn val="ctr"/>
        <c:lblOffset val="100"/>
        <c:noMultiLvlLbl val="0"/>
      </c:catAx>
      <c:valAx>
        <c:axId val="605186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10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Overview.xlsx]4 -lvc!PivotTable21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'4 -lvc'!$B$3</c:f>
              <c:strCache>
                <c:ptCount val="1"/>
                <c:pt idx="0">
                  <c:v>Last Week's Progress</c:v>
                </c:pt>
              </c:strCache>
            </c:strRef>
          </c:tx>
          <c:spPr>
            <a:solidFill>
              <a:schemeClr val="accent1"/>
            </a:solidFill>
            <a:ln>
              <a:noFill/>
            </a:ln>
            <a:effectLst/>
          </c:spPr>
          <c:invertIfNegative val="0"/>
          <c:cat>
            <c:strRef>
              <c:f>'4 -lvc'!$A$4:$A$13</c:f>
              <c:strCache>
                <c:ptCount val="10"/>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strCache>
            </c:strRef>
          </c:cat>
          <c:val>
            <c:numRef>
              <c:f>'4 -lvc'!$B$4:$B$13</c:f>
              <c:numCache>
                <c:formatCode>0</c:formatCode>
                <c:ptCount val="10"/>
                <c:pt idx="0">
                  <c:v>46.785714285714285</c:v>
                </c:pt>
                <c:pt idx="1">
                  <c:v>48.333333333333336</c:v>
                </c:pt>
                <c:pt idx="2">
                  <c:v>47.38095238095238</c:v>
                </c:pt>
                <c:pt idx="3">
                  <c:v>17.738095238095237</c:v>
                </c:pt>
                <c:pt idx="4">
                  <c:v>47.976190476190474</c:v>
                </c:pt>
                <c:pt idx="5">
                  <c:v>48.095238095238095</c:v>
                </c:pt>
                <c:pt idx="6">
                  <c:v>47.261904761904759</c:v>
                </c:pt>
                <c:pt idx="7">
                  <c:v>47.261904761904759</c:v>
                </c:pt>
                <c:pt idx="8">
                  <c:v>44.404761904761905</c:v>
                </c:pt>
                <c:pt idx="9">
                  <c:v>47.5</c:v>
                </c:pt>
              </c:numCache>
            </c:numRef>
          </c:val>
          <c:extLst>
            <c:ext xmlns:c16="http://schemas.microsoft.com/office/drawing/2014/chart" uri="{C3380CC4-5D6E-409C-BE32-E72D297353CC}">
              <c16:uniqueId val="{00000000-441A-4634-B945-9E8971A5CFE8}"/>
            </c:ext>
          </c:extLst>
        </c:ser>
        <c:dLbls>
          <c:showLegendKey val="0"/>
          <c:showVal val="0"/>
          <c:showCatName val="0"/>
          <c:showSerName val="0"/>
          <c:showPercent val="0"/>
          <c:showBubbleSize val="0"/>
        </c:dLbls>
        <c:gapWidth val="125"/>
        <c:overlap val="-27"/>
        <c:axId val="1717173216"/>
        <c:axId val="1754735520"/>
      </c:barChart>
      <c:barChart>
        <c:barDir val="col"/>
        <c:grouping val="clustered"/>
        <c:varyColors val="0"/>
        <c:ser>
          <c:idx val="1"/>
          <c:order val="1"/>
          <c:tx>
            <c:strRef>
              <c:f>'4 -lvc'!$C$3</c:f>
              <c:strCache>
                <c:ptCount val="1"/>
                <c:pt idx="0">
                  <c:v>Current Week's Progress</c:v>
                </c:pt>
              </c:strCache>
            </c:strRef>
          </c:tx>
          <c:spPr>
            <a:solidFill>
              <a:schemeClr val="accent6">
                <a:lumMod val="60000"/>
                <a:lumOff val="40000"/>
              </a:schemeClr>
            </a:solidFill>
            <a:ln>
              <a:noFill/>
            </a:ln>
            <a:effectLst/>
          </c:spPr>
          <c:invertIfNegative val="0"/>
          <c:cat>
            <c:strRef>
              <c:f>'4 -lvc'!$A$4:$A$13</c:f>
              <c:strCache>
                <c:ptCount val="10"/>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strCache>
            </c:strRef>
          </c:cat>
          <c:val>
            <c:numRef>
              <c:f>'4 -lvc'!$C$4:$C$13</c:f>
              <c:numCache>
                <c:formatCode>0</c:formatCode>
                <c:ptCount val="10"/>
                <c:pt idx="0">
                  <c:v>48.452380952380949</c:v>
                </c:pt>
                <c:pt idx="1">
                  <c:v>48.80952380952381</c:v>
                </c:pt>
                <c:pt idx="2">
                  <c:v>48.571428571428569</c:v>
                </c:pt>
                <c:pt idx="3">
                  <c:v>18.571428571428573</c:v>
                </c:pt>
                <c:pt idx="4">
                  <c:v>49.166666666666664</c:v>
                </c:pt>
                <c:pt idx="5">
                  <c:v>49.523809523809526</c:v>
                </c:pt>
                <c:pt idx="6">
                  <c:v>48.571428571428569</c:v>
                </c:pt>
                <c:pt idx="7">
                  <c:v>48.571428571428569</c:v>
                </c:pt>
                <c:pt idx="8">
                  <c:v>48.928571428571431</c:v>
                </c:pt>
                <c:pt idx="9">
                  <c:v>49.523809523809526</c:v>
                </c:pt>
              </c:numCache>
            </c:numRef>
          </c:val>
          <c:extLst>
            <c:ext xmlns:c16="http://schemas.microsoft.com/office/drawing/2014/chart" uri="{C3380CC4-5D6E-409C-BE32-E72D297353CC}">
              <c16:uniqueId val="{00000001-441A-4634-B945-9E8971A5CFE8}"/>
            </c:ext>
          </c:extLst>
        </c:ser>
        <c:dLbls>
          <c:showLegendKey val="0"/>
          <c:showVal val="0"/>
          <c:showCatName val="0"/>
          <c:showSerName val="0"/>
          <c:showPercent val="0"/>
          <c:showBubbleSize val="0"/>
        </c:dLbls>
        <c:gapWidth val="400"/>
        <c:overlap val="-27"/>
        <c:axId val="416352879"/>
        <c:axId val="270229615"/>
      </c:barChart>
      <c:catAx>
        <c:axId val="17171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35520"/>
        <c:crosses val="autoZero"/>
        <c:auto val="1"/>
        <c:lblAlgn val="ctr"/>
        <c:lblOffset val="100"/>
        <c:noMultiLvlLbl val="0"/>
      </c:catAx>
      <c:valAx>
        <c:axId val="1754735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173216"/>
        <c:crosses val="autoZero"/>
        <c:crossBetween val="between"/>
      </c:valAx>
      <c:valAx>
        <c:axId val="270229615"/>
        <c:scaling>
          <c:orientation val="minMax"/>
        </c:scaling>
        <c:delete val="1"/>
        <c:axPos val="r"/>
        <c:numFmt formatCode="0" sourceLinked="1"/>
        <c:majorTickMark val="out"/>
        <c:minorTickMark val="none"/>
        <c:tickLblPos val="nextTo"/>
        <c:crossAx val="416352879"/>
        <c:crosses val="max"/>
        <c:crossBetween val="between"/>
      </c:valAx>
      <c:catAx>
        <c:axId val="416352879"/>
        <c:scaling>
          <c:orientation val="minMax"/>
        </c:scaling>
        <c:delete val="1"/>
        <c:axPos val="b"/>
        <c:numFmt formatCode="General" sourceLinked="1"/>
        <c:majorTickMark val="out"/>
        <c:minorTickMark val="none"/>
        <c:tickLblPos val="nextTo"/>
        <c:crossAx val="27022961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Overview.xlsx]4 - pva!PivotTable19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'4 - pva'!$B$3</c:f>
              <c:strCache>
                <c:ptCount val="1"/>
                <c:pt idx="0">
                  <c:v>Planned Progress</c:v>
                </c:pt>
              </c:strCache>
            </c:strRef>
          </c:tx>
          <c:spPr>
            <a:ln w="28575" cap="rnd">
              <a:solidFill>
                <a:schemeClr val="accent1"/>
              </a:solidFill>
              <a:round/>
            </a:ln>
            <a:effectLst/>
          </c:spPr>
          <c:marker>
            <c:symbol val="none"/>
          </c:marker>
          <c:cat>
            <c:strRef>
              <c:f>'4 - pva'!$A$4:$A$5</c:f>
              <c:strCache>
                <c:ptCount val="2"/>
                <c:pt idx="0">
                  <c:v>2018-03-24</c:v>
                </c:pt>
                <c:pt idx="1">
                  <c:v>2018-03-31</c:v>
                </c:pt>
              </c:strCache>
            </c:strRef>
          </c:cat>
          <c:val>
            <c:numRef>
              <c:f>'4 - pva'!$B$4:$B$5</c:f>
              <c:numCache>
                <c:formatCode>0</c:formatCode>
                <c:ptCount val="2"/>
                <c:pt idx="0">
                  <c:v>52.738095238095241</c:v>
                </c:pt>
                <c:pt idx="1">
                  <c:v>57.857142857142854</c:v>
                </c:pt>
              </c:numCache>
            </c:numRef>
          </c:val>
          <c:smooth val="0"/>
          <c:extLst>
            <c:ext xmlns:c16="http://schemas.microsoft.com/office/drawing/2014/chart" uri="{C3380CC4-5D6E-409C-BE32-E72D297353CC}">
              <c16:uniqueId val="{00000000-3A75-4737-8A56-4A4F4E8B2533}"/>
            </c:ext>
          </c:extLst>
        </c:ser>
        <c:ser>
          <c:idx val="1"/>
          <c:order val="1"/>
          <c:tx>
            <c:strRef>
              <c:f>'4 - pva'!$C$3</c:f>
              <c:strCache>
                <c:ptCount val="1"/>
                <c:pt idx="0">
                  <c:v>Actual Progress</c:v>
                </c:pt>
              </c:strCache>
            </c:strRef>
          </c:tx>
          <c:spPr>
            <a:ln w="28575" cap="rnd">
              <a:solidFill>
                <a:schemeClr val="accent2"/>
              </a:solidFill>
              <a:round/>
            </a:ln>
            <a:effectLst/>
          </c:spPr>
          <c:marker>
            <c:symbol val="none"/>
          </c:marker>
          <c:cat>
            <c:strRef>
              <c:f>'4 - pva'!$A$4:$A$5</c:f>
              <c:strCache>
                <c:ptCount val="2"/>
                <c:pt idx="0">
                  <c:v>2018-03-24</c:v>
                </c:pt>
                <c:pt idx="1">
                  <c:v>2018-03-31</c:v>
                </c:pt>
              </c:strCache>
            </c:strRef>
          </c:cat>
          <c:val>
            <c:numRef>
              <c:f>'4 - pva'!$C$4:$C$5</c:f>
              <c:numCache>
                <c:formatCode>0</c:formatCode>
                <c:ptCount val="2"/>
                <c:pt idx="0">
                  <c:v>46.904761904761905</c:v>
                </c:pt>
                <c:pt idx="1">
                  <c:v>48.80952380952381</c:v>
                </c:pt>
              </c:numCache>
            </c:numRef>
          </c:val>
          <c:smooth val="0"/>
          <c:extLst>
            <c:ext xmlns:c16="http://schemas.microsoft.com/office/drawing/2014/chart" uri="{C3380CC4-5D6E-409C-BE32-E72D297353CC}">
              <c16:uniqueId val="{00000001-3A75-4737-8A56-4A4F4E8B2533}"/>
            </c:ext>
          </c:extLst>
        </c:ser>
        <c:dLbls>
          <c:showLegendKey val="0"/>
          <c:showVal val="0"/>
          <c:showCatName val="0"/>
          <c:showSerName val="0"/>
          <c:showPercent val="0"/>
          <c:showBubbleSize val="0"/>
        </c:dLbls>
        <c:smooth val="0"/>
        <c:axId val="600651392"/>
        <c:axId val="608067152"/>
      </c:lineChart>
      <c:catAx>
        <c:axId val="6006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67152"/>
        <c:crosses val="autoZero"/>
        <c:auto val="1"/>
        <c:lblAlgn val="ctr"/>
        <c:lblOffset val="100"/>
        <c:noMultiLvlLbl val="0"/>
      </c:catAx>
      <c:valAx>
        <c:axId val="608067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5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Overview.xlsx]4 - mp!PivotTable20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'4 - mp'!$B$3</c:f>
              <c:strCache>
                <c:ptCount val="1"/>
                <c:pt idx="0">
                  <c:v>Total</c:v>
                </c:pt>
              </c:strCache>
            </c:strRef>
          </c:tx>
          <c:spPr>
            <a:solidFill>
              <a:schemeClr val="accent1"/>
            </a:solidFill>
            <a:ln>
              <a:noFill/>
            </a:ln>
            <a:effectLst/>
          </c:spPr>
          <c:invertIfNegative val="0"/>
          <c:cat>
            <c:strRef>
              <c:f>'4 - mp'!$A$4:$A$11</c:f>
              <c:strCache>
                <c:ptCount val="8"/>
                <c:pt idx="0">
                  <c:v>Commission + Inspect</c:v>
                </c:pt>
                <c:pt idx="1">
                  <c:v>Flooring Installation, Kitchen Units </c:v>
                </c:pt>
                <c:pt idx="2">
                  <c:v>Apartment Final Decoration</c:v>
                </c:pt>
                <c:pt idx="3">
                  <c:v>M&amp;E 1st Fix and Pod Positioning</c:v>
                </c:pt>
                <c:pt idx="4">
                  <c:v>Apartment Core</c:v>
                </c:pt>
                <c:pt idx="5">
                  <c:v>Room Core</c:v>
                </c:pt>
                <c:pt idx="6">
                  <c:v>Main Services</c:v>
                </c:pt>
                <c:pt idx="7">
                  <c:v>Boarding Closure</c:v>
                </c:pt>
              </c:strCache>
            </c:strRef>
          </c:cat>
          <c:val>
            <c:numRef>
              <c:f>'4 - mp'!$B$4:$B$11</c:f>
              <c:numCache>
                <c:formatCode>0</c:formatCode>
                <c:ptCount val="8"/>
                <c:pt idx="0">
                  <c:v>0</c:v>
                </c:pt>
                <c:pt idx="1">
                  <c:v>0</c:v>
                </c:pt>
                <c:pt idx="2">
                  <c:v>0</c:v>
                </c:pt>
                <c:pt idx="3">
                  <c:v>0</c:v>
                </c:pt>
                <c:pt idx="4">
                  <c:v>0</c:v>
                </c:pt>
                <c:pt idx="5">
                  <c:v>0.83333333333333337</c:v>
                </c:pt>
                <c:pt idx="6">
                  <c:v>1.6666666666666667</c:v>
                </c:pt>
                <c:pt idx="7">
                  <c:v>3.75</c:v>
                </c:pt>
              </c:numCache>
            </c:numRef>
          </c:val>
          <c:extLst>
            <c:ext xmlns:c16="http://schemas.microsoft.com/office/drawing/2014/chart" uri="{C3380CC4-5D6E-409C-BE32-E72D297353CC}">
              <c16:uniqueId val="{00000000-64B4-4546-BE93-8D80493E2666}"/>
            </c:ext>
          </c:extLst>
        </c:ser>
        <c:dLbls>
          <c:showLegendKey val="0"/>
          <c:showVal val="0"/>
          <c:showCatName val="0"/>
          <c:showSerName val="0"/>
          <c:showPercent val="0"/>
          <c:showBubbleSize val="0"/>
        </c:dLbls>
        <c:gapWidth val="182"/>
        <c:axId val="525104432"/>
        <c:axId val="605186160"/>
      </c:barChart>
      <c:catAx>
        <c:axId val="52510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86160"/>
        <c:crosses val="autoZero"/>
        <c:auto val="1"/>
        <c:lblAlgn val="ctr"/>
        <c:lblOffset val="100"/>
        <c:noMultiLvlLbl val="0"/>
      </c:catAx>
      <c:valAx>
        <c:axId val="605186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10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Overview.xlsx]4 -lvc!PivotTable21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'4 -lvc'!$B$3</c:f>
              <c:strCache>
                <c:ptCount val="1"/>
                <c:pt idx="0">
                  <c:v>Last Week's Progress</c:v>
                </c:pt>
              </c:strCache>
            </c:strRef>
          </c:tx>
          <c:spPr>
            <a:solidFill>
              <a:schemeClr val="accent1"/>
            </a:solidFill>
            <a:ln>
              <a:noFill/>
            </a:ln>
            <a:effectLst/>
          </c:spPr>
          <c:invertIfNegative val="0"/>
          <c:cat>
            <c:strRef>
              <c:f>'4 -lvc'!$A$4:$A$13</c:f>
              <c:strCache>
                <c:ptCount val="10"/>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strCache>
            </c:strRef>
          </c:cat>
          <c:val>
            <c:numRef>
              <c:f>'4 -lvc'!$B$4:$B$13</c:f>
              <c:numCache>
                <c:formatCode>0</c:formatCode>
                <c:ptCount val="10"/>
                <c:pt idx="0">
                  <c:v>46.785714285714285</c:v>
                </c:pt>
                <c:pt idx="1">
                  <c:v>48.333333333333336</c:v>
                </c:pt>
                <c:pt idx="2">
                  <c:v>47.38095238095238</c:v>
                </c:pt>
                <c:pt idx="3">
                  <c:v>17.738095238095237</c:v>
                </c:pt>
                <c:pt idx="4">
                  <c:v>47.976190476190474</c:v>
                </c:pt>
                <c:pt idx="5">
                  <c:v>48.095238095238095</c:v>
                </c:pt>
                <c:pt idx="6">
                  <c:v>47.261904761904759</c:v>
                </c:pt>
                <c:pt idx="7">
                  <c:v>47.261904761904759</c:v>
                </c:pt>
                <c:pt idx="8">
                  <c:v>44.404761904761905</c:v>
                </c:pt>
                <c:pt idx="9">
                  <c:v>47.5</c:v>
                </c:pt>
              </c:numCache>
            </c:numRef>
          </c:val>
          <c:extLst>
            <c:ext xmlns:c16="http://schemas.microsoft.com/office/drawing/2014/chart" uri="{C3380CC4-5D6E-409C-BE32-E72D297353CC}">
              <c16:uniqueId val="{00000000-8D8A-4D22-8E8A-FD8BE223B84C}"/>
            </c:ext>
          </c:extLst>
        </c:ser>
        <c:ser>
          <c:idx val="1"/>
          <c:order val="1"/>
          <c:tx>
            <c:strRef>
              <c:f>'4 -lvc'!$C$3</c:f>
              <c:strCache>
                <c:ptCount val="1"/>
                <c:pt idx="0">
                  <c:v>Current Week's Progress</c:v>
                </c:pt>
              </c:strCache>
            </c:strRef>
          </c:tx>
          <c:spPr>
            <a:solidFill>
              <a:schemeClr val="accent2"/>
            </a:solidFill>
            <a:ln>
              <a:noFill/>
            </a:ln>
            <a:effectLst/>
          </c:spPr>
          <c:invertIfNegative val="0"/>
          <c:cat>
            <c:strRef>
              <c:f>'4 -lvc'!$A$4:$A$13</c:f>
              <c:strCache>
                <c:ptCount val="10"/>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strCache>
            </c:strRef>
          </c:cat>
          <c:val>
            <c:numRef>
              <c:f>'4 -lvc'!$C$4:$C$13</c:f>
              <c:numCache>
                <c:formatCode>0</c:formatCode>
                <c:ptCount val="10"/>
                <c:pt idx="0">
                  <c:v>48.452380952380949</c:v>
                </c:pt>
                <c:pt idx="1">
                  <c:v>48.80952380952381</c:v>
                </c:pt>
                <c:pt idx="2">
                  <c:v>48.571428571428569</c:v>
                </c:pt>
                <c:pt idx="3">
                  <c:v>18.571428571428573</c:v>
                </c:pt>
                <c:pt idx="4">
                  <c:v>49.166666666666664</c:v>
                </c:pt>
                <c:pt idx="5">
                  <c:v>49.523809523809526</c:v>
                </c:pt>
                <c:pt idx="6">
                  <c:v>48.571428571428569</c:v>
                </c:pt>
                <c:pt idx="7">
                  <c:v>48.571428571428569</c:v>
                </c:pt>
                <c:pt idx="8">
                  <c:v>48.928571428571431</c:v>
                </c:pt>
                <c:pt idx="9">
                  <c:v>49.523809523809526</c:v>
                </c:pt>
              </c:numCache>
            </c:numRef>
          </c:val>
          <c:extLst>
            <c:ext xmlns:c16="http://schemas.microsoft.com/office/drawing/2014/chart" uri="{C3380CC4-5D6E-409C-BE32-E72D297353CC}">
              <c16:uniqueId val="{00000001-8D8A-4D22-8E8A-FD8BE223B84C}"/>
            </c:ext>
          </c:extLst>
        </c:ser>
        <c:dLbls>
          <c:showLegendKey val="0"/>
          <c:showVal val="0"/>
          <c:showCatName val="0"/>
          <c:showSerName val="0"/>
          <c:showPercent val="0"/>
          <c:showBubbleSize val="0"/>
        </c:dLbls>
        <c:gapWidth val="219"/>
        <c:overlap val="-27"/>
        <c:axId val="1717173216"/>
        <c:axId val="1754735520"/>
      </c:barChart>
      <c:catAx>
        <c:axId val="17171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35520"/>
        <c:crosses val="autoZero"/>
        <c:auto val="1"/>
        <c:lblAlgn val="ctr"/>
        <c:lblOffset val="100"/>
        <c:noMultiLvlLbl val="0"/>
      </c:catAx>
      <c:valAx>
        <c:axId val="1754735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17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Overview.xlsx]5 - pva!PivotTable22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'5 - pva'!$B$3</c:f>
              <c:strCache>
                <c:ptCount val="1"/>
                <c:pt idx="0">
                  <c:v>Planned Progress</c:v>
                </c:pt>
              </c:strCache>
            </c:strRef>
          </c:tx>
          <c:spPr>
            <a:ln w="28575" cap="rnd">
              <a:solidFill>
                <a:schemeClr val="accent1"/>
              </a:solidFill>
              <a:round/>
            </a:ln>
            <a:effectLst/>
          </c:spPr>
          <c:marker>
            <c:symbol val="none"/>
          </c:marker>
          <c:cat>
            <c:strRef>
              <c:f>'5 - pva'!$A$4:$A$5</c:f>
              <c:strCache>
                <c:ptCount val="2"/>
                <c:pt idx="0">
                  <c:v>2018-03-24</c:v>
                </c:pt>
                <c:pt idx="1">
                  <c:v>2018-03-31</c:v>
                </c:pt>
              </c:strCache>
            </c:strRef>
          </c:cat>
          <c:val>
            <c:numRef>
              <c:f>'5 - pva'!$B$4:$B$5</c:f>
              <c:numCache>
                <c:formatCode>0</c:formatCode>
                <c:ptCount val="2"/>
                <c:pt idx="0">
                  <c:v>38.452380952380949</c:v>
                </c:pt>
                <c:pt idx="1">
                  <c:v>48.333333333333336</c:v>
                </c:pt>
              </c:numCache>
            </c:numRef>
          </c:val>
          <c:smooth val="0"/>
          <c:extLst>
            <c:ext xmlns:c16="http://schemas.microsoft.com/office/drawing/2014/chart" uri="{C3380CC4-5D6E-409C-BE32-E72D297353CC}">
              <c16:uniqueId val="{00000000-A70C-4C38-B3F9-F539F8A79CE2}"/>
            </c:ext>
          </c:extLst>
        </c:ser>
        <c:ser>
          <c:idx val="1"/>
          <c:order val="1"/>
          <c:tx>
            <c:strRef>
              <c:f>'5 - pva'!$C$3</c:f>
              <c:strCache>
                <c:ptCount val="1"/>
                <c:pt idx="0">
                  <c:v>Actual Progress</c:v>
                </c:pt>
              </c:strCache>
            </c:strRef>
          </c:tx>
          <c:spPr>
            <a:ln w="28575" cap="rnd">
              <a:solidFill>
                <a:schemeClr val="accent2"/>
              </a:solidFill>
              <a:round/>
            </a:ln>
            <a:effectLst/>
          </c:spPr>
          <c:marker>
            <c:symbol val="none"/>
          </c:marker>
          <c:cat>
            <c:strRef>
              <c:f>'5 - pva'!$A$4:$A$5</c:f>
              <c:strCache>
                <c:ptCount val="2"/>
                <c:pt idx="0">
                  <c:v>2018-03-24</c:v>
                </c:pt>
                <c:pt idx="1">
                  <c:v>2018-03-31</c:v>
                </c:pt>
              </c:strCache>
            </c:strRef>
          </c:cat>
          <c:val>
            <c:numRef>
              <c:f>'5 - pva'!$C$4:$C$5</c:f>
              <c:numCache>
                <c:formatCode>0</c:formatCode>
                <c:ptCount val="2"/>
                <c:pt idx="0">
                  <c:v>45.476190476190474</c:v>
                </c:pt>
                <c:pt idx="1">
                  <c:v>48.095238095238095</c:v>
                </c:pt>
              </c:numCache>
            </c:numRef>
          </c:val>
          <c:smooth val="0"/>
          <c:extLst>
            <c:ext xmlns:c16="http://schemas.microsoft.com/office/drawing/2014/chart" uri="{C3380CC4-5D6E-409C-BE32-E72D297353CC}">
              <c16:uniqueId val="{00000001-A70C-4C38-B3F9-F539F8A79CE2}"/>
            </c:ext>
          </c:extLst>
        </c:ser>
        <c:dLbls>
          <c:showLegendKey val="0"/>
          <c:showVal val="0"/>
          <c:showCatName val="0"/>
          <c:showSerName val="0"/>
          <c:showPercent val="0"/>
          <c:showBubbleSize val="0"/>
        </c:dLbls>
        <c:smooth val="0"/>
        <c:axId val="1717174144"/>
        <c:axId val="523698864"/>
      </c:lineChart>
      <c:catAx>
        <c:axId val="17171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98864"/>
        <c:crosses val="autoZero"/>
        <c:auto val="1"/>
        <c:lblAlgn val="ctr"/>
        <c:lblOffset val="100"/>
        <c:noMultiLvlLbl val="0"/>
      </c:catAx>
      <c:valAx>
        <c:axId val="52369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1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Overview.xlsx]5 - mp!PivotTable23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 mp'!$B$3</c:f>
              <c:strCache>
                <c:ptCount val="1"/>
                <c:pt idx="0">
                  <c:v>Total</c:v>
                </c:pt>
              </c:strCache>
            </c:strRef>
          </c:tx>
          <c:spPr>
            <a:solidFill>
              <a:schemeClr val="accent1"/>
            </a:solidFill>
            <a:ln>
              <a:noFill/>
            </a:ln>
            <a:effectLst/>
          </c:spPr>
          <c:invertIfNegative val="0"/>
          <c:cat>
            <c:strRef>
              <c:f>'5 - mp'!$A$4:$A$11</c:f>
              <c:strCache>
                <c:ptCount val="8"/>
                <c:pt idx="0">
                  <c:v>Commission + Inspect</c:v>
                </c:pt>
                <c:pt idx="1">
                  <c:v>Flooring Installation, Kitchen Units </c:v>
                </c:pt>
                <c:pt idx="2">
                  <c:v>Apartment Final Decoration</c:v>
                </c:pt>
                <c:pt idx="3">
                  <c:v>M&amp;E 1st Fix and Pod Positioning</c:v>
                </c:pt>
                <c:pt idx="4">
                  <c:v>Apartment Core</c:v>
                </c:pt>
                <c:pt idx="5">
                  <c:v>Room Core</c:v>
                </c:pt>
                <c:pt idx="6">
                  <c:v>Boarding Closure</c:v>
                </c:pt>
                <c:pt idx="7">
                  <c:v>Main Services</c:v>
                </c:pt>
              </c:strCache>
            </c:strRef>
          </c:cat>
          <c:val>
            <c:numRef>
              <c:f>'5 - mp'!$B$4:$B$11</c:f>
              <c:numCache>
                <c:formatCode>0</c:formatCode>
                <c:ptCount val="8"/>
                <c:pt idx="0">
                  <c:v>0</c:v>
                </c:pt>
                <c:pt idx="1">
                  <c:v>0</c:v>
                </c:pt>
                <c:pt idx="2">
                  <c:v>0</c:v>
                </c:pt>
                <c:pt idx="3">
                  <c:v>0</c:v>
                </c:pt>
                <c:pt idx="4">
                  <c:v>0</c:v>
                </c:pt>
                <c:pt idx="5">
                  <c:v>1.6666666666666667</c:v>
                </c:pt>
                <c:pt idx="6">
                  <c:v>5.833333333333333</c:v>
                </c:pt>
                <c:pt idx="7">
                  <c:v>7.7777777777777777</c:v>
                </c:pt>
              </c:numCache>
            </c:numRef>
          </c:val>
          <c:extLst>
            <c:ext xmlns:c16="http://schemas.microsoft.com/office/drawing/2014/chart" uri="{C3380CC4-5D6E-409C-BE32-E72D297353CC}">
              <c16:uniqueId val="{00000000-141D-48FD-A76E-B53380200022}"/>
            </c:ext>
          </c:extLst>
        </c:ser>
        <c:dLbls>
          <c:showLegendKey val="0"/>
          <c:showVal val="0"/>
          <c:showCatName val="0"/>
          <c:showSerName val="0"/>
          <c:showPercent val="0"/>
          <c:showBubbleSize val="0"/>
        </c:dLbls>
        <c:gapWidth val="182"/>
        <c:axId val="568965184"/>
        <c:axId val="608068112"/>
      </c:barChart>
      <c:catAx>
        <c:axId val="56896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68112"/>
        <c:crosses val="autoZero"/>
        <c:auto val="1"/>
        <c:lblAlgn val="ctr"/>
        <c:lblOffset val="100"/>
        <c:noMultiLvlLbl val="0"/>
      </c:catAx>
      <c:valAx>
        <c:axId val="6080681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6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Overview.xlsx]5 - lvc!PivotTable24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 lvc'!$B$3</c:f>
              <c:strCache>
                <c:ptCount val="1"/>
                <c:pt idx="0">
                  <c:v>Last Week's Progress</c:v>
                </c:pt>
              </c:strCache>
            </c:strRef>
          </c:tx>
          <c:spPr>
            <a:solidFill>
              <a:schemeClr val="accent1"/>
            </a:solidFill>
            <a:ln>
              <a:noFill/>
            </a:ln>
            <a:effectLst/>
          </c:spPr>
          <c:invertIfNegative val="0"/>
          <c:cat>
            <c:strRef>
              <c:f>'5 - lvc'!$A$4:$A$13</c:f>
              <c:strCache>
                <c:ptCount val="10"/>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strCache>
            </c:strRef>
          </c:cat>
          <c:val>
            <c:numRef>
              <c:f>'5 - lvc'!$B$4:$B$13</c:f>
              <c:numCache>
                <c:formatCode>0</c:formatCode>
                <c:ptCount val="10"/>
                <c:pt idx="0">
                  <c:v>46.19047619047619</c:v>
                </c:pt>
                <c:pt idx="1">
                  <c:v>47.023809523809526</c:v>
                </c:pt>
                <c:pt idx="2">
                  <c:v>47.261904761904759</c:v>
                </c:pt>
                <c:pt idx="3">
                  <c:v>18.333333333333332</c:v>
                </c:pt>
                <c:pt idx="4">
                  <c:v>44.523809523809526</c:v>
                </c:pt>
                <c:pt idx="5">
                  <c:v>45.357142857142854</c:v>
                </c:pt>
                <c:pt idx="6">
                  <c:v>44.523809523809526</c:v>
                </c:pt>
                <c:pt idx="7">
                  <c:v>44.047619047619051</c:v>
                </c:pt>
                <c:pt idx="8">
                  <c:v>43.928571428571431</c:v>
                </c:pt>
                <c:pt idx="9">
                  <c:v>47.38095238095238</c:v>
                </c:pt>
              </c:numCache>
            </c:numRef>
          </c:val>
          <c:extLst>
            <c:ext xmlns:c16="http://schemas.microsoft.com/office/drawing/2014/chart" uri="{C3380CC4-5D6E-409C-BE32-E72D297353CC}">
              <c16:uniqueId val="{00000000-A567-4A07-AF33-161770EE3CDB}"/>
            </c:ext>
          </c:extLst>
        </c:ser>
        <c:ser>
          <c:idx val="1"/>
          <c:order val="1"/>
          <c:tx>
            <c:strRef>
              <c:f>'5 - lvc'!$C$3</c:f>
              <c:strCache>
                <c:ptCount val="1"/>
                <c:pt idx="0">
                  <c:v>Current Week's Progress</c:v>
                </c:pt>
              </c:strCache>
            </c:strRef>
          </c:tx>
          <c:spPr>
            <a:solidFill>
              <a:schemeClr val="accent2"/>
            </a:solidFill>
            <a:ln>
              <a:noFill/>
            </a:ln>
            <a:effectLst/>
          </c:spPr>
          <c:invertIfNegative val="0"/>
          <c:cat>
            <c:strRef>
              <c:f>'5 - lvc'!$A$4:$A$13</c:f>
              <c:strCache>
                <c:ptCount val="10"/>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strCache>
            </c:strRef>
          </c:cat>
          <c:val>
            <c:numRef>
              <c:f>'5 - lvc'!$C$4:$C$13</c:f>
              <c:numCache>
                <c:formatCode>0</c:formatCode>
                <c:ptCount val="10"/>
                <c:pt idx="0">
                  <c:v>48.452380952380949</c:v>
                </c:pt>
                <c:pt idx="1">
                  <c:v>48.571428571428569</c:v>
                </c:pt>
                <c:pt idx="2">
                  <c:v>48.571428571428569</c:v>
                </c:pt>
                <c:pt idx="3">
                  <c:v>18.80952380952381</c:v>
                </c:pt>
                <c:pt idx="4">
                  <c:v>47.261904761904759</c:v>
                </c:pt>
                <c:pt idx="5">
                  <c:v>47.976190476190474</c:v>
                </c:pt>
                <c:pt idx="6">
                  <c:v>47.976190476190474</c:v>
                </c:pt>
                <c:pt idx="7">
                  <c:v>47.976190476190474</c:v>
                </c:pt>
                <c:pt idx="8">
                  <c:v>47.976190476190474</c:v>
                </c:pt>
                <c:pt idx="9">
                  <c:v>47.38095238095238</c:v>
                </c:pt>
              </c:numCache>
            </c:numRef>
          </c:val>
          <c:extLst>
            <c:ext xmlns:c16="http://schemas.microsoft.com/office/drawing/2014/chart" uri="{C3380CC4-5D6E-409C-BE32-E72D297353CC}">
              <c16:uniqueId val="{00000001-A567-4A07-AF33-161770EE3CDB}"/>
            </c:ext>
          </c:extLst>
        </c:ser>
        <c:dLbls>
          <c:showLegendKey val="0"/>
          <c:showVal val="0"/>
          <c:showCatName val="0"/>
          <c:showSerName val="0"/>
          <c:showPercent val="0"/>
          <c:showBubbleSize val="0"/>
        </c:dLbls>
        <c:gapWidth val="219"/>
        <c:overlap val="-27"/>
        <c:axId val="1754637856"/>
        <c:axId val="49389680"/>
      </c:barChart>
      <c:catAx>
        <c:axId val="17546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9680"/>
        <c:crosses val="autoZero"/>
        <c:auto val="1"/>
        <c:lblAlgn val="ctr"/>
        <c:lblOffset val="100"/>
        <c:noMultiLvlLbl val="0"/>
      </c:catAx>
      <c:valAx>
        <c:axId val="49389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63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Overview.xlsx]5 - pva!PivotTable22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'5 - pva'!$B$3</c:f>
              <c:strCache>
                <c:ptCount val="1"/>
                <c:pt idx="0">
                  <c:v>Planned Progress</c:v>
                </c:pt>
              </c:strCache>
            </c:strRef>
          </c:tx>
          <c:spPr>
            <a:ln w="28575" cap="rnd">
              <a:solidFill>
                <a:schemeClr val="accent1"/>
              </a:solidFill>
              <a:round/>
            </a:ln>
            <a:effectLst/>
          </c:spPr>
          <c:marker>
            <c:symbol val="none"/>
          </c:marker>
          <c:cat>
            <c:strRef>
              <c:f>'5 - pva'!$A$4:$A$5</c:f>
              <c:strCache>
                <c:ptCount val="2"/>
                <c:pt idx="0">
                  <c:v>2018-03-24</c:v>
                </c:pt>
                <c:pt idx="1">
                  <c:v>2018-03-31</c:v>
                </c:pt>
              </c:strCache>
            </c:strRef>
          </c:cat>
          <c:val>
            <c:numRef>
              <c:f>'5 - pva'!$B$4:$B$5</c:f>
              <c:numCache>
                <c:formatCode>0</c:formatCode>
                <c:ptCount val="2"/>
                <c:pt idx="0">
                  <c:v>38.452380952380949</c:v>
                </c:pt>
                <c:pt idx="1">
                  <c:v>48.333333333333336</c:v>
                </c:pt>
              </c:numCache>
            </c:numRef>
          </c:val>
          <c:smooth val="0"/>
          <c:extLst>
            <c:ext xmlns:c16="http://schemas.microsoft.com/office/drawing/2014/chart" uri="{C3380CC4-5D6E-409C-BE32-E72D297353CC}">
              <c16:uniqueId val="{00000000-81B9-4E26-9627-AD21095D2D0A}"/>
            </c:ext>
          </c:extLst>
        </c:ser>
        <c:ser>
          <c:idx val="1"/>
          <c:order val="1"/>
          <c:tx>
            <c:strRef>
              <c:f>'5 - pva'!$C$3</c:f>
              <c:strCache>
                <c:ptCount val="1"/>
                <c:pt idx="0">
                  <c:v>Actual Progress</c:v>
                </c:pt>
              </c:strCache>
            </c:strRef>
          </c:tx>
          <c:spPr>
            <a:ln w="28575" cap="rnd">
              <a:solidFill>
                <a:schemeClr val="accent2"/>
              </a:solidFill>
              <a:round/>
            </a:ln>
            <a:effectLst/>
          </c:spPr>
          <c:marker>
            <c:symbol val="none"/>
          </c:marker>
          <c:cat>
            <c:strRef>
              <c:f>'5 - pva'!$A$4:$A$5</c:f>
              <c:strCache>
                <c:ptCount val="2"/>
                <c:pt idx="0">
                  <c:v>2018-03-24</c:v>
                </c:pt>
                <c:pt idx="1">
                  <c:v>2018-03-31</c:v>
                </c:pt>
              </c:strCache>
            </c:strRef>
          </c:cat>
          <c:val>
            <c:numRef>
              <c:f>'5 - pva'!$C$4:$C$5</c:f>
              <c:numCache>
                <c:formatCode>0</c:formatCode>
                <c:ptCount val="2"/>
                <c:pt idx="0">
                  <c:v>45.476190476190474</c:v>
                </c:pt>
                <c:pt idx="1">
                  <c:v>48.095238095238095</c:v>
                </c:pt>
              </c:numCache>
            </c:numRef>
          </c:val>
          <c:smooth val="0"/>
          <c:extLst>
            <c:ext xmlns:c16="http://schemas.microsoft.com/office/drawing/2014/chart" uri="{C3380CC4-5D6E-409C-BE32-E72D297353CC}">
              <c16:uniqueId val="{00000001-81B9-4E26-9627-AD21095D2D0A}"/>
            </c:ext>
          </c:extLst>
        </c:ser>
        <c:dLbls>
          <c:showLegendKey val="0"/>
          <c:showVal val="0"/>
          <c:showCatName val="0"/>
          <c:showSerName val="0"/>
          <c:showPercent val="0"/>
          <c:showBubbleSize val="0"/>
        </c:dLbls>
        <c:smooth val="0"/>
        <c:axId val="1717174144"/>
        <c:axId val="523698864"/>
      </c:lineChart>
      <c:catAx>
        <c:axId val="17171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98864"/>
        <c:crosses val="autoZero"/>
        <c:auto val="1"/>
        <c:lblAlgn val="ctr"/>
        <c:lblOffset val="100"/>
        <c:noMultiLvlLbl val="0"/>
      </c:catAx>
      <c:valAx>
        <c:axId val="52369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1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Overview.xlsx]5 - lvc!PivotTable24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 lvc'!$B$3</c:f>
              <c:strCache>
                <c:ptCount val="1"/>
                <c:pt idx="0">
                  <c:v>Last Week's Progress</c:v>
                </c:pt>
              </c:strCache>
            </c:strRef>
          </c:tx>
          <c:spPr>
            <a:solidFill>
              <a:schemeClr val="accent1"/>
            </a:solidFill>
            <a:ln>
              <a:noFill/>
            </a:ln>
            <a:effectLst/>
          </c:spPr>
          <c:invertIfNegative val="0"/>
          <c:cat>
            <c:strRef>
              <c:f>'5 - lvc'!$A$4:$A$13</c:f>
              <c:strCache>
                <c:ptCount val="10"/>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strCache>
            </c:strRef>
          </c:cat>
          <c:val>
            <c:numRef>
              <c:f>'5 - lvc'!$B$4:$B$13</c:f>
              <c:numCache>
                <c:formatCode>0</c:formatCode>
                <c:ptCount val="10"/>
                <c:pt idx="0">
                  <c:v>46.19047619047619</c:v>
                </c:pt>
                <c:pt idx="1">
                  <c:v>47.023809523809526</c:v>
                </c:pt>
                <c:pt idx="2">
                  <c:v>47.261904761904759</c:v>
                </c:pt>
                <c:pt idx="3">
                  <c:v>18.333333333333332</c:v>
                </c:pt>
                <c:pt idx="4">
                  <c:v>44.523809523809526</c:v>
                </c:pt>
                <c:pt idx="5">
                  <c:v>45.357142857142854</c:v>
                </c:pt>
                <c:pt idx="6">
                  <c:v>44.523809523809526</c:v>
                </c:pt>
                <c:pt idx="7">
                  <c:v>44.047619047619051</c:v>
                </c:pt>
                <c:pt idx="8">
                  <c:v>43.928571428571431</c:v>
                </c:pt>
                <c:pt idx="9">
                  <c:v>47.38095238095238</c:v>
                </c:pt>
              </c:numCache>
            </c:numRef>
          </c:val>
          <c:extLst>
            <c:ext xmlns:c16="http://schemas.microsoft.com/office/drawing/2014/chart" uri="{C3380CC4-5D6E-409C-BE32-E72D297353CC}">
              <c16:uniqueId val="{00000000-F6CD-478E-B731-26036BEE99AE}"/>
            </c:ext>
          </c:extLst>
        </c:ser>
        <c:dLbls>
          <c:showLegendKey val="0"/>
          <c:showVal val="0"/>
          <c:showCatName val="0"/>
          <c:showSerName val="0"/>
          <c:showPercent val="0"/>
          <c:showBubbleSize val="0"/>
        </c:dLbls>
        <c:gapWidth val="125"/>
        <c:overlap val="-27"/>
        <c:axId val="1754637856"/>
        <c:axId val="49389680"/>
      </c:barChart>
      <c:barChart>
        <c:barDir val="col"/>
        <c:grouping val="clustered"/>
        <c:varyColors val="0"/>
        <c:ser>
          <c:idx val="1"/>
          <c:order val="1"/>
          <c:tx>
            <c:strRef>
              <c:f>'5 - lvc'!$C$3</c:f>
              <c:strCache>
                <c:ptCount val="1"/>
                <c:pt idx="0">
                  <c:v>Current Week's Progress</c:v>
                </c:pt>
              </c:strCache>
            </c:strRef>
          </c:tx>
          <c:spPr>
            <a:solidFill>
              <a:schemeClr val="accent6">
                <a:lumMod val="60000"/>
                <a:lumOff val="40000"/>
              </a:schemeClr>
            </a:solidFill>
            <a:ln>
              <a:noFill/>
            </a:ln>
            <a:effectLst/>
          </c:spPr>
          <c:invertIfNegative val="0"/>
          <c:cat>
            <c:strRef>
              <c:f>'5 - lvc'!$A$4:$A$13</c:f>
              <c:strCache>
                <c:ptCount val="10"/>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strCache>
            </c:strRef>
          </c:cat>
          <c:val>
            <c:numRef>
              <c:f>'5 - lvc'!$C$4:$C$13</c:f>
              <c:numCache>
                <c:formatCode>0</c:formatCode>
                <c:ptCount val="10"/>
                <c:pt idx="0">
                  <c:v>48.452380952380949</c:v>
                </c:pt>
                <c:pt idx="1">
                  <c:v>48.571428571428569</c:v>
                </c:pt>
                <c:pt idx="2">
                  <c:v>48.571428571428569</c:v>
                </c:pt>
                <c:pt idx="3">
                  <c:v>18.80952380952381</c:v>
                </c:pt>
                <c:pt idx="4">
                  <c:v>47.261904761904759</c:v>
                </c:pt>
                <c:pt idx="5">
                  <c:v>47.976190476190474</c:v>
                </c:pt>
                <c:pt idx="6">
                  <c:v>47.976190476190474</c:v>
                </c:pt>
                <c:pt idx="7">
                  <c:v>47.976190476190474</c:v>
                </c:pt>
                <c:pt idx="8">
                  <c:v>47.976190476190474</c:v>
                </c:pt>
                <c:pt idx="9">
                  <c:v>47.38095238095238</c:v>
                </c:pt>
              </c:numCache>
            </c:numRef>
          </c:val>
          <c:extLst>
            <c:ext xmlns:c16="http://schemas.microsoft.com/office/drawing/2014/chart" uri="{C3380CC4-5D6E-409C-BE32-E72D297353CC}">
              <c16:uniqueId val="{00000001-F6CD-478E-B731-26036BEE99AE}"/>
            </c:ext>
          </c:extLst>
        </c:ser>
        <c:dLbls>
          <c:showLegendKey val="0"/>
          <c:showVal val="0"/>
          <c:showCatName val="0"/>
          <c:showSerName val="0"/>
          <c:showPercent val="0"/>
          <c:showBubbleSize val="0"/>
        </c:dLbls>
        <c:gapWidth val="400"/>
        <c:overlap val="-27"/>
        <c:axId val="455763599"/>
        <c:axId val="483766767"/>
      </c:barChart>
      <c:catAx>
        <c:axId val="17546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9680"/>
        <c:crosses val="autoZero"/>
        <c:auto val="1"/>
        <c:lblAlgn val="ctr"/>
        <c:lblOffset val="100"/>
        <c:noMultiLvlLbl val="0"/>
      </c:catAx>
      <c:valAx>
        <c:axId val="49389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637856"/>
        <c:crosses val="autoZero"/>
        <c:crossBetween val="between"/>
      </c:valAx>
      <c:valAx>
        <c:axId val="483766767"/>
        <c:scaling>
          <c:orientation val="minMax"/>
        </c:scaling>
        <c:delete val="1"/>
        <c:axPos val="r"/>
        <c:numFmt formatCode="0" sourceLinked="1"/>
        <c:majorTickMark val="out"/>
        <c:minorTickMark val="none"/>
        <c:tickLblPos val="nextTo"/>
        <c:crossAx val="455763599"/>
        <c:crosses val="max"/>
        <c:crossBetween val="between"/>
      </c:valAx>
      <c:catAx>
        <c:axId val="455763599"/>
        <c:scaling>
          <c:orientation val="minMax"/>
        </c:scaling>
        <c:delete val="1"/>
        <c:axPos val="b"/>
        <c:numFmt formatCode="General" sourceLinked="1"/>
        <c:majorTickMark val="out"/>
        <c:minorTickMark val="none"/>
        <c:tickLblPos val="nextTo"/>
        <c:crossAx val="48376676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Overview.xlsx]last week vs this week!PivotTable11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'last week vs this week'!$C$3</c:f>
              <c:strCache>
                <c:ptCount val="1"/>
                <c:pt idx="0">
                  <c:v>Last Week's Progress</c:v>
                </c:pt>
              </c:strCache>
            </c:strRef>
          </c:tx>
          <c:spPr>
            <a:solidFill>
              <a:schemeClr val="accent6">
                <a:lumMod val="60000"/>
                <a:lumOff val="40000"/>
              </a:schemeClr>
            </a:solidFill>
            <a:ln>
              <a:noFill/>
            </a:ln>
            <a:effectLst/>
          </c:spPr>
          <c:invertIfNegative val="0"/>
          <c:cat>
            <c:strRef>
              <c:f>'last week vs this week'!$A$4:$A$11</c:f>
              <c:strCache>
                <c:ptCount val="7"/>
                <c:pt idx="0">
                  <c:v>Apartment 01</c:v>
                </c:pt>
                <c:pt idx="1">
                  <c:v>Apartment 02</c:v>
                </c:pt>
                <c:pt idx="2">
                  <c:v>Apartment 03</c:v>
                </c:pt>
                <c:pt idx="3">
                  <c:v>Apartment 04</c:v>
                </c:pt>
                <c:pt idx="4">
                  <c:v>Apartment 05</c:v>
                </c:pt>
                <c:pt idx="5">
                  <c:v>Apartment 06</c:v>
                </c:pt>
                <c:pt idx="6">
                  <c:v>Apartment 07</c:v>
                </c:pt>
              </c:strCache>
            </c:strRef>
          </c:cat>
          <c:val>
            <c:numRef>
              <c:f>'last week vs this week'!$C$4:$C$11</c:f>
              <c:numCache>
                <c:formatCode>0</c:formatCode>
                <c:ptCount val="7"/>
                <c:pt idx="0">
                  <c:v>45.416666666666664</c:v>
                </c:pt>
                <c:pt idx="1">
                  <c:v>45</c:v>
                </c:pt>
                <c:pt idx="2">
                  <c:v>11.200396825396824</c:v>
                </c:pt>
                <c:pt idx="3">
                  <c:v>45.833333333333336</c:v>
                </c:pt>
                <c:pt idx="4">
                  <c:v>44.375</c:v>
                </c:pt>
                <c:pt idx="5">
                  <c:v>46.805555555555557</c:v>
                </c:pt>
                <c:pt idx="6">
                  <c:v>46.805555555555557</c:v>
                </c:pt>
              </c:numCache>
            </c:numRef>
          </c:val>
          <c:extLst>
            <c:ext xmlns:c16="http://schemas.microsoft.com/office/drawing/2014/chart" uri="{C3380CC4-5D6E-409C-BE32-E72D297353CC}">
              <c16:uniqueId val="{00000001-986C-4021-8FF6-111F472B5B61}"/>
            </c:ext>
          </c:extLst>
        </c:ser>
        <c:dLbls>
          <c:showLegendKey val="0"/>
          <c:showVal val="0"/>
          <c:showCatName val="0"/>
          <c:showSerName val="0"/>
          <c:showPercent val="0"/>
          <c:showBubbleSize val="0"/>
        </c:dLbls>
        <c:gapWidth val="150"/>
        <c:overlap val="-27"/>
        <c:axId val="1758433072"/>
        <c:axId val="1622096048"/>
      </c:barChart>
      <c:barChart>
        <c:barDir val="col"/>
        <c:grouping val="clustered"/>
        <c:varyColors val="0"/>
        <c:ser>
          <c:idx val="0"/>
          <c:order val="0"/>
          <c:tx>
            <c:strRef>
              <c:f>'last week vs this week'!$B$3</c:f>
              <c:strCache>
                <c:ptCount val="1"/>
                <c:pt idx="0">
                  <c:v>Current Week's Progress</c:v>
                </c:pt>
              </c:strCache>
            </c:strRef>
          </c:tx>
          <c:spPr>
            <a:solidFill>
              <a:schemeClr val="accent1"/>
            </a:solidFill>
            <a:ln>
              <a:noFill/>
            </a:ln>
            <a:effectLst/>
          </c:spPr>
          <c:invertIfNegative val="0"/>
          <c:cat>
            <c:strRef>
              <c:f>'last week vs this week'!$A$4:$A$11</c:f>
              <c:strCache>
                <c:ptCount val="7"/>
                <c:pt idx="0">
                  <c:v>Apartment 01</c:v>
                </c:pt>
                <c:pt idx="1">
                  <c:v>Apartment 02</c:v>
                </c:pt>
                <c:pt idx="2">
                  <c:v>Apartment 03</c:v>
                </c:pt>
                <c:pt idx="3">
                  <c:v>Apartment 04</c:v>
                </c:pt>
                <c:pt idx="4">
                  <c:v>Apartment 05</c:v>
                </c:pt>
                <c:pt idx="5">
                  <c:v>Apartment 06</c:v>
                </c:pt>
                <c:pt idx="6">
                  <c:v>Apartment 07</c:v>
                </c:pt>
              </c:strCache>
            </c:strRef>
          </c:cat>
          <c:val>
            <c:numRef>
              <c:f>'last week vs this week'!$B$4:$B$11</c:f>
              <c:numCache>
                <c:formatCode>0</c:formatCode>
                <c:ptCount val="7"/>
                <c:pt idx="0">
                  <c:v>47.916666666666671</c:v>
                </c:pt>
                <c:pt idx="1">
                  <c:v>47.916666666666671</c:v>
                </c:pt>
                <c:pt idx="2">
                  <c:v>11.200396825396824</c:v>
                </c:pt>
                <c:pt idx="3">
                  <c:v>47.916666666666671</c:v>
                </c:pt>
                <c:pt idx="4">
                  <c:v>47.916666666666671</c:v>
                </c:pt>
                <c:pt idx="5">
                  <c:v>47.916666666666671</c:v>
                </c:pt>
                <c:pt idx="6">
                  <c:v>47.916666666666671</c:v>
                </c:pt>
              </c:numCache>
            </c:numRef>
          </c:val>
          <c:extLst>
            <c:ext xmlns:c16="http://schemas.microsoft.com/office/drawing/2014/chart" uri="{C3380CC4-5D6E-409C-BE32-E72D297353CC}">
              <c16:uniqueId val="{00000000-986C-4021-8FF6-111F472B5B61}"/>
            </c:ext>
          </c:extLst>
        </c:ser>
        <c:dLbls>
          <c:showLegendKey val="0"/>
          <c:showVal val="0"/>
          <c:showCatName val="0"/>
          <c:showSerName val="0"/>
          <c:showPercent val="0"/>
          <c:showBubbleSize val="0"/>
        </c:dLbls>
        <c:gapWidth val="400"/>
        <c:overlap val="-27"/>
        <c:axId val="362511407"/>
        <c:axId val="278952255"/>
      </c:barChart>
      <c:catAx>
        <c:axId val="175843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96048"/>
        <c:crosses val="autoZero"/>
        <c:auto val="1"/>
        <c:lblAlgn val="ctr"/>
        <c:lblOffset val="100"/>
        <c:noMultiLvlLbl val="0"/>
      </c:catAx>
      <c:valAx>
        <c:axId val="1622096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33072"/>
        <c:crosses val="autoZero"/>
        <c:crossBetween val="between"/>
      </c:valAx>
      <c:valAx>
        <c:axId val="278952255"/>
        <c:scaling>
          <c:orientation val="minMax"/>
        </c:scaling>
        <c:delete val="1"/>
        <c:axPos val="r"/>
        <c:numFmt formatCode="0" sourceLinked="1"/>
        <c:majorTickMark val="out"/>
        <c:minorTickMark val="none"/>
        <c:tickLblPos val="nextTo"/>
        <c:crossAx val="362511407"/>
        <c:crosses val="max"/>
        <c:crossBetween val="between"/>
      </c:valAx>
      <c:catAx>
        <c:axId val="362511407"/>
        <c:scaling>
          <c:orientation val="minMax"/>
        </c:scaling>
        <c:delete val="1"/>
        <c:axPos val="b"/>
        <c:numFmt formatCode="General" sourceLinked="1"/>
        <c:majorTickMark val="out"/>
        <c:minorTickMark val="none"/>
        <c:tickLblPos val="nextTo"/>
        <c:crossAx val="27895225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Overview.xlsx]5 - mp!PivotTable23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 mp'!$B$3</c:f>
              <c:strCache>
                <c:ptCount val="1"/>
                <c:pt idx="0">
                  <c:v>Total</c:v>
                </c:pt>
              </c:strCache>
            </c:strRef>
          </c:tx>
          <c:spPr>
            <a:solidFill>
              <a:schemeClr val="accent1"/>
            </a:solidFill>
            <a:ln>
              <a:noFill/>
            </a:ln>
            <a:effectLst/>
          </c:spPr>
          <c:invertIfNegative val="0"/>
          <c:cat>
            <c:strRef>
              <c:f>'5 - mp'!$A$4:$A$11</c:f>
              <c:strCache>
                <c:ptCount val="8"/>
                <c:pt idx="0">
                  <c:v>Commission + Inspect</c:v>
                </c:pt>
                <c:pt idx="1">
                  <c:v>Flooring Installation, Kitchen Units </c:v>
                </c:pt>
                <c:pt idx="2">
                  <c:v>Apartment Final Decoration</c:v>
                </c:pt>
                <c:pt idx="3">
                  <c:v>M&amp;E 1st Fix and Pod Positioning</c:v>
                </c:pt>
                <c:pt idx="4">
                  <c:v>Apartment Core</c:v>
                </c:pt>
                <c:pt idx="5">
                  <c:v>Room Core</c:v>
                </c:pt>
                <c:pt idx="6">
                  <c:v>Boarding Closure</c:v>
                </c:pt>
                <c:pt idx="7">
                  <c:v>Main Services</c:v>
                </c:pt>
              </c:strCache>
            </c:strRef>
          </c:cat>
          <c:val>
            <c:numRef>
              <c:f>'5 - mp'!$B$4:$B$11</c:f>
              <c:numCache>
                <c:formatCode>0</c:formatCode>
                <c:ptCount val="8"/>
                <c:pt idx="0">
                  <c:v>0</c:v>
                </c:pt>
                <c:pt idx="1">
                  <c:v>0</c:v>
                </c:pt>
                <c:pt idx="2">
                  <c:v>0</c:v>
                </c:pt>
                <c:pt idx="3">
                  <c:v>0</c:v>
                </c:pt>
                <c:pt idx="4">
                  <c:v>0</c:v>
                </c:pt>
                <c:pt idx="5">
                  <c:v>1.6666666666666667</c:v>
                </c:pt>
                <c:pt idx="6">
                  <c:v>5.833333333333333</c:v>
                </c:pt>
                <c:pt idx="7">
                  <c:v>7.7777777777777777</c:v>
                </c:pt>
              </c:numCache>
            </c:numRef>
          </c:val>
          <c:extLst>
            <c:ext xmlns:c16="http://schemas.microsoft.com/office/drawing/2014/chart" uri="{C3380CC4-5D6E-409C-BE32-E72D297353CC}">
              <c16:uniqueId val="{00000000-1667-4FC9-83CC-B79E25DC5630}"/>
            </c:ext>
          </c:extLst>
        </c:ser>
        <c:dLbls>
          <c:showLegendKey val="0"/>
          <c:showVal val="0"/>
          <c:showCatName val="0"/>
          <c:showSerName val="0"/>
          <c:showPercent val="0"/>
          <c:showBubbleSize val="0"/>
        </c:dLbls>
        <c:gapWidth val="182"/>
        <c:axId val="568965184"/>
        <c:axId val="608068112"/>
      </c:barChart>
      <c:catAx>
        <c:axId val="56896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68112"/>
        <c:crosses val="autoZero"/>
        <c:auto val="1"/>
        <c:lblAlgn val="ctr"/>
        <c:lblOffset val="100"/>
        <c:noMultiLvlLbl val="0"/>
      </c:catAx>
      <c:valAx>
        <c:axId val="6080681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6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Overview.xlsx]most progressed task group!PivotTable12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progressed task group'!$B$3</c:f>
              <c:strCache>
                <c:ptCount val="1"/>
                <c:pt idx="0">
                  <c:v>Total</c:v>
                </c:pt>
              </c:strCache>
            </c:strRef>
          </c:tx>
          <c:spPr>
            <a:solidFill>
              <a:schemeClr val="accent1"/>
            </a:solidFill>
            <a:ln>
              <a:noFill/>
            </a:ln>
            <a:effectLst/>
          </c:spPr>
          <c:invertIfNegative val="0"/>
          <c:cat>
            <c:strRef>
              <c:f>'most progressed task group'!$A$4:$A$11</c:f>
              <c:strCache>
                <c:ptCount val="8"/>
                <c:pt idx="0">
                  <c:v>Commission + Inspect</c:v>
                </c:pt>
                <c:pt idx="1">
                  <c:v>Flooring Installation, Kitchen Units </c:v>
                </c:pt>
                <c:pt idx="2">
                  <c:v>Apartment Final Decoration</c:v>
                </c:pt>
                <c:pt idx="3">
                  <c:v>M&amp;E 1st Fix and Pod Positioning</c:v>
                </c:pt>
                <c:pt idx="4">
                  <c:v>Apartment Core</c:v>
                </c:pt>
                <c:pt idx="5">
                  <c:v>Room Core</c:v>
                </c:pt>
                <c:pt idx="6">
                  <c:v>Main Services</c:v>
                </c:pt>
                <c:pt idx="7">
                  <c:v>Boarding Closure</c:v>
                </c:pt>
              </c:strCache>
            </c:strRef>
          </c:cat>
          <c:val>
            <c:numRef>
              <c:f>'most progressed task group'!$B$4:$B$11</c:f>
              <c:numCache>
                <c:formatCode>0</c:formatCode>
                <c:ptCount val="8"/>
                <c:pt idx="0">
                  <c:v>0</c:v>
                </c:pt>
                <c:pt idx="1">
                  <c:v>0</c:v>
                </c:pt>
                <c:pt idx="2">
                  <c:v>0</c:v>
                </c:pt>
                <c:pt idx="3">
                  <c:v>0</c:v>
                </c:pt>
                <c:pt idx="4">
                  <c:v>0</c:v>
                </c:pt>
                <c:pt idx="5">
                  <c:v>0</c:v>
                </c:pt>
                <c:pt idx="6">
                  <c:v>7.2222222222222223</c:v>
                </c:pt>
                <c:pt idx="7">
                  <c:v>10.833333333333334</c:v>
                </c:pt>
              </c:numCache>
            </c:numRef>
          </c:val>
          <c:extLst>
            <c:ext xmlns:c16="http://schemas.microsoft.com/office/drawing/2014/chart" uri="{C3380CC4-5D6E-409C-BE32-E72D297353CC}">
              <c16:uniqueId val="{00000000-7E35-41D1-9566-E002BC8A0F09}"/>
            </c:ext>
          </c:extLst>
        </c:ser>
        <c:dLbls>
          <c:showLegendKey val="0"/>
          <c:showVal val="0"/>
          <c:showCatName val="0"/>
          <c:showSerName val="0"/>
          <c:showPercent val="0"/>
          <c:showBubbleSize val="0"/>
        </c:dLbls>
        <c:gapWidth val="182"/>
        <c:axId val="614367888"/>
        <c:axId val="624273936"/>
      </c:barChart>
      <c:catAx>
        <c:axId val="61436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73936"/>
        <c:crosses val="autoZero"/>
        <c:auto val="1"/>
        <c:lblAlgn val="ctr"/>
        <c:lblOffset val="100"/>
        <c:noMultiLvlLbl val="0"/>
      </c:catAx>
      <c:valAx>
        <c:axId val="6242739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6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Overview.xlsx]last week vs this week!PivotTable11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'last week vs this week'!$B$3</c:f>
              <c:strCache>
                <c:ptCount val="1"/>
                <c:pt idx="0">
                  <c:v>Current Week's Progress</c:v>
                </c:pt>
              </c:strCache>
            </c:strRef>
          </c:tx>
          <c:spPr>
            <a:solidFill>
              <a:schemeClr val="accent1"/>
            </a:solidFill>
            <a:ln>
              <a:noFill/>
            </a:ln>
            <a:effectLst/>
          </c:spPr>
          <c:invertIfNegative val="0"/>
          <c:cat>
            <c:strRef>
              <c:f>'last week vs this week'!$A$4:$A$11</c:f>
              <c:strCache>
                <c:ptCount val="7"/>
                <c:pt idx="0">
                  <c:v>Apartment 01</c:v>
                </c:pt>
                <c:pt idx="1">
                  <c:v>Apartment 02</c:v>
                </c:pt>
                <c:pt idx="2">
                  <c:v>Apartment 03</c:v>
                </c:pt>
                <c:pt idx="3">
                  <c:v>Apartment 04</c:v>
                </c:pt>
                <c:pt idx="4">
                  <c:v>Apartment 05</c:v>
                </c:pt>
                <c:pt idx="5">
                  <c:v>Apartment 06</c:v>
                </c:pt>
                <c:pt idx="6">
                  <c:v>Apartment 07</c:v>
                </c:pt>
              </c:strCache>
            </c:strRef>
          </c:cat>
          <c:val>
            <c:numRef>
              <c:f>'last week vs this week'!$B$4:$B$11</c:f>
              <c:numCache>
                <c:formatCode>0</c:formatCode>
                <c:ptCount val="7"/>
                <c:pt idx="0">
                  <c:v>47.916666666666671</c:v>
                </c:pt>
                <c:pt idx="1">
                  <c:v>47.916666666666671</c:v>
                </c:pt>
                <c:pt idx="2">
                  <c:v>11.200396825396824</c:v>
                </c:pt>
                <c:pt idx="3">
                  <c:v>47.916666666666671</c:v>
                </c:pt>
                <c:pt idx="4">
                  <c:v>47.916666666666671</c:v>
                </c:pt>
                <c:pt idx="5">
                  <c:v>47.916666666666671</c:v>
                </c:pt>
                <c:pt idx="6">
                  <c:v>47.916666666666671</c:v>
                </c:pt>
              </c:numCache>
            </c:numRef>
          </c:val>
          <c:extLst>
            <c:ext xmlns:c16="http://schemas.microsoft.com/office/drawing/2014/chart" uri="{C3380CC4-5D6E-409C-BE32-E72D297353CC}">
              <c16:uniqueId val="{00000000-25C0-4B9B-B1D0-ABAC832DE1C5}"/>
            </c:ext>
          </c:extLst>
        </c:ser>
        <c:ser>
          <c:idx val="1"/>
          <c:order val="1"/>
          <c:tx>
            <c:strRef>
              <c:f>'last week vs this week'!$C$3</c:f>
              <c:strCache>
                <c:ptCount val="1"/>
                <c:pt idx="0">
                  <c:v>Last Week's Progress</c:v>
                </c:pt>
              </c:strCache>
            </c:strRef>
          </c:tx>
          <c:spPr>
            <a:solidFill>
              <a:schemeClr val="accent2"/>
            </a:solidFill>
            <a:ln>
              <a:noFill/>
            </a:ln>
            <a:effectLst/>
          </c:spPr>
          <c:invertIfNegative val="0"/>
          <c:cat>
            <c:strRef>
              <c:f>'last week vs this week'!$A$4:$A$11</c:f>
              <c:strCache>
                <c:ptCount val="7"/>
                <c:pt idx="0">
                  <c:v>Apartment 01</c:v>
                </c:pt>
                <c:pt idx="1">
                  <c:v>Apartment 02</c:v>
                </c:pt>
                <c:pt idx="2">
                  <c:v>Apartment 03</c:v>
                </c:pt>
                <c:pt idx="3">
                  <c:v>Apartment 04</c:v>
                </c:pt>
                <c:pt idx="4">
                  <c:v>Apartment 05</c:v>
                </c:pt>
                <c:pt idx="5">
                  <c:v>Apartment 06</c:v>
                </c:pt>
                <c:pt idx="6">
                  <c:v>Apartment 07</c:v>
                </c:pt>
              </c:strCache>
            </c:strRef>
          </c:cat>
          <c:val>
            <c:numRef>
              <c:f>'last week vs this week'!$C$4:$C$11</c:f>
              <c:numCache>
                <c:formatCode>0</c:formatCode>
                <c:ptCount val="7"/>
                <c:pt idx="0">
                  <c:v>45.416666666666664</c:v>
                </c:pt>
                <c:pt idx="1">
                  <c:v>45</c:v>
                </c:pt>
                <c:pt idx="2">
                  <c:v>11.200396825396824</c:v>
                </c:pt>
                <c:pt idx="3">
                  <c:v>45.833333333333336</c:v>
                </c:pt>
                <c:pt idx="4">
                  <c:v>44.375</c:v>
                </c:pt>
                <c:pt idx="5">
                  <c:v>46.805555555555557</c:v>
                </c:pt>
                <c:pt idx="6">
                  <c:v>46.805555555555557</c:v>
                </c:pt>
              </c:numCache>
            </c:numRef>
          </c:val>
          <c:extLst>
            <c:ext xmlns:c16="http://schemas.microsoft.com/office/drawing/2014/chart" uri="{C3380CC4-5D6E-409C-BE32-E72D297353CC}">
              <c16:uniqueId val="{00000001-25C0-4B9B-B1D0-ABAC832DE1C5}"/>
            </c:ext>
          </c:extLst>
        </c:ser>
        <c:dLbls>
          <c:showLegendKey val="0"/>
          <c:showVal val="0"/>
          <c:showCatName val="0"/>
          <c:showSerName val="0"/>
          <c:showPercent val="0"/>
          <c:showBubbleSize val="0"/>
        </c:dLbls>
        <c:gapWidth val="219"/>
        <c:overlap val="-27"/>
        <c:axId val="1758433072"/>
        <c:axId val="1622096048"/>
      </c:barChart>
      <c:catAx>
        <c:axId val="175843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96048"/>
        <c:crosses val="autoZero"/>
        <c:auto val="1"/>
        <c:lblAlgn val="ctr"/>
        <c:lblOffset val="100"/>
        <c:noMultiLvlLbl val="0"/>
      </c:catAx>
      <c:valAx>
        <c:axId val="1622096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3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Overview.xlsx]most progressed task group!PivotTable12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progressed task group'!$B$3</c:f>
              <c:strCache>
                <c:ptCount val="1"/>
                <c:pt idx="0">
                  <c:v>Total</c:v>
                </c:pt>
              </c:strCache>
            </c:strRef>
          </c:tx>
          <c:spPr>
            <a:solidFill>
              <a:schemeClr val="accent1"/>
            </a:solidFill>
            <a:ln>
              <a:noFill/>
            </a:ln>
            <a:effectLst/>
          </c:spPr>
          <c:invertIfNegative val="0"/>
          <c:cat>
            <c:strRef>
              <c:f>'most progressed task group'!$A$4:$A$11</c:f>
              <c:strCache>
                <c:ptCount val="8"/>
                <c:pt idx="0">
                  <c:v>Commission + Inspect</c:v>
                </c:pt>
                <c:pt idx="1">
                  <c:v>Flooring Installation, Kitchen Units </c:v>
                </c:pt>
                <c:pt idx="2">
                  <c:v>Apartment Final Decoration</c:v>
                </c:pt>
                <c:pt idx="3">
                  <c:v>M&amp;E 1st Fix and Pod Positioning</c:v>
                </c:pt>
                <c:pt idx="4">
                  <c:v>Apartment Core</c:v>
                </c:pt>
                <c:pt idx="5">
                  <c:v>Room Core</c:v>
                </c:pt>
                <c:pt idx="6">
                  <c:v>Main Services</c:v>
                </c:pt>
                <c:pt idx="7">
                  <c:v>Boarding Closure</c:v>
                </c:pt>
              </c:strCache>
            </c:strRef>
          </c:cat>
          <c:val>
            <c:numRef>
              <c:f>'most progressed task group'!$B$4:$B$11</c:f>
              <c:numCache>
                <c:formatCode>0</c:formatCode>
                <c:ptCount val="8"/>
                <c:pt idx="0">
                  <c:v>0</c:v>
                </c:pt>
                <c:pt idx="1">
                  <c:v>0</c:v>
                </c:pt>
                <c:pt idx="2">
                  <c:v>0</c:v>
                </c:pt>
                <c:pt idx="3">
                  <c:v>0</c:v>
                </c:pt>
                <c:pt idx="4">
                  <c:v>0</c:v>
                </c:pt>
                <c:pt idx="5">
                  <c:v>0</c:v>
                </c:pt>
                <c:pt idx="6">
                  <c:v>7.2222222222222223</c:v>
                </c:pt>
                <c:pt idx="7">
                  <c:v>10.833333333333334</c:v>
                </c:pt>
              </c:numCache>
            </c:numRef>
          </c:val>
          <c:extLst>
            <c:ext xmlns:c16="http://schemas.microsoft.com/office/drawing/2014/chart" uri="{C3380CC4-5D6E-409C-BE32-E72D297353CC}">
              <c16:uniqueId val="{00000000-6BBA-4E28-B38F-3DB017C7E779}"/>
            </c:ext>
          </c:extLst>
        </c:ser>
        <c:dLbls>
          <c:showLegendKey val="0"/>
          <c:showVal val="0"/>
          <c:showCatName val="0"/>
          <c:showSerName val="0"/>
          <c:showPercent val="0"/>
          <c:showBubbleSize val="0"/>
        </c:dLbls>
        <c:gapWidth val="182"/>
        <c:axId val="614367888"/>
        <c:axId val="624273936"/>
      </c:barChart>
      <c:catAx>
        <c:axId val="61436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73936"/>
        <c:crosses val="autoZero"/>
        <c:auto val="1"/>
        <c:lblAlgn val="ctr"/>
        <c:lblOffset val="100"/>
        <c:noMultiLvlLbl val="0"/>
      </c:catAx>
      <c:valAx>
        <c:axId val="6242739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6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Overview.xlsx]2 -Actual vs planned!PivotTable13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'2 -Actual vs planned'!$B$3</c:f>
              <c:strCache>
                <c:ptCount val="1"/>
                <c:pt idx="0">
                  <c:v>Planned Progress</c:v>
                </c:pt>
              </c:strCache>
            </c:strRef>
          </c:tx>
          <c:spPr>
            <a:ln w="28575" cap="rnd">
              <a:solidFill>
                <a:schemeClr val="accent1"/>
              </a:solidFill>
              <a:round/>
            </a:ln>
            <a:effectLst/>
          </c:spPr>
          <c:marker>
            <c:symbol val="none"/>
          </c:marker>
          <c:cat>
            <c:strRef>
              <c:f>'2 -Actual vs planned'!$A$4:$A$5</c:f>
              <c:strCache>
                <c:ptCount val="2"/>
                <c:pt idx="0">
                  <c:v>2018-03-24</c:v>
                </c:pt>
                <c:pt idx="1">
                  <c:v>2018-03-31</c:v>
                </c:pt>
              </c:strCache>
            </c:strRef>
          </c:cat>
          <c:val>
            <c:numRef>
              <c:f>'2 -Actual vs planned'!$B$4:$B$5</c:f>
              <c:numCache>
                <c:formatCode>0</c:formatCode>
                <c:ptCount val="2"/>
                <c:pt idx="0">
                  <c:v>55.428571428571431</c:v>
                </c:pt>
                <c:pt idx="1">
                  <c:v>60.357142857142854</c:v>
                </c:pt>
              </c:numCache>
            </c:numRef>
          </c:val>
          <c:smooth val="0"/>
          <c:extLst>
            <c:ext xmlns:c16="http://schemas.microsoft.com/office/drawing/2014/chart" uri="{C3380CC4-5D6E-409C-BE32-E72D297353CC}">
              <c16:uniqueId val="{00000000-4BE4-40F5-AA9F-CE8A26F4C89B}"/>
            </c:ext>
          </c:extLst>
        </c:ser>
        <c:ser>
          <c:idx val="1"/>
          <c:order val="1"/>
          <c:tx>
            <c:strRef>
              <c:f>'2 -Actual vs planned'!$C$3</c:f>
              <c:strCache>
                <c:ptCount val="1"/>
                <c:pt idx="0">
                  <c:v>Actual Progress</c:v>
                </c:pt>
              </c:strCache>
            </c:strRef>
          </c:tx>
          <c:spPr>
            <a:ln w="28575" cap="rnd">
              <a:solidFill>
                <a:schemeClr val="accent2"/>
              </a:solidFill>
              <a:round/>
            </a:ln>
            <a:effectLst/>
          </c:spPr>
          <c:marker>
            <c:symbol val="none"/>
          </c:marker>
          <c:cat>
            <c:strRef>
              <c:f>'2 -Actual vs planned'!$A$4:$A$5</c:f>
              <c:strCache>
                <c:ptCount val="2"/>
                <c:pt idx="0">
                  <c:v>2018-03-24</c:v>
                </c:pt>
                <c:pt idx="1">
                  <c:v>2018-03-31</c:v>
                </c:pt>
              </c:strCache>
            </c:strRef>
          </c:cat>
          <c:val>
            <c:numRef>
              <c:f>'2 -Actual vs planned'!$C$4:$C$5</c:f>
              <c:numCache>
                <c:formatCode>0</c:formatCode>
                <c:ptCount val="2"/>
                <c:pt idx="0">
                  <c:v>55.238095238095241</c:v>
                </c:pt>
                <c:pt idx="1">
                  <c:v>56.547619047619051</c:v>
                </c:pt>
              </c:numCache>
            </c:numRef>
          </c:val>
          <c:smooth val="0"/>
          <c:extLst>
            <c:ext xmlns:c16="http://schemas.microsoft.com/office/drawing/2014/chart" uri="{C3380CC4-5D6E-409C-BE32-E72D297353CC}">
              <c16:uniqueId val="{00000001-4BE4-40F5-AA9F-CE8A26F4C89B}"/>
            </c:ext>
          </c:extLst>
        </c:ser>
        <c:dLbls>
          <c:showLegendKey val="0"/>
          <c:showVal val="0"/>
          <c:showCatName val="0"/>
          <c:showSerName val="0"/>
          <c:showPercent val="0"/>
          <c:showBubbleSize val="0"/>
        </c:dLbls>
        <c:smooth val="0"/>
        <c:axId val="757945008"/>
        <c:axId val="605184240"/>
      </c:lineChart>
      <c:catAx>
        <c:axId val="75794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84240"/>
        <c:crosses val="autoZero"/>
        <c:auto val="1"/>
        <c:lblAlgn val="ctr"/>
        <c:lblOffset val="100"/>
        <c:noMultiLvlLbl val="0"/>
      </c:catAx>
      <c:valAx>
        <c:axId val="605184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94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Overview.xlsx]2 -most progressed!PivotTable14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'2 -most progressed'!$B$3</c:f>
              <c:strCache>
                <c:ptCount val="1"/>
                <c:pt idx="0">
                  <c:v>Total</c:v>
                </c:pt>
              </c:strCache>
            </c:strRef>
          </c:tx>
          <c:spPr>
            <a:solidFill>
              <a:schemeClr val="accent1"/>
            </a:solidFill>
            <a:ln>
              <a:noFill/>
            </a:ln>
            <a:effectLst/>
          </c:spPr>
          <c:invertIfNegative val="0"/>
          <c:cat>
            <c:strRef>
              <c:f>'2 -most progressed'!$A$4:$A$11</c:f>
              <c:strCache>
                <c:ptCount val="8"/>
                <c:pt idx="0">
                  <c:v>Commission + Inspect</c:v>
                </c:pt>
                <c:pt idx="1">
                  <c:v>Flooring Installation, Kitchen Units </c:v>
                </c:pt>
                <c:pt idx="2">
                  <c:v>Apartment Final Decoration</c:v>
                </c:pt>
                <c:pt idx="3">
                  <c:v>M&amp;E 1st Fix and Pod Positioning</c:v>
                </c:pt>
                <c:pt idx="4">
                  <c:v>Apartment Core</c:v>
                </c:pt>
                <c:pt idx="5">
                  <c:v>Main Services</c:v>
                </c:pt>
                <c:pt idx="6">
                  <c:v>Room Core</c:v>
                </c:pt>
                <c:pt idx="7">
                  <c:v>Boarding Closure</c:v>
                </c:pt>
              </c:strCache>
            </c:strRef>
          </c:cat>
          <c:val>
            <c:numRef>
              <c:f>'2 -most progressed'!$B$4:$B$11</c:f>
              <c:numCache>
                <c:formatCode>0</c:formatCode>
                <c:ptCount val="8"/>
                <c:pt idx="0">
                  <c:v>0</c:v>
                </c:pt>
                <c:pt idx="1">
                  <c:v>0</c:v>
                </c:pt>
                <c:pt idx="2">
                  <c:v>0</c:v>
                </c:pt>
                <c:pt idx="3">
                  <c:v>0</c:v>
                </c:pt>
                <c:pt idx="4">
                  <c:v>0</c:v>
                </c:pt>
                <c:pt idx="5">
                  <c:v>0</c:v>
                </c:pt>
                <c:pt idx="6">
                  <c:v>0</c:v>
                </c:pt>
                <c:pt idx="7">
                  <c:v>15.833333333333334</c:v>
                </c:pt>
              </c:numCache>
            </c:numRef>
          </c:val>
          <c:extLst>
            <c:ext xmlns:c16="http://schemas.microsoft.com/office/drawing/2014/chart" uri="{C3380CC4-5D6E-409C-BE32-E72D297353CC}">
              <c16:uniqueId val="{00000000-E55C-4F70-B996-E0752EEF6FC5}"/>
            </c:ext>
          </c:extLst>
        </c:ser>
        <c:dLbls>
          <c:showLegendKey val="0"/>
          <c:showVal val="0"/>
          <c:showCatName val="0"/>
          <c:showSerName val="0"/>
          <c:showPercent val="0"/>
          <c:showBubbleSize val="0"/>
        </c:dLbls>
        <c:gapWidth val="182"/>
        <c:axId val="36938976"/>
        <c:axId val="1708627760"/>
      </c:barChart>
      <c:catAx>
        <c:axId val="369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27760"/>
        <c:crosses val="autoZero"/>
        <c:auto val="1"/>
        <c:lblAlgn val="ctr"/>
        <c:lblOffset val="100"/>
        <c:noMultiLvlLbl val="0"/>
      </c:catAx>
      <c:valAx>
        <c:axId val="17086277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[Floor Overview.xlsx]2-last week!PivotTable15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'2-last week'!$B$3</c:f>
              <c:strCache>
                <c:ptCount val="1"/>
                <c:pt idx="0">
                  <c:v>Last Week's Progress</c:v>
                </c:pt>
              </c:strCache>
            </c:strRef>
          </c:tx>
          <c:spPr>
            <a:solidFill>
              <a:schemeClr val="accent6">
                <a:lumMod val="60000"/>
                <a:lumOff val="40000"/>
              </a:schemeClr>
            </a:solidFill>
            <a:ln>
              <a:noFill/>
            </a:ln>
            <a:effectLst/>
          </c:spPr>
          <c:invertIfNegative val="0"/>
          <c:cat>
            <c:strRef>
              <c:f>'2-last week'!$A$4:$A$15</c:f>
              <c:strCache>
                <c:ptCount val="12"/>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pt idx="10">
                  <c:v>Apartment 11</c:v>
                </c:pt>
                <c:pt idx="11">
                  <c:v>Apartment 12</c:v>
                </c:pt>
              </c:strCache>
            </c:strRef>
          </c:cat>
          <c:val>
            <c:numRef>
              <c:f>'2-last week'!$B$4:$B$15</c:f>
              <c:numCache>
                <c:formatCode>0</c:formatCode>
                <c:ptCount val="12"/>
                <c:pt idx="0">
                  <c:v>54.642857142857146</c:v>
                </c:pt>
                <c:pt idx="1">
                  <c:v>54.047619047619051</c:v>
                </c:pt>
                <c:pt idx="2">
                  <c:v>54.642857142857146</c:v>
                </c:pt>
                <c:pt idx="3">
                  <c:v>18.095238095238095</c:v>
                </c:pt>
                <c:pt idx="4">
                  <c:v>52.976190476190474</c:v>
                </c:pt>
                <c:pt idx="5">
                  <c:v>55.357142857142854</c:v>
                </c:pt>
                <c:pt idx="6">
                  <c:v>58.214285714285715</c:v>
                </c:pt>
                <c:pt idx="7">
                  <c:v>57.023809523809526</c:v>
                </c:pt>
                <c:pt idx="8">
                  <c:v>57.61904761904762</c:v>
                </c:pt>
                <c:pt idx="9">
                  <c:v>57.61904761904762</c:v>
                </c:pt>
                <c:pt idx="10">
                  <c:v>53.571428571428569</c:v>
                </c:pt>
                <c:pt idx="11">
                  <c:v>53.571428571428569</c:v>
                </c:pt>
              </c:numCache>
            </c:numRef>
          </c:val>
          <c:extLst>
            <c:ext xmlns:c16="http://schemas.microsoft.com/office/drawing/2014/chart" uri="{C3380CC4-5D6E-409C-BE32-E72D297353CC}">
              <c16:uniqueId val="{00000000-6F12-4CE8-95C6-97F43A4C6033}"/>
            </c:ext>
          </c:extLst>
        </c:ser>
        <c:dLbls>
          <c:showLegendKey val="0"/>
          <c:showVal val="0"/>
          <c:showCatName val="0"/>
          <c:showSerName val="0"/>
          <c:showPercent val="0"/>
          <c:showBubbleSize val="0"/>
        </c:dLbls>
        <c:gapWidth val="100"/>
        <c:overlap val="-27"/>
        <c:axId val="613961648"/>
        <c:axId val="1708627280"/>
      </c:barChart>
      <c:barChart>
        <c:barDir val="col"/>
        <c:grouping val="clustered"/>
        <c:varyColors val="0"/>
        <c:ser>
          <c:idx val="1"/>
          <c:order val="1"/>
          <c:tx>
            <c:strRef>
              <c:f>'2-last week'!$C$3</c:f>
              <c:strCache>
                <c:ptCount val="1"/>
                <c:pt idx="0">
                  <c:v>Current Week's Progress</c:v>
                </c:pt>
              </c:strCache>
            </c:strRef>
          </c:tx>
          <c:spPr>
            <a:solidFill>
              <a:schemeClr val="accent5">
                <a:lumMod val="75000"/>
              </a:schemeClr>
            </a:solidFill>
            <a:ln>
              <a:noFill/>
            </a:ln>
            <a:effectLst/>
          </c:spPr>
          <c:invertIfNegative val="0"/>
          <c:cat>
            <c:strRef>
              <c:f>'2-last week'!$A$4:$A$15</c:f>
              <c:strCache>
                <c:ptCount val="12"/>
                <c:pt idx="0">
                  <c:v>Apartment 01</c:v>
                </c:pt>
                <c:pt idx="1">
                  <c:v>Apartment 02</c:v>
                </c:pt>
                <c:pt idx="2">
                  <c:v>Apartment 03</c:v>
                </c:pt>
                <c:pt idx="3">
                  <c:v>Apartment 04</c:v>
                </c:pt>
                <c:pt idx="4">
                  <c:v>Apartment 05</c:v>
                </c:pt>
                <c:pt idx="5">
                  <c:v>Apartment 06</c:v>
                </c:pt>
                <c:pt idx="6">
                  <c:v>Apartment 07</c:v>
                </c:pt>
                <c:pt idx="7">
                  <c:v>Apartment 08</c:v>
                </c:pt>
                <c:pt idx="8">
                  <c:v>Apartment 09</c:v>
                </c:pt>
                <c:pt idx="9">
                  <c:v>Apartment 10</c:v>
                </c:pt>
                <c:pt idx="10">
                  <c:v>Apartment 11</c:v>
                </c:pt>
                <c:pt idx="11">
                  <c:v>Apartment 12</c:v>
                </c:pt>
              </c:strCache>
            </c:strRef>
          </c:cat>
          <c:val>
            <c:numRef>
              <c:f>'2-last week'!$C$4:$C$15</c:f>
              <c:numCache>
                <c:formatCode>0</c:formatCode>
                <c:ptCount val="12"/>
                <c:pt idx="0">
                  <c:v>57.142857142857146</c:v>
                </c:pt>
                <c:pt idx="1">
                  <c:v>54.166666666666664</c:v>
                </c:pt>
                <c:pt idx="2">
                  <c:v>55.833333333333336</c:v>
                </c:pt>
                <c:pt idx="3">
                  <c:v>18.095238095238095</c:v>
                </c:pt>
                <c:pt idx="4">
                  <c:v>52.976190476190474</c:v>
                </c:pt>
                <c:pt idx="5">
                  <c:v>58.333333333333336</c:v>
                </c:pt>
                <c:pt idx="6">
                  <c:v>58.333333333333336</c:v>
                </c:pt>
                <c:pt idx="7">
                  <c:v>57.738095238095241</c:v>
                </c:pt>
                <c:pt idx="8">
                  <c:v>58.333333333333336</c:v>
                </c:pt>
                <c:pt idx="9">
                  <c:v>58.333333333333336</c:v>
                </c:pt>
                <c:pt idx="10">
                  <c:v>58.333333333333336</c:v>
                </c:pt>
                <c:pt idx="11">
                  <c:v>55.833333333333336</c:v>
                </c:pt>
              </c:numCache>
            </c:numRef>
          </c:val>
          <c:extLst>
            <c:ext xmlns:c16="http://schemas.microsoft.com/office/drawing/2014/chart" uri="{C3380CC4-5D6E-409C-BE32-E72D297353CC}">
              <c16:uniqueId val="{00000001-6F12-4CE8-95C6-97F43A4C6033}"/>
            </c:ext>
          </c:extLst>
        </c:ser>
        <c:dLbls>
          <c:showLegendKey val="0"/>
          <c:showVal val="0"/>
          <c:showCatName val="0"/>
          <c:showSerName val="0"/>
          <c:showPercent val="0"/>
          <c:showBubbleSize val="0"/>
        </c:dLbls>
        <c:gapWidth val="400"/>
        <c:overlap val="-27"/>
        <c:axId val="416350559"/>
        <c:axId val="408354927"/>
      </c:barChart>
      <c:catAx>
        <c:axId val="61396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27280"/>
        <c:crosses val="autoZero"/>
        <c:auto val="1"/>
        <c:lblAlgn val="ctr"/>
        <c:lblOffset val="100"/>
        <c:noMultiLvlLbl val="0"/>
      </c:catAx>
      <c:valAx>
        <c:axId val="1708627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61648"/>
        <c:crosses val="autoZero"/>
        <c:crossBetween val="between"/>
      </c:valAx>
      <c:valAx>
        <c:axId val="408354927"/>
        <c:scaling>
          <c:orientation val="minMax"/>
        </c:scaling>
        <c:delete val="1"/>
        <c:axPos val="r"/>
        <c:numFmt formatCode="0" sourceLinked="1"/>
        <c:majorTickMark val="out"/>
        <c:minorTickMark val="none"/>
        <c:tickLblPos val="nextTo"/>
        <c:crossAx val="416350559"/>
        <c:crosses val="max"/>
        <c:crossBetween val="between"/>
      </c:valAx>
      <c:catAx>
        <c:axId val="416350559"/>
        <c:scaling>
          <c:orientation val="minMax"/>
        </c:scaling>
        <c:delete val="1"/>
        <c:axPos val="b"/>
        <c:numFmt formatCode="General" sourceLinked="1"/>
        <c:majorTickMark val="out"/>
        <c:minorTickMark val="none"/>
        <c:tickLblPos val="nextTo"/>
        <c:crossAx val="40835492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289560</xdr:colOff>
      <xdr:row>6</xdr:row>
      <xdr:rowOff>118110</xdr:rowOff>
    </xdr:from>
    <xdr:to>
      <xdr:col>10</xdr:col>
      <xdr:colOff>594360</xdr:colOff>
      <xdr:row>21</xdr:row>
      <xdr:rowOff>118110</xdr:rowOff>
    </xdr:to>
    <xdr:graphicFrame macro="">
      <xdr:nvGraphicFramePr>
        <xdr:cNvPr id="2" name="Chart 1">
          <a:extLst>
            <a:ext uri="{FF2B5EF4-FFF2-40B4-BE49-F238E27FC236}">
              <a16:creationId xmlns:a16="http://schemas.microsoft.com/office/drawing/2014/main" id="{A0053D4E-02DB-1FE5-EC34-871583DB8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373380</xdr:colOff>
      <xdr:row>7</xdr:row>
      <xdr:rowOff>57150</xdr:rowOff>
    </xdr:from>
    <xdr:to>
      <xdr:col>11</xdr:col>
      <xdr:colOff>502920</xdr:colOff>
      <xdr:row>22</xdr:row>
      <xdr:rowOff>57150</xdr:rowOff>
    </xdr:to>
    <xdr:graphicFrame macro="">
      <xdr:nvGraphicFramePr>
        <xdr:cNvPr id="2" name="Chart 1">
          <a:extLst>
            <a:ext uri="{FF2B5EF4-FFF2-40B4-BE49-F238E27FC236}">
              <a16:creationId xmlns:a16="http://schemas.microsoft.com/office/drawing/2014/main" id="{E22BCA44-9D8D-719B-10A5-EB56E6DC3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297180</xdr:colOff>
      <xdr:row>7</xdr:row>
      <xdr:rowOff>72390</xdr:rowOff>
    </xdr:from>
    <xdr:to>
      <xdr:col>11</xdr:col>
      <xdr:colOff>601980</xdr:colOff>
      <xdr:row>22</xdr:row>
      <xdr:rowOff>72390</xdr:rowOff>
    </xdr:to>
    <xdr:graphicFrame macro="">
      <xdr:nvGraphicFramePr>
        <xdr:cNvPr id="2" name="Chart 1">
          <a:extLst>
            <a:ext uri="{FF2B5EF4-FFF2-40B4-BE49-F238E27FC236}">
              <a16:creationId xmlns:a16="http://schemas.microsoft.com/office/drawing/2014/main" id="{41BC192A-1DEF-416F-39F8-3E2BC6E3B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403860</xdr:colOff>
      <xdr:row>9</xdr:row>
      <xdr:rowOff>80010</xdr:rowOff>
    </xdr:from>
    <xdr:to>
      <xdr:col>11</xdr:col>
      <xdr:colOff>99060</xdr:colOff>
      <xdr:row>24</xdr:row>
      <xdr:rowOff>80010</xdr:rowOff>
    </xdr:to>
    <xdr:graphicFrame macro="">
      <xdr:nvGraphicFramePr>
        <xdr:cNvPr id="2" name="Chart 1">
          <a:extLst>
            <a:ext uri="{FF2B5EF4-FFF2-40B4-BE49-F238E27FC236}">
              <a16:creationId xmlns:a16="http://schemas.microsoft.com/office/drawing/2014/main" id="{979FA1EA-827B-A62F-0C6B-28C22FDE7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117262</xdr:colOff>
      <xdr:row>9</xdr:row>
      <xdr:rowOff>140987</xdr:rowOff>
    </xdr:from>
    <xdr:to>
      <xdr:col>11</xdr:col>
      <xdr:colOff>422062</xdr:colOff>
      <xdr:row>25</xdr:row>
      <xdr:rowOff>13137</xdr:rowOff>
    </xdr:to>
    <xdr:graphicFrame macro="">
      <xdr:nvGraphicFramePr>
        <xdr:cNvPr id="2" name="Chart 1">
          <a:extLst>
            <a:ext uri="{FF2B5EF4-FFF2-40B4-BE49-F238E27FC236}">
              <a16:creationId xmlns:a16="http://schemas.microsoft.com/office/drawing/2014/main" id="{1F1F2BD0-0096-4115-AA75-7AF2836F6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9</xdr:row>
      <xdr:rowOff>170793</xdr:rowOff>
    </xdr:from>
    <xdr:to>
      <xdr:col>20</xdr:col>
      <xdr:colOff>49610</xdr:colOff>
      <xdr:row>25</xdr:row>
      <xdr:rowOff>509</xdr:rowOff>
    </xdr:to>
    <xdr:graphicFrame macro="">
      <xdr:nvGraphicFramePr>
        <xdr:cNvPr id="3" name="Chart 2">
          <a:extLst>
            <a:ext uri="{FF2B5EF4-FFF2-40B4-BE49-F238E27FC236}">
              <a16:creationId xmlns:a16="http://schemas.microsoft.com/office/drawing/2014/main" id="{E0E401D3-2609-4752-A8A5-6E48C4924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118242</xdr:colOff>
      <xdr:row>27</xdr:row>
      <xdr:rowOff>65689</xdr:rowOff>
    </xdr:from>
    <xdr:to>
      <xdr:col>11</xdr:col>
      <xdr:colOff>391196</xdr:colOff>
      <xdr:row>41</xdr:row>
      <xdr:rowOff>171718</xdr:rowOff>
    </xdr:to>
    <xdr:graphicFrame macro="">
      <xdr:nvGraphicFramePr>
        <xdr:cNvPr id="4" name="Chart 3">
          <a:extLst>
            <a:ext uri="{FF2B5EF4-FFF2-40B4-BE49-F238E27FC236}">
              <a16:creationId xmlns:a16="http://schemas.microsoft.com/office/drawing/2014/main" id="{020A1EB5-650E-41F6-B5B6-94A11FAF2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56029</xdr:colOff>
      <xdr:row>0</xdr:row>
      <xdr:rowOff>56029</xdr:rowOff>
    </xdr:from>
    <xdr:to>
      <xdr:col>20</xdr:col>
      <xdr:colOff>44823</xdr:colOff>
      <xdr:row>3</xdr:row>
      <xdr:rowOff>112059</xdr:rowOff>
    </xdr:to>
    <xdr:sp macro="" textlink="">
      <xdr:nvSpPr>
        <xdr:cNvPr id="5" name="TextBox 4">
          <a:extLst>
            <a:ext uri="{FF2B5EF4-FFF2-40B4-BE49-F238E27FC236}">
              <a16:creationId xmlns:a16="http://schemas.microsoft.com/office/drawing/2014/main" id="{18652647-4CAB-4ACB-93A1-BD81243907A8}"/>
            </a:ext>
          </a:extLst>
        </xdr:cNvPr>
        <xdr:cNvSpPr txBox="1"/>
      </xdr:nvSpPr>
      <xdr:spPr>
        <a:xfrm>
          <a:off x="56029" y="56029"/>
          <a:ext cx="12180794" cy="604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Progress Data - Floor 04</a:t>
          </a:r>
        </a:p>
      </xdr:txBody>
    </xdr:sp>
    <xdr:clientData/>
  </xdr:twoCellAnchor>
  <xdr:twoCellAnchor editAs="oneCell">
    <xdr:from>
      <xdr:col>0</xdr:col>
      <xdr:colOff>275897</xdr:colOff>
      <xdr:row>30</xdr:row>
      <xdr:rowOff>116139</xdr:rowOff>
    </xdr:from>
    <xdr:to>
      <xdr:col>3</xdr:col>
      <xdr:colOff>291663</xdr:colOff>
      <xdr:row>44</xdr:row>
      <xdr:rowOff>8079</xdr:rowOff>
    </xdr:to>
    <mc:AlternateContent xmlns:mc="http://schemas.openxmlformats.org/markup-compatibility/2006">
      <mc:Choice xmlns:a14="http://schemas.microsoft.com/office/drawing/2010/main" Requires="a14">
        <xdr:graphicFrame macro="">
          <xdr:nvGraphicFramePr>
            <xdr:cNvPr id="6" name="TASKGROUP 3">
              <a:extLst>
                <a:ext uri="{FF2B5EF4-FFF2-40B4-BE49-F238E27FC236}">
                  <a16:creationId xmlns:a16="http://schemas.microsoft.com/office/drawing/2014/main" id="{012718F7-D6AA-B0D0-06D2-5D88C32BAFE3}"/>
                </a:ext>
              </a:extLst>
            </xdr:cNvPr>
            <xdr:cNvGraphicFramePr/>
          </xdr:nvGraphicFramePr>
          <xdr:xfrm>
            <a:off x="0" y="0"/>
            <a:ext cx="0" cy="0"/>
          </xdr:xfrm>
          <a:graphic>
            <a:graphicData uri="http://schemas.microsoft.com/office/drawing/2010/slicer">
              <sle:slicer xmlns:sle="http://schemas.microsoft.com/office/drawing/2010/slicer" name="TASKGROUP 3"/>
            </a:graphicData>
          </a:graphic>
        </xdr:graphicFrame>
      </mc:Choice>
      <mc:Fallback>
        <xdr:sp macro="" textlink="">
          <xdr:nvSpPr>
            <xdr:cNvPr id="0" name=""/>
            <xdr:cNvSpPr>
              <a:spLocks noTextEdit="1"/>
            </xdr:cNvSpPr>
          </xdr:nvSpPr>
          <xdr:spPr>
            <a:xfrm>
              <a:off x="275897" y="563407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275896</xdr:colOff>
      <xdr:row>15</xdr:row>
      <xdr:rowOff>89862</xdr:rowOff>
    </xdr:from>
    <xdr:to>
      <xdr:col>3</xdr:col>
      <xdr:colOff>291662</xdr:colOff>
      <xdr:row>28</xdr:row>
      <xdr:rowOff>165734</xdr:rowOff>
    </xdr:to>
    <mc:AlternateContent xmlns:mc="http://schemas.openxmlformats.org/markup-compatibility/2006">
      <mc:Choice xmlns:a14="http://schemas.microsoft.com/office/drawing/2010/main" Requires="a14">
        <xdr:graphicFrame macro="">
          <xdr:nvGraphicFramePr>
            <xdr:cNvPr id="7" name="Apartments 3">
              <a:extLst>
                <a:ext uri="{FF2B5EF4-FFF2-40B4-BE49-F238E27FC236}">
                  <a16:creationId xmlns:a16="http://schemas.microsoft.com/office/drawing/2014/main" id="{D66F48E7-05EF-EE25-DD52-A3433F9F9369}"/>
                </a:ext>
              </a:extLst>
            </xdr:cNvPr>
            <xdr:cNvGraphicFramePr/>
          </xdr:nvGraphicFramePr>
          <xdr:xfrm>
            <a:off x="0" y="0"/>
            <a:ext cx="0" cy="0"/>
          </xdr:xfrm>
          <a:graphic>
            <a:graphicData uri="http://schemas.microsoft.com/office/drawing/2010/slicer">
              <sle:slicer xmlns:sle="http://schemas.microsoft.com/office/drawing/2010/slicer" name="Apartments 3"/>
            </a:graphicData>
          </a:graphic>
        </xdr:graphicFrame>
      </mc:Choice>
      <mc:Fallback>
        <xdr:sp macro="" textlink="">
          <xdr:nvSpPr>
            <xdr:cNvPr id="0" name=""/>
            <xdr:cNvSpPr>
              <a:spLocks noTextEdit="1"/>
            </xdr:cNvSpPr>
          </xdr:nvSpPr>
          <xdr:spPr>
            <a:xfrm>
              <a:off x="275896" y="284882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236483</xdr:colOff>
      <xdr:row>6</xdr:row>
      <xdr:rowOff>12876</xdr:rowOff>
    </xdr:from>
    <xdr:to>
      <xdr:col>3</xdr:col>
      <xdr:colOff>249621</xdr:colOff>
      <xdr:row>13</xdr:row>
      <xdr:rowOff>96959</xdr:rowOff>
    </xdr:to>
    <mc:AlternateContent xmlns:mc="http://schemas.openxmlformats.org/markup-compatibility/2006">
      <mc:Choice xmlns:tsle="http://schemas.microsoft.com/office/drawing/2012/timeslicer" Requires="tsle">
        <xdr:graphicFrame macro="">
          <xdr:nvGraphicFramePr>
            <xdr:cNvPr id="8" name="Today's Date 2">
              <a:extLst>
                <a:ext uri="{FF2B5EF4-FFF2-40B4-BE49-F238E27FC236}">
                  <a16:creationId xmlns:a16="http://schemas.microsoft.com/office/drawing/2014/main" id="{F4982055-72F4-859D-3FE1-31E9CE0E94A7}"/>
                </a:ext>
              </a:extLst>
            </xdr:cNvPr>
            <xdr:cNvGraphicFramePr/>
          </xdr:nvGraphicFramePr>
          <xdr:xfrm>
            <a:off x="0" y="0"/>
            <a:ext cx="0" cy="0"/>
          </xdr:xfrm>
          <a:graphic>
            <a:graphicData uri="http://schemas.microsoft.com/office/drawing/2012/timeslicer">
              <tsle:timeslicer xmlns:tsle="http://schemas.microsoft.com/office/drawing/2012/timeslicer" name="Today's Date 2"/>
            </a:graphicData>
          </a:graphic>
        </xdr:graphicFrame>
      </mc:Choice>
      <mc:Fallback>
        <xdr:sp macro="" textlink="">
          <xdr:nvSpPr>
            <xdr:cNvPr id="0" name=""/>
            <xdr:cNvSpPr>
              <a:spLocks noTextEdit="1"/>
            </xdr:cNvSpPr>
          </xdr:nvSpPr>
          <xdr:spPr>
            <a:xfrm>
              <a:off x="236483" y="1116462"/>
              <a:ext cx="182617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347670</xdr:colOff>
      <xdr:row>27</xdr:row>
      <xdr:rowOff>170186</xdr:rowOff>
    </xdr:from>
    <xdr:to>
      <xdr:col>20</xdr:col>
      <xdr:colOff>118699</xdr:colOff>
      <xdr:row>41</xdr:row>
      <xdr:rowOff>144601</xdr:rowOff>
    </xdr:to>
    <xdr:sp macro="" textlink="">
      <xdr:nvSpPr>
        <xdr:cNvPr id="9" name="TextBox 8">
          <a:extLst>
            <a:ext uri="{FF2B5EF4-FFF2-40B4-BE49-F238E27FC236}">
              <a16:creationId xmlns:a16="http://schemas.microsoft.com/office/drawing/2014/main" id="{7DB1051D-31F0-44AB-B1F7-42A047D4D045}"/>
            </a:ext>
          </a:extLst>
        </xdr:cNvPr>
        <xdr:cNvSpPr txBox="1"/>
      </xdr:nvSpPr>
      <xdr:spPr>
        <a:xfrm>
          <a:off x="7688628" y="5096355"/>
          <a:ext cx="4665001" cy="25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Apartment Final Decoration</a:t>
          </a:r>
        </a:p>
        <a:p>
          <a:endParaRPr lang="en-US" sz="1100"/>
        </a:p>
      </xdr:txBody>
    </xdr:sp>
    <xdr:clientData/>
  </xdr:twoCellAnchor>
  <xdr:twoCellAnchor>
    <xdr:from>
      <xdr:col>4</xdr:col>
      <xdr:colOff>103590</xdr:colOff>
      <xdr:row>7</xdr:row>
      <xdr:rowOff>155332</xdr:rowOff>
    </xdr:from>
    <xdr:to>
      <xdr:col>11</xdr:col>
      <xdr:colOff>446942</xdr:colOff>
      <xdr:row>9</xdr:row>
      <xdr:rowOff>106842</xdr:rowOff>
    </xdr:to>
    <xdr:sp macro="" textlink="">
      <xdr:nvSpPr>
        <xdr:cNvPr id="10" name="TextBox 9">
          <a:extLst>
            <a:ext uri="{FF2B5EF4-FFF2-40B4-BE49-F238E27FC236}">
              <a16:creationId xmlns:a16="http://schemas.microsoft.com/office/drawing/2014/main" id="{743FFB90-8B0A-4DF1-AB26-BE6BA1173840}"/>
            </a:ext>
          </a:extLst>
        </xdr:cNvPr>
        <xdr:cNvSpPr txBox="1"/>
      </xdr:nvSpPr>
      <xdr:spPr>
        <a:xfrm>
          <a:off x="2536128" y="1437544"/>
          <a:ext cx="4600295" cy="317856"/>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Planned VS Actual Progress</a:t>
          </a:r>
        </a:p>
      </xdr:txBody>
    </xdr:sp>
    <xdr:clientData/>
  </xdr:twoCellAnchor>
  <xdr:twoCellAnchor>
    <xdr:from>
      <xdr:col>12</xdr:col>
      <xdr:colOff>364348</xdr:colOff>
      <xdr:row>8</xdr:row>
      <xdr:rowOff>0</xdr:rowOff>
    </xdr:from>
    <xdr:to>
      <xdr:col>20</xdr:col>
      <xdr:colOff>44824</xdr:colOff>
      <xdr:row>9</xdr:row>
      <xdr:rowOff>140190</xdr:rowOff>
    </xdr:to>
    <xdr:sp macro="" textlink="">
      <xdr:nvSpPr>
        <xdr:cNvPr id="11" name="TextBox 10">
          <a:extLst>
            <a:ext uri="{FF2B5EF4-FFF2-40B4-BE49-F238E27FC236}">
              <a16:creationId xmlns:a16="http://schemas.microsoft.com/office/drawing/2014/main" id="{5FD943ED-64E0-49A2-B20B-C0B142589296}"/>
            </a:ext>
          </a:extLst>
        </xdr:cNvPr>
        <xdr:cNvSpPr txBox="1"/>
      </xdr:nvSpPr>
      <xdr:spPr>
        <a:xfrm>
          <a:off x="7679548" y="1434353"/>
          <a:ext cx="4557276" cy="319484"/>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Most Progressed Task Group</a:t>
          </a:r>
        </a:p>
      </xdr:txBody>
    </xdr:sp>
    <xdr:clientData/>
  </xdr:twoCellAnchor>
  <xdr:twoCellAnchor>
    <xdr:from>
      <xdr:col>4</xdr:col>
      <xdr:colOff>108162</xdr:colOff>
      <xdr:row>25</xdr:row>
      <xdr:rowOff>128017</xdr:rowOff>
    </xdr:from>
    <xdr:to>
      <xdr:col>11</xdr:col>
      <xdr:colOff>368913</xdr:colOff>
      <xdr:row>27</xdr:row>
      <xdr:rowOff>84678</xdr:rowOff>
    </xdr:to>
    <xdr:sp macro="" textlink="">
      <xdr:nvSpPr>
        <xdr:cNvPr id="12" name="TextBox 11">
          <a:extLst>
            <a:ext uri="{FF2B5EF4-FFF2-40B4-BE49-F238E27FC236}">
              <a16:creationId xmlns:a16="http://schemas.microsoft.com/office/drawing/2014/main" id="{F68D820F-C99B-47D1-BDFE-F6EDEDED0205}"/>
            </a:ext>
          </a:extLst>
        </xdr:cNvPr>
        <xdr:cNvSpPr txBox="1"/>
      </xdr:nvSpPr>
      <xdr:spPr>
        <a:xfrm>
          <a:off x="2534121" y="4793323"/>
          <a:ext cx="4506180" cy="329886"/>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Current</a:t>
          </a:r>
          <a:r>
            <a:rPr lang="en-US" sz="1600" b="1" baseline="0">
              <a:solidFill>
                <a:schemeClr val="bg1"/>
              </a:solidFill>
            </a:rPr>
            <a:t> Week VS Last Week Progress</a:t>
          </a:r>
          <a:endParaRPr lang="en-US" sz="1600" b="1">
            <a:solidFill>
              <a:schemeClr val="bg1"/>
            </a:solidFill>
          </a:endParaRPr>
        </a:p>
      </xdr:txBody>
    </xdr:sp>
    <xdr:clientData/>
  </xdr:twoCellAnchor>
  <xdr:twoCellAnchor>
    <xdr:from>
      <xdr:col>12</xdr:col>
      <xdr:colOff>353600</xdr:colOff>
      <xdr:row>25</xdr:row>
      <xdr:rowOff>161148</xdr:rowOff>
    </xdr:from>
    <xdr:to>
      <xdr:col>20</xdr:col>
      <xdr:colOff>129623</xdr:colOff>
      <xdr:row>27</xdr:row>
      <xdr:rowOff>145354</xdr:rowOff>
    </xdr:to>
    <xdr:sp macro="" textlink="">
      <xdr:nvSpPr>
        <xdr:cNvPr id="13" name="TextBox 12">
          <a:extLst>
            <a:ext uri="{FF2B5EF4-FFF2-40B4-BE49-F238E27FC236}">
              <a16:creationId xmlns:a16="http://schemas.microsoft.com/office/drawing/2014/main" id="{F30B6F33-52CA-408B-90BC-BDE4132D7D24}"/>
            </a:ext>
          </a:extLst>
        </xdr:cNvPr>
        <xdr:cNvSpPr txBox="1"/>
      </xdr:nvSpPr>
      <xdr:spPr>
        <a:xfrm>
          <a:off x="7694558" y="4722416"/>
          <a:ext cx="4669995" cy="349107"/>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Upcoming Task Group / Subcontractors</a:t>
          </a:r>
        </a:p>
      </xdr:txBody>
    </xdr:sp>
    <xdr:clientData/>
  </xdr:twoCellAnchor>
  <xdr:twoCellAnchor>
    <xdr:from>
      <xdr:col>0</xdr:col>
      <xdr:colOff>246198</xdr:colOff>
      <xdr:row>28</xdr:row>
      <xdr:rowOff>180340</xdr:rowOff>
    </xdr:from>
    <xdr:to>
      <xdr:col>3</xdr:col>
      <xdr:colOff>300594</xdr:colOff>
      <xdr:row>30</xdr:row>
      <xdr:rowOff>129582</xdr:rowOff>
    </xdr:to>
    <xdr:sp macro="" textlink="">
      <xdr:nvSpPr>
        <xdr:cNvPr id="14" name="TextBox 13">
          <a:extLst>
            <a:ext uri="{FF2B5EF4-FFF2-40B4-BE49-F238E27FC236}">
              <a16:creationId xmlns:a16="http://schemas.microsoft.com/office/drawing/2014/main" id="{6E239C56-B7BA-49D2-B7CB-86C0DACF3D02}"/>
            </a:ext>
          </a:extLst>
        </xdr:cNvPr>
        <xdr:cNvSpPr txBox="1"/>
      </xdr:nvSpPr>
      <xdr:spPr>
        <a:xfrm>
          <a:off x="246198" y="5405483"/>
          <a:ext cx="1873865" cy="322466"/>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Select Task</a:t>
          </a:r>
          <a:r>
            <a:rPr lang="en-US" sz="1600" b="1" baseline="0">
              <a:solidFill>
                <a:schemeClr val="bg1"/>
              </a:solidFill>
            </a:rPr>
            <a:t> Group</a:t>
          </a:r>
          <a:endParaRPr lang="en-US" sz="1600" b="1">
            <a:solidFill>
              <a:schemeClr val="bg1"/>
            </a:solidFill>
          </a:endParaRPr>
        </a:p>
      </xdr:txBody>
    </xdr:sp>
    <xdr:clientData/>
  </xdr:twoCellAnchor>
  <xdr:twoCellAnchor>
    <xdr:from>
      <xdr:col>0</xdr:col>
      <xdr:colOff>248816</xdr:colOff>
      <xdr:row>13</xdr:row>
      <xdr:rowOff>159275</xdr:rowOff>
    </xdr:from>
    <xdr:to>
      <xdr:col>3</xdr:col>
      <xdr:colOff>308601</xdr:colOff>
      <xdr:row>15</xdr:row>
      <xdr:rowOff>112339</xdr:rowOff>
    </xdr:to>
    <xdr:sp macro="" textlink="">
      <xdr:nvSpPr>
        <xdr:cNvPr id="15" name="TextBox 14">
          <a:extLst>
            <a:ext uri="{FF2B5EF4-FFF2-40B4-BE49-F238E27FC236}">
              <a16:creationId xmlns:a16="http://schemas.microsoft.com/office/drawing/2014/main" id="{DF0DC7B8-4CEE-43E2-BD8E-6252231DE7DD}"/>
            </a:ext>
          </a:extLst>
        </xdr:cNvPr>
        <xdr:cNvSpPr txBox="1"/>
      </xdr:nvSpPr>
      <xdr:spPr>
        <a:xfrm>
          <a:off x="248816" y="2585234"/>
          <a:ext cx="1879254" cy="326289"/>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Select Apartment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617220</xdr:colOff>
      <xdr:row>6</xdr:row>
      <xdr:rowOff>87630</xdr:rowOff>
    </xdr:from>
    <xdr:to>
      <xdr:col>9</xdr:col>
      <xdr:colOff>396240</xdr:colOff>
      <xdr:row>21</xdr:row>
      <xdr:rowOff>87630</xdr:rowOff>
    </xdr:to>
    <xdr:graphicFrame macro="">
      <xdr:nvGraphicFramePr>
        <xdr:cNvPr id="2" name="Chart 1">
          <a:extLst>
            <a:ext uri="{FF2B5EF4-FFF2-40B4-BE49-F238E27FC236}">
              <a16:creationId xmlns:a16="http://schemas.microsoft.com/office/drawing/2014/main" id="{BCACD18C-1008-BEBC-6E69-7788187F1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91440</xdr:colOff>
      <xdr:row>6</xdr:row>
      <xdr:rowOff>125730</xdr:rowOff>
    </xdr:from>
    <xdr:to>
      <xdr:col>11</xdr:col>
      <xdr:colOff>396240</xdr:colOff>
      <xdr:row>21</xdr:row>
      <xdr:rowOff>125730</xdr:rowOff>
    </xdr:to>
    <xdr:graphicFrame macro="">
      <xdr:nvGraphicFramePr>
        <xdr:cNvPr id="2" name="Chart 1">
          <a:extLst>
            <a:ext uri="{FF2B5EF4-FFF2-40B4-BE49-F238E27FC236}">
              <a16:creationId xmlns:a16="http://schemas.microsoft.com/office/drawing/2014/main" id="{31BD85A3-5230-CDA2-D8DE-B95AE24AF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548640</xdr:colOff>
      <xdr:row>7</xdr:row>
      <xdr:rowOff>26670</xdr:rowOff>
    </xdr:from>
    <xdr:to>
      <xdr:col>11</xdr:col>
      <xdr:colOff>243840</xdr:colOff>
      <xdr:row>22</xdr:row>
      <xdr:rowOff>26670</xdr:rowOff>
    </xdr:to>
    <xdr:graphicFrame macro="">
      <xdr:nvGraphicFramePr>
        <xdr:cNvPr id="2" name="Chart 1">
          <a:extLst>
            <a:ext uri="{FF2B5EF4-FFF2-40B4-BE49-F238E27FC236}">
              <a16:creationId xmlns:a16="http://schemas.microsoft.com/office/drawing/2014/main" id="{B7C5741C-2598-783D-3D8B-7DEC8473B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617220</xdr:colOff>
      <xdr:row>6</xdr:row>
      <xdr:rowOff>87630</xdr:rowOff>
    </xdr:from>
    <xdr:to>
      <xdr:col>9</xdr:col>
      <xdr:colOff>396240</xdr:colOff>
      <xdr:row>21</xdr:row>
      <xdr:rowOff>87630</xdr:rowOff>
    </xdr:to>
    <xdr:graphicFrame macro="">
      <xdr:nvGraphicFramePr>
        <xdr:cNvPr id="2" name="Chart 1">
          <a:extLst>
            <a:ext uri="{FF2B5EF4-FFF2-40B4-BE49-F238E27FC236}">
              <a16:creationId xmlns:a16="http://schemas.microsoft.com/office/drawing/2014/main" id="{9608353F-E2E0-2EB5-552A-ACB1C8C1D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464820</xdr:colOff>
      <xdr:row>6</xdr:row>
      <xdr:rowOff>102870</xdr:rowOff>
    </xdr:from>
    <xdr:to>
      <xdr:col>11</xdr:col>
      <xdr:colOff>160020</xdr:colOff>
      <xdr:row>21</xdr:row>
      <xdr:rowOff>102870</xdr:rowOff>
    </xdr:to>
    <xdr:graphicFrame macro="">
      <xdr:nvGraphicFramePr>
        <xdr:cNvPr id="2" name="Chart 1">
          <a:extLst>
            <a:ext uri="{FF2B5EF4-FFF2-40B4-BE49-F238E27FC236}">
              <a16:creationId xmlns:a16="http://schemas.microsoft.com/office/drawing/2014/main" id="{862E18C8-C6C9-0FF8-45B8-C8BC2F62C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403860</xdr:colOff>
      <xdr:row>9</xdr:row>
      <xdr:rowOff>34290</xdr:rowOff>
    </xdr:from>
    <xdr:to>
      <xdr:col>12</xdr:col>
      <xdr:colOff>99060</xdr:colOff>
      <xdr:row>24</xdr:row>
      <xdr:rowOff>34290</xdr:rowOff>
    </xdr:to>
    <xdr:graphicFrame macro="">
      <xdr:nvGraphicFramePr>
        <xdr:cNvPr id="2" name="Chart 1">
          <a:extLst>
            <a:ext uri="{FF2B5EF4-FFF2-40B4-BE49-F238E27FC236}">
              <a16:creationId xmlns:a16="http://schemas.microsoft.com/office/drawing/2014/main" id="{CCC014E6-0BBE-189A-CDE4-E7A3BCFA6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594944</xdr:colOff>
      <xdr:row>7</xdr:row>
      <xdr:rowOff>837</xdr:rowOff>
    </xdr:from>
    <xdr:to>
      <xdr:col>13</xdr:col>
      <xdr:colOff>13607</xdr:colOff>
      <xdr:row>22</xdr:row>
      <xdr:rowOff>13607</xdr:rowOff>
    </xdr:to>
    <xdr:graphicFrame macro="">
      <xdr:nvGraphicFramePr>
        <xdr:cNvPr id="2" name="Chart 1">
          <a:extLst>
            <a:ext uri="{FF2B5EF4-FFF2-40B4-BE49-F238E27FC236}">
              <a16:creationId xmlns:a16="http://schemas.microsoft.com/office/drawing/2014/main" id="{CDEB9020-FE3F-416D-A0F4-EB6F27463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4086</xdr:colOff>
      <xdr:row>24</xdr:row>
      <xdr:rowOff>9414</xdr:rowOff>
    </xdr:from>
    <xdr:to>
      <xdr:col>13</xdr:col>
      <xdr:colOff>0</xdr:colOff>
      <xdr:row>38</xdr:row>
      <xdr:rowOff>169275</xdr:rowOff>
    </xdr:to>
    <xdr:graphicFrame macro="">
      <xdr:nvGraphicFramePr>
        <xdr:cNvPr id="3" name="Chart 2">
          <a:extLst>
            <a:ext uri="{FF2B5EF4-FFF2-40B4-BE49-F238E27FC236}">
              <a16:creationId xmlns:a16="http://schemas.microsoft.com/office/drawing/2014/main" id="{E592D26A-8B23-4741-A13C-F7B13EA39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609245</xdr:colOff>
      <xdr:row>6</xdr:row>
      <xdr:rowOff>172345</xdr:rowOff>
    </xdr:from>
    <xdr:to>
      <xdr:col>22</xdr:col>
      <xdr:colOff>11723</xdr:colOff>
      <xdr:row>21</xdr:row>
      <xdr:rowOff>162239</xdr:rowOff>
    </xdr:to>
    <xdr:graphicFrame macro="">
      <xdr:nvGraphicFramePr>
        <xdr:cNvPr id="4" name="Chart 3">
          <a:extLst>
            <a:ext uri="{FF2B5EF4-FFF2-40B4-BE49-F238E27FC236}">
              <a16:creationId xmlns:a16="http://schemas.microsoft.com/office/drawing/2014/main" id="{5C9DFDA3-E417-4D03-93FD-AC6DF7262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586278</xdr:colOff>
      <xdr:row>15</xdr:row>
      <xdr:rowOff>111531</xdr:rowOff>
    </xdr:from>
    <xdr:to>
      <xdr:col>3</xdr:col>
      <xdr:colOff>579351</xdr:colOff>
      <xdr:row>26</xdr:row>
      <xdr:rowOff>146138</xdr:rowOff>
    </xdr:to>
    <mc:AlternateContent xmlns:mc="http://schemas.openxmlformats.org/markup-compatibility/2006" xmlns:a14="http://schemas.microsoft.com/office/drawing/2010/main">
      <mc:Choice Requires="a14">
        <xdr:graphicFrame macro="">
          <xdr:nvGraphicFramePr>
            <xdr:cNvPr id="5" name="Apartments">
              <a:extLst>
                <a:ext uri="{FF2B5EF4-FFF2-40B4-BE49-F238E27FC236}">
                  <a16:creationId xmlns:a16="http://schemas.microsoft.com/office/drawing/2014/main" id="{FD119FA3-CECB-2CDF-382C-C36110524CE4}"/>
                </a:ext>
              </a:extLst>
            </xdr:cNvPr>
            <xdr:cNvGraphicFramePr/>
          </xdr:nvGraphicFramePr>
          <xdr:xfrm>
            <a:off x="0" y="0"/>
            <a:ext cx="0" cy="0"/>
          </xdr:xfrm>
          <a:graphic>
            <a:graphicData uri="http://schemas.microsoft.com/office/drawing/2010/slicer">
              <sle:slicer xmlns:sle="http://schemas.microsoft.com/office/drawing/2010/slicer" name="Apartments"/>
            </a:graphicData>
          </a:graphic>
        </xdr:graphicFrame>
      </mc:Choice>
      <mc:Fallback xmlns="">
        <xdr:sp macro="" textlink="">
          <xdr:nvSpPr>
            <xdr:cNvPr id="0" name=""/>
            <xdr:cNvSpPr>
              <a:spLocks noTextEdit="1"/>
            </xdr:cNvSpPr>
          </xdr:nvSpPr>
          <xdr:spPr>
            <a:xfrm>
              <a:off x="586278" y="2844790"/>
              <a:ext cx="1831812" cy="2434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574733</xdr:colOff>
      <xdr:row>29</xdr:row>
      <xdr:rowOff>65348</xdr:rowOff>
    </xdr:from>
    <xdr:to>
      <xdr:col>3</xdr:col>
      <xdr:colOff>567806</xdr:colOff>
      <xdr:row>41</xdr:row>
      <xdr:rowOff>99934</xdr:rowOff>
    </xdr:to>
    <mc:AlternateContent xmlns:mc="http://schemas.openxmlformats.org/markup-compatibility/2006" xmlns:a14="http://schemas.microsoft.com/office/drawing/2010/main">
      <mc:Choice Requires="a14">
        <xdr:graphicFrame macro="">
          <xdr:nvGraphicFramePr>
            <xdr:cNvPr id="6" name="TASKGROUP">
              <a:extLst>
                <a:ext uri="{FF2B5EF4-FFF2-40B4-BE49-F238E27FC236}">
                  <a16:creationId xmlns:a16="http://schemas.microsoft.com/office/drawing/2014/main" id="{9CD934F9-1F66-6F40-7278-5E42AF4E4E52}"/>
                </a:ext>
              </a:extLst>
            </xdr:cNvPr>
            <xdr:cNvGraphicFramePr/>
          </xdr:nvGraphicFramePr>
          <xdr:xfrm>
            <a:off x="0" y="0"/>
            <a:ext cx="0" cy="0"/>
          </xdr:xfrm>
          <a:graphic>
            <a:graphicData uri="http://schemas.microsoft.com/office/drawing/2010/slicer">
              <sle:slicer xmlns:sle="http://schemas.microsoft.com/office/drawing/2010/slicer" name="TASKGROUP"/>
            </a:graphicData>
          </a:graphic>
        </xdr:graphicFrame>
      </mc:Choice>
      <mc:Fallback xmlns="">
        <xdr:sp macro="" textlink="">
          <xdr:nvSpPr>
            <xdr:cNvPr id="0" name=""/>
            <xdr:cNvSpPr>
              <a:spLocks noTextEdit="1"/>
            </xdr:cNvSpPr>
          </xdr:nvSpPr>
          <xdr:spPr>
            <a:xfrm>
              <a:off x="574733" y="5349652"/>
              <a:ext cx="1831812" cy="2434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491748</xdr:colOff>
      <xdr:row>4</xdr:row>
      <xdr:rowOff>153491</xdr:rowOff>
    </xdr:from>
    <xdr:to>
      <xdr:col>4</xdr:col>
      <xdr:colOff>62460</xdr:colOff>
      <xdr:row>12</xdr:row>
      <xdr:rowOff>67352</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D9ECFD7B-C4D1-033D-E42C-A5AF536AA80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91748" y="902999"/>
              <a:ext cx="2019105" cy="14128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29688</xdr:colOff>
      <xdr:row>0</xdr:row>
      <xdr:rowOff>29688</xdr:rowOff>
    </xdr:from>
    <xdr:to>
      <xdr:col>19</xdr:col>
      <xdr:colOff>39585</xdr:colOff>
      <xdr:row>3</xdr:row>
      <xdr:rowOff>118753</xdr:rowOff>
    </xdr:to>
    <xdr:sp macro="" textlink="">
      <xdr:nvSpPr>
        <xdr:cNvPr id="8" name="TextBox 7">
          <a:extLst>
            <a:ext uri="{FF2B5EF4-FFF2-40B4-BE49-F238E27FC236}">
              <a16:creationId xmlns:a16="http://schemas.microsoft.com/office/drawing/2014/main" id="{611F956B-20C5-C5D8-238E-0A538208C6DB}"/>
            </a:ext>
          </a:extLst>
        </xdr:cNvPr>
        <xdr:cNvSpPr txBox="1"/>
      </xdr:nvSpPr>
      <xdr:spPr>
        <a:xfrm>
          <a:off x="29688" y="29688"/>
          <a:ext cx="11667507" cy="623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2"/>
              </a:solidFill>
            </a:rPr>
            <a:t>Progress Data - Floor 01</a:t>
          </a:r>
        </a:p>
      </xdr:txBody>
    </xdr:sp>
    <xdr:clientData/>
  </xdr:twoCellAnchor>
  <xdr:twoCellAnchor>
    <xdr:from>
      <xdr:col>14</xdr:col>
      <xdr:colOff>29307</xdr:colOff>
      <xdr:row>23</xdr:row>
      <xdr:rowOff>166077</xdr:rowOff>
    </xdr:from>
    <xdr:to>
      <xdr:col>22</xdr:col>
      <xdr:colOff>19537</xdr:colOff>
      <xdr:row>39</xdr:row>
      <xdr:rowOff>29308</xdr:rowOff>
    </xdr:to>
    <xdr:sp macro="" textlink="">
      <xdr:nvSpPr>
        <xdr:cNvPr id="9" name="TextBox 8">
          <a:extLst>
            <a:ext uri="{FF2B5EF4-FFF2-40B4-BE49-F238E27FC236}">
              <a16:creationId xmlns:a16="http://schemas.microsoft.com/office/drawing/2014/main" id="{A5C93C94-AA3A-9EBA-7810-CA88D11C5758}"/>
            </a:ext>
          </a:extLst>
        </xdr:cNvPr>
        <xdr:cNvSpPr txBox="1"/>
      </xdr:nvSpPr>
      <xdr:spPr>
        <a:xfrm>
          <a:off x="8508999" y="4435231"/>
          <a:ext cx="4835769" cy="2833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Room Core</a:t>
          </a:r>
        </a:p>
        <a:p>
          <a:endParaRPr lang="en-US" sz="1100"/>
        </a:p>
      </xdr:txBody>
    </xdr:sp>
    <xdr:clientData/>
  </xdr:twoCellAnchor>
  <xdr:twoCellAnchor>
    <xdr:from>
      <xdr:col>4</xdr:col>
      <xdr:colOff>601579</xdr:colOff>
      <xdr:row>5</xdr:row>
      <xdr:rowOff>13607</xdr:rowOff>
    </xdr:from>
    <xdr:to>
      <xdr:col>12</xdr:col>
      <xdr:colOff>598714</xdr:colOff>
      <xdr:row>6</xdr:row>
      <xdr:rowOff>163286</xdr:rowOff>
    </xdr:to>
    <xdr:sp macro="" textlink="">
      <xdr:nvSpPr>
        <xdr:cNvPr id="10" name="TextBox 9">
          <a:extLst>
            <a:ext uri="{FF2B5EF4-FFF2-40B4-BE49-F238E27FC236}">
              <a16:creationId xmlns:a16="http://schemas.microsoft.com/office/drawing/2014/main" id="{991D3EB6-43CF-1A2A-B27E-F7C87911B8C6}"/>
            </a:ext>
          </a:extLst>
        </xdr:cNvPr>
        <xdr:cNvSpPr txBox="1"/>
      </xdr:nvSpPr>
      <xdr:spPr>
        <a:xfrm>
          <a:off x="3048000" y="915975"/>
          <a:ext cx="4889977" cy="330153"/>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Planned VS Actual Progress</a:t>
          </a:r>
        </a:p>
      </xdr:txBody>
    </xdr:sp>
    <xdr:clientData/>
  </xdr:twoCellAnchor>
  <xdr:twoCellAnchor>
    <xdr:from>
      <xdr:col>14</xdr:col>
      <xdr:colOff>0</xdr:colOff>
      <xdr:row>5</xdr:row>
      <xdr:rowOff>0</xdr:rowOff>
    </xdr:from>
    <xdr:to>
      <xdr:col>21</xdr:col>
      <xdr:colOff>608740</xdr:colOff>
      <xdr:row>6</xdr:row>
      <xdr:rowOff>149679</xdr:rowOff>
    </xdr:to>
    <xdr:sp macro="" textlink="">
      <xdr:nvSpPr>
        <xdr:cNvPr id="12" name="TextBox 11">
          <a:extLst>
            <a:ext uri="{FF2B5EF4-FFF2-40B4-BE49-F238E27FC236}">
              <a16:creationId xmlns:a16="http://schemas.microsoft.com/office/drawing/2014/main" id="{4134C195-837F-48FB-95B6-953BDC083FF3}"/>
            </a:ext>
          </a:extLst>
        </xdr:cNvPr>
        <xdr:cNvSpPr txBox="1"/>
      </xdr:nvSpPr>
      <xdr:spPr>
        <a:xfrm>
          <a:off x="8562474" y="902368"/>
          <a:ext cx="4889977" cy="330153"/>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Most Progressed Task Group</a:t>
          </a:r>
        </a:p>
      </xdr:txBody>
    </xdr:sp>
    <xdr:clientData/>
  </xdr:twoCellAnchor>
  <xdr:twoCellAnchor>
    <xdr:from>
      <xdr:col>4</xdr:col>
      <xdr:colOff>591553</xdr:colOff>
      <xdr:row>22</xdr:row>
      <xdr:rowOff>40105</xdr:rowOff>
    </xdr:from>
    <xdr:to>
      <xdr:col>12</xdr:col>
      <xdr:colOff>588688</xdr:colOff>
      <xdr:row>24</xdr:row>
      <xdr:rowOff>9311</xdr:rowOff>
    </xdr:to>
    <xdr:sp macro="" textlink="">
      <xdr:nvSpPr>
        <xdr:cNvPr id="13" name="TextBox 12">
          <a:extLst>
            <a:ext uri="{FF2B5EF4-FFF2-40B4-BE49-F238E27FC236}">
              <a16:creationId xmlns:a16="http://schemas.microsoft.com/office/drawing/2014/main" id="{BDB2D271-131A-486C-8ECD-B01E0C62B725}"/>
            </a:ext>
          </a:extLst>
        </xdr:cNvPr>
        <xdr:cNvSpPr txBox="1"/>
      </xdr:nvSpPr>
      <xdr:spPr>
        <a:xfrm>
          <a:off x="3037974" y="4010526"/>
          <a:ext cx="4889977" cy="330153"/>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Current</a:t>
          </a:r>
          <a:r>
            <a:rPr lang="en-US" sz="1600" b="1" baseline="0">
              <a:solidFill>
                <a:schemeClr val="bg1"/>
              </a:solidFill>
            </a:rPr>
            <a:t> Week VS Last Week Progress</a:t>
          </a:r>
          <a:endParaRPr lang="en-US" sz="1600" b="1">
            <a:solidFill>
              <a:schemeClr val="bg1"/>
            </a:solidFill>
          </a:endParaRPr>
        </a:p>
      </xdr:txBody>
    </xdr:sp>
    <xdr:clientData/>
  </xdr:twoCellAnchor>
  <xdr:twoCellAnchor>
    <xdr:from>
      <xdr:col>14</xdr:col>
      <xdr:colOff>12032</xdr:colOff>
      <xdr:row>22</xdr:row>
      <xdr:rowOff>22058</xdr:rowOff>
    </xdr:from>
    <xdr:to>
      <xdr:col>22</xdr:col>
      <xdr:colOff>9167</xdr:colOff>
      <xdr:row>23</xdr:row>
      <xdr:rowOff>171737</xdr:rowOff>
    </xdr:to>
    <xdr:sp macro="" textlink="">
      <xdr:nvSpPr>
        <xdr:cNvPr id="14" name="TextBox 13">
          <a:extLst>
            <a:ext uri="{FF2B5EF4-FFF2-40B4-BE49-F238E27FC236}">
              <a16:creationId xmlns:a16="http://schemas.microsoft.com/office/drawing/2014/main" id="{065C6998-170B-4B2F-98BF-61CF7F07A479}"/>
            </a:ext>
          </a:extLst>
        </xdr:cNvPr>
        <xdr:cNvSpPr txBox="1"/>
      </xdr:nvSpPr>
      <xdr:spPr>
        <a:xfrm>
          <a:off x="8574506" y="3992479"/>
          <a:ext cx="4889977" cy="330153"/>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Upcoming Task Group / Subcontractors</a:t>
          </a:r>
        </a:p>
      </xdr:txBody>
    </xdr:sp>
    <xdr:clientData/>
  </xdr:twoCellAnchor>
  <xdr:twoCellAnchor>
    <xdr:from>
      <xdr:col>0</xdr:col>
      <xdr:colOff>594986</xdr:colOff>
      <xdr:row>13</xdr:row>
      <xdr:rowOff>104384</xdr:rowOff>
    </xdr:from>
    <xdr:to>
      <xdr:col>3</xdr:col>
      <xdr:colOff>574109</xdr:colOff>
      <xdr:row>15</xdr:row>
      <xdr:rowOff>66173</xdr:rowOff>
    </xdr:to>
    <xdr:sp macro="" textlink="">
      <xdr:nvSpPr>
        <xdr:cNvPr id="15" name="TextBox 14">
          <a:extLst>
            <a:ext uri="{FF2B5EF4-FFF2-40B4-BE49-F238E27FC236}">
              <a16:creationId xmlns:a16="http://schemas.microsoft.com/office/drawing/2014/main" id="{9F16E3BB-FDA7-4EDE-8C70-9F2E3C8B4D65}"/>
            </a:ext>
          </a:extLst>
        </xdr:cNvPr>
        <xdr:cNvSpPr txBox="1"/>
      </xdr:nvSpPr>
      <xdr:spPr>
        <a:xfrm>
          <a:off x="594986" y="2546959"/>
          <a:ext cx="1795397" cy="33757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Select Apartment</a:t>
          </a:r>
        </a:p>
      </xdr:txBody>
    </xdr:sp>
    <xdr:clientData/>
  </xdr:twoCellAnchor>
  <xdr:twoCellAnchor>
    <xdr:from>
      <xdr:col>0</xdr:col>
      <xdr:colOff>559497</xdr:colOff>
      <xdr:row>27</xdr:row>
      <xdr:rowOff>100209</xdr:rowOff>
    </xdr:from>
    <xdr:to>
      <xdr:col>3</xdr:col>
      <xdr:colOff>574111</xdr:colOff>
      <xdr:row>29</xdr:row>
      <xdr:rowOff>61998</xdr:rowOff>
    </xdr:to>
    <xdr:sp macro="" textlink="">
      <xdr:nvSpPr>
        <xdr:cNvPr id="16" name="TextBox 15">
          <a:extLst>
            <a:ext uri="{FF2B5EF4-FFF2-40B4-BE49-F238E27FC236}">
              <a16:creationId xmlns:a16="http://schemas.microsoft.com/office/drawing/2014/main" id="{BDEE9FC7-9B58-46DA-BBFB-9372ABF255B8}"/>
            </a:ext>
          </a:extLst>
        </xdr:cNvPr>
        <xdr:cNvSpPr txBox="1"/>
      </xdr:nvSpPr>
      <xdr:spPr>
        <a:xfrm>
          <a:off x="559497" y="5173250"/>
          <a:ext cx="1830888" cy="33757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Select Task</a:t>
          </a:r>
          <a:r>
            <a:rPr lang="en-US" sz="1600" b="1" baseline="0">
              <a:solidFill>
                <a:schemeClr val="bg1"/>
              </a:solidFill>
            </a:rPr>
            <a:t> Group</a:t>
          </a:r>
          <a:endParaRPr lang="en-US" sz="1600" b="1">
            <a:solidFill>
              <a:schemeClr val="bg1"/>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590939</xdr:colOff>
      <xdr:row>8</xdr:row>
      <xdr:rowOff>15551</xdr:rowOff>
    </xdr:from>
    <xdr:to>
      <xdr:col>12</xdr:col>
      <xdr:colOff>289248</xdr:colOff>
      <xdr:row>23</xdr:row>
      <xdr:rowOff>15550</xdr:rowOff>
    </xdr:to>
    <xdr:graphicFrame macro="">
      <xdr:nvGraphicFramePr>
        <xdr:cNvPr id="2" name="Chart 1">
          <a:extLst>
            <a:ext uri="{FF2B5EF4-FFF2-40B4-BE49-F238E27FC236}">
              <a16:creationId xmlns:a16="http://schemas.microsoft.com/office/drawing/2014/main" id="{8121154B-C5F1-4BD6-9180-C400101B9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566532</xdr:colOff>
      <xdr:row>25</xdr:row>
      <xdr:rowOff>161127</xdr:rowOff>
    </xdr:from>
    <xdr:to>
      <xdr:col>12</xdr:col>
      <xdr:colOff>257498</xdr:colOff>
      <xdr:row>40</xdr:row>
      <xdr:rowOff>161127</xdr:rowOff>
    </xdr:to>
    <xdr:graphicFrame macro="">
      <xdr:nvGraphicFramePr>
        <xdr:cNvPr id="3" name="Chart 2">
          <a:extLst>
            <a:ext uri="{FF2B5EF4-FFF2-40B4-BE49-F238E27FC236}">
              <a16:creationId xmlns:a16="http://schemas.microsoft.com/office/drawing/2014/main" id="{C5A7DE4F-594B-4592-97D3-9B6A44CB5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16847</xdr:colOff>
      <xdr:row>7</xdr:row>
      <xdr:rowOff>181645</xdr:rowOff>
    </xdr:from>
    <xdr:to>
      <xdr:col>21</xdr:col>
      <xdr:colOff>289802</xdr:colOff>
      <xdr:row>23</xdr:row>
      <xdr:rowOff>8680</xdr:rowOff>
    </xdr:to>
    <xdr:graphicFrame macro="">
      <xdr:nvGraphicFramePr>
        <xdr:cNvPr id="4" name="Chart 3">
          <a:extLst>
            <a:ext uri="{FF2B5EF4-FFF2-40B4-BE49-F238E27FC236}">
              <a16:creationId xmlns:a16="http://schemas.microsoft.com/office/drawing/2014/main" id="{0224B05D-CC62-4724-9F4D-79D1DAE78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56029</xdr:colOff>
      <xdr:row>0</xdr:row>
      <xdr:rowOff>56029</xdr:rowOff>
    </xdr:from>
    <xdr:to>
      <xdr:col>20</xdr:col>
      <xdr:colOff>44823</xdr:colOff>
      <xdr:row>3</xdr:row>
      <xdr:rowOff>112059</xdr:rowOff>
    </xdr:to>
    <xdr:sp macro="" textlink="">
      <xdr:nvSpPr>
        <xdr:cNvPr id="5" name="TextBox 4">
          <a:extLst>
            <a:ext uri="{FF2B5EF4-FFF2-40B4-BE49-F238E27FC236}">
              <a16:creationId xmlns:a16="http://schemas.microsoft.com/office/drawing/2014/main" id="{7A55B589-6C61-47B9-AF89-A7E9D9217666}"/>
            </a:ext>
          </a:extLst>
        </xdr:cNvPr>
        <xdr:cNvSpPr txBox="1"/>
      </xdr:nvSpPr>
      <xdr:spPr>
        <a:xfrm>
          <a:off x="56029" y="56029"/>
          <a:ext cx="12180794" cy="604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Progress Data - Floor 05</a:t>
          </a:r>
        </a:p>
      </xdr:txBody>
    </xdr:sp>
    <xdr:clientData/>
  </xdr:twoCellAnchor>
  <xdr:twoCellAnchor editAs="oneCell">
    <xdr:from>
      <xdr:col>0</xdr:col>
      <xdr:colOff>395048</xdr:colOff>
      <xdr:row>16</xdr:row>
      <xdr:rowOff>22190</xdr:rowOff>
    </xdr:from>
    <xdr:to>
      <xdr:col>3</xdr:col>
      <xdr:colOff>602664</xdr:colOff>
      <xdr:row>29</xdr:row>
      <xdr:rowOff>63206</xdr:rowOff>
    </xdr:to>
    <mc:AlternateContent xmlns:mc="http://schemas.openxmlformats.org/markup-compatibility/2006">
      <mc:Choice xmlns:a14="http://schemas.microsoft.com/office/drawing/2010/main" Requires="a14">
        <xdr:graphicFrame macro="">
          <xdr:nvGraphicFramePr>
            <xdr:cNvPr id="6" name="TASKGROUP 4">
              <a:extLst>
                <a:ext uri="{FF2B5EF4-FFF2-40B4-BE49-F238E27FC236}">
                  <a16:creationId xmlns:a16="http://schemas.microsoft.com/office/drawing/2014/main" id="{3BE2BED7-534A-8B4C-16F5-8DB69BC13189}"/>
                </a:ext>
              </a:extLst>
            </xdr:cNvPr>
            <xdr:cNvGraphicFramePr/>
          </xdr:nvGraphicFramePr>
          <xdr:xfrm>
            <a:off x="0" y="0"/>
            <a:ext cx="0" cy="0"/>
          </xdr:xfrm>
          <a:graphic>
            <a:graphicData uri="http://schemas.microsoft.com/office/drawing/2010/slicer">
              <sle:slicer xmlns:sle="http://schemas.microsoft.com/office/drawing/2010/slicer" name="TASKGROUP 4"/>
            </a:graphicData>
          </a:graphic>
        </xdr:graphicFrame>
      </mc:Choice>
      <mc:Fallback>
        <xdr:sp macro="" textlink="">
          <xdr:nvSpPr>
            <xdr:cNvPr id="0" name=""/>
            <xdr:cNvSpPr>
              <a:spLocks noTextEdit="1"/>
            </xdr:cNvSpPr>
          </xdr:nvSpPr>
          <xdr:spPr>
            <a:xfrm>
              <a:off x="395048" y="2957301"/>
              <a:ext cx="2027949" cy="2425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451133</xdr:colOff>
      <xdr:row>32</xdr:row>
      <xdr:rowOff>72157</xdr:rowOff>
    </xdr:from>
    <xdr:to>
      <xdr:col>4</xdr:col>
      <xdr:colOff>46651</xdr:colOff>
      <xdr:row>45</xdr:row>
      <xdr:rowOff>113173</xdr:rowOff>
    </xdr:to>
    <mc:AlternateContent xmlns:mc="http://schemas.openxmlformats.org/markup-compatibility/2006">
      <mc:Choice xmlns:a14="http://schemas.microsoft.com/office/drawing/2010/main" Requires="a14">
        <xdr:graphicFrame macro="">
          <xdr:nvGraphicFramePr>
            <xdr:cNvPr id="7" name="Apartments 4">
              <a:extLst>
                <a:ext uri="{FF2B5EF4-FFF2-40B4-BE49-F238E27FC236}">
                  <a16:creationId xmlns:a16="http://schemas.microsoft.com/office/drawing/2014/main" id="{2AE34F12-3D5F-267F-3587-D07CBE8AE48D}"/>
                </a:ext>
              </a:extLst>
            </xdr:cNvPr>
            <xdr:cNvGraphicFramePr/>
          </xdr:nvGraphicFramePr>
          <xdr:xfrm>
            <a:off x="0" y="0"/>
            <a:ext cx="0" cy="0"/>
          </xdr:xfrm>
          <a:graphic>
            <a:graphicData uri="http://schemas.microsoft.com/office/drawing/2010/slicer">
              <sle:slicer xmlns:sle="http://schemas.microsoft.com/office/drawing/2010/slicer" name="Apartments 4"/>
            </a:graphicData>
          </a:graphic>
        </xdr:graphicFrame>
      </mc:Choice>
      <mc:Fallback>
        <xdr:sp macro="" textlink="">
          <xdr:nvSpPr>
            <xdr:cNvPr id="0" name=""/>
            <xdr:cNvSpPr>
              <a:spLocks noTextEdit="1"/>
            </xdr:cNvSpPr>
          </xdr:nvSpPr>
          <xdr:spPr>
            <a:xfrm>
              <a:off x="451133" y="5942379"/>
              <a:ext cx="2022629" cy="2425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418220</xdr:colOff>
      <xdr:row>6</xdr:row>
      <xdr:rowOff>45356</xdr:rowOff>
    </xdr:from>
    <xdr:to>
      <xdr:col>3</xdr:col>
      <xdr:colOff>602666</xdr:colOff>
      <xdr:row>13</xdr:row>
      <xdr:rowOff>110670</xdr:rowOff>
    </xdr:to>
    <mc:AlternateContent xmlns:mc="http://schemas.openxmlformats.org/markup-compatibility/2006">
      <mc:Choice xmlns:tsle="http://schemas.microsoft.com/office/drawing/2012/timeslicer" Requires="tsle">
        <xdr:graphicFrame macro="">
          <xdr:nvGraphicFramePr>
            <xdr:cNvPr id="8" name="Today's Date 3">
              <a:extLst>
                <a:ext uri="{FF2B5EF4-FFF2-40B4-BE49-F238E27FC236}">
                  <a16:creationId xmlns:a16="http://schemas.microsoft.com/office/drawing/2014/main" id="{1C3BF59D-E473-1C55-0E74-288693AD1F39}"/>
                </a:ext>
              </a:extLst>
            </xdr:cNvPr>
            <xdr:cNvGraphicFramePr/>
          </xdr:nvGraphicFramePr>
          <xdr:xfrm>
            <a:off x="0" y="0"/>
            <a:ext cx="0" cy="0"/>
          </xdr:xfrm>
          <a:graphic>
            <a:graphicData uri="http://schemas.microsoft.com/office/drawing/2012/timeslicer">
              <tsle:timeslicer xmlns:tsle="http://schemas.microsoft.com/office/drawing/2012/timeslicer" name="Today's Date 3"/>
            </a:graphicData>
          </a:graphic>
        </xdr:graphicFrame>
      </mc:Choice>
      <mc:Fallback>
        <xdr:sp macro="" textlink="">
          <xdr:nvSpPr>
            <xdr:cNvPr id="0" name=""/>
            <xdr:cNvSpPr>
              <a:spLocks noTextEdit="1"/>
            </xdr:cNvSpPr>
          </xdr:nvSpPr>
          <xdr:spPr>
            <a:xfrm>
              <a:off x="418220" y="1146023"/>
              <a:ext cx="2004779" cy="1349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572314</xdr:colOff>
      <xdr:row>6</xdr:row>
      <xdr:rowOff>31482</xdr:rowOff>
    </xdr:from>
    <xdr:to>
      <xdr:col>12</xdr:col>
      <xdr:colOff>294161</xdr:colOff>
      <xdr:row>7</xdr:row>
      <xdr:rowOff>163482</xdr:rowOff>
    </xdr:to>
    <xdr:sp macro="" textlink="">
      <xdr:nvSpPr>
        <xdr:cNvPr id="9" name="TextBox 8">
          <a:extLst>
            <a:ext uri="{FF2B5EF4-FFF2-40B4-BE49-F238E27FC236}">
              <a16:creationId xmlns:a16="http://schemas.microsoft.com/office/drawing/2014/main" id="{DAEF0C9C-5987-421E-86FE-F6331DA8CA95}"/>
            </a:ext>
          </a:extLst>
        </xdr:cNvPr>
        <xdr:cNvSpPr txBox="1"/>
      </xdr:nvSpPr>
      <xdr:spPr>
        <a:xfrm>
          <a:off x="3025582" y="1146604"/>
          <a:ext cx="4628384" cy="317854"/>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Planned VS Actual Progress</a:t>
          </a:r>
        </a:p>
      </xdr:txBody>
    </xdr:sp>
    <xdr:clientData/>
  </xdr:twoCellAnchor>
  <xdr:twoCellAnchor>
    <xdr:from>
      <xdr:col>13</xdr:col>
      <xdr:colOff>602180</xdr:colOff>
      <xdr:row>6</xdr:row>
      <xdr:rowOff>4325</xdr:rowOff>
    </xdr:from>
    <xdr:to>
      <xdr:col>21</xdr:col>
      <xdr:colOff>325243</xdr:colOff>
      <xdr:row>7</xdr:row>
      <xdr:rowOff>141074</xdr:rowOff>
    </xdr:to>
    <xdr:sp macro="" textlink="">
      <xdr:nvSpPr>
        <xdr:cNvPr id="10" name="TextBox 9">
          <a:extLst>
            <a:ext uri="{FF2B5EF4-FFF2-40B4-BE49-F238E27FC236}">
              <a16:creationId xmlns:a16="http://schemas.microsoft.com/office/drawing/2014/main" id="{C1F938F3-BBEE-456C-A023-DB640B4D22DB}"/>
            </a:ext>
          </a:extLst>
        </xdr:cNvPr>
        <xdr:cNvSpPr txBox="1"/>
      </xdr:nvSpPr>
      <xdr:spPr>
        <a:xfrm>
          <a:off x="8575302" y="1119447"/>
          <a:ext cx="4629600" cy="322603"/>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Most Progressed Task Group</a:t>
          </a:r>
        </a:p>
      </xdr:txBody>
    </xdr:sp>
    <xdr:clientData/>
  </xdr:twoCellAnchor>
  <xdr:twoCellAnchor>
    <xdr:from>
      <xdr:col>4</xdr:col>
      <xdr:colOff>567592</xdr:colOff>
      <xdr:row>23</xdr:row>
      <xdr:rowOff>178929</xdr:rowOff>
    </xdr:from>
    <xdr:to>
      <xdr:col>12</xdr:col>
      <xdr:colOff>288073</xdr:colOff>
      <xdr:row>25</xdr:row>
      <xdr:rowOff>130228</xdr:rowOff>
    </xdr:to>
    <xdr:sp macro="" textlink="">
      <xdr:nvSpPr>
        <xdr:cNvPr id="11" name="TextBox 10">
          <a:extLst>
            <a:ext uri="{FF2B5EF4-FFF2-40B4-BE49-F238E27FC236}">
              <a16:creationId xmlns:a16="http://schemas.microsoft.com/office/drawing/2014/main" id="{1A352007-5378-4509-B418-1806DBE7DC15}"/>
            </a:ext>
          </a:extLst>
        </xdr:cNvPr>
        <xdr:cNvSpPr txBox="1"/>
      </xdr:nvSpPr>
      <xdr:spPr>
        <a:xfrm>
          <a:off x="3020860" y="4453563"/>
          <a:ext cx="4627018" cy="323006"/>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Current</a:t>
          </a:r>
          <a:r>
            <a:rPr lang="en-US" sz="1600" b="1" baseline="0">
              <a:solidFill>
                <a:schemeClr val="bg1"/>
              </a:solidFill>
            </a:rPr>
            <a:t> Week VS Last Week Progress</a:t>
          </a:r>
          <a:endParaRPr lang="en-US" sz="1600" b="1">
            <a:solidFill>
              <a:schemeClr val="bg1"/>
            </a:solidFill>
          </a:endParaRPr>
        </a:p>
      </xdr:txBody>
    </xdr:sp>
    <xdr:clientData/>
  </xdr:twoCellAnchor>
  <xdr:twoCellAnchor>
    <xdr:from>
      <xdr:col>13</xdr:col>
      <xdr:colOff>610018</xdr:colOff>
      <xdr:row>23</xdr:row>
      <xdr:rowOff>174890</xdr:rowOff>
    </xdr:from>
    <xdr:to>
      <xdr:col>21</xdr:col>
      <xdr:colOff>368881</xdr:colOff>
      <xdr:row>25</xdr:row>
      <xdr:rowOff>153734</xdr:rowOff>
    </xdr:to>
    <xdr:sp macro="" textlink="">
      <xdr:nvSpPr>
        <xdr:cNvPr id="12" name="TextBox 11">
          <a:extLst>
            <a:ext uri="{FF2B5EF4-FFF2-40B4-BE49-F238E27FC236}">
              <a16:creationId xmlns:a16="http://schemas.microsoft.com/office/drawing/2014/main" id="{63C98956-C01B-417D-BCAC-927F11241BF0}"/>
            </a:ext>
          </a:extLst>
        </xdr:cNvPr>
        <xdr:cNvSpPr txBox="1"/>
      </xdr:nvSpPr>
      <xdr:spPr>
        <a:xfrm>
          <a:off x="8583140" y="4449524"/>
          <a:ext cx="4665400" cy="350551"/>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Upcoming Task Group / Subcontractors</a:t>
          </a:r>
        </a:p>
      </xdr:txBody>
    </xdr:sp>
    <xdr:clientData/>
  </xdr:twoCellAnchor>
  <xdr:twoCellAnchor>
    <xdr:from>
      <xdr:col>0</xdr:col>
      <xdr:colOff>455308</xdr:colOff>
      <xdr:row>30</xdr:row>
      <xdr:rowOff>126242</xdr:rowOff>
    </xdr:from>
    <xdr:to>
      <xdr:col>4</xdr:col>
      <xdr:colOff>72888</xdr:colOff>
      <xdr:row>32</xdr:row>
      <xdr:rowOff>70121</xdr:rowOff>
    </xdr:to>
    <xdr:sp macro="" textlink="">
      <xdr:nvSpPr>
        <xdr:cNvPr id="13" name="TextBox 12">
          <a:extLst>
            <a:ext uri="{FF2B5EF4-FFF2-40B4-BE49-F238E27FC236}">
              <a16:creationId xmlns:a16="http://schemas.microsoft.com/office/drawing/2014/main" id="{01BD24C1-3FFD-4B02-85F6-797CCB5D2606}"/>
            </a:ext>
          </a:extLst>
        </xdr:cNvPr>
        <xdr:cNvSpPr txBox="1"/>
      </xdr:nvSpPr>
      <xdr:spPr>
        <a:xfrm>
          <a:off x="455308" y="5692155"/>
          <a:ext cx="2055980" cy="31494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Select Apartments</a:t>
          </a:r>
        </a:p>
      </xdr:txBody>
    </xdr:sp>
    <xdr:clientData/>
  </xdr:twoCellAnchor>
  <xdr:twoCellAnchor>
    <xdr:from>
      <xdr:col>0</xdr:col>
      <xdr:colOff>413063</xdr:colOff>
      <xdr:row>14</xdr:row>
      <xdr:rowOff>49805</xdr:rowOff>
    </xdr:from>
    <xdr:to>
      <xdr:col>3</xdr:col>
      <xdr:colOff>603213</xdr:colOff>
      <xdr:row>15</xdr:row>
      <xdr:rowOff>184885</xdr:rowOff>
    </xdr:to>
    <xdr:sp macro="" textlink="">
      <xdr:nvSpPr>
        <xdr:cNvPr id="14" name="TextBox 13">
          <a:extLst>
            <a:ext uri="{FF2B5EF4-FFF2-40B4-BE49-F238E27FC236}">
              <a16:creationId xmlns:a16="http://schemas.microsoft.com/office/drawing/2014/main" id="{EC75B2B0-E29F-4FA3-8627-2960C866C9AC}"/>
            </a:ext>
          </a:extLst>
        </xdr:cNvPr>
        <xdr:cNvSpPr txBox="1"/>
      </xdr:nvSpPr>
      <xdr:spPr>
        <a:xfrm>
          <a:off x="413063" y="2673084"/>
          <a:ext cx="2026445" cy="322457"/>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Select Task</a:t>
          </a:r>
          <a:r>
            <a:rPr lang="en-US" sz="1600" b="1" baseline="0">
              <a:solidFill>
                <a:schemeClr val="bg1"/>
              </a:solidFill>
            </a:rPr>
            <a:t> Group</a:t>
          </a:r>
          <a:endParaRPr lang="en-US" sz="1600" b="1">
            <a:solidFill>
              <a:schemeClr val="bg1"/>
            </a:solidFill>
          </a:endParaRPr>
        </a:p>
      </xdr:txBody>
    </xdr:sp>
    <xdr:clientData/>
  </xdr:twoCellAnchor>
  <xdr:twoCellAnchor>
    <xdr:from>
      <xdr:col>14</xdr:col>
      <xdr:colOff>18585</xdr:colOff>
      <xdr:row>26</xdr:row>
      <xdr:rowOff>27879</xdr:rowOff>
    </xdr:from>
    <xdr:to>
      <xdr:col>21</xdr:col>
      <xdr:colOff>331153</xdr:colOff>
      <xdr:row>39</xdr:row>
      <xdr:rowOff>161230</xdr:rowOff>
    </xdr:to>
    <xdr:sp macro="" textlink="">
      <xdr:nvSpPr>
        <xdr:cNvPr id="21" name="TextBox 20">
          <a:extLst>
            <a:ext uri="{FF2B5EF4-FFF2-40B4-BE49-F238E27FC236}">
              <a16:creationId xmlns:a16="http://schemas.microsoft.com/office/drawing/2014/main" id="{BF4FEB17-1A8C-416C-BA39-9033C6E5193B}"/>
            </a:ext>
          </a:extLst>
        </xdr:cNvPr>
        <xdr:cNvSpPr txBox="1"/>
      </xdr:nvSpPr>
      <xdr:spPr>
        <a:xfrm>
          <a:off x="8605024" y="4860074"/>
          <a:ext cx="4605788" cy="2549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Apartment Final Decoration</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883920</xdr:colOff>
      <xdr:row>13</xdr:row>
      <xdr:rowOff>53340</xdr:rowOff>
    </xdr:from>
    <xdr:to>
      <xdr:col>8</xdr:col>
      <xdr:colOff>548640</xdr:colOff>
      <xdr:row>28</xdr:row>
      <xdr:rowOff>53340</xdr:rowOff>
    </xdr:to>
    <xdr:graphicFrame macro="">
      <xdr:nvGraphicFramePr>
        <xdr:cNvPr id="2" name="Chart 1">
          <a:extLst>
            <a:ext uri="{FF2B5EF4-FFF2-40B4-BE49-F238E27FC236}">
              <a16:creationId xmlns:a16="http://schemas.microsoft.com/office/drawing/2014/main" id="{B94844AE-5129-9D71-0403-845C6CBF3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243840</xdr:colOff>
      <xdr:row>6</xdr:row>
      <xdr:rowOff>148590</xdr:rowOff>
    </xdr:from>
    <xdr:to>
      <xdr:col>11</xdr:col>
      <xdr:colOff>548640</xdr:colOff>
      <xdr:row>21</xdr:row>
      <xdr:rowOff>148590</xdr:rowOff>
    </xdr:to>
    <xdr:graphicFrame macro="">
      <xdr:nvGraphicFramePr>
        <xdr:cNvPr id="2" name="Chart 1">
          <a:extLst>
            <a:ext uri="{FF2B5EF4-FFF2-40B4-BE49-F238E27FC236}">
              <a16:creationId xmlns:a16="http://schemas.microsoft.com/office/drawing/2014/main" id="{21F75C04-AAA9-5844-216C-98078E6AA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243840</xdr:colOff>
      <xdr:row>6</xdr:row>
      <xdr:rowOff>87630</xdr:rowOff>
    </xdr:from>
    <xdr:to>
      <xdr:col>6</xdr:col>
      <xdr:colOff>1394460</xdr:colOff>
      <xdr:row>21</xdr:row>
      <xdr:rowOff>87630</xdr:rowOff>
    </xdr:to>
    <xdr:graphicFrame macro="">
      <xdr:nvGraphicFramePr>
        <xdr:cNvPr id="2" name="Chart 1">
          <a:extLst>
            <a:ext uri="{FF2B5EF4-FFF2-40B4-BE49-F238E27FC236}">
              <a16:creationId xmlns:a16="http://schemas.microsoft.com/office/drawing/2014/main" id="{434ECF40-66A7-9E70-0A0C-AD66E2C8C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18817</xdr:colOff>
      <xdr:row>7</xdr:row>
      <xdr:rowOff>185426</xdr:rowOff>
    </xdr:from>
    <xdr:to>
      <xdr:col>24</xdr:col>
      <xdr:colOff>0</xdr:colOff>
      <xdr:row>23</xdr:row>
      <xdr:rowOff>172528</xdr:rowOff>
    </xdr:to>
    <xdr:graphicFrame macro="">
      <xdr:nvGraphicFramePr>
        <xdr:cNvPr id="2" name="Chart 1">
          <a:extLst>
            <a:ext uri="{FF2B5EF4-FFF2-40B4-BE49-F238E27FC236}">
              <a16:creationId xmlns:a16="http://schemas.microsoft.com/office/drawing/2014/main" id="{9F425DFF-17A1-43FB-BD88-72D956FB0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602877</xdr:colOff>
      <xdr:row>26</xdr:row>
      <xdr:rowOff>164503</xdr:rowOff>
    </xdr:from>
    <xdr:to>
      <xdr:col>14</xdr:col>
      <xdr:colOff>11206</xdr:colOff>
      <xdr:row>41</xdr:row>
      <xdr:rowOff>164503</xdr:rowOff>
    </xdr:to>
    <xdr:graphicFrame macro="">
      <xdr:nvGraphicFramePr>
        <xdr:cNvPr id="3" name="Chart 2">
          <a:extLst>
            <a:ext uri="{FF2B5EF4-FFF2-40B4-BE49-F238E27FC236}">
              <a16:creationId xmlns:a16="http://schemas.microsoft.com/office/drawing/2014/main" id="{736F486E-3FB2-42C3-8FF4-9262C26BA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11205</xdr:colOff>
      <xdr:row>7</xdr:row>
      <xdr:rowOff>179293</xdr:rowOff>
    </xdr:from>
    <xdr:to>
      <xdr:col>14</xdr:col>
      <xdr:colOff>11205</xdr:colOff>
      <xdr:row>24</xdr:row>
      <xdr:rowOff>0</xdr:rowOff>
    </xdr:to>
    <xdr:graphicFrame macro="">
      <xdr:nvGraphicFramePr>
        <xdr:cNvPr id="4" name="Chart 3">
          <a:extLst>
            <a:ext uri="{FF2B5EF4-FFF2-40B4-BE49-F238E27FC236}">
              <a16:creationId xmlns:a16="http://schemas.microsoft.com/office/drawing/2014/main" id="{4FAAA581-8840-4730-9368-813F191F7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602157</xdr:colOff>
      <xdr:row>5</xdr:row>
      <xdr:rowOff>188232</xdr:rowOff>
    </xdr:from>
    <xdr:to>
      <xdr:col>14</xdr:col>
      <xdr:colOff>36693</xdr:colOff>
      <xdr:row>7</xdr:row>
      <xdr:rowOff>153974</xdr:rowOff>
    </xdr:to>
    <xdr:sp macro="" textlink="">
      <xdr:nvSpPr>
        <xdr:cNvPr id="5" name="TextBox 4">
          <a:extLst>
            <a:ext uri="{FF2B5EF4-FFF2-40B4-BE49-F238E27FC236}">
              <a16:creationId xmlns:a16="http://schemas.microsoft.com/office/drawing/2014/main" id="{396C3385-AF85-4A43-A5F1-931EB82FA294}"/>
            </a:ext>
          </a:extLst>
        </xdr:cNvPr>
        <xdr:cNvSpPr txBox="1"/>
      </xdr:nvSpPr>
      <xdr:spPr>
        <a:xfrm>
          <a:off x="3618407" y="1140732"/>
          <a:ext cx="4863786" cy="346742"/>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Planned VS Actual Progress</a:t>
          </a:r>
        </a:p>
      </xdr:txBody>
    </xdr:sp>
    <xdr:clientData/>
  </xdr:twoCellAnchor>
  <xdr:twoCellAnchor>
    <xdr:from>
      <xdr:col>14</xdr:col>
      <xdr:colOff>594909</xdr:colOff>
      <xdr:row>6</xdr:row>
      <xdr:rowOff>0</xdr:rowOff>
    </xdr:from>
    <xdr:to>
      <xdr:col>24</xdr:col>
      <xdr:colOff>0</xdr:colOff>
      <xdr:row>7</xdr:row>
      <xdr:rowOff>156242</xdr:rowOff>
    </xdr:to>
    <xdr:sp macro="" textlink="">
      <xdr:nvSpPr>
        <xdr:cNvPr id="6" name="TextBox 5">
          <a:extLst>
            <a:ext uri="{FF2B5EF4-FFF2-40B4-BE49-F238E27FC236}">
              <a16:creationId xmlns:a16="http://schemas.microsoft.com/office/drawing/2014/main" id="{E3F7826F-2CE1-46C4-AF39-B7B95D646135}"/>
            </a:ext>
          </a:extLst>
        </xdr:cNvPr>
        <xdr:cNvSpPr txBox="1"/>
      </xdr:nvSpPr>
      <xdr:spPr>
        <a:xfrm>
          <a:off x="9154118" y="1116419"/>
          <a:ext cx="5518812" cy="342311"/>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Most Progressed Task Group</a:t>
          </a:r>
        </a:p>
      </xdr:txBody>
    </xdr:sp>
    <xdr:clientData/>
  </xdr:twoCellAnchor>
  <xdr:twoCellAnchor>
    <xdr:from>
      <xdr:col>5</xdr:col>
      <xdr:colOff>592709</xdr:colOff>
      <xdr:row>24</xdr:row>
      <xdr:rowOff>165539</xdr:rowOff>
    </xdr:from>
    <xdr:to>
      <xdr:col>14</xdr:col>
      <xdr:colOff>20895</xdr:colOff>
      <xdr:row>26</xdr:row>
      <xdr:rowOff>147873</xdr:rowOff>
    </xdr:to>
    <xdr:sp macro="" textlink="">
      <xdr:nvSpPr>
        <xdr:cNvPr id="7" name="TextBox 6">
          <a:extLst>
            <a:ext uri="{FF2B5EF4-FFF2-40B4-BE49-F238E27FC236}">
              <a16:creationId xmlns:a16="http://schemas.microsoft.com/office/drawing/2014/main" id="{158C946F-DA07-488E-AD1C-406C47675DD7}"/>
            </a:ext>
          </a:extLst>
        </xdr:cNvPr>
        <xdr:cNvSpPr txBox="1"/>
      </xdr:nvSpPr>
      <xdr:spPr>
        <a:xfrm>
          <a:off x="3640709" y="4488157"/>
          <a:ext cx="4914586" cy="342552"/>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Current</a:t>
          </a:r>
          <a:r>
            <a:rPr lang="en-US" sz="1600" b="1" baseline="0">
              <a:solidFill>
                <a:schemeClr val="bg1"/>
              </a:solidFill>
            </a:rPr>
            <a:t> Week VS Last Week Progress</a:t>
          </a:r>
          <a:endParaRPr lang="en-US" sz="1600" b="1">
            <a:solidFill>
              <a:schemeClr val="bg1"/>
            </a:solidFill>
          </a:endParaRPr>
        </a:p>
      </xdr:txBody>
    </xdr:sp>
    <xdr:clientData/>
  </xdr:twoCellAnchor>
  <xdr:twoCellAnchor>
    <xdr:from>
      <xdr:col>15</xdr:col>
      <xdr:colOff>0</xdr:colOff>
      <xdr:row>24</xdr:row>
      <xdr:rowOff>147492</xdr:rowOff>
    </xdr:from>
    <xdr:to>
      <xdr:col>23</xdr:col>
      <xdr:colOff>602511</xdr:colOff>
      <xdr:row>26</xdr:row>
      <xdr:rowOff>157370</xdr:rowOff>
    </xdr:to>
    <xdr:sp macro="" textlink="">
      <xdr:nvSpPr>
        <xdr:cNvPr id="8" name="TextBox 7">
          <a:extLst>
            <a:ext uri="{FF2B5EF4-FFF2-40B4-BE49-F238E27FC236}">
              <a16:creationId xmlns:a16="http://schemas.microsoft.com/office/drawing/2014/main" id="{B9DAAA97-C5EB-41E6-A899-4BAEE91977EF}"/>
            </a:ext>
          </a:extLst>
        </xdr:cNvPr>
        <xdr:cNvSpPr txBox="1"/>
      </xdr:nvSpPr>
      <xdr:spPr>
        <a:xfrm>
          <a:off x="9193696" y="4520709"/>
          <a:ext cx="5505815" cy="374313"/>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Upcoming Task Group / Subcontractors</a:t>
          </a:r>
        </a:p>
      </xdr:txBody>
    </xdr:sp>
    <xdr:clientData/>
  </xdr:twoCellAnchor>
  <xdr:twoCellAnchor>
    <xdr:from>
      <xdr:col>0</xdr:col>
      <xdr:colOff>597619</xdr:colOff>
      <xdr:row>29</xdr:row>
      <xdr:rowOff>56958</xdr:rowOff>
    </xdr:from>
    <xdr:to>
      <xdr:col>4</xdr:col>
      <xdr:colOff>576146</xdr:colOff>
      <xdr:row>31</xdr:row>
      <xdr:rowOff>31873</xdr:rowOff>
    </xdr:to>
    <xdr:sp macro="" textlink="">
      <xdr:nvSpPr>
        <xdr:cNvPr id="9" name="TextBox 8">
          <a:extLst>
            <a:ext uri="{FF2B5EF4-FFF2-40B4-BE49-F238E27FC236}">
              <a16:creationId xmlns:a16="http://schemas.microsoft.com/office/drawing/2014/main" id="{D8A199C6-73DF-4584-B374-E2A07ECE4D01}"/>
            </a:ext>
          </a:extLst>
        </xdr:cNvPr>
        <xdr:cNvSpPr txBox="1"/>
      </xdr:nvSpPr>
      <xdr:spPr>
        <a:xfrm>
          <a:off x="597619" y="5446714"/>
          <a:ext cx="2431795" cy="346622"/>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Select Apartment</a:t>
          </a:r>
        </a:p>
      </xdr:txBody>
    </xdr:sp>
    <xdr:clientData/>
  </xdr:twoCellAnchor>
  <xdr:twoCellAnchor>
    <xdr:from>
      <xdr:col>1</xdr:col>
      <xdr:colOff>30480</xdr:colOff>
      <xdr:row>14</xdr:row>
      <xdr:rowOff>33312</xdr:rowOff>
    </xdr:from>
    <xdr:to>
      <xdr:col>4</xdr:col>
      <xdr:colOff>593766</xdr:colOff>
      <xdr:row>16</xdr:row>
      <xdr:rowOff>8228</xdr:rowOff>
    </xdr:to>
    <xdr:sp macro="" textlink="">
      <xdr:nvSpPr>
        <xdr:cNvPr id="10" name="TextBox 9">
          <a:extLst>
            <a:ext uri="{FF2B5EF4-FFF2-40B4-BE49-F238E27FC236}">
              <a16:creationId xmlns:a16="http://schemas.microsoft.com/office/drawing/2014/main" id="{2FEC9675-204A-4709-9EFF-5178764B296F}"/>
            </a:ext>
          </a:extLst>
        </xdr:cNvPr>
        <xdr:cNvSpPr txBox="1"/>
      </xdr:nvSpPr>
      <xdr:spPr>
        <a:xfrm>
          <a:off x="644038" y="2527130"/>
          <a:ext cx="2403962" cy="331176"/>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Select Task</a:t>
          </a:r>
          <a:r>
            <a:rPr lang="en-US" sz="1600" b="1" baseline="0">
              <a:solidFill>
                <a:schemeClr val="bg1"/>
              </a:solidFill>
            </a:rPr>
            <a:t> Group</a:t>
          </a:r>
          <a:endParaRPr lang="en-US" sz="1600" b="1">
            <a:solidFill>
              <a:schemeClr val="bg1"/>
            </a:solidFill>
          </a:endParaRPr>
        </a:p>
      </xdr:txBody>
    </xdr:sp>
    <xdr:clientData/>
  </xdr:twoCellAnchor>
  <xdr:twoCellAnchor>
    <xdr:from>
      <xdr:col>15</xdr:col>
      <xdr:colOff>15875</xdr:colOff>
      <xdr:row>27</xdr:row>
      <xdr:rowOff>15876</xdr:rowOff>
    </xdr:from>
    <xdr:to>
      <xdr:col>24</xdr:col>
      <xdr:colOff>15875</xdr:colOff>
      <xdr:row>41</xdr:row>
      <xdr:rowOff>174626</xdr:rowOff>
    </xdr:to>
    <xdr:sp macro="" textlink="">
      <xdr:nvSpPr>
        <xdr:cNvPr id="17" name="TextBox 16">
          <a:extLst>
            <a:ext uri="{FF2B5EF4-FFF2-40B4-BE49-F238E27FC236}">
              <a16:creationId xmlns:a16="http://schemas.microsoft.com/office/drawing/2014/main" id="{7D66E42E-115C-4518-8BB3-06AC2E0E3B69}"/>
            </a:ext>
          </a:extLst>
        </xdr:cNvPr>
        <xdr:cNvSpPr txBox="1"/>
      </xdr:nvSpPr>
      <xdr:spPr>
        <a:xfrm>
          <a:off x="9064625" y="5159376"/>
          <a:ext cx="5429250" cy="282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Room Core</a:t>
          </a:r>
        </a:p>
        <a:p>
          <a:endParaRPr lang="en-US" sz="1100"/>
        </a:p>
      </xdr:txBody>
    </xdr:sp>
    <xdr:clientData/>
  </xdr:twoCellAnchor>
  <xdr:twoCellAnchor>
    <xdr:from>
      <xdr:col>0</xdr:col>
      <xdr:colOff>56029</xdr:colOff>
      <xdr:row>0</xdr:row>
      <xdr:rowOff>56029</xdr:rowOff>
    </xdr:from>
    <xdr:to>
      <xdr:col>20</xdr:col>
      <xdr:colOff>44823</xdr:colOff>
      <xdr:row>3</xdr:row>
      <xdr:rowOff>112059</xdr:rowOff>
    </xdr:to>
    <xdr:sp macro="" textlink="">
      <xdr:nvSpPr>
        <xdr:cNvPr id="18" name="TextBox 17">
          <a:extLst>
            <a:ext uri="{FF2B5EF4-FFF2-40B4-BE49-F238E27FC236}">
              <a16:creationId xmlns:a16="http://schemas.microsoft.com/office/drawing/2014/main" id="{B28B29A2-A9EF-9A88-6BB0-892200C2B47B}"/>
            </a:ext>
          </a:extLst>
        </xdr:cNvPr>
        <xdr:cNvSpPr txBox="1"/>
      </xdr:nvSpPr>
      <xdr:spPr>
        <a:xfrm>
          <a:off x="56029" y="56029"/>
          <a:ext cx="12091147" cy="59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Progress Data - Floor 02</a:t>
          </a:r>
        </a:p>
      </xdr:txBody>
    </xdr:sp>
    <xdr:clientData/>
  </xdr:twoCellAnchor>
  <xdr:twoCellAnchor editAs="oneCell">
    <xdr:from>
      <xdr:col>1</xdr:col>
      <xdr:colOff>16583</xdr:colOff>
      <xdr:row>16</xdr:row>
      <xdr:rowOff>43030</xdr:rowOff>
    </xdr:from>
    <xdr:to>
      <xdr:col>4</xdr:col>
      <xdr:colOff>571499</xdr:colOff>
      <xdr:row>29</xdr:row>
      <xdr:rowOff>33618</xdr:rowOff>
    </xdr:to>
    <mc:AlternateContent xmlns:mc="http://schemas.openxmlformats.org/markup-compatibility/2006">
      <mc:Choice xmlns:a14="http://schemas.microsoft.com/office/drawing/2010/main" Requires="a14">
        <xdr:graphicFrame macro="">
          <xdr:nvGraphicFramePr>
            <xdr:cNvPr id="19" name="TASKGROUP 1">
              <a:extLst>
                <a:ext uri="{FF2B5EF4-FFF2-40B4-BE49-F238E27FC236}">
                  <a16:creationId xmlns:a16="http://schemas.microsoft.com/office/drawing/2014/main" id="{62A5F9A0-437E-A226-E2BD-E0F3BD0D863B}"/>
                </a:ext>
              </a:extLst>
            </xdr:cNvPr>
            <xdr:cNvGraphicFramePr/>
          </xdr:nvGraphicFramePr>
          <xdr:xfrm>
            <a:off x="0" y="0"/>
            <a:ext cx="0" cy="0"/>
          </xdr:xfrm>
          <a:graphic>
            <a:graphicData uri="http://schemas.microsoft.com/office/drawing/2010/slicer">
              <sle:slicer xmlns:sle="http://schemas.microsoft.com/office/drawing/2010/slicer" name="TASKGROUP 1"/>
            </a:graphicData>
          </a:graphic>
        </xdr:graphicFrame>
      </mc:Choice>
      <mc:Fallback>
        <xdr:sp macro="" textlink="">
          <xdr:nvSpPr>
            <xdr:cNvPr id="0" name=""/>
            <xdr:cNvSpPr>
              <a:spLocks noTextEdit="1"/>
            </xdr:cNvSpPr>
          </xdr:nvSpPr>
          <xdr:spPr>
            <a:xfrm>
              <a:off x="623600" y="2936047"/>
              <a:ext cx="2375967" cy="2341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599289</xdr:colOff>
      <xdr:row>31</xdr:row>
      <xdr:rowOff>31826</xdr:rowOff>
    </xdr:from>
    <xdr:to>
      <xdr:col>4</xdr:col>
      <xdr:colOff>571499</xdr:colOff>
      <xdr:row>42</xdr:row>
      <xdr:rowOff>11207</xdr:rowOff>
    </xdr:to>
    <mc:AlternateContent xmlns:mc="http://schemas.openxmlformats.org/markup-compatibility/2006">
      <mc:Choice xmlns:a14="http://schemas.microsoft.com/office/drawing/2010/main" Requires="a14">
        <xdr:graphicFrame macro="">
          <xdr:nvGraphicFramePr>
            <xdr:cNvPr id="20" name="Apartments 1">
              <a:extLst>
                <a:ext uri="{FF2B5EF4-FFF2-40B4-BE49-F238E27FC236}">
                  <a16:creationId xmlns:a16="http://schemas.microsoft.com/office/drawing/2014/main" id="{0F0C734F-0C9F-7328-0870-BA932CD09608}"/>
                </a:ext>
              </a:extLst>
            </xdr:cNvPr>
            <xdr:cNvGraphicFramePr/>
          </xdr:nvGraphicFramePr>
          <xdr:xfrm>
            <a:off x="0" y="0"/>
            <a:ext cx="0" cy="0"/>
          </xdr:xfrm>
          <a:graphic>
            <a:graphicData uri="http://schemas.microsoft.com/office/drawing/2010/slicer">
              <sle:slicer xmlns:sle="http://schemas.microsoft.com/office/drawing/2010/slicer" name="Apartments 1"/>
            </a:graphicData>
          </a:graphic>
        </xdr:graphicFrame>
      </mc:Choice>
      <mc:Fallback>
        <xdr:sp macro="" textlink="">
          <xdr:nvSpPr>
            <xdr:cNvPr id="0" name=""/>
            <xdr:cNvSpPr>
              <a:spLocks noTextEdit="1"/>
            </xdr:cNvSpPr>
          </xdr:nvSpPr>
          <xdr:spPr>
            <a:xfrm>
              <a:off x="599289" y="5637046"/>
              <a:ext cx="2400278" cy="1968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12998</xdr:colOff>
      <xdr:row>5</xdr:row>
      <xdr:rowOff>163605</xdr:rowOff>
    </xdr:from>
    <xdr:to>
      <xdr:col>4</xdr:col>
      <xdr:colOff>582705</xdr:colOff>
      <xdr:row>13</xdr:row>
      <xdr:rowOff>100852</xdr:rowOff>
    </xdr:to>
    <mc:AlternateContent xmlns:mc="http://schemas.openxmlformats.org/markup-compatibility/2006">
      <mc:Choice xmlns:tsle="http://schemas.microsoft.com/office/drawing/2012/timeslicer" Requires="tsle">
        <xdr:graphicFrame macro="">
          <xdr:nvGraphicFramePr>
            <xdr:cNvPr id="21" name="Today's Date">
              <a:extLst>
                <a:ext uri="{FF2B5EF4-FFF2-40B4-BE49-F238E27FC236}">
                  <a16:creationId xmlns:a16="http://schemas.microsoft.com/office/drawing/2014/main" id="{C4D3A9BB-1B34-84B7-70BD-2A6D7675D1EA}"/>
                </a:ext>
              </a:extLst>
            </xdr:cNvPr>
            <xdr:cNvGraphicFramePr/>
          </xdr:nvGraphicFramePr>
          <xdr:xfrm>
            <a:off x="0" y="0"/>
            <a:ext cx="0" cy="0"/>
          </xdr:xfrm>
          <a:graphic>
            <a:graphicData uri="http://schemas.microsoft.com/office/drawing/2012/timeslicer">
              <tsle:timeslicer xmlns:tsle="http://schemas.microsoft.com/office/drawing/2012/timeslicer" name="Today's Date"/>
            </a:graphicData>
          </a:graphic>
        </xdr:graphicFrame>
      </mc:Choice>
      <mc:Fallback>
        <xdr:sp macro="" textlink="">
          <xdr:nvSpPr>
            <xdr:cNvPr id="0" name=""/>
            <xdr:cNvSpPr>
              <a:spLocks noTextEdit="1"/>
            </xdr:cNvSpPr>
          </xdr:nvSpPr>
          <xdr:spPr>
            <a:xfrm>
              <a:off x="620015" y="1067673"/>
              <a:ext cx="2390758" cy="13837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175260</xdr:colOff>
      <xdr:row>6</xdr:row>
      <xdr:rowOff>102870</xdr:rowOff>
    </xdr:from>
    <xdr:to>
      <xdr:col>10</xdr:col>
      <xdr:colOff>350520</xdr:colOff>
      <xdr:row>21</xdr:row>
      <xdr:rowOff>102870</xdr:rowOff>
    </xdr:to>
    <xdr:graphicFrame macro="">
      <xdr:nvGraphicFramePr>
        <xdr:cNvPr id="2" name="Chart 1">
          <a:extLst>
            <a:ext uri="{FF2B5EF4-FFF2-40B4-BE49-F238E27FC236}">
              <a16:creationId xmlns:a16="http://schemas.microsoft.com/office/drawing/2014/main" id="{66FCA577-142A-31E4-1DF8-CB2501B11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541020</xdr:colOff>
      <xdr:row>7</xdr:row>
      <xdr:rowOff>3810</xdr:rowOff>
    </xdr:from>
    <xdr:to>
      <xdr:col>12</xdr:col>
      <xdr:colOff>236220</xdr:colOff>
      <xdr:row>22</xdr:row>
      <xdr:rowOff>3810</xdr:rowOff>
    </xdr:to>
    <xdr:graphicFrame macro="">
      <xdr:nvGraphicFramePr>
        <xdr:cNvPr id="2" name="Chart 1">
          <a:extLst>
            <a:ext uri="{FF2B5EF4-FFF2-40B4-BE49-F238E27FC236}">
              <a16:creationId xmlns:a16="http://schemas.microsoft.com/office/drawing/2014/main" id="{9BBE00C0-D5EB-2395-9A5A-F0BF41614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591208</xdr:colOff>
      <xdr:row>6</xdr:row>
      <xdr:rowOff>170793</xdr:rowOff>
    </xdr:from>
    <xdr:to>
      <xdr:col>12</xdr:col>
      <xdr:colOff>116402</xdr:colOff>
      <xdr:row>21</xdr:row>
      <xdr:rowOff>170793</xdr:rowOff>
    </xdr:to>
    <xdr:graphicFrame macro="">
      <xdr:nvGraphicFramePr>
        <xdr:cNvPr id="2" name="Chart 1">
          <a:extLst>
            <a:ext uri="{FF2B5EF4-FFF2-40B4-BE49-F238E27FC236}">
              <a16:creationId xmlns:a16="http://schemas.microsoft.com/office/drawing/2014/main" id="{82203944-18CA-49FA-A6B4-2C9F6664E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6</xdr:row>
      <xdr:rowOff>170793</xdr:rowOff>
    </xdr:from>
    <xdr:to>
      <xdr:col>20</xdr:col>
      <xdr:colOff>324556</xdr:colOff>
      <xdr:row>21</xdr:row>
      <xdr:rowOff>161840</xdr:rowOff>
    </xdr:to>
    <xdr:graphicFrame macro="">
      <xdr:nvGraphicFramePr>
        <xdr:cNvPr id="3" name="Chart 2">
          <a:extLst>
            <a:ext uri="{FF2B5EF4-FFF2-40B4-BE49-F238E27FC236}">
              <a16:creationId xmlns:a16="http://schemas.microsoft.com/office/drawing/2014/main" id="{9A641871-CC29-4733-BE59-485DE245A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13138</xdr:colOff>
      <xdr:row>24</xdr:row>
      <xdr:rowOff>157655</xdr:rowOff>
    </xdr:from>
    <xdr:to>
      <xdr:col>12</xdr:col>
      <xdr:colOff>183931</xdr:colOff>
      <xdr:row>39</xdr:row>
      <xdr:rowOff>148702</xdr:rowOff>
    </xdr:to>
    <xdr:graphicFrame macro="">
      <xdr:nvGraphicFramePr>
        <xdr:cNvPr id="4" name="Chart 3">
          <a:extLst>
            <a:ext uri="{FF2B5EF4-FFF2-40B4-BE49-F238E27FC236}">
              <a16:creationId xmlns:a16="http://schemas.microsoft.com/office/drawing/2014/main" id="{A8DF8A56-D1BB-4A5A-9848-0273A14CD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56029</xdr:colOff>
      <xdr:row>0</xdr:row>
      <xdr:rowOff>56029</xdr:rowOff>
    </xdr:from>
    <xdr:to>
      <xdr:col>20</xdr:col>
      <xdr:colOff>44823</xdr:colOff>
      <xdr:row>3</xdr:row>
      <xdr:rowOff>112059</xdr:rowOff>
    </xdr:to>
    <xdr:sp macro="" textlink="">
      <xdr:nvSpPr>
        <xdr:cNvPr id="5" name="TextBox 4">
          <a:extLst>
            <a:ext uri="{FF2B5EF4-FFF2-40B4-BE49-F238E27FC236}">
              <a16:creationId xmlns:a16="http://schemas.microsoft.com/office/drawing/2014/main" id="{36D066F3-F8B7-46F6-8BD6-83ECCA7EAA5A}"/>
            </a:ext>
          </a:extLst>
        </xdr:cNvPr>
        <xdr:cNvSpPr txBox="1"/>
      </xdr:nvSpPr>
      <xdr:spPr>
        <a:xfrm>
          <a:off x="56029" y="56029"/>
          <a:ext cx="12180794" cy="604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Progress Data - Floor 03</a:t>
          </a:r>
        </a:p>
      </xdr:txBody>
    </xdr:sp>
    <xdr:clientData/>
  </xdr:twoCellAnchor>
  <xdr:twoCellAnchor>
    <xdr:from>
      <xdr:col>13</xdr:col>
      <xdr:colOff>17721</xdr:colOff>
      <xdr:row>25</xdr:row>
      <xdr:rowOff>0</xdr:rowOff>
    </xdr:from>
    <xdr:to>
      <xdr:col>20</xdr:col>
      <xdr:colOff>354418</xdr:colOff>
      <xdr:row>39</xdr:row>
      <xdr:rowOff>106325</xdr:rowOff>
    </xdr:to>
    <xdr:sp macro="" textlink="">
      <xdr:nvSpPr>
        <xdr:cNvPr id="12" name="TextBox 11">
          <a:extLst>
            <a:ext uri="{FF2B5EF4-FFF2-40B4-BE49-F238E27FC236}">
              <a16:creationId xmlns:a16="http://schemas.microsoft.com/office/drawing/2014/main" id="{48232708-14DB-4021-A99D-62C3ABF378D5}"/>
            </a:ext>
          </a:extLst>
        </xdr:cNvPr>
        <xdr:cNvSpPr txBox="1"/>
      </xdr:nvSpPr>
      <xdr:spPr>
        <a:xfrm>
          <a:off x="7850372" y="4430233"/>
          <a:ext cx="4554279" cy="25872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Room Core</a:t>
          </a:r>
        </a:p>
        <a:p>
          <a:endParaRPr lang="en-US" sz="1100"/>
        </a:p>
      </xdr:txBody>
    </xdr:sp>
    <xdr:clientData/>
  </xdr:twoCellAnchor>
  <xdr:twoCellAnchor editAs="oneCell">
    <xdr:from>
      <xdr:col>1</xdr:col>
      <xdr:colOff>309374</xdr:colOff>
      <xdr:row>30</xdr:row>
      <xdr:rowOff>146277</xdr:rowOff>
    </xdr:from>
    <xdr:to>
      <xdr:col>4</xdr:col>
      <xdr:colOff>330639</xdr:colOff>
      <xdr:row>43</xdr:row>
      <xdr:rowOff>110836</xdr:rowOff>
    </xdr:to>
    <mc:AlternateContent xmlns:mc="http://schemas.openxmlformats.org/markup-compatibility/2006">
      <mc:Choice xmlns:a14="http://schemas.microsoft.com/office/drawing/2010/main" Requires="a14">
        <xdr:graphicFrame macro="">
          <xdr:nvGraphicFramePr>
            <xdr:cNvPr id="13" name="TASKGROUP 2">
              <a:extLst>
                <a:ext uri="{FF2B5EF4-FFF2-40B4-BE49-F238E27FC236}">
                  <a16:creationId xmlns:a16="http://schemas.microsoft.com/office/drawing/2014/main" id="{ACD40AA5-8B3B-EB47-F2D8-4C101679226B}"/>
                </a:ext>
              </a:extLst>
            </xdr:cNvPr>
            <xdr:cNvGraphicFramePr/>
          </xdr:nvGraphicFramePr>
          <xdr:xfrm>
            <a:off x="0" y="0"/>
            <a:ext cx="0" cy="0"/>
          </xdr:xfrm>
          <a:graphic>
            <a:graphicData uri="http://schemas.microsoft.com/office/drawing/2010/slicer">
              <sle:slicer xmlns:sle="http://schemas.microsoft.com/office/drawing/2010/slicer" name="TASKGROUP 2"/>
            </a:graphicData>
          </a:graphic>
        </xdr:graphicFrame>
      </mc:Choice>
      <mc:Fallback>
        <xdr:sp macro="" textlink="">
          <xdr:nvSpPr>
            <xdr:cNvPr id="0" name=""/>
            <xdr:cNvSpPr>
              <a:spLocks noTextEdit="1"/>
            </xdr:cNvSpPr>
          </xdr:nvSpPr>
          <xdr:spPr>
            <a:xfrm>
              <a:off x="921695" y="5453063"/>
              <a:ext cx="1858230" cy="2264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305263</xdr:colOff>
      <xdr:row>15</xdr:row>
      <xdr:rowOff>150784</xdr:rowOff>
    </xdr:from>
    <xdr:to>
      <xdr:col>4</xdr:col>
      <xdr:colOff>326528</xdr:colOff>
      <xdr:row>28</xdr:row>
      <xdr:rowOff>114455</xdr:rowOff>
    </xdr:to>
    <mc:AlternateContent xmlns:mc="http://schemas.openxmlformats.org/markup-compatibility/2006">
      <mc:Choice xmlns:a14="http://schemas.microsoft.com/office/drawing/2010/main" Requires="a14">
        <xdr:graphicFrame macro="">
          <xdr:nvGraphicFramePr>
            <xdr:cNvPr id="14" name="Apartments 2">
              <a:extLst>
                <a:ext uri="{FF2B5EF4-FFF2-40B4-BE49-F238E27FC236}">
                  <a16:creationId xmlns:a16="http://schemas.microsoft.com/office/drawing/2014/main" id="{629B4D13-1D14-1860-5103-ECFE4A20311D}"/>
                </a:ext>
              </a:extLst>
            </xdr:cNvPr>
            <xdr:cNvGraphicFramePr/>
          </xdr:nvGraphicFramePr>
          <xdr:xfrm>
            <a:off x="0" y="0"/>
            <a:ext cx="0" cy="0"/>
          </xdr:xfrm>
          <a:graphic>
            <a:graphicData uri="http://schemas.microsoft.com/office/drawing/2010/slicer">
              <sle:slicer xmlns:sle="http://schemas.microsoft.com/office/drawing/2010/slicer" name="Apartments 2"/>
            </a:graphicData>
          </a:graphic>
        </xdr:graphicFrame>
      </mc:Choice>
      <mc:Fallback>
        <xdr:sp macro="" textlink="">
          <xdr:nvSpPr>
            <xdr:cNvPr id="0" name=""/>
            <xdr:cNvSpPr>
              <a:spLocks noTextEdit="1"/>
            </xdr:cNvSpPr>
          </xdr:nvSpPr>
          <xdr:spPr>
            <a:xfrm>
              <a:off x="917584" y="2804177"/>
              <a:ext cx="1858230" cy="2263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320862</xdr:colOff>
      <xdr:row>5</xdr:row>
      <xdr:rowOff>95597</xdr:rowOff>
    </xdr:from>
    <xdr:to>
      <xdr:col>4</xdr:col>
      <xdr:colOff>255826</xdr:colOff>
      <xdr:row>13</xdr:row>
      <xdr:rowOff>55418</xdr:rowOff>
    </xdr:to>
    <mc:AlternateContent xmlns:mc="http://schemas.openxmlformats.org/markup-compatibility/2006">
      <mc:Choice xmlns:tsle="http://schemas.microsoft.com/office/drawing/2012/timeslicer" Requires="tsle">
        <xdr:graphicFrame macro="">
          <xdr:nvGraphicFramePr>
            <xdr:cNvPr id="15" name="Today's Date 1">
              <a:extLst>
                <a:ext uri="{FF2B5EF4-FFF2-40B4-BE49-F238E27FC236}">
                  <a16:creationId xmlns:a16="http://schemas.microsoft.com/office/drawing/2014/main" id="{9AE86258-DAB4-79B7-1414-D823FB962396}"/>
                </a:ext>
              </a:extLst>
            </xdr:cNvPr>
            <xdr:cNvGraphicFramePr/>
          </xdr:nvGraphicFramePr>
          <xdr:xfrm>
            <a:off x="0" y="0"/>
            <a:ext cx="0" cy="0"/>
          </xdr:xfrm>
          <a:graphic>
            <a:graphicData uri="http://schemas.microsoft.com/office/drawing/2012/timeslicer">
              <tsle:timeslicer xmlns:tsle="http://schemas.microsoft.com/office/drawing/2012/timeslicer" name="Today's Date 1"/>
            </a:graphicData>
          </a:graphic>
        </xdr:graphicFrame>
      </mc:Choice>
      <mc:Fallback>
        <xdr:sp macro="" textlink="">
          <xdr:nvSpPr>
            <xdr:cNvPr id="0" name=""/>
            <xdr:cNvSpPr>
              <a:spLocks noTextEdit="1"/>
            </xdr:cNvSpPr>
          </xdr:nvSpPr>
          <xdr:spPr>
            <a:xfrm>
              <a:off x="933183" y="980061"/>
              <a:ext cx="1771929" cy="13749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585935</xdr:colOff>
      <xdr:row>4</xdr:row>
      <xdr:rowOff>180108</xdr:rowOff>
    </xdr:from>
    <xdr:to>
      <xdr:col>12</xdr:col>
      <xdr:colOff>135699</xdr:colOff>
      <xdr:row>6</xdr:row>
      <xdr:rowOff>151056</xdr:rowOff>
    </xdr:to>
    <xdr:sp macro="" textlink="">
      <xdr:nvSpPr>
        <xdr:cNvPr id="23" name="TextBox 22">
          <a:extLst>
            <a:ext uri="{FF2B5EF4-FFF2-40B4-BE49-F238E27FC236}">
              <a16:creationId xmlns:a16="http://schemas.microsoft.com/office/drawing/2014/main" id="{7B6525A7-C235-4A44-894C-88C512D6FEF7}"/>
            </a:ext>
          </a:extLst>
        </xdr:cNvPr>
        <xdr:cNvSpPr txBox="1"/>
      </xdr:nvSpPr>
      <xdr:spPr>
        <a:xfrm>
          <a:off x="3007634" y="931670"/>
          <a:ext cx="4393161" cy="346728"/>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Planned VS Actual Progress</a:t>
          </a:r>
        </a:p>
      </xdr:txBody>
    </xdr:sp>
    <xdr:clientData/>
  </xdr:twoCellAnchor>
  <xdr:twoCellAnchor>
    <xdr:from>
      <xdr:col>13</xdr:col>
      <xdr:colOff>1107</xdr:colOff>
      <xdr:row>4</xdr:row>
      <xdr:rowOff>149184</xdr:rowOff>
    </xdr:from>
    <xdr:to>
      <xdr:col>20</xdr:col>
      <xdr:colOff>354904</xdr:colOff>
      <xdr:row>6</xdr:row>
      <xdr:rowOff>122200</xdr:rowOff>
    </xdr:to>
    <xdr:sp macro="" textlink="">
      <xdr:nvSpPr>
        <xdr:cNvPr id="24" name="TextBox 23">
          <a:extLst>
            <a:ext uri="{FF2B5EF4-FFF2-40B4-BE49-F238E27FC236}">
              <a16:creationId xmlns:a16="http://schemas.microsoft.com/office/drawing/2014/main" id="{4F382BFA-BF2B-4AE1-AF1A-C0138A4F2FFF}"/>
            </a:ext>
          </a:extLst>
        </xdr:cNvPr>
        <xdr:cNvSpPr txBox="1"/>
      </xdr:nvSpPr>
      <xdr:spPr>
        <a:xfrm>
          <a:off x="7871628" y="900746"/>
          <a:ext cx="4591769" cy="348796"/>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Most Progressed Task Group</a:t>
          </a:r>
        </a:p>
      </xdr:txBody>
    </xdr:sp>
    <xdr:clientData/>
  </xdr:twoCellAnchor>
  <xdr:twoCellAnchor>
    <xdr:from>
      <xdr:col>4</xdr:col>
      <xdr:colOff>559405</xdr:colOff>
      <xdr:row>22</xdr:row>
      <xdr:rowOff>141130</xdr:rowOff>
    </xdr:from>
    <xdr:to>
      <xdr:col>12</xdr:col>
      <xdr:colOff>167014</xdr:colOff>
      <xdr:row>24</xdr:row>
      <xdr:rowOff>117230</xdr:rowOff>
    </xdr:to>
    <xdr:sp macro="" textlink="">
      <xdr:nvSpPr>
        <xdr:cNvPr id="25" name="TextBox 24">
          <a:extLst>
            <a:ext uri="{FF2B5EF4-FFF2-40B4-BE49-F238E27FC236}">
              <a16:creationId xmlns:a16="http://schemas.microsoft.com/office/drawing/2014/main" id="{177A6401-D7E5-42DA-B106-EE7FB9DDFC5E}"/>
            </a:ext>
          </a:extLst>
        </xdr:cNvPr>
        <xdr:cNvSpPr txBox="1"/>
      </xdr:nvSpPr>
      <xdr:spPr>
        <a:xfrm>
          <a:off x="2981104" y="4274719"/>
          <a:ext cx="4451006" cy="351881"/>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Current</a:t>
          </a:r>
          <a:r>
            <a:rPr lang="en-US" sz="1600" b="1" baseline="0">
              <a:solidFill>
                <a:schemeClr val="bg1"/>
              </a:solidFill>
            </a:rPr>
            <a:t> Week VS Last Week Progress</a:t>
          </a:r>
          <a:endParaRPr lang="en-US" sz="1600" b="1">
            <a:solidFill>
              <a:schemeClr val="bg1"/>
            </a:solidFill>
          </a:endParaRPr>
        </a:p>
      </xdr:txBody>
    </xdr:sp>
    <xdr:clientData/>
  </xdr:twoCellAnchor>
  <xdr:twoCellAnchor>
    <xdr:from>
      <xdr:col>13</xdr:col>
      <xdr:colOff>23652</xdr:colOff>
      <xdr:row>22</xdr:row>
      <xdr:rowOff>133521</xdr:rowOff>
    </xdr:from>
    <xdr:to>
      <xdr:col>20</xdr:col>
      <xdr:colOff>365343</xdr:colOff>
      <xdr:row>24</xdr:row>
      <xdr:rowOff>137165</xdr:rowOff>
    </xdr:to>
    <xdr:sp macro="" textlink="">
      <xdr:nvSpPr>
        <xdr:cNvPr id="26" name="TextBox 25">
          <a:extLst>
            <a:ext uri="{FF2B5EF4-FFF2-40B4-BE49-F238E27FC236}">
              <a16:creationId xmlns:a16="http://schemas.microsoft.com/office/drawing/2014/main" id="{674659AB-5DCC-4DE5-BDDC-D7C60AFCF7FE}"/>
            </a:ext>
          </a:extLst>
        </xdr:cNvPr>
        <xdr:cNvSpPr txBox="1"/>
      </xdr:nvSpPr>
      <xdr:spPr>
        <a:xfrm>
          <a:off x="7894173" y="4267110"/>
          <a:ext cx="4579663" cy="379425"/>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Upcoming Task Group / Subcontractors</a:t>
          </a:r>
        </a:p>
      </xdr:txBody>
    </xdr:sp>
    <xdr:clientData/>
  </xdr:twoCellAnchor>
  <xdr:twoCellAnchor>
    <xdr:from>
      <xdr:col>1</xdr:col>
      <xdr:colOff>295060</xdr:colOff>
      <xdr:row>28</xdr:row>
      <xdr:rowOff>142912</xdr:rowOff>
    </xdr:from>
    <xdr:to>
      <xdr:col>4</xdr:col>
      <xdr:colOff>331960</xdr:colOff>
      <xdr:row>30</xdr:row>
      <xdr:rowOff>111592</xdr:rowOff>
    </xdr:to>
    <xdr:sp macro="" textlink="">
      <xdr:nvSpPr>
        <xdr:cNvPr id="27" name="TextBox 26">
          <a:extLst>
            <a:ext uri="{FF2B5EF4-FFF2-40B4-BE49-F238E27FC236}">
              <a16:creationId xmlns:a16="http://schemas.microsoft.com/office/drawing/2014/main" id="{F8CCE8A7-D505-4F2D-9D38-FF653C23476B}"/>
            </a:ext>
          </a:extLst>
        </xdr:cNvPr>
        <xdr:cNvSpPr txBox="1"/>
      </xdr:nvSpPr>
      <xdr:spPr>
        <a:xfrm>
          <a:off x="906169" y="5212853"/>
          <a:ext cx="1870227" cy="330818"/>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Select Task</a:t>
          </a:r>
          <a:r>
            <a:rPr lang="en-US" sz="1600" b="1" baseline="0">
              <a:solidFill>
                <a:schemeClr val="bg1"/>
              </a:solidFill>
            </a:rPr>
            <a:t> Group</a:t>
          </a:r>
          <a:endParaRPr lang="en-US" sz="1600" b="1">
            <a:solidFill>
              <a:schemeClr val="bg1"/>
            </a:solidFill>
          </a:endParaRPr>
        </a:p>
      </xdr:txBody>
    </xdr:sp>
    <xdr:clientData/>
  </xdr:twoCellAnchor>
  <xdr:twoCellAnchor>
    <xdr:from>
      <xdr:col>1</xdr:col>
      <xdr:colOff>282127</xdr:colOff>
      <xdr:row>13</xdr:row>
      <xdr:rowOff>147118</xdr:rowOff>
    </xdr:from>
    <xdr:to>
      <xdr:col>4</xdr:col>
      <xdr:colOff>324416</xdr:colOff>
      <xdr:row>15</xdr:row>
      <xdr:rowOff>119621</xdr:rowOff>
    </xdr:to>
    <xdr:sp macro="" textlink="">
      <xdr:nvSpPr>
        <xdr:cNvPr id="28" name="TextBox 27">
          <a:extLst>
            <a:ext uri="{FF2B5EF4-FFF2-40B4-BE49-F238E27FC236}">
              <a16:creationId xmlns:a16="http://schemas.microsoft.com/office/drawing/2014/main" id="{092FAC02-3784-4198-87BE-70183AF03978}"/>
            </a:ext>
          </a:extLst>
        </xdr:cNvPr>
        <xdr:cNvSpPr txBox="1"/>
      </xdr:nvSpPr>
      <xdr:spPr>
        <a:xfrm>
          <a:off x="893236" y="2501019"/>
          <a:ext cx="1875616" cy="334642"/>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Select Apartment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3.921271527775" createdVersion="8" refreshedVersion="8" minRefreshableVersion="3" recordCount="7" xr:uid="{2A433C24-7CA5-4DEC-8CDC-5DCA872054FB}">
  <cacheSource type="worksheet">
    <worksheetSource ref="A96:C103" sheet="Floor 01 - Data"/>
  </cacheSource>
  <cacheFields count="3">
    <cacheField name="Apartments" numFmtId="0">
      <sharedItems count="7">
        <s v="Apartment 01"/>
        <s v="Apartment 02"/>
        <s v="Apartment 03"/>
        <s v="Apartment 04"/>
        <s v="Apartment 05"/>
        <s v="Apartment 06"/>
        <s v="Apartment 07"/>
      </sharedItems>
    </cacheField>
    <cacheField name="This Week's Overall" numFmtId="1">
      <sharedItems containsSemiMixedTypes="0" containsString="0" containsNumber="1" minValue="11.200396825396824" maxValue="47.916666666666671"/>
    </cacheField>
    <cacheField name="Last Week's Overall" numFmtId="1">
      <sharedItems containsSemiMixedTypes="0" containsString="0" containsNumber="1" minValue="11.200396825396824" maxValue="46.805555555555557"/>
    </cacheField>
  </cacheFields>
  <extLst>
    <ext xmlns:x14="http://schemas.microsoft.com/office/spreadsheetml/2009/9/main" uri="{725AE2AE-9491-48be-B2B4-4EB974FC3084}">
      <x14:pivotCacheDefinition pivotCacheId="36602666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3.998371875001" createdVersion="8" refreshedVersion="8" minRefreshableVersion="3" recordCount="10" xr:uid="{C39C1C2B-6EE8-4870-82A0-8B9FD62B4953}">
  <cacheSource type="worksheet">
    <worksheetSource ref="A96:C106" sheet="Floor 05 - Data"/>
  </cacheSource>
  <cacheFields count="3">
    <cacheField name="Apartments" numFmtId="0">
      <sharedItems count="10">
        <s v="Apartment 01"/>
        <s v="Apartment 02"/>
        <s v="Apartment 03"/>
        <s v="Apartment 04"/>
        <s v="Apartment 05"/>
        <s v="Apartment 06"/>
        <s v="Apartment 07"/>
        <s v="Apartment 08"/>
        <s v="Apartment 09"/>
        <s v="Apartment 10"/>
      </sharedItems>
    </cacheField>
    <cacheField name="Last Week Overall" numFmtId="1">
      <sharedItems containsSemiMixedTypes="0" containsString="0" containsNumber="1" minValue="18.333333333333332" maxValue="47.38095238095238"/>
    </cacheField>
    <cacheField name="This Week Overall" numFmtId="1">
      <sharedItems containsSemiMixedTypes="0" containsString="0" containsNumber="1" minValue="18.80952380952381" maxValue="48.571428571428569"/>
    </cacheField>
  </cacheFields>
  <extLst>
    <ext xmlns:x14="http://schemas.microsoft.com/office/spreadsheetml/2009/9/main" uri="{725AE2AE-9491-48be-B2B4-4EB974FC3084}">
      <x14:pivotCacheDefinition pivotCacheId="16034288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3.932238078705" createdVersion="8" refreshedVersion="8" minRefreshableVersion="3" recordCount="84" xr:uid="{8346B1F3-E705-4733-8175-517F7312030A}">
  <cacheSource type="worksheet">
    <worksheetSource ref="A1:O85" sheet="Floor 01 - Data"/>
  </cacheSource>
  <cacheFields count="15">
    <cacheField name="TASKGROUP" numFmtId="0">
      <sharedItems count="8">
        <s v="Apartment Core"/>
        <s v="M&amp;E 1st Fix and Pod Positioning"/>
        <s v="Room Core"/>
        <s v="Main Services"/>
        <s v="Boarding Closure"/>
        <s v="Flooring Installation, Kitchen Units "/>
        <s v="Apartment Final Decoration"/>
        <s v="Commission + Inspect"/>
      </sharedItems>
    </cacheField>
    <cacheField name="TASK" numFmtId="0">
      <sharedItems/>
    </cacheField>
    <cacheField name="PLANNED START" numFmtId="164">
      <sharedItems containsSemiMixedTypes="0" containsNonDate="0" containsDate="1" containsString="0" minDate="2017-10-28T00:00:00" maxDate="2018-07-19T00:00:00"/>
    </cacheField>
    <cacheField name="PLANNED END" numFmtId="164">
      <sharedItems containsSemiMixedTypes="0" containsNonDate="0" containsDate="1" containsString="0" minDate="2017-10-30T00:00:00" maxDate="2018-09-08T00:00:00"/>
    </cacheField>
    <cacheField name="Date" numFmtId="164">
      <sharedItems containsSemiMixedTypes="0" containsNonDate="0" containsDate="1" containsString="0" minDate="2018-03-24T00:00:00" maxDate="2018-04-01T00:00:00" count="2">
        <d v="2018-03-31T00:00:00"/>
        <d v="2018-03-24T00:00:00"/>
      </sharedItems>
    </cacheField>
    <cacheField name="Planned Overall" numFmtId="0">
      <sharedItems containsSemiMixedTypes="0" containsString="0" containsNumber="1" containsInteger="1" minValue="0" maxValue="100"/>
    </cacheField>
    <cacheField name="Overall" numFmtId="0">
      <sharedItems containsSemiMixedTypes="0" containsString="0" containsNumber="1" containsInteger="1" minValue="0" maxValue="100"/>
    </cacheField>
    <cacheField name="APT 1" numFmtId="0">
      <sharedItems containsSemiMixedTypes="0" containsString="0" containsNumber="1" containsInteger="1" minValue="0" maxValue="100"/>
    </cacheField>
    <cacheField name="APT 2" numFmtId="0">
      <sharedItems containsSemiMixedTypes="0" containsString="0" containsNumber="1" containsInteger="1" minValue="0" maxValue="100"/>
    </cacheField>
    <cacheField name="APT 3" numFmtId="0">
      <sharedItems containsSemiMixedTypes="0" containsString="0" containsNumber="1" containsInteger="1" minValue="0" maxValue="100"/>
    </cacheField>
    <cacheField name="APT 4" numFmtId="0">
      <sharedItems containsSemiMixedTypes="0" containsString="0" containsNumber="1" containsInteger="1" minValue="0" maxValue="100"/>
    </cacheField>
    <cacheField name="APT 5" numFmtId="0">
      <sharedItems containsSemiMixedTypes="0" containsString="0" containsNumber="1" containsInteger="1" minValue="0" maxValue="100"/>
    </cacheField>
    <cacheField name="APT 6" numFmtId="0">
      <sharedItems containsSemiMixedTypes="0" containsString="0" containsNumber="1" containsInteger="1" minValue="0" maxValue="100"/>
    </cacheField>
    <cacheField name="APT 7" numFmtId="0">
      <sharedItems containsSemiMixedTypes="0" containsString="0" containsNumber="1" containsInteger="1" minValue="0" maxValue="100"/>
    </cacheField>
    <cacheField name="Change" numFmtId="1">
      <sharedItems containsSemiMixedTypes="0" containsString="0" containsNumber="1" containsInteger="1" minValue="0" maxValue="65"/>
    </cacheField>
  </cacheFields>
  <extLst>
    <ext xmlns:x14="http://schemas.microsoft.com/office/spreadsheetml/2009/9/main" uri="{725AE2AE-9491-48be-B2B4-4EB974FC3084}">
      <x14:pivotCacheDefinition pivotCacheId="44664500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3.955723148145" createdVersion="8" refreshedVersion="8" minRefreshableVersion="3" recordCount="84" xr:uid="{4E117C11-DCB0-4471-8537-ACA7F2C253AC}">
  <cacheSource type="worksheet">
    <worksheetSource ref="A1:T85" sheet="Floor 02 - Data"/>
  </cacheSource>
  <cacheFields count="20">
    <cacheField name="TASKGROUP" numFmtId="0">
      <sharedItems count="8">
        <s v="Apartment Core"/>
        <s v="M&amp;E 1st Fix and Pod Positioning"/>
        <s v="Room Core"/>
        <s v="Main Services"/>
        <s v="Boarding Closure"/>
        <s v="Flooring Installation, Kitchen Units "/>
        <s v="Apartment Final Decoration"/>
        <s v="Commission + Inspect"/>
      </sharedItems>
    </cacheField>
    <cacheField name="TASK" numFmtId="0">
      <sharedItems/>
    </cacheField>
    <cacheField name="PLANNED START" numFmtId="164">
      <sharedItems containsSemiMixedTypes="0" containsNonDate="0" containsDate="1" containsString="0" minDate="2017-11-12T00:00:00" maxDate="2018-08-01T00:00:00"/>
    </cacheField>
    <cacheField name="PLANNED END" numFmtId="164">
      <sharedItems containsSemiMixedTypes="0" containsNonDate="0" containsDate="1" containsString="0" minDate="2017-11-16T00:00:00" maxDate="2018-10-21T00:00:00"/>
    </cacheField>
    <cacheField name="Today's Date" numFmtId="164">
      <sharedItems containsSemiMixedTypes="0" containsNonDate="0" containsDate="1" containsString="0" minDate="2018-03-24T00:00:00" maxDate="2018-04-01T00:00:00" count="2">
        <d v="2018-03-31T00:00:00"/>
        <d v="2018-03-24T00:00:00"/>
      </sharedItems>
    </cacheField>
    <cacheField name="Planned Overall" numFmtId="0">
      <sharedItems containsSemiMixedTypes="0" containsString="0" containsNumber="1" containsInteger="1" minValue="0" maxValue="100"/>
    </cacheField>
    <cacheField name="Overall" numFmtId="0">
      <sharedItems containsSemiMixedTypes="0" containsString="0" containsNumber="1" containsInteger="1" minValue="0" maxValue="100"/>
    </cacheField>
    <cacheField name="APT 1" numFmtId="0">
      <sharedItems containsSemiMixedTypes="0" containsString="0" containsNumber="1" containsInteger="1" minValue="0" maxValue="100"/>
    </cacheField>
    <cacheField name="APT 2" numFmtId="0">
      <sharedItems containsSemiMixedTypes="0" containsString="0" containsNumber="1" containsInteger="1" minValue="0" maxValue="100"/>
    </cacheField>
    <cacheField name="APT 3" numFmtId="0">
      <sharedItems containsSemiMixedTypes="0" containsString="0" containsNumber="1" containsInteger="1" minValue="0" maxValue="100"/>
    </cacheField>
    <cacheField name="APT 4" numFmtId="0">
      <sharedItems containsSemiMixedTypes="0" containsString="0" containsNumber="1" containsInteger="1" minValue="0" maxValue="100"/>
    </cacheField>
    <cacheField name="APT 5" numFmtId="0">
      <sharedItems containsSemiMixedTypes="0" containsString="0" containsNumber="1" containsInteger="1" minValue="0" maxValue="100"/>
    </cacheField>
    <cacheField name="APT 6" numFmtId="0">
      <sharedItems containsSemiMixedTypes="0" containsString="0" containsNumber="1" containsInteger="1" minValue="0" maxValue="100"/>
    </cacheField>
    <cacheField name="APT 7" numFmtId="0">
      <sharedItems containsSemiMixedTypes="0" containsString="0" containsNumber="1" containsInteger="1" minValue="0" maxValue="100"/>
    </cacheField>
    <cacheField name="APT 8" numFmtId="0">
      <sharedItems containsSemiMixedTypes="0" containsString="0" containsNumber="1" containsInteger="1" minValue="0" maxValue="100"/>
    </cacheField>
    <cacheField name="APT 9" numFmtId="0">
      <sharedItems containsSemiMixedTypes="0" containsString="0" containsNumber="1" containsInteger="1" minValue="0" maxValue="100"/>
    </cacheField>
    <cacheField name="APT 10" numFmtId="0">
      <sharedItems containsSemiMixedTypes="0" containsString="0" containsNumber="1" containsInteger="1" minValue="0" maxValue="100"/>
    </cacheField>
    <cacheField name="APT 11" numFmtId="0">
      <sharedItems containsSemiMixedTypes="0" containsString="0" containsNumber="1" containsInteger="1" minValue="0" maxValue="100"/>
    </cacheField>
    <cacheField name="APT 12" numFmtId="0">
      <sharedItems containsSemiMixedTypes="0" containsString="0" containsNumber="1" containsInteger="1" minValue="0" maxValue="100"/>
    </cacheField>
    <cacheField name="Change" numFmtId="0">
      <sharedItems containsSemiMixedTypes="0" containsString="0" containsNumber="1" containsInteger="1" minValue="0" maxValue="65"/>
    </cacheField>
  </cacheFields>
  <extLst>
    <ext xmlns:x14="http://schemas.microsoft.com/office/spreadsheetml/2009/9/main" uri="{725AE2AE-9491-48be-B2B4-4EB974FC3084}">
      <x14:pivotCacheDefinition pivotCacheId="48560434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3.960088541666" createdVersion="8" refreshedVersion="8" minRefreshableVersion="3" recordCount="12" xr:uid="{EA1344C8-1B1E-421F-9A4D-EC132D4C8748}">
  <cacheSource type="worksheet">
    <worksheetSource ref="A96:C108" sheet="Floor 02 - Data"/>
  </cacheSource>
  <cacheFields count="3">
    <cacheField name="Apartments" numFmtId="0">
      <sharedItems count="12">
        <s v="Apartment 01"/>
        <s v="Apartment 02"/>
        <s v="Apartment 03"/>
        <s v="Apartment 04"/>
        <s v="Apartment 05"/>
        <s v="Apartment 06"/>
        <s v="Apartment 07"/>
        <s v="Apartment 08"/>
        <s v="Apartment 09"/>
        <s v="Apartment 10"/>
        <s v="Apartment 11"/>
        <s v="Apartment 12"/>
      </sharedItems>
    </cacheField>
    <cacheField name="Last Week Overall" numFmtId="1">
      <sharedItems containsSemiMixedTypes="0" containsString="0" containsNumber="1" minValue="18.095238095238095" maxValue="58.214285714285715"/>
    </cacheField>
    <cacheField name="This Week Overall" numFmtId="1">
      <sharedItems containsSemiMixedTypes="0" containsString="0" containsNumber="1" minValue="18.095238095238095" maxValue="58.333333333333336"/>
    </cacheField>
  </cacheFields>
  <extLst>
    <ext xmlns:x14="http://schemas.microsoft.com/office/spreadsheetml/2009/9/main" uri="{725AE2AE-9491-48be-B2B4-4EB974FC3084}">
      <x14:pivotCacheDefinition pivotCacheId="196611504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3.970703472223" createdVersion="8" refreshedVersion="8" minRefreshableVersion="3" recordCount="84" xr:uid="{DD70E97B-A008-4885-891B-61772A3B7E0B}">
  <cacheSource type="worksheet">
    <worksheetSource ref="A1:T85" sheet="Floor 03 - Data"/>
  </cacheSource>
  <cacheFields count="20">
    <cacheField name="TASKGROUP" numFmtId="0">
      <sharedItems count="8">
        <s v="Apartment Core"/>
        <s v="M&amp;E 1st Fix and Pod Positioning"/>
        <s v="Room Core"/>
        <s v="Main Services"/>
        <s v="Boarding Closure"/>
        <s v="Flooring Installation, Kitchen Units "/>
        <s v="Apartment Final Decoration"/>
        <s v="Commission + Inspect"/>
      </sharedItems>
    </cacheField>
    <cacheField name="TASK" numFmtId="0">
      <sharedItems/>
    </cacheField>
    <cacheField name="PLANNED START" numFmtId="164">
      <sharedItems containsSemiMixedTypes="0" containsNonDate="0" containsDate="1" containsString="0" minDate="2017-11-26T00:00:00" maxDate="2018-08-12T00:00:00"/>
    </cacheField>
    <cacheField name="PLANNED END" numFmtId="164">
      <sharedItems containsSemiMixedTypes="0" containsNonDate="0" containsDate="1" containsString="0" minDate="2017-11-30T00:00:00" maxDate="2018-10-31T00:00:00"/>
    </cacheField>
    <cacheField name="Today's Date" numFmtId="164">
      <sharedItems containsSemiMixedTypes="0" containsNonDate="0" containsDate="1" containsString="0" minDate="2018-03-24T00:00:00" maxDate="2018-04-01T00:00:00" count="2">
        <d v="2018-03-31T00:00:00"/>
        <d v="2018-03-24T00:00:00"/>
      </sharedItems>
    </cacheField>
    <cacheField name="Planned Overall" numFmtId="0">
      <sharedItems containsSemiMixedTypes="0" containsString="0" containsNumber="1" containsInteger="1" minValue="0" maxValue="100"/>
    </cacheField>
    <cacheField name="Overall" numFmtId="0">
      <sharedItems containsSemiMixedTypes="0" containsString="0" containsNumber="1" containsInteger="1" minValue="0" maxValue="100"/>
    </cacheField>
    <cacheField name="APT 1" numFmtId="0">
      <sharedItems containsSemiMixedTypes="0" containsString="0" containsNumber="1" containsInteger="1" minValue="0" maxValue="100"/>
    </cacheField>
    <cacheField name="APT 2" numFmtId="0">
      <sharedItems containsSemiMixedTypes="0" containsString="0" containsNumber="1" containsInteger="1" minValue="0" maxValue="100"/>
    </cacheField>
    <cacheField name="APT 3" numFmtId="0">
      <sharedItems containsSemiMixedTypes="0" containsString="0" containsNumber="1" containsInteger="1" minValue="0" maxValue="100"/>
    </cacheField>
    <cacheField name="APT 4" numFmtId="0">
      <sharedItems containsSemiMixedTypes="0" containsString="0" containsNumber="1" containsInteger="1" minValue="0" maxValue="100"/>
    </cacheField>
    <cacheField name="APT 5" numFmtId="0">
      <sharedItems containsSemiMixedTypes="0" containsString="0" containsNumber="1" containsInteger="1" minValue="0" maxValue="100"/>
    </cacheField>
    <cacheField name="APT 6" numFmtId="0">
      <sharedItems containsSemiMixedTypes="0" containsString="0" containsNumber="1" containsInteger="1" minValue="0" maxValue="100"/>
    </cacheField>
    <cacheField name="APT 7" numFmtId="0">
      <sharedItems containsSemiMixedTypes="0" containsString="0" containsNumber="1" containsInteger="1" minValue="0" maxValue="100"/>
    </cacheField>
    <cacheField name="APT 8" numFmtId="0">
      <sharedItems containsSemiMixedTypes="0" containsString="0" containsNumber="1" containsInteger="1" minValue="0" maxValue="100"/>
    </cacheField>
    <cacheField name="APT 9" numFmtId="0">
      <sharedItems containsSemiMixedTypes="0" containsString="0" containsNumber="1" containsInteger="1" minValue="0" maxValue="100"/>
    </cacheField>
    <cacheField name="APT 10" numFmtId="0">
      <sharedItems containsSemiMixedTypes="0" containsString="0" containsNumber="1" containsInteger="1" minValue="0" maxValue="100"/>
    </cacheField>
    <cacheField name="APT 11" numFmtId="0">
      <sharedItems containsSemiMixedTypes="0" containsString="0" containsNumber="1" containsInteger="1" minValue="0" maxValue="100"/>
    </cacheField>
    <cacheField name="APT 12" numFmtId="0">
      <sharedItems containsSemiMixedTypes="0" containsString="0" containsNumber="1" containsInteger="1" minValue="0" maxValue="100"/>
    </cacheField>
    <cacheField name="Change" numFmtId="0">
      <sharedItems containsSemiMixedTypes="0" containsString="0" containsNumber="1" containsInteger="1" minValue="0" maxValue="60"/>
    </cacheField>
  </cacheFields>
  <extLst>
    <ext xmlns:x14="http://schemas.microsoft.com/office/spreadsheetml/2009/9/main" uri="{725AE2AE-9491-48be-B2B4-4EB974FC3084}">
      <x14:pivotCacheDefinition pivotCacheId="1301821649"/>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3.972812731481" createdVersion="8" refreshedVersion="8" minRefreshableVersion="3" recordCount="12" xr:uid="{F6FD2828-FC3D-4EE0-8794-E22F991CF069}">
  <cacheSource type="worksheet">
    <worksheetSource ref="A96:C108" sheet="Floor 03 - Data"/>
  </cacheSource>
  <cacheFields count="3">
    <cacheField name="Apartments" numFmtId="0">
      <sharedItems count="12">
        <s v="Apartment 01"/>
        <s v="Apartment 02"/>
        <s v="Apartment 03"/>
        <s v="Apartment 04"/>
        <s v="Apartment 05"/>
        <s v="Apartment 06"/>
        <s v="Apartment 07"/>
        <s v="Apartment 08"/>
        <s v="Apartment 09"/>
        <s v="Apartment 10"/>
        <s v="Apartment 11"/>
        <s v="Apartment 12"/>
      </sharedItems>
    </cacheField>
    <cacheField name="Last Week Overall" numFmtId="1">
      <sharedItems containsSemiMixedTypes="0" containsString="0" containsNumber="1" minValue="18.214285714285715" maxValue="51.19047619047619"/>
    </cacheField>
    <cacheField name="This Week Overall" numFmtId="1">
      <sharedItems containsSemiMixedTypes="0" containsString="0" containsNumber="1" minValue="18.452380952380953" maxValue="52.857142857142854"/>
    </cacheField>
  </cacheFields>
  <extLst>
    <ext xmlns:x14="http://schemas.microsoft.com/office/spreadsheetml/2009/9/main" uri="{725AE2AE-9491-48be-B2B4-4EB974FC3084}">
      <x14:pivotCacheDefinition pivotCacheId="1166860382"/>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3.984431828707" createdVersion="8" refreshedVersion="8" minRefreshableVersion="3" recordCount="84" xr:uid="{014CFF7C-3769-48CF-9255-ED6572065C07}">
  <cacheSource type="worksheet">
    <worksheetSource ref="A1:R85" sheet="Floor 04 - Data"/>
  </cacheSource>
  <cacheFields count="18">
    <cacheField name="TASKGROUP" numFmtId="0">
      <sharedItems count="8">
        <s v="Apartment Core"/>
        <s v="M&amp;E 1st Fix and Pod Positioning"/>
        <s v="Room Core"/>
        <s v="Main Services"/>
        <s v="Boarding Closure"/>
        <s v="Flooring Installation, Kitchen Units "/>
        <s v="Apartment Final Decoration"/>
        <s v="Commission + Inspect"/>
      </sharedItems>
    </cacheField>
    <cacheField name="TASK" numFmtId="0">
      <sharedItems/>
    </cacheField>
    <cacheField name="PLANNED START" numFmtId="164">
      <sharedItems containsSemiMixedTypes="0" containsNonDate="0" containsDate="1" containsString="0" minDate="2017-12-10T00:00:00" maxDate="2018-08-27T00:00:00"/>
    </cacheField>
    <cacheField name="PLANNED END" numFmtId="164">
      <sharedItems containsSemiMixedTypes="0" containsNonDate="0" containsDate="1" containsString="0" minDate="2017-12-14T00:00:00" maxDate="2018-10-10T00:00:00"/>
    </cacheField>
    <cacheField name="Today's Date" numFmtId="164">
      <sharedItems containsSemiMixedTypes="0" containsNonDate="0" containsDate="1" containsString="0" minDate="2018-03-24T00:00:00" maxDate="2018-04-01T00:00:00" count="2">
        <d v="2018-03-31T00:00:00"/>
        <d v="2018-03-24T00:00:00"/>
      </sharedItems>
    </cacheField>
    <cacheField name="Planned Overall" numFmtId="0">
      <sharedItems containsSemiMixedTypes="0" containsString="0" containsNumber="1" containsInteger="1" minValue="0" maxValue="100"/>
    </cacheField>
    <cacheField name="Overall" numFmtId="0">
      <sharedItems containsSemiMixedTypes="0" containsString="0" containsNumber="1" containsInteger="1" minValue="0" maxValue="100"/>
    </cacheField>
    <cacheField name="APT 1" numFmtId="0">
      <sharedItems containsSemiMixedTypes="0" containsString="0" containsNumber="1" containsInteger="1" minValue="0" maxValue="100"/>
    </cacheField>
    <cacheField name="APT 2" numFmtId="0">
      <sharedItems containsSemiMixedTypes="0" containsString="0" containsNumber="1" containsInteger="1" minValue="0" maxValue="100"/>
    </cacheField>
    <cacheField name="APT 3" numFmtId="0">
      <sharedItems containsSemiMixedTypes="0" containsString="0" containsNumber="1" containsInteger="1" minValue="0" maxValue="100"/>
    </cacheField>
    <cacheField name="APT 4" numFmtId="0">
      <sharedItems containsSemiMixedTypes="0" containsString="0" containsNumber="1" containsInteger="1" minValue="0" maxValue="100"/>
    </cacheField>
    <cacheField name="APT 5" numFmtId="0">
      <sharedItems containsSemiMixedTypes="0" containsString="0" containsNumber="1" containsInteger="1" minValue="0" maxValue="100"/>
    </cacheField>
    <cacheField name="APT 6" numFmtId="0">
      <sharedItems containsSemiMixedTypes="0" containsString="0" containsNumber="1" containsInteger="1" minValue="0" maxValue="100"/>
    </cacheField>
    <cacheField name="APT 7" numFmtId="0">
      <sharedItems containsSemiMixedTypes="0" containsString="0" containsNumber="1" containsInteger="1" minValue="0" maxValue="100"/>
    </cacheField>
    <cacheField name="APT 8" numFmtId="0">
      <sharedItems containsSemiMixedTypes="0" containsString="0" containsNumber="1" containsInteger="1" minValue="0" maxValue="100"/>
    </cacheField>
    <cacheField name="APT 9" numFmtId="0">
      <sharedItems containsSemiMixedTypes="0" containsString="0" containsNumber="1" containsInteger="1" minValue="0" maxValue="100"/>
    </cacheField>
    <cacheField name="APT 10" numFmtId="0">
      <sharedItems containsSemiMixedTypes="0" containsString="0" containsNumber="1" containsInteger="1" minValue="0" maxValue="100"/>
    </cacheField>
    <cacheField name="Change" numFmtId="0">
      <sharedItems containsSemiMixedTypes="0" containsString="0" containsNumber="1" containsInteger="1" minValue="0" maxValue="45"/>
    </cacheField>
  </cacheFields>
  <extLst>
    <ext xmlns:x14="http://schemas.microsoft.com/office/spreadsheetml/2009/9/main" uri="{725AE2AE-9491-48be-B2B4-4EB974FC3084}">
      <x14:pivotCacheDefinition pivotCacheId="1518970876"/>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3.987922337961" createdVersion="8" refreshedVersion="8" minRefreshableVersion="3" recordCount="10" xr:uid="{0124B969-4DE1-4703-B463-0618B7FF7F88}">
  <cacheSource type="worksheet">
    <worksheetSource ref="A96:C106" sheet="Floor 04 - Data"/>
  </cacheSource>
  <cacheFields count="3">
    <cacheField name="Apartments" numFmtId="0">
      <sharedItems count="10">
        <s v="Apartment 01"/>
        <s v="Apartment 02"/>
        <s v="Apartment 03"/>
        <s v="Apartment 04"/>
        <s v="Apartment 05"/>
        <s v="Apartment 06"/>
        <s v="Apartment 07"/>
        <s v="Apartment 08"/>
        <s v="Apartment 09"/>
        <s v="Apartment 10"/>
      </sharedItems>
    </cacheField>
    <cacheField name="Last Week Overall" numFmtId="1">
      <sharedItems containsSemiMixedTypes="0" containsString="0" containsNumber="1" minValue="17.738095238095237" maxValue="48.333333333333336"/>
    </cacheField>
    <cacheField name="This Week Overall" numFmtId="1">
      <sharedItems containsSemiMixedTypes="0" containsString="0" containsNumber="1" minValue="18.571428571428573" maxValue="49.523809523809526"/>
    </cacheField>
  </cacheFields>
  <extLst>
    <ext xmlns:x14="http://schemas.microsoft.com/office/spreadsheetml/2009/9/main" uri="{725AE2AE-9491-48be-B2B4-4EB974FC3084}">
      <x14:pivotCacheDefinition pivotCacheId="2108888576"/>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3.995901851849" createdVersion="8" refreshedVersion="8" minRefreshableVersion="3" recordCount="84" xr:uid="{C8906031-E244-49D3-A848-3C5CC5419AEA}">
  <cacheSource type="worksheet">
    <worksheetSource ref="A1:R85" sheet="Floor 05 - Data"/>
  </cacheSource>
  <cacheFields count="18">
    <cacheField name="TASKGROUP" numFmtId="0">
      <sharedItems count="8">
        <s v="Apartment Core"/>
        <s v="M&amp;E 1st Fix and Pod Positioning"/>
        <s v="Room Core"/>
        <s v="Main Services"/>
        <s v="Boarding Closure"/>
        <s v="Flooring Installation, Kitchen Units "/>
        <s v="Apartment Final Decoration"/>
        <s v="Commission + Inspect"/>
      </sharedItems>
    </cacheField>
    <cacheField name="TASK" numFmtId="0">
      <sharedItems/>
    </cacheField>
    <cacheField name="PLANNED START" numFmtId="164">
      <sharedItems containsSemiMixedTypes="0" containsNonDate="0" containsDate="1" containsString="0" minDate="2017-12-24T00:00:00" maxDate="2018-09-03T00:00:00"/>
    </cacheField>
    <cacheField name="PLANNED END" numFmtId="164">
      <sharedItems containsSemiMixedTypes="0" containsNonDate="0" containsDate="1" containsString="0" minDate="2017-12-28T00:00:00" maxDate="2018-11-16T00:00:00"/>
    </cacheField>
    <cacheField name="Today's Date" numFmtId="164">
      <sharedItems containsSemiMixedTypes="0" containsNonDate="0" containsDate="1" containsString="0" minDate="2018-03-24T00:00:00" maxDate="2018-04-01T00:00:00" count="2">
        <d v="2018-03-31T00:00:00"/>
        <d v="2018-03-24T00:00:00"/>
      </sharedItems>
    </cacheField>
    <cacheField name="Planned Overall" numFmtId="0">
      <sharedItems containsSemiMixedTypes="0" containsString="0" containsNumber="1" containsInteger="1" minValue="0" maxValue="100"/>
    </cacheField>
    <cacheField name="Overall" numFmtId="0">
      <sharedItems containsSemiMixedTypes="0" containsString="0" containsNumber="1" containsInteger="1" minValue="0" maxValue="100"/>
    </cacheField>
    <cacheField name="APT 1" numFmtId="0">
      <sharedItems containsSemiMixedTypes="0" containsString="0" containsNumber="1" containsInteger="1" minValue="0" maxValue="100"/>
    </cacheField>
    <cacheField name="APT 2" numFmtId="0">
      <sharedItems containsSemiMixedTypes="0" containsString="0" containsNumber="1" containsInteger="1" minValue="0" maxValue="100"/>
    </cacheField>
    <cacheField name="APT 3" numFmtId="0">
      <sharedItems containsSemiMixedTypes="0" containsString="0" containsNumber="1" containsInteger="1" minValue="0" maxValue="100"/>
    </cacheField>
    <cacheField name="APT 4" numFmtId="0">
      <sharedItems containsSemiMixedTypes="0" containsString="0" containsNumber="1" containsInteger="1" minValue="0" maxValue="100"/>
    </cacheField>
    <cacheField name="APT 5" numFmtId="0">
      <sharedItems containsSemiMixedTypes="0" containsString="0" containsNumber="1" containsInteger="1" minValue="0" maxValue="100"/>
    </cacheField>
    <cacheField name="APT 6" numFmtId="0">
      <sharedItems containsSemiMixedTypes="0" containsString="0" containsNumber="1" containsInteger="1" minValue="0" maxValue="100"/>
    </cacheField>
    <cacheField name="APT 7" numFmtId="0">
      <sharedItems containsSemiMixedTypes="0" containsString="0" containsNumber="1" containsInteger="1" minValue="0" maxValue="100"/>
    </cacheField>
    <cacheField name="APT 8" numFmtId="0">
      <sharedItems containsSemiMixedTypes="0" containsString="0" containsNumber="1" containsInteger="1" minValue="0" maxValue="100"/>
    </cacheField>
    <cacheField name="APT 9" numFmtId="0">
      <sharedItems containsSemiMixedTypes="0" containsString="0" containsNumber="1" containsInteger="1" minValue="0" maxValue="100"/>
    </cacheField>
    <cacheField name="APT 10" numFmtId="0">
      <sharedItems containsSemiMixedTypes="0" containsString="0" containsNumber="1" containsInteger="1" minValue="0" maxValue="100"/>
    </cacheField>
    <cacheField name="Change" numFmtId="0">
      <sharedItems containsSemiMixedTypes="0" containsString="0" containsNumber="1" containsInteger="1" minValue="0" maxValue="50"/>
    </cacheField>
  </cacheFields>
  <extLst>
    <ext xmlns:x14="http://schemas.microsoft.com/office/spreadsheetml/2009/9/main" uri="{725AE2AE-9491-48be-B2B4-4EB974FC3084}">
      <x14:pivotCacheDefinition pivotCacheId="1489382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47.916666666666671"/>
    <n v="45.416666666666664"/>
  </r>
  <r>
    <x v="1"/>
    <n v="47.916666666666671"/>
    <n v="45"/>
  </r>
  <r>
    <x v="2"/>
    <n v="11.200396825396824"/>
    <n v="11.200396825396824"/>
  </r>
  <r>
    <x v="3"/>
    <n v="47.916666666666671"/>
    <n v="45.833333333333336"/>
  </r>
  <r>
    <x v="4"/>
    <n v="47.916666666666671"/>
    <n v="44.375"/>
  </r>
  <r>
    <x v="5"/>
    <n v="47.916666666666671"/>
    <n v="46.805555555555557"/>
  </r>
  <r>
    <x v="6"/>
    <n v="47.916666666666671"/>
    <n v="46.805555555555557"/>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46.19047619047619"/>
    <n v="48.452380952380949"/>
  </r>
  <r>
    <x v="1"/>
    <n v="47.023809523809526"/>
    <n v="48.571428571428569"/>
  </r>
  <r>
    <x v="2"/>
    <n v="47.261904761904759"/>
    <n v="48.571428571428569"/>
  </r>
  <r>
    <x v="3"/>
    <n v="18.333333333333332"/>
    <n v="18.80952380952381"/>
  </r>
  <r>
    <x v="4"/>
    <n v="44.523809523809526"/>
    <n v="47.261904761904759"/>
  </r>
  <r>
    <x v="5"/>
    <n v="45.357142857142854"/>
    <n v="47.976190476190474"/>
  </r>
  <r>
    <x v="6"/>
    <n v="44.523809523809526"/>
    <n v="47.976190476190474"/>
  </r>
  <r>
    <x v="7"/>
    <n v="44.047619047619051"/>
    <n v="47.976190476190474"/>
  </r>
  <r>
    <x v="8"/>
    <n v="43.928571428571431"/>
    <n v="47.976190476190474"/>
  </r>
  <r>
    <x v="9"/>
    <n v="47.38095238095238"/>
    <n v="47.380952380952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s v="Mark Wall Lines"/>
    <d v="2017-10-28T00:00:00"/>
    <d v="2017-10-30T00:00:00"/>
    <x v="0"/>
    <n v="100"/>
    <n v="100"/>
    <n v="100"/>
    <n v="100"/>
    <n v="100"/>
    <n v="100"/>
    <n v="100"/>
    <n v="100"/>
    <n v="100"/>
    <n v="0"/>
  </r>
  <r>
    <x v="0"/>
    <s v="M&amp;E Stack (1st Fix)"/>
    <d v="2017-10-28T00:00:00"/>
    <d v="2017-11-03T00:00:00"/>
    <x v="0"/>
    <n v="100"/>
    <n v="100"/>
    <n v="100"/>
    <n v="100"/>
    <n v="100"/>
    <n v="100"/>
    <n v="100"/>
    <n v="100"/>
    <n v="100"/>
    <n v="0"/>
  </r>
  <r>
    <x v="0"/>
    <s v="Pre-Pod Firestop Stack"/>
    <d v="2017-11-01T00:00:00"/>
    <d v="2017-11-09T00:00:00"/>
    <x v="0"/>
    <n v="100"/>
    <n v="100"/>
    <n v="100"/>
    <n v="100"/>
    <n v="100"/>
    <n v="100"/>
    <n v="100"/>
    <n v="100"/>
    <n v="100"/>
    <n v="0"/>
  </r>
  <r>
    <x v="0"/>
    <s v="Position Pod Temporary Position"/>
    <d v="2017-11-02T00:00:00"/>
    <d v="2017-11-11T00:00:00"/>
    <x v="0"/>
    <n v="100"/>
    <n v="100"/>
    <n v="100"/>
    <n v="100"/>
    <n v="100"/>
    <n v="100"/>
    <n v="100"/>
    <n v="100"/>
    <n v="100"/>
    <n v="0"/>
  </r>
  <r>
    <x v="0"/>
    <s v="Party Walls Structure &amp; Boarding"/>
    <d v="2017-11-05T00:00:00"/>
    <d v="2017-11-29T00:00:00"/>
    <x v="0"/>
    <n v="100"/>
    <n v="100"/>
    <n v="100"/>
    <n v="100"/>
    <n v="0"/>
    <n v="100"/>
    <n v="100"/>
    <n v="100"/>
    <n v="100"/>
    <n v="0"/>
  </r>
  <r>
    <x v="0"/>
    <s v="M&amp;E Stack (2nd Fix)"/>
    <d v="2017-11-12T00:00:00"/>
    <d v="2017-11-18T00:00:00"/>
    <x v="0"/>
    <n v="100"/>
    <n v="100"/>
    <n v="100"/>
    <n v="100"/>
    <n v="100"/>
    <n v="100"/>
    <n v="100"/>
    <n v="100"/>
    <n v="100"/>
    <n v="0"/>
  </r>
  <r>
    <x v="0"/>
    <s v="Post-Pod Firestop Stack"/>
    <d v="2017-11-19T00:00:00"/>
    <d v="2017-11-25T00:00:00"/>
    <x v="0"/>
    <n v="100"/>
    <n v="100"/>
    <n v="100"/>
    <n v="100"/>
    <n v="100"/>
    <n v="100"/>
    <n v="100"/>
    <n v="100"/>
    <n v="100"/>
    <n v="0"/>
  </r>
  <r>
    <x v="1"/>
    <s v="Ductwork, AC &amp; Pre-Pod Pipework"/>
    <d v="2017-12-03T00:00:00"/>
    <d v="2017-12-30T00:00:00"/>
    <x v="0"/>
    <n v="100"/>
    <n v="100"/>
    <n v="100"/>
    <n v="100"/>
    <n v="0"/>
    <n v="100"/>
    <n v="100"/>
    <n v="100"/>
    <n v="100"/>
    <n v="0"/>
  </r>
  <r>
    <x v="1"/>
    <s v="Bathroom Pod(s) Into Final Location"/>
    <d v="2017-12-26T00:00:00"/>
    <d v="2018-01-02T00:00:00"/>
    <x v="0"/>
    <n v="100"/>
    <n v="100"/>
    <n v="100"/>
    <n v="100"/>
    <n v="0"/>
    <n v="100"/>
    <n v="100"/>
    <n v="100"/>
    <n v="100"/>
    <n v="0"/>
  </r>
  <r>
    <x v="2"/>
    <s v="Internal Walls Structure &amp; Boarding"/>
    <d v="2018-01-01T00:00:00"/>
    <d v="2018-01-20T00:00:00"/>
    <x v="0"/>
    <n v="100"/>
    <n v="100"/>
    <n v="100"/>
    <n v="100"/>
    <n v="0"/>
    <n v="100"/>
    <n v="100"/>
    <n v="100"/>
    <n v="100"/>
    <n v="0"/>
  </r>
  <r>
    <x v="2"/>
    <s v="Utility Cupboards - Decoration, Tape &amp; Joint"/>
    <d v="2018-01-04T00:00:00"/>
    <d v="2018-01-20T00:00:00"/>
    <x v="0"/>
    <n v="100"/>
    <n v="100"/>
    <n v="100"/>
    <n v="100"/>
    <n v="0"/>
    <n v="100"/>
    <n v="100"/>
    <n v="100"/>
    <n v="100"/>
    <n v="0"/>
  </r>
  <r>
    <x v="2"/>
    <s v="Kitchen Walls - Decoration, Tape &amp; Joint "/>
    <d v="2018-01-04T00:00:00"/>
    <d v="2018-01-20T00:00:00"/>
    <x v="0"/>
    <n v="100"/>
    <n v="0"/>
    <n v="0"/>
    <n v="0"/>
    <n v="0"/>
    <n v="0"/>
    <n v="0"/>
    <n v="0"/>
    <n v="0"/>
    <n v="0"/>
  </r>
  <r>
    <x v="3"/>
    <s v="MVHR"/>
    <d v="2018-01-21T00:00:00"/>
    <d v="2018-02-10T00:00:00"/>
    <x v="0"/>
    <n v="100"/>
    <n v="100"/>
    <n v="100"/>
    <n v="100"/>
    <n v="0"/>
    <n v="100"/>
    <n v="100"/>
    <n v="100"/>
    <n v="100"/>
    <n v="0"/>
  </r>
  <r>
    <x v="3"/>
    <s v="Sprinkler Mains"/>
    <d v="2018-01-21T00:00:00"/>
    <d v="2018-02-10T00:00:00"/>
    <x v="0"/>
    <n v="100"/>
    <n v="100"/>
    <n v="100"/>
    <n v="100"/>
    <n v="0"/>
    <n v="100"/>
    <n v="100"/>
    <n v="100"/>
    <n v="100"/>
    <n v="0"/>
  </r>
  <r>
    <x v="3"/>
    <s v="Sprinkler Heads"/>
    <d v="2018-01-21T00:00:00"/>
    <d v="2018-02-17T00:00:00"/>
    <x v="0"/>
    <n v="100"/>
    <n v="100"/>
    <n v="100"/>
    <n v="100"/>
    <n v="0"/>
    <n v="100"/>
    <n v="100"/>
    <n v="100"/>
    <n v="100"/>
    <n v="10"/>
  </r>
  <r>
    <x v="3"/>
    <s v="Services Pipework  "/>
    <d v="2018-01-21T00:00:00"/>
    <d v="2018-02-24T00:00:00"/>
    <x v="0"/>
    <n v="100"/>
    <n v="100"/>
    <n v="100"/>
    <n v="100"/>
    <n v="35"/>
    <n v="100"/>
    <n v="100"/>
    <n v="100"/>
    <n v="100"/>
    <n v="0"/>
  </r>
  <r>
    <x v="3"/>
    <s v="Electrical Cabling "/>
    <d v="2018-02-11T00:00:00"/>
    <d v="2018-02-17T00:00:00"/>
    <x v="0"/>
    <n v="100"/>
    <n v="100"/>
    <n v="100"/>
    <n v="100"/>
    <n v="0"/>
    <n v="100"/>
    <n v="100"/>
    <n v="100"/>
    <n v="100"/>
    <n v="0"/>
  </r>
  <r>
    <x v="3"/>
    <s v="Plenums"/>
    <d v="2018-02-18T00:00:00"/>
    <d v="2018-03-03T00:00:00"/>
    <x v="0"/>
    <n v="100"/>
    <n v="100"/>
    <n v="100"/>
    <n v="100"/>
    <n v="0"/>
    <n v="100"/>
    <n v="100"/>
    <n v="100"/>
    <n v="100"/>
    <n v="5"/>
  </r>
  <r>
    <x v="3"/>
    <s v="AC + Utility Cupboard Cabling"/>
    <d v="2018-02-25T00:00:00"/>
    <d v="2018-03-03T00:00:00"/>
    <x v="0"/>
    <n v="100"/>
    <n v="100"/>
    <n v="100"/>
    <n v="100"/>
    <n v="0"/>
    <n v="100"/>
    <n v="100"/>
    <n v="100"/>
    <n v="100"/>
    <n v="30"/>
  </r>
  <r>
    <x v="3"/>
    <s v="Fire Alarm Cabling"/>
    <d v="2018-02-18T00:00:00"/>
    <d v="2018-03-03T00:00:00"/>
    <x v="0"/>
    <n v="100"/>
    <n v="100"/>
    <n v="100"/>
    <n v="100"/>
    <n v="0"/>
    <n v="100"/>
    <n v="100"/>
    <n v="100"/>
    <n v="100"/>
    <n v="5"/>
  </r>
  <r>
    <x v="3"/>
    <s v="Pipework Lagging "/>
    <d v="2018-02-18T00:00:00"/>
    <d v="2018-03-03T00:00:00"/>
    <x v="0"/>
    <n v="100"/>
    <n v="100"/>
    <n v="100"/>
    <n v="100"/>
    <n v="0"/>
    <n v="100"/>
    <n v="100"/>
    <n v="100"/>
    <n v="100"/>
    <n v="15"/>
  </r>
  <r>
    <x v="4"/>
    <s v="Ceiling Firestopping "/>
    <d v="2018-02-25T00:00:00"/>
    <d v="2018-03-10T00:00:00"/>
    <x v="0"/>
    <n v="100"/>
    <n v="100"/>
    <n v="100"/>
    <n v="100"/>
    <n v="0"/>
    <n v="100"/>
    <n v="100"/>
    <n v="100"/>
    <n v="100"/>
    <n v="65"/>
  </r>
  <r>
    <x v="4"/>
    <s v="Ceiling Structure Grid &amp; Bulkheads"/>
    <d v="2018-03-04T00:00:00"/>
    <d v="2018-03-11T00:00:00"/>
    <x v="0"/>
    <n v="100"/>
    <n v="0"/>
    <n v="0"/>
    <n v="0"/>
    <n v="0"/>
    <n v="0"/>
    <n v="0"/>
    <n v="0"/>
    <n v="0"/>
    <n v="0"/>
  </r>
  <r>
    <x v="4"/>
    <s v="Ceiling Boarding"/>
    <d v="2018-03-08T00:00:00"/>
    <d v="2018-03-19T00:00:00"/>
    <x v="0"/>
    <n v="100"/>
    <n v="0"/>
    <n v="0"/>
    <n v="0"/>
    <n v="0"/>
    <n v="0"/>
    <n v="0"/>
    <n v="0"/>
    <n v="0"/>
    <n v="0"/>
  </r>
  <r>
    <x v="4"/>
    <s v="Carpentry 1st Fix (Frames, Architraves, etc.)"/>
    <d v="2018-03-04T00:00:00"/>
    <d v="2018-03-24T00:00:00"/>
    <x v="0"/>
    <n v="100"/>
    <n v="0"/>
    <n v="0"/>
    <n v="0"/>
    <n v="0"/>
    <n v="0"/>
    <n v="0"/>
    <n v="0"/>
    <n v="0"/>
    <n v="0"/>
  </r>
  <r>
    <x v="4"/>
    <s v="Plastering/Skim Coat &amp; Mist"/>
    <d v="2018-03-16T00:00:00"/>
    <d v="2018-03-24T00:00:00"/>
    <x v="0"/>
    <n v="100"/>
    <n v="0"/>
    <n v="0"/>
    <n v="0"/>
    <n v="0"/>
    <n v="0"/>
    <n v="0"/>
    <n v="0"/>
    <n v="0"/>
    <n v="0"/>
  </r>
  <r>
    <x v="4"/>
    <s v="Ceiling Decoration"/>
    <d v="2018-03-26T00:00:00"/>
    <d v="2018-04-01T00:00:00"/>
    <x v="0"/>
    <n v="85"/>
    <n v="0"/>
    <n v="0"/>
    <n v="0"/>
    <n v="0"/>
    <n v="0"/>
    <n v="0"/>
    <n v="0"/>
    <n v="0"/>
    <n v="0"/>
  </r>
  <r>
    <x v="5"/>
    <s v="Underfloor Heating "/>
    <d v="2018-04-13T00:00:00"/>
    <d v="2018-04-29T00:00:00"/>
    <x v="0"/>
    <n v="0"/>
    <n v="0"/>
    <n v="0"/>
    <n v="0"/>
    <n v="0"/>
    <n v="0"/>
    <n v="0"/>
    <n v="0"/>
    <n v="0"/>
    <n v="0"/>
  </r>
  <r>
    <x v="5"/>
    <s v="Timber Flooring &amp; Protection"/>
    <d v="2018-04-19T00:00:00"/>
    <d v="2018-05-11T00:00:00"/>
    <x v="0"/>
    <n v="0"/>
    <n v="0"/>
    <n v="0"/>
    <n v="0"/>
    <n v="0"/>
    <n v="0"/>
    <n v="0"/>
    <n v="0"/>
    <n v="0"/>
    <n v="0"/>
  </r>
  <r>
    <x v="5"/>
    <s v="Kitchen Units Installation"/>
    <d v="2018-05-13T00:00:00"/>
    <d v="2018-06-02T00:00:00"/>
    <x v="0"/>
    <n v="0"/>
    <n v="0"/>
    <n v="0"/>
    <n v="0"/>
    <n v="0"/>
    <n v="0"/>
    <n v="0"/>
    <n v="0"/>
    <n v="0"/>
    <n v="0"/>
  </r>
  <r>
    <x v="5"/>
    <s v="Kitchen Worktop"/>
    <d v="2018-05-28T00:00:00"/>
    <d v="2018-06-08T00:00:00"/>
    <x v="0"/>
    <n v="0"/>
    <n v="0"/>
    <n v="0"/>
    <n v="0"/>
    <n v="0"/>
    <n v="0"/>
    <n v="0"/>
    <n v="0"/>
    <n v="0"/>
    <n v="0"/>
  </r>
  <r>
    <x v="6"/>
    <s v="Wardrobe "/>
    <d v="2018-05-28T00:00:00"/>
    <d v="2018-06-08T00:00:00"/>
    <x v="0"/>
    <n v="0"/>
    <n v="0"/>
    <n v="0"/>
    <n v="0"/>
    <n v="0"/>
    <n v="0"/>
    <n v="0"/>
    <n v="0"/>
    <n v="0"/>
    <n v="0"/>
  </r>
  <r>
    <x v="6"/>
    <s v="Doors, Frames, Skirting, Ironmongery"/>
    <d v="2018-06-10T00:00:00"/>
    <d v="2018-06-23T00:00:00"/>
    <x v="0"/>
    <n v="0"/>
    <n v="0"/>
    <n v="0"/>
    <n v="0"/>
    <n v="0"/>
    <n v="0"/>
    <n v="0"/>
    <n v="0"/>
    <n v="0"/>
    <n v="0"/>
  </r>
  <r>
    <x v="6"/>
    <s v="Sockets, Light Switches, Data Points"/>
    <d v="2018-06-14T00:00:00"/>
    <d v="2018-06-28T00:00:00"/>
    <x v="0"/>
    <n v="0"/>
    <n v="0"/>
    <n v="0"/>
    <n v="0"/>
    <n v="0"/>
    <n v="0"/>
    <n v="0"/>
    <n v="0"/>
    <n v="0"/>
    <n v="0"/>
  </r>
  <r>
    <x v="6"/>
    <s v="Controls + Grills"/>
    <d v="2018-06-14T00:00:00"/>
    <d v="2018-06-28T00:00:00"/>
    <x v="0"/>
    <n v="0"/>
    <n v="0"/>
    <n v="0"/>
    <n v="0"/>
    <n v="0"/>
    <n v="0"/>
    <n v="0"/>
    <n v="0"/>
    <n v="0"/>
    <n v="0"/>
  </r>
  <r>
    <x v="6"/>
    <s v="Fire Alarm Install and Test"/>
    <d v="2018-06-21T00:00:00"/>
    <d v="2018-07-05T00:00:00"/>
    <x v="0"/>
    <n v="0"/>
    <n v="0"/>
    <n v="0"/>
    <n v="0"/>
    <n v="0"/>
    <n v="0"/>
    <n v="0"/>
    <n v="0"/>
    <n v="0"/>
    <n v="0"/>
  </r>
  <r>
    <x v="6"/>
    <s v="Kitchen Appliances &amp; Finals (e.g. Hobs)"/>
    <d v="2018-06-15T00:00:00"/>
    <d v="2018-07-05T00:00:00"/>
    <x v="0"/>
    <n v="0"/>
    <n v="0"/>
    <n v="0"/>
    <n v="0"/>
    <n v="0"/>
    <n v="0"/>
    <n v="0"/>
    <n v="0"/>
    <n v="0"/>
    <n v="0"/>
  </r>
  <r>
    <x v="6"/>
    <s v="Carpet Installation"/>
    <d v="2018-06-15T00:00:00"/>
    <d v="2018-06-30T00:00:00"/>
    <x v="0"/>
    <n v="0"/>
    <n v="0"/>
    <n v="0"/>
    <n v="0"/>
    <n v="0"/>
    <n v="0"/>
    <n v="0"/>
    <n v="0"/>
    <n v="0"/>
    <n v="0"/>
  </r>
  <r>
    <x v="6"/>
    <s v="Final Decoration"/>
    <d v="2018-07-01T00:00:00"/>
    <d v="2018-07-14T00:00:00"/>
    <x v="0"/>
    <n v="0"/>
    <n v="0"/>
    <n v="0"/>
    <n v="0"/>
    <n v="0"/>
    <n v="0"/>
    <n v="0"/>
    <n v="0"/>
    <n v="0"/>
    <n v="0"/>
  </r>
  <r>
    <x v="6"/>
    <s v="Final Clean"/>
    <d v="2018-06-29T00:00:00"/>
    <d v="2018-07-12T00:00:00"/>
    <x v="0"/>
    <n v="0"/>
    <n v="0"/>
    <n v="0"/>
    <n v="0"/>
    <n v="0"/>
    <n v="0"/>
    <n v="0"/>
    <n v="0"/>
    <n v="0"/>
    <n v="0"/>
  </r>
  <r>
    <x v="7"/>
    <s v="Snag"/>
    <d v="2018-07-09T00:00:00"/>
    <d v="2018-07-29T00:00:00"/>
    <x v="0"/>
    <n v="0"/>
    <n v="0"/>
    <n v="0"/>
    <n v="0"/>
    <n v="0"/>
    <n v="0"/>
    <n v="0"/>
    <n v="0"/>
    <n v="0"/>
    <n v="0"/>
  </r>
  <r>
    <x v="7"/>
    <s v="Final Test + Commission"/>
    <d v="2018-07-18T00:00:00"/>
    <d v="2018-09-07T00:00:00"/>
    <x v="0"/>
    <n v="0"/>
    <n v="0"/>
    <n v="0"/>
    <n v="0"/>
    <n v="0"/>
    <n v="0"/>
    <n v="0"/>
    <n v="0"/>
    <n v="0"/>
    <n v="0"/>
  </r>
  <r>
    <x v="0"/>
    <s v="Mark Wall Lines"/>
    <d v="2017-10-28T00:00:00"/>
    <d v="2017-10-30T00:00:00"/>
    <x v="1"/>
    <n v="100"/>
    <n v="100"/>
    <n v="100"/>
    <n v="100"/>
    <n v="100"/>
    <n v="100"/>
    <n v="100"/>
    <n v="100"/>
    <n v="100"/>
    <n v="0"/>
  </r>
  <r>
    <x v="0"/>
    <s v="M&amp;E Stack (1st Fix)"/>
    <d v="2017-10-28T00:00:00"/>
    <d v="2017-11-03T00:00:00"/>
    <x v="1"/>
    <n v="100"/>
    <n v="100"/>
    <n v="100"/>
    <n v="100"/>
    <n v="100"/>
    <n v="100"/>
    <n v="100"/>
    <n v="100"/>
    <n v="100"/>
    <n v="0"/>
  </r>
  <r>
    <x v="0"/>
    <s v="Pre-Pod Firestop Stack"/>
    <d v="2017-11-01T00:00:00"/>
    <d v="2017-11-09T00:00:00"/>
    <x v="1"/>
    <n v="100"/>
    <n v="100"/>
    <n v="100"/>
    <n v="100"/>
    <n v="100"/>
    <n v="100"/>
    <n v="100"/>
    <n v="100"/>
    <n v="100"/>
    <n v="0"/>
  </r>
  <r>
    <x v="0"/>
    <s v="Position Pod Temporary Position"/>
    <d v="2017-11-02T00:00:00"/>
    <d v="2017-11-11T00:00:00"/>
    <x v="1"/>
    <n v="100"/>
    <n v="100"/>
    <n v="100"/>
    <n v="100"/>
    <n v="100"/>
    <n v="100"/>
    <n v="100"/>
    <n v="100"/>
    <n v="100"/>
    <n v="0"/>
  </r>
  <r>
    <x v="0"/>
    <s v="Party Walls Structure &amp; Boarding"/>
    <d v="2017-11-05T00:00:00"/>
    <d v="2017-11-29T00:00:00"/>
    <x v="1"/>
    <n v="100"/>
    <n v="100"/>
    <n v="100"/>
    <n v="100"/>
    <n v="0"/>
    <n v="100"/>
    <n v="100"/>
    <n v="100"/>
    <n v="100"/>
    <n v="0"/>
  </r>
  <r>
    <x v="0"/>
    <s v="M&amp;E Stack (2nd Fix)"/>
    <d v="2017-11-12T00:00:00"/>
    <d v="2017-11-18T00:00:00"/>
    <x v="1"/>
    <n v="100"/>
    <n v="100"/>
    <n v="100"/>
    <n v="100"/>
    <n v="100"/>
    <n v="100"/>
    <n v="100"/>
    <n v="100"/>
    <n v="100"/>
    <n v="0"/>
  </r>
  <r>
    <x v="0"/>
    <s v="Post-Pod Firestop Stack"/>
    <d v="2017-11-19T00:00:00"/>
    <d v="2017-11-25T00:00:00"/>
    <x v="1"/>
    <n v="100"/>
    <n v="100"/>
    <n v="100"/>
    <n v="100"/>
    <n v="100"/>
    <n v="100"/>
    <n v="100"/>
    <n v="100"/>
    <n v="100"/>
    <n v="0"/>
  </r>
  <r>
    <x v="1"/>
    <s v="Ductwork, AC &amp; Pre-Pod Pipework"/>
    <d v="2017-12-03T00:00:00"/>
    <d v="2017-12-30T00:00:00"/>
    <x v="1"/>
    <n v="100"/>
    <n v="100"/>
    <n v="100"/>
    <n v="100"/>
    <n v="0"/>
    <n v="100"/>
    <n v="100"/>
    <n v="100"/>
    <n v="100"/>
    <n v="0"/>
  </r>
  <r>
    <x v="1"/>
    <s v="Bathroom Pod(s) Into Final Location"/>
    <d v="2017-12-26T00:00:00"/>
    <d v="2018-01-02T00:00:00"/>
    <x v="1"/>
    <n v="100"/>
    <n v="100"/>
    <n v="100"/>
    <n v="100"/>
    <n v="0"/>
    <n v="100"/>
    <n v="100"/>
    <n v="100"/>
    <n v="100"/>
    <n v="0"/>
  </r>
  <r>
    <x v="2"/>
    <s v="Internal Walls Structure &amp; Boarding"/>
    <d v="2018-01-01T00:00:00"/>
    <d v="2018-01-20T00:00:00"/>
    <x v="1"/>
    <n v="100"/>
    <n v="100"/>
    <n v="100"/>
    <n v="100"/>
    <n v="0"/>
    <n v="100"/>
    <n v="100"/>
    <n v="100"/>
    <n v="100"/>
    <n v="0"/>
  </r>
  <r>
    <x v="2"/>
    <s v="Utility Cupboards - Decoration, Tape &amp; Joint"/>
    <d v="2018-01-04T00:00:00"/>
    <d v="2018-01-20T00:00:00"/>
    <x v="1"/>
    <n v="100"/>
    <n v="100"/>
    <n v="100"/>
    <n v="100"/>
    <n v="0"/>
    <n v="100"/>
    <n v="100"/>
    <n v="100"/>
    <n v="100"/>
    <n v="0"/>
  </r>
  <r>
    <x v="2"/>
    <s v="Kitchen Walls - Decoration, Tape &amp; Joint "/>
    <d v="2018-01-04T00:00:00"/>
    <d v="2018-01-20T00:00:00"/>
    <x v="1"/>
    <n v="100"/>
    <n v="0"/>
    <n v="0"/>
    <n v="0"/>
    <n v="0"/>
    <n v="0"/>
    <n v="0"/>
    <n v="0"/>
    <n v="0"/>
    <n v="0"/>
  </r>
  <r>
    <x v="3"/>
    <s v="MVHR"/>
    <d v="2018-01-21T00:00:00"/>
    <d v="2018-02-10T00:00:00"/>
    <x v="1"/>
    <n v="100"/>
    <n v="100"/>
    <n v="100"/>
    <n v="100"/>
    <n v="0"/>
    <n v="100"/>
    <n v="100"/>
    <n v="100"/>
    <n v="100"/>
    <n v="0"/>
  </r>
  <r>
    <x v="3"/>
    <s v="Sprinkler Mains"/>
    <d v="2018-01-21T00:00:00"/>
    <d v="2018-02-10T00:00:00"/>
    <x v="1"/>
    <n v="100"/>
    <n v="100"/>
    <n v="100"/>
    <n v="100"/>
    <n v="0"/>
    <n v="100"/>
    <n v="100"/>
    <n v="100"/>
    <n v="100"/>
    <n v="0"/>
  </r>
  <r>
    <x v="3"/>
    <s v="Sprinkler Heads"/>
    <d v="2018-01-21T00:00:00"/>
    <d v="2018-02-17T00:00:00"/>
    <x v="1"/>
    <n v="100"/>
    <n v="90"/>
    <n v="95"/>
    <n v="95"/>
    <n v="0"/>
    <n v="100"/>
    <n v="50"/>
    <n v="100"/>
    <n v="100"/>
    <n v="0"/>
  </r>
  <r>
    <x v="3"/>
    <s v="Services Pipework  "/>
    <d v="2018-01-21T00:00:00"/>
    <d v="2018-02-24T00:00:00"/>
    <x v="1"/>
    <n v="100"/>
    <n v="100"/>
    <n v="100"/>
    <n v="100"/>
    <n v="35"/>
    <n v="100"/>
    <n v="100"/>
    <n v="100"/>
    <n v="100"/>
    <n v="0"/>
  </r>
  <r>
    <x v="3"/>
    <s v="Electrical Cabling "/>
    <d v="2018-02-11T00:00:00"/>
    <d v="2018-02-17T00:00:00"/>
    <x v="1"/>
    <n v="100"/>
    <n v="100"/>
    <n v="100"/>
    <n v="100"/>
    <n v="0"/>
    <n v="100"/>
    <n v="100"/>
    <n v="100"/>
    <n v="100"/>
    <n v="0"/>
  </r>
  <r>
    <x v="3"/>
    <s v="Plenums"/>
    <d v="2018-02-18T00:00:00"/>
    <d v="2018-03-03T00:00:00"/>
    <x v="1"/>
    <n v="100"/>
    <n v="95"/>
    <n v="100"/>
    <n v="100"/>
    <n v="0"/>
    <n v="100"/>
    <n v="95"/>
    <n v="100"/>
    <n v="95"/>
    <n v="0"/>
  </r>
  <r>
    <x v="3"/>
    <s v="AC + Utility Cupboard Cabling"/>
    <d v="2018-02-25T00:00:00"/>
    <d v="2018-03-03T00:00:00"/>
    <x v="1"/>
    <n v="100"/>
    <n v="70"/>
    <n v="50"/>
    <n v="50"/>
    <n v="0"/>
    <n v="50"/>
    <n v="75"/>
    <n v="95"/>
    <n v="100"/>
    <n v="0"/>
  </r>
  <r>
    <x v="3"/>
    <s v="Fire Alarm Cabling"/>
    <d v="2018-02-18T00:00:00"/>
    <d v="2018-03-03T00:00:00"/>
    <x v="1"/>
    <n v="100"/>
    <n v="95"/>
    <n v="75"/>
    <n v="100"/>
    <n v="0"/>
    <n v="100"/>
    <n v="100"/>
    <n v="100"/>
    <n v="100"/>
    <n v="0"/>
  </r>
  <r>
    <x v="3"/>
    <s v="Pipework Lagging "/>
    <d v="2018-02-18T00:00:00"/>
    <d v="2018-03-03T00:00:00"/>
    <x v="1"/>
    <n v="100"/>
    <n v="85"/>
    <n v="75"/>
    <n v="95"/>
    <n v="0"/>
    <n v="75"/>
    <n v="75"/>
    <n v="100"/>
    <n v="100"/>
    <n v="0"/>
  </r>
  <r>
    <x v="4"/>
    <s v="Ceiling Firestopping "/>
    <d v="2018-02-25T00:00:00"/>
    <d v="2018-03-10T00:00:00"/>
    <x v="1"/>
    <n v="100"/>
    <n v="35"/>
    <n v="50"/>
    <n v="0"/>
    <n v="0"/>
    <n v="50"/>
    <n v="0"/>
    <n v="50"/>
    <n v="50"/>
    <n v="0"/>
  </r>
  <r>
    <x v="4"/>
    <s v="Ceiling Structure Grid &amp; Bulkheads"/>
    <d v="2018-03-04T00:00:00"/>
    <d v="2018-03-11T00:00:00"/>
    <x v="1"/>
    <n v="100"/>
    <n v="0"/>
    <n v="0"/>
    <n v="0"/>
    <n v="0"/>
    <n v="0"/>
    <n v="0"/>
    <n v="0"/>
    <n v="0"/>
    <n v="0"/>
  </r>
  <r>
    <x v="4"/>
    <s v="Ceiling Boarding"/>
    <d v="2018-03-08T00:00:00"/>
    <d v="2018-03-19T00:00:00"/>
    <x v="1"/>
    <n v="100"/>
    <n v="0"/>
    <n v="0"/>
    <n v="0"/>
    <n v="0"/>
    <n v="0"/>
    <n v="0"/>
    <n v="0"/>
    <n v="0"/>
    <n v="0"/>
  </r>
  <r>
    <x v="4"/>
    <s v="Carpentry 1st Fix (Frames, Architraves, etc.)"/>
    <d v="2018-03-04T00:00:00"/>
    <d v="2018-03-24T00:00:00"/>
    <x v="1"/>
    <n v="100"/>
    <n v="0"/>
    <n v="0"/>
    <n v="0"/>
    <n v="0"/>
    <n v="0"/>
    <n v="0"/>
    <n v="0"/>
    <n v="0"/>
    <n v="0"/>
  </r>
  <r>
    <x v="4"/>
    <s v="Plastering/Skim Coat &amp; Mist"/>
    <d v="2018-03-16T00:00:00"/>
    <d v="2018-03-24T00:00:00"/>
    <x v="1"/>
    <n v="100"/>
    <n v="0"/>
    <n v="0"/>
    <n v="0"/>
    <n v="0"/>
    <n v="0"/>
    <n v="0"/>
    <n v="0"/>
    <n v="0"/>
    <n v="0"/>
  </r>
  <r>
    <x v="4"/>
    <s v="Ceiling Decoration"/>
    <d v="2018-03-26T00:00:00"/>
    <d v="2018-04-01T00:00:00"/>
    <x v="1"/>
    <n v="0"/>
    <n v="0"/>
    <n v="0"/>
    <n v="0"/>
    <n v="0"/>
    <n v="0"/>
    <n v="0"/>
    <n v="0"/>
    <n v="0"/>
    <n v="0"/>
  </r>
  <r>
    <x v="5"/>
    <s v="Underfloor Heating "/>
    <d v="2018-04-13T00:00:00"/>
    <d v="2018-04-29T00:00:00"/>
    <x v="1"/>
    <n v="0"/>
    <n v="0"/>
    <n v="0"/>
    <n v="0"/>
    <n v="0"/>
    <n v="0"/>
    <n v="0"/>
    <n v="0"/>
    <n v="0"/>
    <n v="0"/>
  </r>
  <r>
    <x v="5"/>
    <s v="Timber Flooring &amp; Protection"/>
    <d v="2018-04-19T00:00:00"/>
    <d v="2018-05-11T00:00:00"/>
    <x v="1"/>
    <n v="0"/>
    <n v="0"/>
    <n v="0"/>
    <n v="0"/>
    <n v="0"/>
    <n v="0"/>
    <n v="0"/>
    <n v="0"/>
    <n v="0"/>
    <n v="0"/>
  </r>
  <r>
    <x v="5"/>
    <s v="Kitchen Units Installation"/>
    <d v="2018-05-13T00:00:00"/>
    <d v="2018-06-02T00:00:00"/>
    <x v="1"/>
    <n v="0"/>
    <n v="0"/>
    <n v="0"/>
    <n v="0"/>
    <n v="0"/>
    <n v="0"/>
    <n v="0"/>
    <n v="0"/>
    <n v="0"/>
    <n v="0"/>
  </r>
  <r>
    <x v="5"/>
    <s v="Kitchen Worktop"/>
    <d v="2018-05-28T00:00:00"/>
    <d v="2018-06-08T00:00:00"/>
    <x v="1"/>
    <n v="0"/>
    <n v="0"/>
    <n v="0"/>
    <n v="0"/>
    <n v="0"/>
    <n v="0"/>
    <n v="0"/>
    <n v="0"/>
    <n v="0"/>
    <n v="0"/>
  </r>
  <r>
    <x v="6"/>
    <s v="Wardrobe "/>
    <d v="2018-05-28T00:00:00"/>
    <d v="2018-06-08T00:00:00"/>
    <x v="1"/>
    <n v="0"/>
    <n v="0"/>
    <n v="0"/>
    <n v="0"/>
    <n v="0"/>
    <n v="0"/>
    <n v="0"/>
    <n v="0"/>
    <n v="0"/>
    <n v="0"/>
  </r>
  <r>
    <x v="6"/>
    <s v="Doors, Frames, Skirting, Ironmongery"/>
    <d v="2018-06-10T00:00:00"/>
    <d v="2018-06-23T00:00:00"/>
    <x v="1"/>
    <n v="0"/>
    <n v="0"/>
    <n v="0"/>
    <n v="0"/>
    <n v="0"/>
    <n v="0"/>
    <n v="0"/>
    <n v="0"/>
    <n v="0"/>
    <n v="0"/>
  </r>
  <r>
    <x v="6"/>
    <s v="Sockets, Light Switches, Data Points"/>
    <d v="2018-06-14T00:00:00"/>
    <d v="2018-06-28T00:00:00"/>
    <x v="1"/>
    <n v="0"/>
    <n v="0"/>
    <n v="0"/>
    <n v="0"/>
    <n v="0"/>
    <n v="0"/>
    <n v="0"/>
    <n v="0"/>
    <n v="0"/>
    <n v="0"/>
  </r>
  <r>
    <x v="6"/>
    <s v="Controls + Grills"/>
    <d v="2018-06-14T00:00:00"/>
    <d v="2018-06-28T00:00:00"/>
    <x v="1"/>
    <n v="0"/>
    <n v="0"/>
    <n v="0"/>
    <n v="0"/>
    <n v="0"/>
    <n v="0"/>
    <n v="0"/>
    <n v="0"/>
    <n v="0"/>
    <n v="0"/>
  </r>
  <r>
    <x v="6"/>
    <s v="Fire Alarm Install and Test"/>
    <d v="2018-06-21T00:00:00"/>
    <d v="2018-07-05T00:00:00"/>
    <x v="1"/>
    <n v="0"/>
    <n v="0"/>
    <n v="0"/>
    <n v="0"/>
    <n v="0"/>
    <n v="0"/>
    <n v="0"/>
    <n v="0"/>
    <n v="0"/>
    <n v="0"/>
  </r>
  <r>
    <x v="6"/>
    <s v="Kitchen Appliances &amp; Finals (e.g. Hobs)"/>
    <d v="2018-06-15T00:00:00"/>
    <d v="2018-07-05T00:00:00"/>
    <x v="1"/>
    <n v="0"/>
    <n v="0"/>
    <n v="0"/>
    <n v="0"/>
    <n v="0"/>
    <n v="0"/>
    <n v="0"/>
    <n v="0"/>
    <n v="0"/>
    <n v="0"/>
  </r>
  <r>
    <x v="6"/>
    <s v="Carpet Installation"/>
    <d v="2018-06-15T00:00:00"/>
    <d v="2018-06-30T00:00:00"/>
    <x v="1"/>
    <n v="0"/>
    <n v="0"/>
    <n v="0"/>
    <n v="0"/>
    <n v="0"/>
    <n v="0"/>
    <n v="0"/>
    <n v="0"/>
    <n v="0"/>
    <n v="0"/>
  </r>
  <r>
    <x v="6"/>
    <s v="Final Decoration"/>
    <d v="2018-07-01T00:00:00"/>
    <d v="2018-07-14T00:00:00"/>
    <x v="1"/>
    <n v="0"/>
    <n v="0"/>
    <n v="0"/>
    <n v="0"/>
    <n v="0"/>
    <n v="0"/>
    <n v="0"/>
    <n v="0"/>
    <n v="0"/>
    <n v="0"/>
  </r>
  <r>
    <x v="6"/>
    <s v="Final Clean"/>
    <d v="2018-06-29T00:00:00"/>
    <d v="2018-07-12T00:00:00"/>
    <x v="1"/>
    <n v="0"/>
    <n v="0"/>
    <n v="0"/>
    <n v="0"/>
    <n v="0"/>
    <n v="0"/>
    <n v="0"/>
    <n v="0"/>
    <n v="0"/>
    <n v="0"/>
  </r>
  <r>
    <x v="7"/>
    <s v="Snag"/>
    <d v="2018-07-09T00:00:00"/>
    <d v="2018-07-29T00:00:00"/>
    <x v="1"/>
    <n v="0"/>
    <n v="0"/>
    <n v="0"/>
    <n v="0"/>
    <n v="0"/>
    <n v="0"/>
    <n v="0"/>
    <n v="0"/>
    <n v="0"/>
    <n v="0"/>
  </r>
  <r>
    <x v="7"/>
    <s v="Final Test + Commission"/>
    <d v="2018-07-18T00:00:00"/>
    <d v="2018-09-07T00:00:00"/>
    <x v="1"/>
    <n v="0"/>
    <n v="0"/>
    <n v="0"/>
    <n v="0"/>
    <n v="0"/>
    <n v="0"/>
    <n v="0"/>
    <n v="0"/>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s v="Mark Wall Lines"/>
    <d v="2017-11-12T00:00:00"/>
    <d v="2017-11-16T00:00:00"/>
    <x v="0"/>
    <n v="100"/>
    <n v="100"/>
    <n v="100"/>
    <n v="100"/>
    <n v="100"/>
    <n v="100"/>
    <n v="100"/>
    <n v="100"/>
    <n v="100"/>
    <n v="100"/>
    <n v="100"/>
    <n v="100"/>
    <n v="100"/>
    <n v="100"/>
    <n v="0"/>
  </r>
  <r>
    <x v="0"/>
    <s v="M&amp;E Stack (1st Fix)"/>
    <d v="2017-11-12T00:00:00"/>
    <d v="2017-11-18T00:00:00"/>
    <x v="0"/>
    <n v="100"/>
    <n v="100"/>
    <n v="100"/>
    <n v="100"/>
    <n v="100"/>
    <n v="100"/>
    <n v="100"/>
    <n v="100"/>
    <n v="100"/>
    <n v="100"/>
    <n v="100"/>
    <n v="100"/>
    <n v="100"/>
    <n v="100"/>
    <n v="0"/>
  </r>
  <r>
    <x v="0"/>
    <s v="Pre-Pod Firestop Stack"/>
    <d v="2017-11-19T00:00:00"/>
    <d v="2017-11-25T00:00:00"/>
    <x v="0"/>
    <n v="100"/>
    <n v="100"/>
    <n v="100"/>
    <n v="100"/>
    <n v="100"/>
    <n v="100"/>
    <n v="100"/>
    <n v="100"/>
    <n v="100"/>
    <n v="100"/>
    <n v="100"/>
    <n v="100"/>
    <n v="100"/>
    <n v="100"/>
    <n v="0"/>
  </r>
  <r>
    <x v="0"/>
    <s v="Position Pod Temporary Position"/>
    <d v="2017-11-17T00:00:00"/>
    <d v="2017-11-24T00:00:00"/>
    <x v="0"/>
    <n v="100"/>
    <n v="100"/>
    <n v="100"/>
    <n v="100"/>
    <n v="100"/>
    <n v="100"/>
    <n v="100"/>
    <n v="100"/>
    <n v="100"/>
    <n v="100"/>
    <n v="100"/>
    <n v="100"/>
    <n v="100"/>
    <n v="100"/>
    <n v="0"/>
  </r>
  <r>
    <x v="0"/>
    <s v="Party Walls Structure &amp; Boarding"/>
    <d v="2017-11-25T00:00:00"/>
    <d v="2017-12-08T00:00:00"/>
    <x v="0"/>
    <n v="100"/>
    <n v="100"/>
    <n v="100"/>
    <n v="100"/>
    <n v="100"/>
    <n v="75"/>
    <n v="100"/>
    <n v="100"/>
    <n v="100"/>
    <n v="100"/>
    <n v="100"/>
    <n v="100"/>
    <n v="100"/>
    <n v="100"/>
    <n v="0"/>
  </r>
  <r>
    <x v="0"/>
    <s v="M&amp;E Stack (2nd Fix)"/>
    <d v="2017-11-25T00:00:00"/>
    <d v="2017-12-01T00:00:00"/>
    <x v="0"/>
    <n v="100"/>
    <n v="100"/>
    <n v="100"/>
    <n v="100"/>
    <n v="100"/>
    <n v="100"/>
    <n v="100"/>
    <n v="100"/>
    <n v="100"/>
    <n v="100"/>
    <n v="100"/>
    <n v="100"/>
    <n v="100"/>
    <n v="100"/>
    <n v="0"/>
  </r>
  <r>
    <x v="0"/>
    <s v="Post-Pod Firestop Stack"/>
    <d v="2017-12-02T00:00:00"/>
    <d v="2017-12-08T00:00:00"/>
    <x v="0"/>
    <n v="100"/>
    <n v="100"/>
    <n v="100"/>
    <n v="100"/>
    <n v="100"/>
    <n v="100"/>
    <n v="100"/>
    <n v="100"/>
    <n v="100"/>
    <n v="100"/>
    <n v="100"/>
    <n v="100"/>
    <n v="100"/>
    <n v="100"/>
    <n v="0"/>
  </r>
  <r>
    <x v="1"/>
    <s v="Ductwork, AC &amp; Pre-Pod Pipework"/>
    <d v="2017-12-16T00:00:00"/>
    <d v="2018-01-05T00:00:00"/>
    <x v="0"/>
    <n v="100"/>
    <n v="100"/>
    <n v="100"/>
    <n v="100"/>
    <n v="100"/>
    <n v="5"/>
    <n v="100"/>
    <n v="100"/>
    <n v="100"/>
    <n v="100"/>
    <n v="100"/>
    <n v="100"/>
    <n v="100"/>
    <n v="100"/>
    <n v="0"/>
  </r>
  <r>
    <x v="1"/>
    <s v="Bathroom Pod(s) Into Final Location"/>
    <d v="2018-01-13T00:00:00"/>
    <d v="2018-01-19T00:00:00"/>
    <x v="0"/>
    <n v="100"/>
    <n v="100"/>
    <n v="100"/>
    <n v="100"/>
    <n v="100"/>
    <n v="50"/>
    <n v="100"/>
    <n v="100"/>
    <n v="100"/>
    <n v="100"/>
    <n v="100"/>
    <n v="100"/>
    <n v="100"/>
    <n v="100"/>
    <n v="0"/>
  </r>
  <r>
    <x v="2"/>
    <s v="Internal Walls Structure &amp; Boarding"/>
    <d v="2018-01-20T00:00:00"/>
    <d v="2018-02-16T00:00:00"/>
    <x v="0"/>
    <n v="100"/>
    <n v="100"/>
    <n v="100"/>
    <n v="100"/>
    <n v="100"/>
    <n v="0"/>
    <n v="100"/>
    <n v="100"/>
    <n v="100"/>
    <n v="100"/>
    <n v="100"/>
    <n v="100"/>
    <n v="100"/>
    <n v="100"/>
    <n v="0"/>
  </r>
  <r>
    <x v="2"/>
    <s v="Utility Cupboards - Decoration, Tape &amp; Joint"/>
    <d v="2018-01-22T00:00:00"/>
    <d v="2018-02-12T00:00:00"/>
    <x v="0"/>
    <n v="100"/>
    <n v="100"/>
    <n v="100"/>
    <n v="100"/>
    <n v="100"/>
    <n v="0"/>
    <n v="100"/>
    <n v="100"/>
    <n v="100"/>
    <n v="100"/>
    <n v="100"/>
    <n v="100"/>
    <n v="100"/>
    <n v="100"/>
    <n v="0"/>
  </r>
  <r>
    <x v="2"/>
    <s v="Kitchen Walls - Decoration, Tape &amp; Joint "/>
    <d v="2018-01-22T00:00:00"/>
    <d v="2018-02-12T00:00:00"/>
    <x v="0"/>
    <n v="100"/>
    <n v="0"/>
    <n v="0"/>
    <n v="0"/>
    <n v="0"/>
    <n v="0"/>
    <n v="0"/>
    <n v="0"/>
    <n v="0"/>
    <n v="0"/>
    <n v="0"/>
    <n v="0"/>
    <n v="0"/>
    <n v="0"/>
    <n v="0"/>
  </r>
  <r>
    <x v="3"/>
    <s v="MVHR"/>
    <d v="2018-02-08T00:00:00"/>
    <d v="2018-02-19T00:00:00"/>
    <x v="0"/>
    <n v="100"/>
    <n v="100"/>
    <n v="100"/>
    <n v="100"/>
    <n v="100"/>
    <n v="0"/>
    <n v="100"/>
    <n v="100"/>
    <n v="100"/>
    <n v="100"/>
    <n v="100"/>
    <n v="100"/>
    <n v="100"/>
    <n v="75"/>
    <n v="0"/>
  </r>
  <r>
    <x v="3"/>
    <s v="Sprinkler Mains"/>
    <d v="2018-02-08T00:00:00"/>
    <d v="2018-02-19T00:00:00"/>
    <x v="0"/>
    <n v="100"/>
    <n v="100"/>
    <n v="100"/>
    <n v="100"/>
    <n v="100"/>
    <n v="0"/>
    <n v="100"/>
    <n v="100"/>
    <n v="100"/>
    <n v="100"/>
    <n v="100"/>
    <n v="100"/>
    <n v="100"/>
    <n v="100"/>
    <n v="0"/>
  </r>
  <r>
    <x v="3"/>
    <s v="Sprinkler Heads"/>
    <d v="2018-02-15T00:00:00"/>
    <d v="2018-02-26T00:00:00"/>
    <x v="0"/>
    <n v="100"/>
    <n v="100"/>
    <n v="100"/>
    <n v="100"/>
    <n v="100"/>
    <n v="0"/>
    <n v="100"/>
    <n v="100"/>
    <n v="100"/>
    <n v="100"/>
    <n v="100"/>
    <n v="100"/>
    <n v="100"/>
    <n v="100"/>
    <n v="0"/>
  </r>
  <r>
    <x v="3"/>
    <s v="Services Pipework  "/>
    <d v="2018-02-15T00:00:00"/>
    <d v="2018-02-26T00:00:00"/>
    <x v="0"/>
    <n v="100"/>
    <n v="100"/>
    <n v="100"/>
    <n v="100"/>
    <n v="100"/>
    <n v="0"/>
    <n v="100"/>
    <n v="100"/>
    <n v="100"/>
    <n v="100"/>
    <n v="100"/>
    <n v="100"/>
    <n v="100"/>
    <n v="100"/>
    <n v="0"/>
  </r>
  <r>
    <x v="3"/>
    <s v="Electrical Cabling "/>
    <d v="2018-02-22T00:00:00"/>
    <d v="2018-03-05T00:00:00"/>
    <x v="0"/>
    <n v="100"/>
    <n v="100"/>
    <n v="100"/>
    <n v="100"/>
    <n v="100"/>
    <n v="0"/>
    <n v="100"/>
    <n v="100"/>
    <n v="100"/>
    <n v="100"/>
    <n v="100"/>
    <n v="100"/>
    <n v="100"/>
    <n v="100"/>
    <n v="0"/>
  </r>
  <r>
    <x v="3"/>
    <s v="Plenums"/>
    <d v="2018-03-01T00:00:00"/>
    <d v="2018-02-26T00:00:00"/>
    <x v="0"/>
    <n v="100"/>
    <n v="100"/>
    <n v="100"/>
    <n v="100"/>
    <n v="100"/>
    <n v="0"/>
    <n v="100"/>
    <n v="100"/>
    <n v="100"/>
    <n v="100"/>
    <n v="100"/>
    <n v="100"/>
    <n v="100"/>
    <n v="100"/>
    <n v="0"/>
  </r>
  <r>
    <x v="3"/>
    <s v="AC + Utility Cupboard Cabling"/>
    <d v="2018-03-08T00:00:00"/>
    <d v="2018-03-12T00:00:00"/>
    <x v="0"/>
    <n v="100"/>
    <n v="95"/>
    <n v="100"/>
    <n v="100"/>
    <n v="100"/>
    <n v="0"/>
    <n v="100"/>
    <n v="100"/>
    <n v="100"/>
    <n v="75"/>
    <n v="100"/>
    <n v="100"/>
    <n v="100"/>
    <n v="100"/>
    <n v="0"/>
  </r>
  <r>
    <x v="3"/>
    <s v="Fire Alarm Cabling"/>
    <d v="2018-03-01T00:00:00"/>
    <d v="2018-03-12T00:00:00"/>
    <x v="0"/>
    <n v="100"/>
    <n v="100"/>
    <n v="100"/>
    <n v="100"/>
    <n v="100"/>
    <n v="0"/>
    <n v="100"/>
    <n v="100"/>
    <n v="100"/>
    <n v="100"/>
    <n v="100"/>
    <n v="100"/>
    <n v="100"/>
    <n v="100"/>
    <n v="0"/>
  </r>
  <r>
    <x v="3"/>
    <s v="Pipework Lagging "/>
    <d v="2018-03-01T00:00:00"/>
    <d v="2018-03-12T00:00:00"/>
    <x v="0"/>
    <n v="100"/>
    <n v="100"/>
    <n v="100"/>
    <n v="100"/>
    <n v="100"/>
    <n v="0"/>
    <n v="100"/>
    <n v="100"/>
    <n v="100"/>
    <n v="100"/>
    <n v="100"/>
    <n v="100"/>
    <n v="100"/>
    <n v="100"/>
    <n v="0"/>
  </r>
  <r>
    <x v="4"/>
    <s v="Ceiling Firestopping "/>
    <d v="2018-03-08T00:00:00"/>
    <d v="2018-03-19T00:00:00"/>
    <x v="0"/>
    <n v="100"/>
    <n v="100"/>
    <n v="100"/>
    <n v="100"/>
    <n v="100"/>
    <n v="30"/>
    <n v="100"/>
    <n v="100"/>
    <n v="100"/>
    <n v="100"/>
    <n v="100"/>
    <n v="100"/>
    <n v="100"/>
    <n v="100"/>
    <n v="0"/>
  </r>
  <r>
    <x v="4"/>
    <s v="Ceiling Structure Grid &amp; Bulkheads"/>
    <d v="2018-03-15T00:00:00"/>
    <d v="2018-03-26T00:00:00"/>
    <x v="0"/>
    <n v="100"/>
    <n v="100"/>
    <n v="100"/>
    <n v="100"/>
    <n v="100"/>
    <n v="0"/>
    <n v="100"/>
    <n v="100"/>
    <n v="100"/>
    <n v="100"/>
    <n v="100"/>
    <n v="100"/>
    <n v="100"/>
    <n v="100"/>
    <n v="0"/>
  </r>
  <r>
    <x v="4"/>
    <s v="Ceiling Boarding"/>
    <d v="2018-03-17T00:00:00"/>
    <d v="2018-03-30T00:00:00"/>
    <x v="0"/>
    <n v="100"/>
    <n v="85"/>
    <n v="100"/>
    <n v="75"/>
    <n v="95"/>
    <n v="0"/>
    <n v="25"/>
    <n v="100"/>
    <n v="100"/>
    <n v="100"/>
    <n v="100"/>
    <n v="100"/>
    <n v="100"/>
    <n v="80"/>
    <n v="30"/>
  </r>
  <r>
    <x v="4"/>
    <s v="Carpentry 1st Fix (Frames, Architraves, etc.)"/>
    <d v="2018-03-12T00:00:00"/>
    <d v="2018-04-01T00:00:00"/>
    <x v="0"/>
    <n v="95"/>
    <n v="70"/>
    <n v="100"/>
    <n v="0"/>
    <n v="50"/>
    <n v="0"/>
    <n v="0"/>
    <n v="100"/>
    <n v="100"/>
    <n v="100"/>
    <n v="100"/>
    <n v="100"/>
    <n v="100"/>
    <n v="90"/>
    <n v="65"/>
  </r>
  <r>
    <x v="4"/>
    <s v="Plastering/Skim Coat &amp; Mist"/>
    <d v="2018-03-25T00:00:00"/>
    <d v="2018-04-09T00:00:00"/>
    <x v="0"/>
    <n v="40"/>
    <n v="25"/>
    <n v="0"/>
    <n v="0"/>
    <n v="0"/>
    <n v="0"/>
    <n v="0"/>
    <n v="50"/>
    <n v="50"/>
    <n v="50"/>
    <n v="50"/>
    <n v="50"/>
    <n v="50"/>
    <n v="0"/>
    <n v="0"/>
  </r>
  <r>
    <x v="4"/>
    <s v="Ceiling Decoration"/>
    <d v="2018-04-08T00:00:00"/>
    <d v="2018-04-12T00:00:00"/>
    <x v="0"/>
    <n v="0"/>
    <n v="0"/>
    <n v="0"/>
    <n v="0"/>
    <n v="0"/>
    <n v="0"/>
    <n v="0"/>
    <n v="0"/>
    <n v="0"/>
    <n v="0"/>
    <n v="0"/>
    <n v="0"/>
    <n v="0"/>
    <n v="0"/>
    <n v="0"/>
  </r>
  <r>
    <x v="5"/>
    <s v="Underfloor Heating "/>
    <d v="2018-04-23T00:00:00"/>
    <d v="2018-05-13T00:00:00"/>
    <x v="0"/>
    <n v="0"/>
    <n v="0"/>
    <n v="0"/>
    <n v="0"/>
    <n v="0"/>
    <n v="0"/>
    <n v="0"/>
    <n v="0"/>
    <n v="0"/>
    <n v="0"/>
    <n v="0"/>
    <n v="0"/>
    <n v="0"/>
    <n v="0"/>
    <n v="0"/>
  </r>
  <r>
    <x v="5"/>
    <s v="Timber Flooring &amp; Protection"/>
    <d v="2018-04-29T00:00:00"/>
    <d v="2018-05-21T00:00:00"/>
    <x v="0"/>
    <n v="0"/>
    <n v="0"/>
    <n v="0"/>
    <n v="0"/>
    <n v="0"/>
    <n v="0"/>
    <n v="0"/>
    <n v="0"/>
    <n v="0"/>
    <n v="0"/>
    <n v="0"/>
    <n v="0"/>
    <n v="0"/>
    <n v="0"/>
    <n v="0"/>
  </r>
  <r>
    <x v="5"/>
    <s v="Kitchen Units Installation"/>
    <d v="2018-05-25T00:00:00"/>
    <d v="2018-06-08T00:00:00"/>
    <x v="0"/>
    <n v="0"/>
    <n v="0"/>
    <n v="0"/>
    <n v="0"/>
    <n v="0"/>
    <n v="0"/>
    <n v="0"/>
    <n v="0"/>
    <n v="0"/>
    <n v="0"/>
    <n v="0"/>
    <n v="0"/>
    <n v="0"/>
    <n v="0"/>
    <n v="0"/>
  </r>
  <r>
    <x v="5"/>
    <s v="Kitchen Worktop"/>
    <d v="2018-06-10T00:00:00"/>
    <d v="2018-06-18T00:00:00"/>
    <x v="0"/>
    <n v="0"/>
    <n v="0"/>
    <n v="0"/>
    <n v="0"/>
    <n v="0"/>
    <n v="0"/>
    <n v="0"/>
    <n v="0"/>
    <n v="0"/>
    <n v="0"/>
    <n v="0"/>
    <n v="0"/>
    <n v="0"/>
    <n v="0"/>
    <n v="0"/>
  </r>
  <r>
    <x v="6"/>
    <s v="Wardrobe "/>
    <d v="2018-06-10T00:00:00"/>
    <d v="2018-06-18T00:00:00"/>
    <x v="0"/>
    <n v="0"/>
    <n v="0"/>
    <n v="0"/>
    <n v="0"/>
    <n v="0"/>
    <n v="0"/>
    <n v="0"/>
    <n v="0"/>
    <n v="0"/>
    <n v="0"/>
    <n v="0"/>
    <n v="0"/>
    <n v="0"/>
    <n v="0"/>
    <n v="0"/>
  </r>
  <r>
    <x v="6"/>
    <s v="Doors, Frames, Skirting, Ironmongery"/>
    <d v="2018-06-22T00:00:00"/>
    <d v="2018-07-06T00:00:00"/>
    <x v="0"/>
    <n v="0"/>
    <n v="0"/>
    <n v="0"/>
    <n v="0"/>
    <n v="0"/>
    <n v="0"/>
    <n v="0"/>
    <n v="0"/>
    <n v="0"/>
    <n v="0"/>
    <n v="0"/>
    <n v="0"/>
    <n v="0"/>
    <n v="0"/>
    <n v="0"/>
  </r>
  <r>
    <x v="6"/>
    <s v="Sockets, Light Switches, Data Points"/>
    <d v="2018-06-24T00:00:00"/>
    <d v="2018-07-15T00:00:00"/>
    <x v="0"/>
    <n v="0"/>
    <n v="0"/>
    <n v="0"/>
    <n v="0"/>
    <n v="0"/>
    <n v="0"/>
    <n v="0"/>
    <n v="0"/>
    <n v="0"/>
    <n v="0"/>
    <n v="0"/>
    <n v="0"/>
    <n v="0"/>
    <n v="0"/>
    <n v="0"/>
  </r>
  <r>
    <x v="6"/>
    <s v="Controls + Grills"/>
    <d v="2018-06-24T00:00:00"/>
    <d v="2018-07-08T00:00:00"/>
    <x v="0"/>
    <n v="0"/>
    <n v="0"/>
    <n v="0"/>
    <n v="0"/>
    <n v="0"/>
    <n v="0"/>
    <n v="0"/>
    <n v="0"/>
    <n v="0"/>
    <n v="0"/>
    <n v="0"/>
    <n v="0"/>
    <n v="0"/>
    <n v="0"/>
    <n v="0"/>
  </r>
  <r>
    <x v="6"/>
    <s v="Fire Alarm Install and Test"/>
    <d v="2018-07-02T00:00:00"/>
    <d v="2018-07-15T00:00:00"/>
    <x v="0"/>
    <n v="0"/>
    <n v="0"/>
    <n v="0"/>
    <n v="0"/>
    <n v="0"/>
    <n v="0"/>
    <n v="0"/>
    <n v="0"/>
    <n v="0"/>
    <n v="0"/>
    <n v="0"/>
    <n v="0"/>
    <n v="0"/>
    <n v="0"/>
    <n v="0"/>
  </r>
  <r>
    <x v="6"/>
    <s v="Kitchen Appliances &amp; Finals (e.g. Hobs)"/>
    <d v="2018-07-09T00:00:00"/>
    <d v="2018-07-22T00:00:00"/>
    <x v="0"/>
    <n v="0"/>
    <n v="0"/>
    <n v="0"/>
    <n v="0"/>
    <n v="0"/>
    <n v="0"/>
    <n v="0"/>
    <n v="0"/>
    <n v="0"/>
    <n v="0"/>
    <n v="0"/>
    <n v="0"/>
    <n v="0"/>
    <n v="0"/>
    <n v="0"/>
  </r>
  <r>
    <x v="6"/>
    <s v="Carpet Installation"/>
    <d v="2018-07-09T00:00:00"/>
    <d v="2018-07-12T00:00:00"/>
    <x v="0"/>
    <n v="0"/>
    <n v="0"/>
    <n v="0"/>
    <n v="0"/>
    <n v="0"/>
    <n v="0"/>
    <n v="0"/>
    <n v="0"/>
    <n v="0"/>
    <n v="0"/>
    <n v="0"/>
    <n v="0"/>
    <n v="0"/>
    <n v="0"/>
    <n v="0"/>
  </r>
  <r>
    <x v="6"/>
    <s v="Final Decoration"/>
    <d v="2018-07-13T00:00:00"/>
    <d v="2018-07-19T00:00:00"/>
    <x v="0"/>
    <n v="0"/>
    <n v="0"/>
    <n v="0"/>
    <n v="0"/>
    <n v="0"/>
    <n v="0"/>
    <n v="0"/>
    <n v="0"/>
    <n v="0"/>
    <n v="0"/>
    <n v="0"/>
    <n v="0"/>
    <n v="0"/>
    <n v="0"/>
    <n v="0"/>
  </r>
  <r>
    <x v="6"/>
    <s v="Final Clean"/>
    <d v="2018-07-09T00:00:00"/>
    <d v="2018-07-15T00:00:00"/>
    <x v="0"/>
    <n v="0"/>
    <n v="0"/>
    <n v="0"/>
    <n v="0"/>
    <n v="0"/>
    <n v="0"/>
    <n v="0"/>
    <n v="0"/>
    <n v="0"/>
    <n v="0"/>
    <n v="0"/>
    <n v="0"/>
    <n v="0"/>
    <n v="0"/>
    <n v="0"/>
  </r>
  <r>
    <x v="7"/>
    <s v="Snag"/>
    <d v="2018-07-28T00:00:00"/>
    <d v="2018-08-10T00:00:00"/>
    <x v="0"/>
    <n v="0"/>
    <n v="0"/>
    <n v="0"/>
    <n v="0"/>
    <n v="0"/>
    <n v="0"/>
    <n v="0"/>
    <n v="0"/>
    <n v="0"/>
    <n v="0"/>
    <n v="0"/>
    <n v="0"/>
    <n v="0"/>
    <n v="0"/>
    <n v="0"/>
  </r>
  <r>
    <x v="7"/>
    <s v="Final Test + Commission"/>
    <d v="2018-07-31T00:00:00"/>
    <d v="2018-10-20T00:00:00"/>
    <x v="0"/>
    <n v="0"/>
    <n v="0"/>
    <n v="0"/>
    <n v="0"/>
    <n v="0"/>
    <n v="0"/>
    <n v="0"/>
    <n v="0"/>
    <n v="0"/>
    <n v="0"/>
    <n v="0"/>
    <n v="0"/>
    <n v="0"/>
    <n v="0"/>
    <n v="0"/>
  </r>
  <r>
    <x v="0"/>
    <s v="Mark Wall Lines"/>
    <d v="2017-11-12T00:00:00"/>
    <d v="2017-11-16T00:00:00"/>
    <x v="1"/>
    <n v="100"/>
    <n v="100"/>
    <n v="100"/>
    <n v="100"/>
    <n v="100"/>
    <n v="100"/>
    <n v="100"/>
    <n v="100"/>
    <n v="100"/>
    <n v="100"/>
    <n v="100"/>
    <n v="100"/>
    <n v="100"/>
    <n v="100"/>
    <n v="0"/>
  </r>
  <r>
    <x v="0"/>
    <s v="M&amp;E Stack (1st Fix)"/>
    <d v="2017-11-12T00:00:00"/>
    <d v="2017-11-18T00:00:00"/>
    <x v="1"/>
    <n v="100"/>
    <n v="100"/>
    <n v="100"/>
    <n v="100"/>
    <n v="100"/>
    <n v="100"/>
    <n v="100"/>
    <n v="100"/>
    <n v="100"/>
    <n v="100"/>
    <n v="100"/>
    <n v="100"/>
    <n v="100"/>
    <n v="100"/>
    <n v="0"/>
  </r>
  <r>
    <x v="0"/>
    <s v="Pre-Pod Firestop Stack"/>
    <d v="2017-11-19T00:00:00"/>
    <d v="2017-11-25T00:00:00"/>
    <x v="1"/>
    <n v="100"/>
    <n v="100"/>
    <n v="100"/>
    <n v="100"/>
    <n v="100"/>
    <n v="100"/>
    <n v="100"/>
    <n v="100"/>
    <n v="100"/>
    <n v="100"/>
    <n v="100"/>
    <n v="100"/>
    <n v="100"/>
    <n v="100"/>
    <n v="0"/>
  </r>
  <r>
    <x v="0"/>
    <s v="Position Pod Temporary Position"/>
    <d v="2017-11-17T00:00:00"/>
    <d v="2017-11-24T00:00:00"/>
    <x v="1"/>
    <n v="100"/>
    <n v="100"/>
    <n v="100"/>
    <n v="100"/>
    <n v="100"/>
    <n v="100"/>
    <n v="100"/>
    <n v="100"/>
    <n v="100"/>
    <n v="100"/>
    <n v="100"/>
    <n v="100"/>
    <n v="100"/>
    <n v="100"/>
    <n v="0"/>
  </r>
  <r>
    <x v="0"/>
    <s v="Party Walls Structure &amp; Boarding"/>
    <d v="2017-11-25T00:00:00"/>
    <d v="2017-12-08T00:00:00"/>
    <x v="1"/>
    <n v="100"/>
    <n v="100"/>
    <n v="100"/>
    <n v="100"/>
    <n v="100"/>
    <n v="75"/>
    <n v="100"/>
    <n v="100"/>
    <n v="100"/>
    <n v="100"/>
    <n v="100"/>
    <n v="100"/>
    <n v="100"/>
    <n v="100"/>
    <n v="0"/>
  </r>
  <r>
    <x v="0"/>
    <s v="M&amp;E Stack (2nd Fix)"/>
    <d v="2017-11-25T00:00:00"/>
    <d v="2017-12-01T00:00:00"/>
    <x v="1"/>
    <n v="100"/>
    <n v="100"/>
    <n v="100"/>
    <n v="100"/>
    <n v="100"/>
    <n v="100"/>
    <n v="100"/>
    <n v="100"/>
    <n v="100"/>
    <n v="100"/>
    <n v="100"/>
    <n v="100"/>
    <n v="100"/>
    <n v="100"/>
    <n v="0"/>
  </r>
  <r>
    <x v="0"/>
    <s v="Post-Pod Firestop Stack"/>
    <d v="2017-12-02T00:00:00"/>
    <d v="2017-12-08T00:00:00"/>
    <x v="1"/>
    <n v="100"/>
    <n v="100"/>
    <n v="100"/>
    <n v="100"/>
    <n v="100"/>
    <n v="100"/>
    <n v="100"/>
    <n v="100"/>
    <n v="100"/>
    <n v="100"/>
    <n v="100"/>
    <n v="100"/>
    <n v="100"/>
    <n v="100"/>
    <n v="0"/>
  </r>
  <r>
    <x v="1"/>
    <s v="Ductwork, AC &amp; Pre-Pod Pipework"/>
    <d v="2017-12-16T00:00:00"/>
    <d v="2018-01-05T00:00:00"/>
    <x v="1"/>
    <n v="100"/>
    <n v="100"/>
    <n v="100"/>
    <n v="100"/>
    <n v="100"/>
    <n v="5"/>
    <n v="100"/>
    <n v="100"/>
    <n v="100"/>
    <n v="100"/>
    <n v="100"/>
    <n v="100"/>
    <n v="100"/>
    <n v="100"/>
    <n v="0"/>
  </r>
  <r>
    <x v="1"/>
    <s v="Bathroom Pod(s) Into Final Location"/>
    <d v="2018-01-13T00:00:00"/>
    <d v="2018-01-19T00:00:00"/>
    <x v="1"/>
    <n v="100"/>
    <n v="100"/>
    <n v="100"/>
    <n v="100"/>
    <n v="100"/>
    <n v="50"/>
    <n v="100"/>
    <n v="100"/>
    <n v="100"/>
    <n v="100"/>
    <n v="100"/>
    <n v="100"/>
    <n v="100"/>
    <n v="100"/>
    <n v="0"/>
  </r>
  <r>
    <x v="2"/>
    <s v="Internal Walls Structure &amp; Boarding"/>
    <d v="2018-01-20T00:00:00"/>
    <d v="2018-02-16T00:00:00"/>
    <x v="1"/>
    <n v="100"/>
    <n v="100"/>
    <n v="100"/>
    <n v="100"/>
    <n v="100"/>
    <n v="0"/>
    <n v="100"/>
    <n v="100"/>
    <n v="100"/>
    <n v="100"/>
    <n v="100"/>
    <n v="100"/>
    <n v="100"/>
    <n v="100"/>
    <n v="0"/>
  </r>
  <r>
    <x v="2"/>
    <s v="Utility Cupboards - Decoration, Tape &amp; Joint"/>
    <d v="2018-01-22T00:00:00"/>
    <d v="2018-02-12T00:00:00"/>
    <x v="1"/>
    <n v="100"/>
    <n v="100"/>
    <n v="100"/>
    <n v="100"/>
    <n v="100"/>
    <n v="0"/>
    <n v="100"/>
    <n v="100"/>
    <n v="100"/>
    <n v="100"/>
    <n v="100"/>
    <n v="100"/>
    <n v="100"/>
    <n v="100"/>
    <n v="0"/>
  </r>
  <r>
    <x v="2"/>
    <s v="Kitchen Walls - Decoration, Tape &amp; Joint "/>
    <d v="2018-01-22T00:00:00"/>
    <d v="2018-02-12T00:00:00"/>
    <x v="1"/>
    <n v="0"/>
    <n v="0"/>
    <n v="0"/>
    <n v="0"/>
    <n v="0"/>
    <n v="0"/>
    <n v="0"/>
    <n v="0"/>
    <n v="0"/>
    <n v="0"/>
    <n v="0"/>
    <n v="0"/>
    <n v="0"/>
    <n v="0"/>
    <n v="0"/>
  </r>
  <r>
    <x v="3"/>
    <s v="MVHR"/>
    <d v="2018-02-08T00:00:00"/>
    <d v="2018-02-19T00:00:00"/>
    <x v="1"/>
    <n v="98"/>
    <n v="95"/>
    <n v="100"/>
    <n v="100"/>
    <n v="100"/>
    <n v="0"/>
    <n v="100"/>
    <n v="100"/>
    <n v="100"/>
    <n v="100"/>
    <n v="100"/>
    <n v="100"/>
    <n v="100"/>
    <n v="75"/>
    <n v="0"/>
  </r>
  <r>
    <x v="3"/>
    <s v="Sprinkler Mains"/>
    <d v="2018-02-08T00:00:00"/>
    <d v="2018-02-19T00:00:00"/>
    <x v="1"/>
    <n v="100"/>
    <n v="100"/>
    <n v="100"/>
    <n v="100"/>
    <n v="100"/>
    <n v="0"/>
    <n v="100"/>
    <n v="100"/>
    <n v="100"/>
    <n v="100"/>
    <n v="100"/>
    <n v="100"/>
    <n v="100"/>
    <n v="100"/>
    <n v="0"/>
  </r>
  <r>
    <x v="3"/>
    <s v="Sprinkler Heads"/>
    <d v="2018-02-15T00:00:00"/>
    <d v="2018-02-26T00:00:00"/>
    <x v="1"/>
    <n v="100"/>
    <n v="100"/>
    <n v="100"/>
    <n v="100"/>
    <n v="100"/>
    <n v="0"/>
    <n v="100"/>
    <n v="100"/>
    <n v="100"/>
    <n v="100"/>
    <n v="100"/>
    <n v="100"/>
    <n v="100"/>
    <n v="100"/>
    <n v="0"/>
  </r>
  <r>
    <x v="3"/>
    <s v="Services Pipework  "/>
    <d v="2018-02-15T00:00:00"/>
    <d v="2018-02-26T00:00:00"/>
    <x v="1"/>
    <n v="100"/>
    <n v="100"/>
    <n v="100"/>
    <n v="100"/>
    <n v="100"/>
    <n v="0"/>
    <n v="100"/>
    <n v="100"/>
    <n v="100"/>
    <n v="100"/>
    <n v="100"/>
    <n v="100"/>
    <n v="100"/>
    <n v="100"/>
    <n v="0"/>
  </r>
  <r>
    <x v="3"/>
    <s v="Electrical Cabling "/>
    <d v="2018-02-22T00:00:00"/>
    <d v="2018-03-05T00:00:00"/>
    <x v="1"/>
    <n v="100"/>
    <n v="100"/>
    <n v="100"/>
    <n v="100"/>
    <n v="100"/>
    <n v="0"/>
    <n v="100"/>
    <n v="100"/>
    <n v="100"/>
    <n v="100"/>
    <n v="100"/>
    <n v="100"/>
    <n v="100"/>
    <n v="100"/>
    <n v="0"/>
  </r>
  <r>
    <x v="3"/>
    <s v="Plenums"/>
    <d v="2018-03-01T00:00:00"/>
    <d v="2018-02-26T00:00:00"/>
    <x v="1"/>
    <n v="100"/>
    <n v="100"/>
    <n v="100"/>
    <n v="100"/>
    <n v="100"/>
    <n v="0"/>
    <n v="100"/>
    <n v="100"/>
    <n v="100"/>
    <n v="100"/>
    <n v="100"/>
    <n v="100"/>
    <n v="100"/>
    <n v="100"/>
    <n v="0"/>
  </r>
  <r>
    <x v="3"/>
    <s v="AC + Utility Cupboard Cabling"/>
    <d v="2018-03-08T00:00:00"/>
    <d v="2018-03-12T00:00:00"/>
    <x v="1"/>
    <n v="98"/>
    <n v="95"/>
    <n v="100"/>
    <n v="100"/>
    <n v="100"/>
    <n v="0"/>
    <n v="100"/>
    <n v="100"/>
    <n v="100"/>
    <n v="75"/>
    <n v="100"/>
    <n v="100"/>
    <n v="100"/>
    <n v="100"/>
    <n v="0"/>
  </r>
  <r>
    <x v="3"/>
    <s v="Fire Alarm Cabling"/>
    <d v="2018-03-01T00:00:00"/>
    <d v="2018-03-12T00:00:00"/>
    <x v="1"/>
    <n v="99"/>
    <n v="95"/>
    <n v="95"/>
    <n v="95"/>
    <n v="95"/>
    <n v="0"/>
    <n v="100"/>
    <n v="100"/>
    <n v="100"/>
    <n v="100"/>
    <n v="100"/>
    <n v="100"/>
    <n v="100"/>
    <n v="100"/>
    <n v="0"/>
  </r>
  <r>
    <x v="3"/>
    <s v="Pipework Lagging "/>
    <d v="2018-03-01T00:00:00"/>
    <d v="2018-03-12T00:00:00"/>
    <x v="1"/>
    <n v="100"/>
    <n v="100"/>
    <n v="100"/>
    <n v="100"/>
    <n v="100"/>
    <n v="0"/>
    <n v="100"/>
    <n v="100"/>
    <n v="100"/>
    <n v="100"/>
    <n v="100"/>
    <n v="100"/>
    <n v="100"/>
    <n v="100"/>
    <n v="0"/>
  </r>
  <r>
    <x v="4"/>
    <s v="Ceiling Firestopping "/>
    <d v="2018-03-08T00:00:00"/>
    <d v="2018-03-19T00:00:00"/>
    <x v="1"/>
    <n v="100"/>
    <n v="100"/>
    <n v="100"/>
    <n v="100"/>
    <n v="100"/>
    <n v="30"/>
    <n v="100"/>
    <n v="100"/>
    <n v="100"/>
    <n v="95"/>
    <n v="100"/>
    <n v="100"/>
    <n v="100"/>
    <n v="100"/>
    <n v="0"/>
  </r>
  <r>
    <x v="4"/>
    <s v="Ceiling Structure Grid &amp; Bulkheads"/>
    <d v="2018-03-15T00:00:00"/>
    <d v="2018-03-26T00:00:00"/>
    <x v="1"/>
    <n v="100"/>
    <n v="100"/>
    <n v="100"/>
    <n v="100"/>
    <n v="100"/>
    <n v="0"/>
    <n v="100"/>
    <n v="100"/>
    <n v="100"/>
    <n v="100"/>
    <n v="100"/>
    <n v="100"/>
    <n v="100"/>
    <n v="100"/>
    <n v="0"/>
  </r>
  <r>
    <x v="4"/>
    <s v="Ceiling Boarding"/>
    <d v="2018-03-17T00:00:00"/>
    <d v="2018-03-30T00:00:00"/>
    <x v="1"/>
    <n v="74"/>
    <n v="75"/>
    <n v="100"/>
    <n v="75"/>
    <n v="75"/>
    <n v="0"/>
    <n v="25"/>
    <n v="50"/>
    <n v="95"/>
    <n v="100"/>
    <n v="95"/>
    <n v="95"/>
    <n v="50"/>
    <n v="50"/>
    <n v="0"/>
  </r>
  <r>
    <x v="4"/>
    <s v="Carpentry 1st Fix (Frames, Architraves, etc.)"/>
    <d v="2018-03-12T00:00:00"/>
    <d v="2018-04-01T00:00:00"/>
    <x v="1"/>
    <n v="41"/>
    <n v="40"/>
    <n v="0"/>
    <n v="0"/>
    <n v="25"/>
    <n v="0"/>
    <n v="0"/>
    <n v="75"/>
    <n v="100"/>
    <n v="75"/>
    <n v="75"/>
    <n v="75"/>
    <n v="0"/>
    <n v="25"/>
    <n v="0"/>
  </r>
  <r>
    <x v="4"/>
    <s v="Plastering/Skim Coat &amp; Mist"/>
    <d v="2018-03-25T00:00:00"/>
    <d v="2018-04-09T00:00:00"/>
    <x v="1"/>
    <n v="18"/>
    <n v="20"/>
    <n v="0"/>
    <n v="0"/>
    <n v="0"/>
    <n v="0"/>
    <n v="0"/>
    <n v="0"/>
    <n v="50"/>
    <n v="50"/>
    <n v="50"/>
    <n v="50"/>
    <n v="0"/>
    <n v="0"/>
    <n v="0"/>
  </r>
  <r>
    <x v="4"/>
    <s v="Ceiling Decoration"/>
    <d v="2018-04-08T00:00:00"/>
    <d v="2018-04-12T00:00:00"/>
    <x v="1"/>
    <n v="0"/>
    <n v="0"/>
    <n v="0"/>
    <n v="0"/>
    <n v="0"/>
    <n v="0"/>
    <n v="0"/>
    <n v="0"/>
    <n v="0"/>
    <n v="0"/>
    <n v="0"/>
    <n v="0"/>
    <n v="0"/>
    <n v="0"/>
    <n v="0"/>
  </r>
  <r>
    <x v="5"/>
    <s v="Underfloor Heating "/>
    <d v="2018-04-23T00:00:00"/>
    <d v="2018-05-13T00:00:00"/>
    <x v="1"/>
    <n v="0"/>
    <n v="0"/>
    <n v="0"/>
    <n v="0"/>
    <n v="0"/>
    <n v="0"/>
    <n v="0"/>
    <n v="0"/>
    <n v="0"/>
    <n v="0"/>
    <n v="0"/>
    <n v="0"/>
    <n v="0"/>
    <n v="0"/>
    <n v="0"/>
  </r>
  <r>
    <x v="5"/>
    <s v="Timber Flooring &amp; Protection"/>
    <d v="2018-04-29T00:00:00"/>
    <d v="2018-05-21T00:00:00"/>
    <x v="1"/>
    <n v="0"/>
    <n v="0"/>
    <n v="0"/>
    <n v="0"/>
    <n v="0"/>
    <n v="0"/>
    <n v="0"/>
    <n v="0"/>
    <n v="0"/>
    <n v="0"/>
    <n v="0"/>
    <n v="0"/>
    <n v="0"/>
    <n v="0"/>
    <n v="0"/>
  </r>
  <r>
    <x v="5"/>
    <s v="Kitchen Units Installation"/>
    <d v="2018-05-25T00:00:00"/>
    <d v="2018-06-08T00:00:00"/>
    <x v="1"/>
    <n v="0"/>
    <n v="0"/>
    <n v="0"/>
    <n v="0"/>
    <n v="0"/>
    <n v="0"/>
    <n v="0"/>
    <n v="0"/>
    <n v="0"/>
    <n v="0"/>
    <n v="0"/>
    <n v="0"/>
    <n v="0"/>
    <n v="0"/>
    <n v="0"/>
  </r>
  <r>
    <x v="5"/>
    <s v="Kitchen Worktop"/>
    <d v="2018-06-10T00:00:00"/>
    <d v="2018-06-18T00:00:00"/>
    <x v="1"/>
    <n v="0"/>
    <n v="0"/>
    <n v="0"/>
    <n v="0"/>
    <n v="0"/>
    <n v="0"/>
    <n v="0"/>
    <n v="0"/>
    <n v="0"/>
    <n v="0"/>
    <n v="0"/>
    <n v="0"/>
    <n v="0"/>
    <n v="0"/>
    <n v="0"/>
  </r>
  <r>
    <x v="6"/>
    <s v="Wardrobe "/>
    <d v="2018-06-10T00:00:00"/>
    <d v="2018-06-18T00:00:00"/>
    <x v="1"/>
    <n v="0"/>
    <n v="0"/>
    <n v="0"/>
    <n v="0"/>
    <n v="0"/>
    <n v="0"/>
    <n v="0"/>
    <n v="0"/>
    <n v="0"/>
    <n v="0"/>
    <n v="0"/>
    <n v="0"/>
    <n v="0"/>
    <n v="0"/>
    <n v="0"/>
  </r>
  <r>
    <x v="6"/>
    <s v="Doors, Frames, Skirting, Ironmongery"/>
    <d v="2018-06-22T00:00:00"/>
    <d v="2018-07-06T00:00:00"/>
    <x v="1"/>
    <n v="0"/>
    <n v="0"/>
    <n v="0"/>
    <n v="0"/>
    <n v="0"/>
    <n v="0"/>
    <n v="0"/>
    <n v="0"/>
    <n v="0"/>
    <n v="0"/>
    <n v="0"/>
    <n v="0"/>
    <n v="0"/>
    <n v="0"/>
    <n v="0"/>
  </r>
  <r>
    <x v="6"/>
    <s v="Sockets, Light Switches, Data Points"/>
    <d v="2018-06-24T00:00:00"/>
    <d v="2018-07-15T00:00:00"/>
    <x v="1"/>
    <n v="0"/>
    <n v="0"/>
    <n v="0"/>
    <n v="0"/>
    <n v="0"/>
    <n v="0"/>
    <n v="0"/>
    <n v="0"/>
    <n v="0"/>
    <n v="0"/>
    <n v="0"/>
    <n v="0"/>
    <n v="0"/>
    <n v="0"/>
    <n v="0"/>
  </r>
  <r>
    <x v="6"/>
    <s v="Controls + Grills"/>
    <d v="2018-06-24T00:00:00"/>
    <d v="2018-07-08T00:00:00"/>
    <x v="1"/>
    <n v="0"/>
    <n v="0"/>
    <n v="0"/>
    <n v="0"/>
    <n v="0"/>
    <n v="0"/>
    <n v="0"/>
    <n v="0"/>
    <n v="0"/>
    <n v="0"/>
    <n v="0"/>
    <n v="0"/>
    <n v="0"/>
    <n v="0"/>
    <n v="0"/>
  </r>
  <r>
    <x v="6"/>
    <s v="Fire Alarm Install and Test"/>
    <d v="2018-07-02T00:00:00"/>
    <d v="2018-07-15T00:00:00"/>
    <x v="1"/>
    <n v="0"/>
    <n v="0"/>
    <n v="0"/>
    <n v="0"/>
    <n v="0"/>
    <n v="0"/>
    <n v="0"/>
    <n v="0"/>
    <n v="0"/>
    <n v="0"/>
    <n v="0"/>
    <n v="0"/>
    <n v="0"/>
    <n v="0"/>
    <n v="0"/>
  </r>
  <r>
    <x v="6"/>
    <s v="Kitchen Appliances &amp; Finals (e.g. Hobs)"/>
    <d v="2018-07-09T00:00:00"/>
    <d v="2018-07-22T00:00:00"/>
    <x v="1"/>
    <n v="0"/>
    <n v="0"/>
    <n v="0"/>
    <n v="0"/>
    <n v="0"/>
    <n v="0"/>
    <n v="0"/>
    <n v="0"/>
    <n v="0"/>
    <n v="0"/>
    <n v="0"/>
    <n v="0"/>
    <n v="0"/>
    <n v="0"/>
    <n v="0"/>
  </r>
  <r>
    <x v="6"/>
    <s v="Carpet Installation"/>
    <d v="2018-07-09T00:00:00"/>
    <d v="2018-07-12T00:00:00"/>
    <x v="1"/>
    <n v="0"/>
    <n v="0"/>
    <n v="0"/>
    <n v="0"/>
    <n v="0"/>
    <n v="0"/>
    <n v="0"/>
    <n v="0"/>
    <n v="0"/>
    <n v="0"/>
    <n v="0"/>
    <n v="0"/>
    <n v="0"/>
    <n v="0"/>
    <n v="0"/>
  </r>
  <r>
    <x v="6"/>
    <s v="Final Decoration"/>
    <d v="2018-07-13T00:00:00"/>
    <d v="2018-07-19T00:00:00"/>
    <x v="1"/>
    <n v="0"/>
    <n v="0"/>
    <n v="0"/>
    <n v="0"/>
    <n v="0"/>
    <n v="0"/>
    <n v="0"/>
    <n v="0"/>
    <n v="0"/>
    <n v="0"/>
    <n v="0"/>
    <n v="0"/>
    <n v="0"/>
    <n v="0"/>
    <n v="0"/>
  </r>
  <r>
    <x v="6"/>
    <s v="Final Clean"/>
    <d v="2018-07-09T00:00:00"/>
    <d v="2018-07-15T00:00:00"/>
    <x v="1"/>
    <n v="0"/>
    <n v="0"/>
    <n v="0"/>
    <n v="0"/>
    <n v="0"/>
    <n v="0"/>
    <n v="0"/>
    <n v="0"/>
    <n v="0"/>
    <n v="0"/>
    <n v="0"/>
    <n v="0"/>
    <n v="0"/>
    <n v="0"/>
    <n v="0"/>
  </r>
  <r>
    <x v="7"/>
    <s v="Snag"/>
    <d v="2018-07-28T00:00:00"/>
    <d v="2018-08-10T00:00:00"/>
    <x v="1"/>
    <n v="0"/>
    <n v="0"/>
    <n v="0"/>
    <n v="0"/>
    <n v="0"/>
    <n v="0"/>
    <n v="0"/>
    <n v="0"/>
    <n v="0"/>
    <n v="0"/>
    <n v="0"/>
    <n v="0"/>
    <n v="0"/>
    <n v="0"/>
    <n v="0"/>
  </r>
  <r>
    <x v="7"/>
    <s v="Final Test + Commission"/>
    <d v="2018-07-31T00:00:00"/>
    <d v="2018-10-20T00:00:00"/>
    <x v="1"/>
    <n v="0"/>
    <n v="0"/>
    <n v="0"/>
    <n v="0"/>
    <n v="0"/>
    <n v="0"/>
    <n v="0"/>
    <n v="0"/>
    <n v="0"/>
    <n v="0"/>
    <n v="0"/>
    <n v="0"/>
    <n v="0"/>
    <n v="0"/>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54.642857142857146"/>
    <n v="57.142857142857146"/>
  </r>
  <r>
    <x v="1"/>
    <n v="54.047619047619051"/>
    <n v="54.166666666666664"/>
  </r>
  <r>
    <x v="2"/>
    <n v="54.642857142857146"/>
    <n v="55.833333333333336"/>
  </r>
  <r>
    <x v="3"/>
    <n v="18.095238095238095"/>
    <n v="18.095238095238095"/>
  </r>
  <r>
    <x v="4"/>
    <n v="52.976190476190474"/>
    <n v="52.976190476190474"/>
  </r>
  <r>
    <x v="5"/>
    <n v="55.357142857142854"/>
    <n v="58.333333333333336"/>
  </r>
  <r>
    <x v="6"/>
    <n v="58.214285714285715"/>
    <n v="58.333333333333336"/>
  </r>
  <r>
    <x v="7"/>
    <n v="57.023809523809526"/>
    <n v="57.738095238095241"/>
  </r>
  <r>
    <x v="8"/>
    <n v="57.61904761904762"/>
    <n v="58.333333333333336"/>
  </r>
  <r>
    <x v="9"/>
    <n v="57.61904761904762"/>
    <n v="58.333333333333336"/>
  </r>
  <r>
    <x v="10"/>
    <n v="53.571428571428569"/>
    <n v="58.333333333333336"/>
  </r>
  <r>
    <x v="11"/>
    <n v="53.571428571428569"/>
    <n v="55.83333333333333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s v="Mark Wall Lines"/>
    <d v="2017-11-26T00:00:00"/>
    <d v="2017-11-30T00:00:00"/>
    <x v="0"/>
    <n v="100"/>
    <n v="100"/>
    <n v="100"/>
    <n v="100"/>
    <n v="100"/>
    <n v="100"/>
    <n v="100"/>
    <n v="100"/>
    <n v="100"/>
    <n v="100"/>
    <n v="100"/>
    <n v="100"/>
    <n v="100"/>
    <n v="100"/>
    <n v="0"/>
  </r>
  <r>
    <x v="0"/>
    <s v="M&amp;E Stack (1st Fix)"/>
    <d v="2017-11-26T00:00:00"/>
    <d v="2017-12-02T00:00:00"/>
    <x v="0"/>
    <n v="100"/>
    <n v="100"/>
    <n v="100"/>
    <n v="100"/>
    <n v="100"/>
    <n v="100"/>
    <n v="100"/>
    <n v="100"/>
    <n v="100"/>
    <n v="100"/>
    <n v="100"/>
    <n v="100"/>
    <n v="100"/>
    <n v="100"/>
    <n v="0"/>
  </r>
  <r>
    <x v="0"/>
    <s v="Pre-Pod Firestop Stack"/>
    <d v="2017-12-03T00:00:00"/>
    <d v="2017-12-09T00:00:00"/>
    <x v="0"/>
    <n v="100"/>
    <n v="100"/>
    <n v="100"/>
    <n v="100"/>
    <n v="100"/>
    <n v="100"/>
    <n v="100"/>
    <n v="100"/>
    <n v="100"/>
    <n v="100"/>
    <n v="100"/>
    <n v="100"/>
    <n v="100"/>
    <n v="100"/>
    <n v="0"/>
  </r>
  <r>
    <x v="0"/>
    <s v="Position Pod Temporary Position"/>
    <d v="2017-12-01T00:00:00"/>
    <d v="2017-12-08T00:00:00"/>
    <x v="0"/>
    <n v="100"/>
    <n v="100"/>
    <n v="100"/>
    <n v="100"/>
    <n v="100"/>
    <n v="100"/>
    <n v="100"/>
    <n v="100"/>
    <n v="100"/>
    <n v="100"/>
    <n v="100"/>
    <n v="100"/>
    <n v="100"/>
    <n v="100"/>
    <n v="0"/>
  </r>
  <r>
    <x v="0"/>
    <s v="Party Walls Structure &amp; Boarding"/>
    <d v="2017-12-09T00:00:00"/>
    <d v="2017-12-29T00:00:00"/>
    <x v="0"/>
    <n v="100"/>
    <n v="100"/>
    <n v="100"/>
    <n v="100"/>
    <n v="100"/>
    <n v="85"/>
    <n v="100"/>
    <n v="100"/>
    <n v="100"/>
    <n v="100"/>
    <n v="100"/>
    <n v="100"/>
    <n v="100"/>
    <n v="100"/>
    <n v="0"/>
  </r>
  <r>
    <x v="0"/>
    <s v="M&amp;E Stack (2nd Fix)"/>
    <d v="2017-12-09T00:00:00"/>
    <d v="2017-12-15T00:00:00"/>
    <x v="0"/>
    <n v="100"/>
    <n v="100"/>
    <n v="100"/>
    <n v="100"/>
    <n v="100"/>
    <n v="100"/>
    <n v="100"/>
    <n v="100"/>
    <n v="100"/>
    <n v="100"/>
    <n v="100"/>
    <n v="100"/>
    <n v="100"/>
    <n v="100"/>
    <n v="0"/>
  </r>
  <r>
    <x v="0"/>
    <s v="Post-Pod Firestop Stack"/>
    <d v="2017-12-16T00:00:00"/>
    <d v="2017-12-22T00:00:00"/>
    <x v="0"/>
    <n v="100"/>
    <n v="100"/>
    <n v="100"/>
    <n v="100"/>
    <n v="100"/>
    <n v="100"/>
    <n v="100"/>
    <n v="100"/>
    <n v="100"/>
    <n v="100"/>
    <n v="100"/>
    <n v="100"/>
    <n v="100"/>
    <n v="100"/>
    <n v="0"/>
  </r>
  <r>
    <x v="1"/>
    <s v="Ductwork, AC &amp; Pre-Pod Pipework"/>
    <d v="2017-12-30T00:00:00"/>
    <d v="2018-02-03T00:00:00"/>
    <x v="0"/>
    <n v="100"/>
    <n v="100"/>
    <n v="100"/>
    <n v="100"/>
    <n v="100"/>
    <n v="5"/>
    <n v="100"/>
    <n v="100"/>
    <n v="100"/>
    <n v="100"/>
    <n v="100"/>
    <n v="100"/>
    <n v="100"/>
    <n v="100"/>
    <n v="0"/>
  </r>
  <r>
    <x v="1"/>
    <s v="Bathroom Pod(s) Into Final Location"/>
    <d v="2018-01-22T00:00:00"/>
    <d v="2018-02-12T00:00:00"/>
    <x v="0"/>
    <n v="100"/>
    <n v="100"/>
    <n v="100"/>
    <n v="100"/>
    <n v="100"/>
    <n v="50"/>
    <n v="100"/>
    <n v="100"/>
    <n v="100"/>
    <n v="100"/>
    <n v="100"/>
    <n v="100"/>
    <n v="100"/>
    <n v="100"/>
    <n v="0"/>
  </r>
  <r>
    <x v="2"/>
    <s v="Internal Walls Structure &amp; Boarding"/>
    <d v="2018-02-15T00:00:00"/>
    <d v="2018-02-26T00:00:00"/>
    <x v="0"/>
    <n v="100"/>
    <n v="100"/>
    <n v="95"/>
    <n v="100"/>
    <n v="100"/>
    <n v="0"/>
    <n v="100"/>
    <n v="100"/>
    <n v="100"/>
    <n v="100"/>
    <n v="100"/>
    <n v="100"/>
    <n v="100"/>
    <n v="100"/>
    <n v="0"/>
  </r>
  <r>
    <x v="2"/>
    <s v="Utility Cupboards - Decoration, Tape &amp; Joint"/>
    <d v="2018-02-17T00:00:00"/>
    <d v="2018-02-24T00:00:00"/>
    <x v="0"/>
    <n v="100"/>
    <n v="100"/>
    <n v="100"/>
    <n v="100"/>
    <n v="100"/>
    <n v="0"/>
    <n v="100"/>
    <n v="100"/>
    <n v="100"/>
    <n v="100"/>
    <n v="100"/>
    <n v="100"/>
    <n v="100"/>
    <n v="100"/>
    <n v="0"/>
  </r>
  <r>
    <x v="2"/>
    <s v="Kitchen Walls - Decoration, Tape &amp; Joint "/>
    <d v="2018-02-17T00:00:00"/>
    <d v="2018-02-24T00:00:00"/>
    <x v="0"/>
    <n v="100"/>
    <n v="0"/>
    <n v="0"/>
    <n v="0"/>
    <n v="0"/>
    <n v="0"/>
    <n v="0"/>
    <n v="0"/>
    <n v="0"/>
    <n v="0"/>
    <n v="0"/>
    <n v="0"/>
    <n v="0"/>
    <n v="0"/>
    <n v="0"/>
  </r>
  <r>
    <x v="3"/>
    <s v="MVHR"/>
    <d v="2018-03-01T00:00:00"/>
    <d v="2018-03-05T00:00:00"/>
    <x v="0"/>
    <n v="100"/>
    <n v="95"/>
    <n v="100"/>
    <n v="100"/>
    <n v="100"/>
    <n v="0"/>
    <n v="95"/>
    <n v="100"/>
    <n v="100"/>
    <n v="100"/>
    <n v="95"/>
    <n v="95"/>
    <n v="95"/>
    <n v="70"/>
    <n v="0"/>
  </r>
  <r>
    <x v="3"/>
    <s v="Sprinkler Mains"/>
    <d v="2018-02-22T00:00:00"/>
    <d v="2018-03-12T00:00:00"/>
    <x v="0"/>
    <n v="100"/>
    <n v="100"/>
    <n v="100"/>
    <n v="100"/>
    <n v="100"/>
    <n v="0"/>
    <n v="100"/>
    <n v="100"/>
    <n v="100"/>
    <n v="100"/>
    <n v="100"/>
    <n v="100"/>
    <n v="100"/>
    <n v="100"/>
    <n v="0"/>
  </r>
  <r>
    <x v="3"/>
    <s v="Sprinkler Heads"/>
    <d v="2018-03-01T00:00:00"/>
    <d v="2018-03-06T00:00:00"/>
    <x v="0"/>
    <n v="100"/>
    <n v="100"/>
    <n v="100"/>
    <n v="100"/>
    <n v="100"/>
    <n v="0"/>
    <n v="100"/>
    <n v="100"/>
    <n v="100"/>
    <n v="100"/>
    <n v="100"/>
    <n v="100"/>
    <n v="100"/>
    <n v="100"/>
    <n v="0"/>
  </r>
  <r>
    <x v="3"/>
    <s v="Services Pipework  "/>
    <d v="2018-03-01T00:00:00"/>
    <d v="2018-03-19T00:00:00"/>
    <x v="0"/>
    <n v="100"/>
    <n v="100"/>
    <n v="100"/>
    <n v="100"/>
    <n v="100"/>
    <n v="0"/>
    <n v="100"/>
    <n v="100"/>
    <n v="100"/>
    <n v="100"/>
    <n v="100"/>
    <n v="100"/>
    <n v="100"/>
    <n v="100"/>
    <n v="5"/>
  </r>
  <r>
    <x v="3"/>
    <s v="Electrical Cabling "/>
    <d v="2018-03-08T00:00:00"/>
    <d v="2018-03-19T00:00:00"/>
    <x v="0"/>
    <n v="100"/>
    <n v="100"/>
    <n v="100"/>
    <n v="100"/>
    <n v="100"/>
    <n v="0"/>
    <n v="100"/>
    <n v="100"/>
    <n v="100"/>
    <n v="100"/>
    <n v="100"/>
    <n v="100"/>
    <n v="100"/>
    <n v="100"/>
    <n v="0"/>
  </r>
  <r>
    <x v="3"/>
    <s v="Plenums"/>
    <d v="2018-03-15T00:00:00"/>
    <d v="2018-03-26T00:00:00"/>
    <x v="0"/>
    <n v="100"/>
    <n v="100"/>
    <n v="100"/>
    <n v="100"/>
    <n v="100"/>
    <n v="0"/>
    <n v="100"/>
    <n v="100"/>
    <n v="100"/>
    <n v="100"/>
    <n v="100"/>
    <n v="100"/>
    <n v="100"/>
    <n v="100"/>
    <n v="5"/>
  </r>
  <r>
    <x v="3"/>
    <s v="AC + Utility Cupboard Cabling"/>
    <d v="2018-03-22T00:00:00"/>
    <d v="2018-03-26T00:00:00"/>
    <x v="0"/>
    <n v="100"/>
    <n v="100"/>
    <n v="100"/>
    <n v="100"/>
    <n v="100"/>
    <n v="0"/>
    <n v="100"/>
    <n v="100"/>
    <n v="100"/>
    <n v="100"/>
    <n v="100"/>
    <n v="100"/>
    <n v="100"/>
    <n v="100"/>
    <n v="0"/>
  </r>
  <r>
    <x v="3"/>
    <s v="Fire Alarm Cabling"/>
    <d v="2018-03-15T00:00:00"/>
    <d v="2018-03-20T00:00:00"/>
    <x v="0"/>
    <n v="100"/>
    <n v="100"/>
    <n v="100"/>
    <n v="100"/>
    <n v="100"/>
    <n v="0"/>
    <n v="100"/>
    <n v="100"/>
    <n v="100"/>
    <n v="100"/>
    <n v="100"/>
    <n v="100"/>
    <n v="100"/>
    <n v="100"/>
    <n v="5"/>
  </r>
  <r>
    <x v="3"/>
    <s v="Pipework Lagging "/>
    <d v="2018-03-15T00:00:00"/>
    <d v="2018-03-26T00:00:00"/>
    <x v="0"/>
    <n v="100"/>
    <n v="85"/>
    <n v="80"/>
    <n v="80"/>
    <n v="80"/>
    <n v="0"/>
    <n v="75"/>
    <n v="100"/>
    <n v="100"/>
    <n v="100"/>
    <n v="100"/>
    <n v="100"/>
    <n v="80"/>
    <n v="80"/>
    <n v="15"/>
  </r>
  <r>
    <x v="4"/>
    <s v="Ceiling Firestopping "/>
    <d v="2018-03-22T00:00:00"/>
    <d v="2018-04-02T00:00:00"/>
    <x v="0"/>
    <n v="80"/>
    <n v="95"/>
    <n v="80"/>
    <n v="100"/>
    <n v="80"/>
    <n v="35"/>
    <n v="100"/>
    <n v="100"/>
    <n v="100"/>
    <n v="100"/>
    <n v="100"/>
    <n v="100"/>
    <n v="100"/>
    <n v="100"/>
    <n v="40"/>
  </r>
  <r>
    <x v="4"/>
    <s v="Ceiling Structure Grid &amp; Bulkheads"/>
    <d v="2018-03-29T00:00:00"/>
    <d v="2018-04-09T00:00:00"/>
    <x v="0"/>
    <n v="20"/>
    <n v="70"/>
    <n v="85"/>
    <n v="0"/>
    <n v="95"/>
    <n v="0"/>
    <n v="25"/>
    <n v="95"/>
    <n v="95"/>
    <n v="100"/>
    <n v="100"/>
    <n v="100"/>
    <n v="100"/>
    <n v="55"/>
    <n v="60"/>
  </r>
  <r>
    <x v="4"/>
    <s v="Ceiling Boarding"/>
    <d v="2018-03-31T00:00:00"/>
    <d v="2018-04-13T00:00:00"/>
    <x v="0"/>
    <n v="0"/>
    <n v="0"/>
    <n v="0"/>
    <n v="0"/>
    <n v="0"/>
    <n v="0"/>
    <n v="0"/>
    <n v="0"/>
    <n v="0"/>
    <n v="0"/>
    <n v="0"/>
    <n v="25"/>
    <n v="0"/>
    <n v="0"/>
    <n v="0"/>
  </r>
  <r>
    <x v="4"/>
    <s v="Carpentry 1st Fix (Frames, Architraves, etc.)"/>
    <d v="2018-03-27T00:00:00"/>
    <d v="2018-04-16T00:00:00"/>
    <x v="0"/>
    <n v="20"/>
    <n v="0"/>
    <n v="0"/>
    <n v="0"/>
    <n v="0"/>
    <n v="0"/>
    <n v="0"/>
    <n v="0"/>
    <n v="0"/>
    <n v="0"/>
    <n v="0"/>
    <n v="0"/>
    <n v="0"/>
    <n v="0"/>
    <n v="0"/>
  </r>
  <r>
    <x v="4"/>
    <s v="Plastering/Skim Coat &amp; Mist"/>
    <d v="2018-04-08T00:00:00"/>
    <d v="2018-04-23T00:00:00"/>
    <x v="0"/>
    <n v="0"/>
    <n v="0"/>
    <n v="0"/>
    <n v="0"/>
    <n v="0"/>
    <n v="0"/>
    <n v="0"/>
    <n v="0"/>
    <n v="0"/>
    <n v="0"/>
    <n v="0"/>
    <n v="0"/>
    <n v="0"/>
    <n v="0"/>
    <n v="0"/>
  </r>
  <r>
    <x v="4"/>
    <s v="Ceiling Decoration"/>
    <d v="2018-04-22T00:00:00"/>
    <d v="2018-04-26T00:00:00"/>
    <x v="0"/>
    <n v="0"/>
    <n v="0"/>
    <n v="0"/>
    <n v="0"/>
    <n v="0"/>
    <n v="0"/>
    <n v="0"/>
    <n v="0"/>
    <n v="0"/>
    <n v="0"/>
    <n v="0"/>
    <n v="0"/>
    <n v="0"/>
    <n v="0"/>
    <n v="0"/>
  </r>
  <r>
    <x v="5"/>
    <s v="Underfloor Heating "/>
    <d v="2018-05-07T00:00:00"/>
    <d v="2018-05-25T00:00:00"/>
    <x v="0"/>
    <n v="0"/>
    <n v="0"/>
    <n v="0"/>
    <n v="0"/>
    <n v="0"/>
    <n v="0"/>
    <n v="0"/>
    <n v="0"/>
    <n v="0"/>
    <n v="0"/>
    <n v="0"/>
    <n v="0"/>
    <n v="0"/>
    <n v="0"/>
    <n v="0"/>
  </r>
  <r>
    <x v="5"/>
    <s v="Timber Flooring &amp; Protection"/>
    <d v="2018-05-13T00:00:00"/>
    <d v="2018-05-27T00:00:00"/>
    <x v="0"/>
    <n v="0"/>
    <n v="0"/>
    <n v="0"/>
    <n v="0"/>
    <n v="0"/>
    <n v="0"/>
    <n v="0"/>
    <n v="0"/>
    <n v="0"/>
    <n v="0"/>
    <n v="0"/>
    <n v="0"/>
    <n v="0"/>
    <n v="0"/>
    <n v="0"/>
  </r>
  <r>
    <x v="5"/>
    <s v="Kitchen Units Installation"/>
    <d v="2018-06-04T00:00:00"/>
    <d v="2018-06-25T00:00:00"/>
    <x v="0"/>
    <n v="0"/>
    <n v="0"/>
    <n v="0"/>
    <n v="0"/>
    <n v="0"/>
    <n v="0"/>
    <n v="0"/>
    <n v="0"/>
    <n v="0"/>
    <n v="0"/>
    <n v="0"/>
    <n v="0"/>
    <n v="0"/>
    <n v="0"/>
    <n v="0"/>
  </r>
  <r>
    <x v="5"/>
    <s v="Kitchen Worktop"/>
    <d v="2018-06-22T00:00:00"/>
    <d v="2018-07-01T00:00:00"/>
    <x v="0"/>
    <n v="0"/>
    <n v="0"/>
    <n v="0"/>
    <n v="0"/>
    <n v="0"/>
    <n v="0"/>
    <n v="0"/>
    <n v="0"/>
    <n v="0"/>
    <n v="0"/>
    <n v="0"/>
    <n v="0"/>
    <n v="0"/>
    <n v="0"/>
    <n v="0"/>
  </r>
  <r>
    <x v="6"/>
    <s v="Wardrobe "/>
    <d v="2018-06-22T00:00:00"/>
    <d v="2018-07-01T00:00:00"/>
    <x v="0"/>
    <n v="0"/>
    <n v="0"/>
    <n v="0"/>
    <n v="0"/>
    <n v="0"/>
    <n v="0"/>
    <n v="0"/>
    <n v="0"/>
    <n v="0"/>
    <n v="0"/>
    <n v="0"/>
    <n v="0"/>
    <n v="0"/>
    <n v="0"/>
    <n v="0"/>
  </r>
  <r>
    <x v="6"/>
    <s v="Doors, Frames, Skirting, Ironmongery"/>
    <d v="2018-07-05T00:00:00"/>
    <d v="2018-07-16T00:00:00"/>
    <x v="0"/>
    <n v="0"/>
    <n v="0"/>
    <n v="0"/>
    <n v="0"/>
    <n v="0"/>
    <n v="0"/>
    <n v="0"/>
    <n v="0"/>
    <n v="0"/>
    <n v="0"/>
    <n v="0"/>
    <n v="0"/>
    <n v="0"/>
    <n v="0"/>
    <n v="0"/>
  </r>
  <r>
    <x v="6"/>
    <s v="Sockets, Light Switches, Data Points"/>
    <d v="2018-07-07T00:00:00"/>
    <d v="2018-07-27T00:00:00"/>
    <x v="0"/>
    <n v="0"/>
    <n v="0"/>
    <n v="0"/>
    <n v="0"/>
    <n v="0"/>
    <n v="0"/>
    <n v="0"/>
    <n v="0"/>
    <n v="0"/>
    <n v="0"/>
    <n v="0"/>
    <n v="0"/>
    <n v="0"/>
    <n v="0"/>
    <n v="0"/>
  </r>
  <r>
    <x v="6"/>
    <s v="Controls + Grills"/>
    <d v="2018-07-07T00:00:00"/>
    <d v="2018-07-21T00:00:00"/>
    <x v="0"/>
    <n v="0"/>
    <n v="0"/>
    <n v="0"/>
    <n v="0"/>
    <n v="0"/>
    <n v="0"/>
    <n v="0"/>
    <n v="0"/>
    <n v="0"/>
    <n v="0"/>
    <n v="0"/>
    <n v="0"/>
    <n v="0"/>
    <n v="0"/>
    <n v="0"/>
  </r>
  <r>
    <x v="6"/>
    <s v="Fire Alarm Install and Test"/>
    <d v="2018-07-14T00:00:00"/>
    <d v="2018-07-27T00:00:00"/>
    <x v="0"/>
    <n v="0"/>
    <n v="0"/>
    <n v="0"/>
    <n v="0"/>
    <n v="0"/>
    <n v="0"/>
    <n v="0"/>
    <n v="0"/>
    <n v="0"/>
    <n v="0"/>
    <n v="0"/>
    <n v="0"/>
    <n v="0"/>
    <n v="0"/>
    <n v="0"/>
  </r>
  <r>
    <x v="6"/>
    <s v="Kitchen Appliances &amp; Finals (e.g. Hobs)"/>
    <d v="2018-07-21T00:00:00"/>
    <d v="2018-08-03T00:00:00"/>
    <x v="0"/>
    <n v="0"/>
    <n v="0"/>
    <n v="0"/>
    <n v="0"/>
    <n v="0"/>
    <n v="0"/>
    <n v="0"/>
    <n v="0"/>
    <n v="0"/>
    <n v="0"/>
    <n v="0"/>
    <n v="0"/>
    <n v="0"/>
    <n v="0"/>
    <n v="0"/>
  </r>
  <r>
    <x v="6"/>
    <s v="Carpet Installation"/>
    <d v="2018-07-21T00:00:00"/>
    <d v="2018-07-22T00:00:00"/>
    <x v="0"/>
    <n v="0"/>
    <n v="0"/>
    <n v="0"/>
    <n v="0"/>
    <n v="0"/>
    <n v="0"/>
    <n v="0"/>
    <n v="0"/>
    <n v="0"/>
    <n v="0"/>
    <n v="0"/>
    <n v="0"/>
    <n v="0"/>
    <n v="0"/>
    <n v="0"/>
  </r>
  <r>
    <x v="6"/>
    <s v="Final Decoration"/>
    <d v="2018-07-23T00:00:00"/>
    <d v="2018-07-29T00:00:00"/>
    <x v="0"/>
    <n v="0"/>
    <n v="0"/>
    <n v="0"/>
    <n v="0"/>
    <n v="0"/>
    <n v="0"/>
    <n v="0"/>
    <n v="0"/>
    <n v="0"/>
    <n v="0"/>
    <n v="0"/>
    <n v="0"/>
    <n v="0"/>
    <n v="0"/>
    <n v="0"/>
  </r>
  <r>
    <x v="6"/>
    <s v="Final Clean"/>
    <d v="2018-07-21T00:00:00"/>
    <d v="2018-07-28T00:00:00"/>
    <x v="0"/>
    <n v="0"/>
    <n v="0"/>
    <n v="0"/>
    <n v="0"/>
    <n v="0"/>
    <n v="0"/>
    <n v="0"/>
    <n v="0"/>
    <n v="0"/>
    <n v="0"/>
    <n v="0"/>
    <n v="0"/>
    <n v="0"/>
    <n v="0"/>
    <n v="0"/>
  </r>
  <r>
    <x v="7"/>
    <s v="Snag"/>
    <d v="2018-08-09T00:00:00"/>
    <d v="2018-08-20T00:00:00"/>
    <x v="0"/>
    <n v="0"/>
    <n v="0"/>
    <n v="0"/>
    <n v="0"/>
    <n v="0"/>
    <n v="0"/>
    <n v="0"/>
    <n v="0"/>
    <n v="0"/>
    <n v="0"/>
    <n v="0"/>
    <n v="0"/>
    <n v="0"/>
    <n v="0"/>
    <n v="0"/>
  </r>
  <r>
    <x v="7"/>
    <s v="Final Test + Commission"/>
    <d v="2018-08-11T00:00:00"/>
    <d v="2018-10-30T00:00:00"/>
    <x v="0"/>
    <n v="0"/>
    <n v="0"/>
    <n v="0"/>
    <n v="0"/>
    <n v="0"/>
    <n v="0"/>
    <n v="0"/>
    <n v="0"/>
    <n v="0"/>
    <n v="0"/>
    <n v="0"/>
    <n v="0"/>
    <n v="0"/>
    <n v="0"/>
    <n v="0"/>
  </r>
  <r>
    <x v="0"/>
    <s v="Mark Wall Lines"/>
    <d v="2017-11-26T00:00:00"/>
    <d v="2017-11-30T00:00:00"/>
    <x v="1"/>
    <n v="100"/>
    <n v="100"/>
    <n v="100"/>
    <n v="100"/>
    <n v="100"/>
    <n v="100"/>
    <n v="100"/>
    <n v="100"/>
    <n v="100"/>
    <n v="100"/>
    <n v="100"/>
    <n v="100"/>
    <n v="100"/>
    <n v="100"/>
    <n v="0"/>
  </r>
  <r>
    <x v="0"/>
    <s v="M&amp;E Stack (1st Fix)"/>
    <d v="2017-11-26T00:00:00"/>
    <d v="2017-12-02T00:00:00"/>
    <x v="1"/>
    <n v="100"/>
    <n v="100"/>
    <n v="100"/>
    <n v="100"/>
    <n v="100"/>
    <n v="100"/>
    <n v="100"/>
    <n v="100"/>
    <n v="100"/>
    <n v="100"/>
    <n v="100"/>
    <n v="100"/>
    <n v="100"/>
    <n v="100"/>
    <n v="0"/>
  </r>
  <r>
    <x v="0"/>
    <s v="Pre-Pod Firestop Stack"/>
    <d v="2017-12-03T00:00:00"/>
    <d v="2017-12-09T00:00:00"/>
    <x v="1"/>
    <n v="100"/>
    <n v="100"/>
    <n v="100"/>
    <n v="100"/>
    <n v="100"/>
    <n v="100"/>
    <n v="100"/>
    <n v="100"/>
    <n v="100"/>
    <n v="100"/>
    <n v="100"/>
    <n v="100"/>
    <n v="100"/>
    <n v="100"/>
    <n v="0"/>
  </r>
  <r>
    <x v="0"/>
    <s v="Position Pod Temporary Position"/>
    <d v="2017-12-01T00:00:00"/>
    <d v="2017-12-08T00:00:00"/>
    <x v="1"/>
    <n v="100"/>
    <n v="100"/>
    <n v="100"/>
    <n v="100"/>
    <n v="100"/>
    <n v="100"/>
    <n v="100"/>
    <n v="100"/>
    <n v="100"/>
    <n v="100"/>
    <n v="100"/>
    <n v="100"/>
    <n v="100"/>
    <n v="100"/>
    <n v="0"/>
  </r>
  <r>
    <x v="0"/>
    <s v="Party Walls Structure &amp; Boarding"/>
    <d v="2017-12-09T00:00:00"/>
    <d v="2017-12-29T00:00:00"/>
    <x v="1"/>
    <n v="100"/>
    <n v="100"/>
    <n v="100"/>
    <n v="100"/>
    <n v="100"/>
    <n v="85"/>
    <n v="100"/>
    <n v="100"/>
    <n v="100"/>
    <n v="100"/>
    <n v="100"/>
    <n v="100"/>
    <n v="100"/>
    <n v="100"/>
    <n v="0"/>
  </r>
  <r>
    <x v="0"/>
    <s v="M&amp;E Stack (2nd Fix)"/>
    <d v="2017-12-09T00:00:00"/>
    <d v="2017-12-15T00:00:00"/>
    <x v="1"/>
    <n v="100"/>
    <n v="100"/>
    <n v="100"/>
    <n v="100"/>
    <n v="100"/>
    <n v="100"/>
    <n v="100"/>
    <n v="100"/>
    <n v="100"/>
    <n v="100"/>
    <n v="100"/>
    <n v="100"/>
    <n v="100"/>
    <n v="100"/>
    <n v="0"/>
  </r>
  <r>
    <x v="0"/>
    <s v="Post-Pod Firestop Stack"/>
    <d v="2017-12-16T00:00:00"/>
    <d v="2017-12-22T00:00:00"/>
    <x v="1"/>
    <n v="100"/>
    <n v="100"/>
    <n v="100"/>
    <n v="100"/>
    <n v="100"/>
    <n v="100"/>
    <n v="100"/>
    <n v="100"/>
    <n v="100"/>
    <n v="100"/>
    <n v="100"/>
    <n v="100"/>
    <n v="100"/>
    <n v="100"/>
    <n v="0"/>
  </r>
  <r>
    <x v="1"/>
    <s v="Ductwork, AC &amp; Pre-Pod Pipework"/>
    <d v="2017-12-30T00:00:00"/>
    <d v="2018-02-03T00:00:00"/>
    <x v="1"/>
    <n v="100"/>
    <n v="100"/>
    <n v="100"/>
    <n v="100"/>
    <n v="100"/>
    <n v="5"/>
    <n v="100"/>
    <n v="100"/>
    <n v="100"/>
    <n v="100"/>
    <n v="100"/>
    <n v="100"/>
    <n v="100"/>
    <n v="100"/>
    <n v="0"/>
  </r>
  <r>
    <x v="1"/>
    <s v="Bathroom Pod(s) Into Final Location"/>
    <d v="2018-01-22T00:00:00"/>
    <d v="2018-02-12T00:00:00"/>
    <x v="1"/>
    <n v="100"/>
    <n v="100"/>
    <n v="100"/>
    <n v="100"/>
    <n v="100"/>
    <n v="50"/>
    <n v="100"/>
    <n v="100"/>
    <n v="100"/>
    <n v="100"/>
    <n v="100"/>
    <n v="100"/>
    <n v="100"/>
    <n v="100"/>
    <n v="0"/>
  </r>
  <r>
    <x v="2"/>
    <s v="Internal Walls Structure &amp; Boarding"/>
    <d v="2018-02-15T00:00:00"/>
    <d v="2018-02-26T00:00:00"/>
    <x v="1"/>
    <n v="100"/>
    <n v="100"/>
    <n v="95"/>
    <n v="100"/>
    <n v="100"/>
    <n v="0"/>
    <n v="100"/>
    <n v="100"/>
    <n v="100"/>
    <n v="100"/>
    <n v="100"/>
    <n v="100"/>
    <n v="100"/>
    <n v="100"/>
    <n v="0"/>
  </r>
  <r>
    <x v="2"/>
    <s v="Utility Cupboards - Decoration, Tape &amp; Joint"/>
    <d v="2018-02-17T00:00:00"/>
    <d v="2018-02-24T00:00:00"/>
    <x v="1"/>
    <n v="100"/>
    <n v="100"/>
    <n v="100"/>
    <n v="100"/>
    <n v="100"/>
    <n v="0"/>
    <n v="100"/>
    <n v="100"/>
    <n v="100"/>
    <n v="100"/>
    <n v="100"/>
    <n v="100"/>
    <n v="100"/>
    <n v="100"/>
    <n v="0"/>
  </r>
  <r>
    <x v="2"/>
    <s v="Kitchen Walls - Decoration, Tape &amp; Joint "/>
    <d v="2018-02-17T00:00:00"/>
    <d v="2018-02-24T00:00:00"/>
    <x v="1"/>
    <n v="100"/>
    <n v="0"/>
    <n v="0"/>
    <n v="0"/>
    <n v="0"/>
    <n v="0"/>
    <n v="0"/>
    <n v="0"/>
    <n v="0"/>
    <n v="0"/>
    <n v="0"/>
    <n v="0"/>
    <n v="0"/>
    <n v="0"/>
    <n v="0"/>
  </r>
  <r>
    <x v="3"/>
    <s v="MVHR"/>
    <d v="2018-03-01T00:00:00"/>
    <d v="2018-03-05T00:00:00"/>
    <x v="1"/>
    <n v="100"/>
    <n v="95"/>
    <n v="100"/>
    <n v="100"/>
    <n v="100"/>
    <n v="0"/>
    <n v="95"/>
    <n v="100"/>
    <n v="100"/>
    <n v="100"/>
    <n v="95"/>
    <n v="95"/>
    <n v="95"/>
    <n v="70"/>
    <n v="0"/>
  </r>
  <r>
    <x v="3"/>
    <s v="Sprinkler Mains"/>
    <d v="2018-02-22T00:00:00"/>
    <d v="2018-03-12T00:00:00"/>
    <x v="1"/>
    <n v="100"/>
    <n v="100"/>
    <n v="100"/>
    <n v="100"/>
    <n v="100"/>
    <n v="0"/>
    <n v="100"/>
    <n v="100"/>
    <n v="100"/>
    <n v="100"/>
    <n v="100"/>
    <n v="100"/>
    <n v="100"/>
    <n v="100"/>
    <n v="0"/>
  </r>
  <r>
    <x v="3"/>
    <s v="Sprinkler Heads"/>
    <d v="2018-03-01T00:00:00"/>
    <d v="2018-03-06T00:00:00"/>
    <x v="1"/>
    <n v="100"/>
    <n v="100"/>
    <n v="95"/>
    <n v="100"/>
    <n v="100"/>
    <n v="0"/>
    <n v="100"/>
    <n v="100"/>
    <n v="100"/>
    <n v="100"/>
    <n v="100"/>
    <n v="100"/>
    <n v="100"/>
    <n v="100"/>
    <n v="0"/>
  </r>
  <r>
    <x v="3"/>
    <s v="Services Pipework  "/>
    <d v="2018-03-01T00:00:00"/>
    <d v="2018-03-19T00:00:00"/>
    <x v="1"/>
    <n v="100"/>
    <n v="95"/>
    <n v="100"/>
    <n v="95"/>
    <n v="100"/>
    <n v="0"/>
    <n v="100"/>
    <n v="100"/>
    <n v="100"/>
    <n v="95"/>
    <n v="100"/>
    <n v="100"/>
    <n v="100"/>
    <n v="100"/>
    <n v="0"/>
  </r>
  <r>
    <x v="3"/>
    <s v="Electrical Cabling "/>
    <d v="2018-03-08T00:00:00"/>
    <d v="2018-03-19T00:00:00"/>
    <x v="1"/>
    <n v="100"/>
    <n v="100"/>
    <n v="100"/>
    <n v="100"/>
    <n v="100"/>
    <n v="0"/>
    <n v="100"/>
    <n v="100"/>
    <n v="100"/>
    <n v="100"/>
    <n v="100"/>
    <n v="100"/>
    <n v="100"/>
    <n v="100"/>
    <n v="0"/>
  </r>
  <r>
    <x v="3"/>
    <s v="Plenums"/>
    <d v="2018-03-15T00:00:00"/>
    <d v="2018-03-26T00:00:00"/>
    <x v="1"/>
    <n v="80"/>
    <n v="95"/>
    <n v="100"/>
    <n v="100"/>
    <n v="100"/>
    <n v="0"/>
    <n v="95"/>
    <n v="100"/>
    <n v="100"/>
    <n v="100"/>
    <n v="100"/>
    <n v="95"/>
    <n v="100"/>
    <n v="100"/>
    <n v="0"/>
  </r>
  <r>
    <x v="3"/>
    <s v="AC + Utility Cupboard Cabling"/>
    <d v="2018-03-22T00:00:00"/>
    <d v="2018-03-26T00:00:00"/>
    <x v="1"/>
    <n v="50"/>
    <n v="100"/>
    <n v="100"/>
    <n v="100"/>
    <n v="95"/>
    <n v="0"/>
    <n v="100"/>
    <n v="100"/>
    <n v="100"/>
    <n v="100"/>
    <n v="100"/>
    <n v="100"/>
    <n v="100"/>
    <n v="100"/>
    <n v="0"/>
  </r>
  <r>
    <x v="3"/>
    <s v="Fire Alarm Cabling"/>
    <d v="2018-03-15T00:00:00"/>
    <d v="2018-03-20T00:00:00"/>
    <x v="1"/>
    <n v="100"/>
    <n v="95"/>
    <n v="95"/>
    <n v="100"/>
    <n v="75"/>
    <n v="0"/>
    <n v="95"/>
    <n v="100"/>
    <n v="95"/>
    <n v="100"/>
    <n v="100"/>
    <n v="95"/>
    <n v="100"/>
    <n v="100"/>
    <n v="0"/>
  </r>
  <r>
    <x v="3"/>
    <s v="Pipework Lagging "/>
    <d v="2018-03-15T00:00:00"/>
    <d v="2018-03-26T00:00:00"/>
    <x v="1"/>
    <n v="80"/>
    <n v="70"/>
    <n v="80"/>
    <n v="80"/>
    <n v="0"/>
    <n v="0"/>
    <n v="75"/>
    <n v="100"/>
    <n v="100"/>
    <n v="100"/>
    <n v="50"/>
    <n v="75"/>
    <n v="80"/>
    <n v="25"/>
    <n v="0"/>
  </r>
  <r>
    <x v="4"/>
    <s v="Ceiling Firestopping "/>
    <d v="2018-03-22T00:00:00"/>
    <d v="2018-04-02T00:00:00"/>
    <x v="1"/>
    <n v="20"/>
    <n v="55"/>
    <n v="50"/>
    <n v="100"/>
    <n v="0"/>
    <n v="25"/>
    <n v="100"/>
    <n v="75"/>
    <n v="100"/>
    <n v="75"/>
    <n v="0"/>
    <n v="25"/>
    <n v="100"/>
    <n v="0"/>
    <n v="0"/>
  </r>
  <r>
    <x v="4"/>
    <s v="Ceiling Structure Grid &amp; Bulkheads"/>
    <d v="2018-03-29T00:00:00"/>
    <d v="2018-04-09T00:00:00"/>
    <x v="1"/>
    <n v="0"/>
    <n v="10"/>
    <n v="0"/>
    <n v="0"/>
    <n v="0"/>
    <n v="0"/>
    <n v="25"/>
    <n v="75"/>
    <n v="0"/>
    <n v="0"/>
    <n v="0"/>
    <n v="0"/>
    <n v="0"/>
    <n v="0"/>
    <n v="0"/>
  </r>
  <r>
    <x v="4"/>
    <s v="Ceiling Boarding"/>
    <d v="2018-03-31T00:00:00"/>
    <d v="2018-04-13T00:00:00"/>
    <x v="1"/>
    <n v="0"/>
    <n v="0"/>
    <n v="0"/>
    <n v="0"/>
    <n v="0"/>
    <n v="0"/>
    <n v="0"/>
    <n v="0"/>
    <n v="0"/>
    <n v="0"/>
    <n v="0"/>
    <n v="0"/>
    <n v="0"/>
    <n v="0"/>
    <n v="0"/>
  </r>
  <r>
    <x v="4"/>
    <s v="Carpentry 1st Fix (Frames, Architraves, etc.)"/>
    <d v="2018-03-27T00:00:00"/>
    <d v="2018-04-16T00:00:00"/>
    <x v="1"/>
    <n v="0"/>
    <n v="0"/>
    <n v="0"/>
    <n v="0"/>
    <n v="0"/>
    <n v="0"/>
    <n v="0"/>
    <n v="0"/>
    <n v="0"/>
    <n v="0"/>
    <n v="0"/>
    <n v="0"/>
    <n v="0"/>
    <n v="0"/>
    <n v="0"/>
  </r>
  <r>
    <x v="4"/>
    <s v="Plastering/Skim Coat &amp; Mist"/>
    <d v="2018-04-08T00:00:00"/>
    <d v="2018-04-23T00:00:00"/>
    <x v="1"/>
    <n v="0"/>
    <n v="0"/>
    <n v="0"/>
    <n v="0"/>
    <n v="0"/>
    <n v="0"/>
    <n v="0"/>
    <n v="0"/>
    <n v="0"/>
    <n v="0"/>
    <n v="0"/>
    <n v="0"/>
    <n v="0"/>
    <n v="0"/>
    <n v="0"/>
  </r>
  <r>
    <x v="4"/>
    <s v="Ceiling Decoration"/>
    <d v="2018-04-22T00:00:00"/>
    <d v="2018-04-26T00:00:00"/>
    <x v="1"/>
    <n v="0"/>
    <n v="0"/>
    <n v="0"/>
    <n v="0"/>
    <n v="0"/>
    <n v="0"/>
    <n v="0"/>
    <n v="0"/>
    <n v="0"/>
    <n v="0"/>
    <n v="0"/>
    <n v="0"/>
    <n v="0"/>
    <n v="0"/>
    <n v="0"/>
  </r>
  <r>
    <x v="5"/>
    <s v="Underfloor Heating "/>
    <d v="2018-05-07T00:00:00"/>
    <d v="2018-05-25T00:00:00"/>
    <x v="1"/>
    <n v="0"/>
    <n v="0"/>
    <n v="0"/>
    <n v="0"/>
    <n v="0"/>
    <n v="0"/>
    <n v="0"/>
    <n v="0"/>
    <n v="0"/>
    <n v="0"/>
    <n v="0"/>
    <n v="0"/>
    <n v="0"/>
    <n v="0"/>
    <n v="0"/>
  </r>
  <r>
    <x v="5"/>
    <s v="Timber Flooring &amp; Protection"/>
    <d v="2018-05-13T00:00:00"/>
    <d v="2018-05-27T00:00:00"/>
    <x v="1"/>
    <n v="0"/>
    <n v="0"/>
    <n v="0"/>
    <n v="0"/>
    <n v="0"/>
    <n v="0"/>
    <n v="0"/>
    <n v="0"/>
    <n v="0"/>
    <n v="0"/>
    <n v="0"/>
    <n v="0"/>
    <n v="0"/>
    <n v="0"/>
    <n v="0"/>
  </r>
  <r>
    <x v="5"/>
    <s v="Kitchen Units Installation"/>
    <d v="2018-06-04T00:00:00"/>
    <d v="2018-06-25T00:00:00"/>
    <x v="1"/>
    <n v="0"/>
    <n v="0"/>
    <n v="0"/>
    <n v="0"/>
    <n v="0"/>
    <n v="0"/>
    <n v="0"/>
    <n v="0"/>
    <n v="0"/>
    <n v="0"/>
    <n v="0"/>
    <n v="0"/>
    <n v="0"/>
    <n v="0"/>
    <n v="0"/>
  </r>
  <r>
    <x v="5"/>
    <s v="Kitchen Worktop"/>
    <d v="2018-06-22T00:00:00"/>
    <d v="2018-07-01T00:00:00"/>
    <x v="1"/>
    <n v="0"/>
    <n v="0"/>
    <n v="0"/>
    <n v="0"/>
    <n v="0"/>
    <n v="0"/>
    <n v="0"/>
    <n v="0"/>
    <n v="0"/>
    <n v="0"/>
    <n v="0"/>
    <n v="0"/>
    <n v="0"/>
    <n v="0"/>
    <n v="0"/>
  </r>
  <r>
    <x v="6"/>
    <s v="Wardrobe "/>
    <d v="2018-06-22T00:00:00"/>
    <d v="2018-07-01T00:00:00"/>
    <x v="1"/>
    <n v="0"/>
    <n v="0"/>
    <n v="0"/>
    <n v="0"/>
    <n v="0"/>
    <n v="0"/>
    <n v="0"/>
    <n v="0"/>
    <n v="0"/>
    <n v="0"/>
    <n v="0"/>
    <n v="0"/>
    <n v="0"/>
    <n v="0"/>
    <n v="0"/>
  </r>
  <r>
    <x v="6"/>
    <s v="Doors, Frames, Skirting, Ironmongery"/>
    <d v="2018-07-05T00:00:00"/>
    <d v="2018-07-16T00:00:00"/>
    <x v="1"/>
    <n v="0"/>
    <n v="0"/>
    <n v="0"/>
    <n v="0"/>
    <n v="0"/>
    <n v="0"/>
    <n v="0"/>
    <n v="0"/>
    <n v="0"/>
    <n v="0"/>
    <n v="0"/>
    <n v="0"/>
    <n v="0"/>
    <n v="0"/>
    <n v="0"/>
  </r>
  <r>
    <x v="6"/>
    <s v="Sockets, Light Switches, Data Points"/>
    <d v="2018-07-07T00:00:00"/>
    <d v="2018-07-27T00:00:00"/>
    <x v="1"/>
    <n v="0"/>
    <n v="0"/>
    <n v="0"/>
    <n v="0"/>
    <n v="0"/>
    <n v="0"/>
    <n v="0"/>
    <n v="0"/>
    <n v="0"/>
    <n v="0"/>
    <n v="0"/>
    <n v="0"/>
    <n v="0"/>
    <n v="0"/>
    <n v="0"/>
  </r>
  <r>
    <x v="6"/>
    <s v="Controls + Grills"/>
    <d v="2018-07-07T00:00:00"/>
    <d v="2018-07-21T00:00:00"/>
    <x v="1"/>
    <n v="0"/>
    <n v="0"/>
    <n v="0"/>
    <n v="0"/>
    <n v="0"/>
    <n v="0"/>
    <n v="0"/>
    <n v="0"/>
    <n v="0"/>
    <n v="0"/>
    <n v="0"/>
    <n v="0"/>
    <n v="0"/>
    <n v="0"/>
    <n v="0"/>
  </r>
  <r>
    <x v="6"/>
    <s v="Fire Alarm Install and Test"/>
    <d v="2018-07-14T00:00:00"/>
    <d v="2018-07-27T00:00:00"/>
    <x v="1"/>
    <n v="0"/>
    <n v="0"/>
    <n v="0"/>
    <n v="0"/>
    <n v="0"/>
    <n v="0"/>
    <n v="0"/>
    <n v="0"/>
    <n v="0"/>
    <n v="0"/>
    <n v="0"/>
    <n v="0"/>
    <n v="0"/>
    <n v="0"/>
    <n v="0"/>
  </r>
  <r>
    <x v="6"/>
    <s v="Kitchen Appliances &amp; Finals (e.g. Hobs)"/>
    <d v="2018-07-21T00:00:00"/>
    <d v="2018-08-03T00:00:00"/>
    <x v="1"/>
    <n v="0"/>
    <n v="0"/>
    <n v="0"/>
    <n v="0"/>
    <n v="0"/>
    <n v="0"/>
    <n v="0"/>
    <n v="0"/>
    <n v="0"/>
    <n v="0"/>
    <n v="0"/>
    <n v="0"/>
    <n v="0"/>
    <n v="0"/>
    <n v="0"/>
  </r>
  <r>
    <x v="6"/>
    <s v="Carpet Installation"/>
    <d v="2018-07-21T00:00:00"/>
    <d v="2018-07-22T00:00:00"/>
    <x v="1"/>
    <n v="0"/>
    <n v="0"/>
    <n v="0"/>
    <n v="0"/>
    <n v="0"/>
    <n v="0"/>
    <n v="0"/>
    <n v="0"/>
    <n v="0"/>
    <n v="0"/>
    <n v="0"/>
    <n v="0"/>
    <n v="0"/>
    <n v="0"/>
    <n v="0"/>
  </r>
  <r>
    <x v="6"/>
    <s v="Final Decoration"/>
    <d v="2018-07-23T00:00:00"/>
    <d v="2018-07-29T00:00:00"/>
    <x v="1"/>
    <n v="0"/>
    <n v="0"/>
    <n v="0"/>
    <n v="0"/>
    <n v="0"/>
    <n v="0"/>
    <n v="0"/>
    <n v="0"/>
    <n v="0"/>
    <n v="0"/>
    <n v="0"/>
    <n v="0"/>
    <n v="0"/>
    <n v="0"/>
    <n v="0"/>
  </r>
  <r>
    <x v="6"/>
    <s v="Final Clean"/>
    <d v="2018-07-21T00:00:00"/>
    <d v="2018-07-28T00:00:00"/>
    <x v="1"/>
    <n v="0"/>
    <n v="0"/>
    <n v="0"/>
    <n v="0"/>
    <n v="0"/>
    <n v="0"/>
    <n v="0"/>
    <n v="0"/>
    <n v="0"/>
    <n v="0"/>
    <n v="0"/>
    <n v="0"/>
    <n v="0"/>
    <n v="0"/>
    <n v="0"/>
  </r>
  <r>
    <x v="7"/>
    <s v="Snag"/>
    <d v="2018-08-09T00:00:00"/>
    <d v="2018-08-20T00:00:00"/>
    <x v="1"/>
    <n v="0"/>
    <n v="0"/>
    <n v="0"/>
    <n v="0"/>
    <n v="0"/>
    <n v="0"/>
    <n v="0"/>
    <n v="0"/>
    <n v="0"/>
    <n v="0"/>
    <n v="0"/>
    <n v="0"/>
    <n v="0"/>
    <n v="0"/>
    <n v="0"/>
  </r>
  <r>
    <x v="7"/>
    <s v="Final Test + Commission"/>
    <d v="2018-08-11T00:00:00"/>
    <d v="2018-10-30T00:00:00"/>
    <x v="1"/>
    <n v="0"/>
    <n v="0"/>
    <n v="0"/>
    <n v="0"/>
    <n v="0"/>
    <n v="0"/>
    <n v="0"/>
    <n v="0"/>
    <n v="0"/>
    <n v="0"/>
    <n v="0"/>
    <n v="0"/>
    <n v="0"/>
    <n v="0"/>
    <n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47.976190476190474"/>
    <n v="50.952380952380949"/>
  </r>
  <r>
    <x v="1"/>
    <n v="49.404761904761905"/>
    <n v="49.523809523809526"/>
  </r>
  <r>
    <x v="2"/>
    <n v="44.523809523809526"/>
    <n v="51.30952380952381"/>
  </r>
  <r>
    <x v="3"/>
    <n v="18.214285714285715"/>
    <n v="18.452380952380953"/>
  </r>
  <r>
    <x v="4"/>
    <n v="49.642857142857146"/>
    <n v="49.88095238095238"/>
  </r>
  <r>
    <x v="5"/>
    <n v="51.19047619047619"/>
    <n v="52.261904761904759"/>
  </r>
  <r>
    <x v="6"/>
    <n v="49.88095238095238"/>
    <n v="52.261904761904759"/>
  </r>
  <r>
    <x v="7"/>
    <n v="49.285714285714285"/>
    <n v="52.38095238095238"/>
  </r>
  <r>
    <x v="8"/>
    <n v="46.30952380952381"/>
    <n v="52.261904761904759"/>
  </r>
  <r>
    <x v="9"/>
    <n v="47.261904761904759"/>
    <n v="52.857142857142854"/>
  </r>
  <r>
    <x v="10"/>
    <n v="49.404761904761905"/>
    <n v="51.785714285714285"/>
  </r>
  <r>
    <x v="11"/>
    <n v="45.11904761904762"/>
    <n v="50.1190476190476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s v="Mark Wall Lines"/>
    <d v="2017-12-10T00:00:00"/>
    <d v="2017-12-14T00:00:00"/>
    <x v="0"/>
    <n v="100"/>
    <n v="100"/>
    <n v="100"/>
    <n v="100"/>
    <n v="100"/>
    <n v="100"/>
    <n v="100"/>
    <n v="100"/>
    <n v="100"/>
    <n v="100"/>
    <n v="100"/>
    <n v="100"/>
    <n v="0"/>
  </r>
  <r>
    <x v="0"/>
    <s v="M&amp;E Stack (1st Fix)"/>
    <d v="2017-12-10T00:00:00"/>
    <d v="2017-12-16T00:00:00"/>
    <x v="0"/>
    <n v="100"/>
    <n v="100"/>
    <n v="100"/>
    <n v="100"/>
    <n v="100"/>
    <n v="100"/>
    <n v="100"/>
    <n v="100"/>
    <n v="100"/>
    <n v="100"/>
    <n v="100"/>
    <n v="100"/>
    <n v="0"/>
  </r>
  <r>
    <x v="0"/>
    <s v="Pre-Pod Firestop Stack"/>
    <d v="2017-12-17T00:00:00"/>
    <d v="2017-12-23T00:00:00"/>
    <x v="0"/>
    <n v="100"/>
    <n v="100"/>
    <n v="100"/>
    <n v="100"/>
    <n v="100"/>
    <n v="100"/>
    <n v="100"/>
    <n v="100"/>
    <n v="100"/>
    <n v="100"/>
    <n v="100"/>
    <n v="100"/>
    <n v="0"/>
  </r>
  <r>
    <x v="0"/>
    <s v="Position Pod Temporary Position"/>
    <d v="2017-12-15T00:00:00"/>
    <d v="2017-12-17T00:00:00"/>
    <x v="0"/>
    <n v="100"/>
    <n v="100"/>
    <n v="100"/>
    <n v="100"/>
    <n v="100"/>
    <n v="100"/>
    <n v="100"/>
    <n v="100"/>
    <n v="100"/>
    <n v="100"/>
    <n v="100"/>
    <n v="100"/>
    <n v="0"/>
  </r>
  <r>
    <x v="0"/>
    <s v="Party Walls Structure &amp; Boarding"/>
    <d v="2017-12-18T00:00:00"/>
    <d v="2017-12-31T00:00:00"/>
    <x v="0"/>
    <n v="100"/>
    <n v="100"/>
    <n v="100"/>
    <n v="100"/>
    <n v="100"/>
    <n v="90"/>
    <n v="100"/>
    <n v="100"/>
    <n v="100"/>
    <n v="100"/>
    <n v="100"/>
    <n v="100"/>
    <n v="0"/>
  </r>
  <r>
    <x v="0"/>
    <s v="M&amp;E Stack (2nd Fix)"/>
    <d v="2017-12-18T00:00:00"/>
    <d v="2017-12-24T00:00:00"/>
    <x v="0"/>
    <n v="100"/>
    <n v="100"/>
    <n v="100"/>
    <n v="100"/>
    <n v="100"/>
    <n v="100"/>
    <n v="100"/>
    <n v="100"/>
    <n v="100"/>
    <n v="100"/>
    <n v="100"/>
    <n v="100"/>
    <n v="0"/>
  </r>
  <r>
    <x v="0"/>
    <s v="Post-Pod Firestop Stack"/>
    <d v="2017-12-25T00:00:00"/>
    <d v="2017-12-31T00:00:00"/>
    <x v="0"/>
    <n v="100"/>
    <n v="100"/>
    <n v="100"/>
    <n v="100"/>
    <n v="100"/>
    <n v="100"/>
    <n v="100"/>
    <n v="100"/>
    <n v="100"/>
    <n v="100"/>
    <n v="100"/>
    <n v="100"/>
    <n v="0"/>
  </r>
  <r>
    <x v="1"/>
    <s v="Ductwork, AC &amp; Pre-Pod Pipework"/>
    <d v="2018-01-01T00:00:00"/>
    <d v="2018-01-21T00:00:00"/>
    <x v="0"/>
    <n v="100"/>
    <n v="100"/>
    <n v="100"/>
    <n v="100"/>
    <n v="100"/>
    <n v="5"/>
    <n v="100"/>
    <n v="100"/>
    <n v="100"/>
    <n v="100"/>
    <n v="100"/>
    <n v="100"/>
    <n v="0"/>
  </r>
  <r>
    <x v="1"/>
    <s v="Bathroom Pod(s) Into Final Location"/>
    <d v="2018-01-22T00:00:00"/>
    <d v="2018-02-11T00:00:00"/>
    <x v="0"/>
    <n v="100"/>
    <n v="100"/>
    <n v="100"/>
    <n v="100"/>
    <n v="100"/>
    <n v="50"/>
    <n v="100"/>
    <n v="100"/>
    <n v="100"/>
    <n v="100"/>
    <n v="100"/>
    <n v="100"/>
    <n v="0"/>
  </r>
  <r>
    <x v="2"/>
    <s v="Internal Walls Structure &amp; Boarding"/>
    <d v="2018-02-12T00:00:00"/>
    <d v="2018-02-25T00:00:00"/>
    <x v="0"/>
    <n v="100"/>
    <n v="100"/>
    <n v="95"/>
    <n v="100"/>
    <n v="100"/>
    <n v="0"/>
    <n v="100"/>
    <n v="100"/>
    <n v="100"/>
    <n v="100"/>
    <n v="100"/>
    <n v="100"/>
    <n v="5"/>
  </r>
  <r>
    <x v="2"/>
    <s v="Utility Cupboards - Decoration, Tape &amp; Joint"/>
    <d v="2018-02-16T00:00:00"/>
    <d v="2018-02-23T00:00:00"/>
    <x v="0"/>
    <n v="100"/>
    <n v="100"/>
    <n v="100"/>
    <n v="100"/>
    <n v="100"/>
    <n v="0"/>
    <n v="100"/>
    <n v="100"/>
    <n v="100"/>
    <n v="100"/>
    <n v="100"/>
    <n v="100"/>
    <n v="0"/>
  </r>
  <r>
    <x v="2"/>
    <s v="Kitchen Walls - Decoration, Tape &amp; Joint "/>
    <d v="2018-02-16T00:00:00"/>
    <d v="2018-02-23T00:00:00"/>
    <x v="0"/>
    <n v="100"/>
    <n v="0"/>
    <n v="0"/>
    <n v="0"/>
    <n v="0"/>
    <n v="0"/>
    <n v="0"/>
    <n v="0"/>
    <n v="0"/>
    <n v="0"/>
    <n v="0"/>
    <n v="0"/>
    <n v="0"/>
  </r>
  <r>
    <x v="3"/>
    <s v="MVHR"/>
    <d v="2018-02-26T00:00:00"/>
    <d v="2018-03-04T00:00:00"/>
    <x v="0"/>
    <n v="100"/>
    <n v="95"/>
    <n v="100"/>
    <n v="100"/>
    <n v="100"/>
    <n v="0"/>
    <n v="95"/>
    <n v="100"/>
    <n v="100"/>
    <n v="100"/>
    <n v="75"/>
    <n v="100"/>
    <n v="0"/>
  </r>
  <r>
    <x v="3"/>
    <s v="Sprinkler Mains"/>
    <d v="2018-02-19T00:00:00"/>
    <d v="2018-03-11T00:00:00"/>
    <x v="0"/>
    <n v="100"/>
    <n v="100"/>
    <n v="100"/>
    <n v="100"/>
    <n v="100"/>
    <n v="0"/>
    <n v="100"/>
    <n v="100"/>
    <n v="100"/>
    <n v="100"/>
    <n v="100"/>
    <n v="100"/>
    <n v="0"/>
  </r>
  <r>
    <x v="3"/>
    <s v="Sprinkler Heads"/>
    <d v="2018-02-26T00:00:00"/>
    <d v="2018-03-11T00:00:00"/>
    <x v="0"/>
    <n v="100"/>
    <n v="100"/>
    <n v="100"/>
    <n v="100"/>
    <n v="100"/>
    <n v="0"/>
    <n v="100"/>
    <n v="100"/>
    <n v="100"/>
    <n v="100"/>
    <n v="100"/>
    <n v="100"/>
    <n v="5"/>
  </r>
  <r>
    <x v="3"/>
    <s v="Services Pipework  "/>
    <d v="2018-02-26T00:00:00"/>
    <d v="2018-03-11T00:00:00"/>
    <x v="0"/>
    <n v="100"/>
    <n v="100"/>
    <n v="100"/>
    <n v="100"/>
    <n v="100"/>
    <n v="0"/>
    <n v="100"/>
    <n v="100"/>
    <n v="100"/>
    <n v="100"/>
    <n v="100"/>
    <n v="100"/>
    <n v="0"/>
  </r>
  <r>
    <x v="3"/>
    <s v="Electrical Cabling "/>
    <d v="2018-03-05T00:00:00"/>
    <d v="2018-03-18T00:00:00"/>
    <x v="0"/>
    <n v="100"/>
    <n v="100"/>
    <n v="100"/>
    <n v="100"/>
    <n v="100"/>
    <n v="0"/>
    <n v="100"/>
    <n v="100"/>
    <n v="100"/>
    <n v="100"/>
    <n v="100"/>
    <n v="100"/>
    <n v="0"/>
  </r>
  <r>
    <x v="3"/>
    <s v="Plenums"/>
    <d v="2018-03-12T00:00:00"/>
    <d v="2018-03-18T00:00:00"/>
    <x v="0"/>
    <n v="100"/>
    <n v="100"/>
    <n v="100"/>
    <n v="100"/>
    <n v="100"/>
    <n v="0"/>
    <n v="100"/>
    <n v="100"/>
    <n v="100"/>
    <n v="100"/>
    <n v="100"/>
    <n v="100"/>
    <n v="0"/>
  </r>
  <r>
    <x v="3"/>
    <s v="AC + Utility Cupboard Cabling"/>
    <d v="2018-03-12T00:00:00"/>
    <d v="2018-03-18T00:00:00"/>
    <x v="0"/>
    <n v="100"/>
    <n v="100"/>
    <n v="100"/>
    <n v="100"/>
    <n v="100"/>
    <n v="0"/>
    <n v="100"/>
    <n v="100"/>
    <n v="100"/>
    <n v="100"/>
    <n v="100"/>
    <n v="100"/>
    <n v="5"/>
  </r>
  <r>
    <x v="3"/>
    <s v="Fire Alarm Cabling"/>
    <d v="2018-03-12T00:00:00"/>
    <d v="2018-03-18T00:00:00"/>
    <x v="0"/>
    <n v="100"/>
    <n v="100"/>
    <n v="100"/>
    <n v="100"/>
    <n v="100"/>
    <n v="0"/>
    <n v="100"/>
    <n v="100"/>
    <n v="100"/>
    <n v="100"/>
    <n v="100"/>
    <n v="100"/>
    <n v="5"/>
  </r>
  <r>
    <x v="3"/>
    <s v="Pipework Lagging "/>
    <d v="2018-03-12T00:00:00"/>
    <d v="2018-03-18T00:00:00"/>
    <x v="0"/>
    <n v="100"/>
    <n v="100"/>
    <n v="100"/>
    <n v="100"/>
    <n v="100"/>
    <n v="0"/>
    <n v="100"/>
    <n v="100"/>
    <n v="100"/>
    <n v="100"/>
    <n v="100"/>
    <n v="100"/>
    <n v="15"/>
  </r>
  <r>
    <x v="4"/>
    <s v="Ceiling Firestopping "/>
    <d v="2018-03-19T00:00:00"/>
    <d v="2018-03-25T00:00:00"/>
    <x v="0"/>
    <n v="100"/>
    <n v="55"/>
    <n v="40"/>
    <n v="40"/>
    <n v="40"/>
    <n v="35"/>
    <n v="70"/>
    <n v="80"/>
    <n v="40"/>
    <n v="40"/>
    <n v="80"/>
    <n v="80"/>
    <n v="45"/>
  </r>
  <r>
    <x v="4"/>
    <s v="Ceiling Structure Grid &amp; Bulkheads"/>
    <d v="2018-03-23T00:00:00"/>
    <d v="2018-03-31T00:00:00"/>
    <x v="0"/>
    <n v="100"/>
    <n v="0"/>
    <n v="0"/>
    <n v="10"/>
    <n v="0"/>
    <n v="0"/>
    <n v="0"/>
    <n v="0"/>
    <n v="0"/>
    <n v="0"/>
    <n v="0"/>
    <n v="0"/>
    <n v="0"/>
  </r>
  <r>
    <x v="4"/>
    <s v="Ceiling Boarding"/>
    <d v="2018-03-25T00:00:00"/>
    <d v="2018-04-02T00:00:00"/>
    <x v="0"/>
    <n v="75"/>
    <n v="0"/>
    <n v="0"/>
    <n v="0"/>
    <n v="0"/>
    <n v="0"/>
    <n v="0"/>
    <n v="0"/>
    <n v="0"/>
    <n v="0"/>
    <n v="0"/>
    <n v="0"/>
    <n v="0"/>
  </r>
  <r>
    <x v="4"/>
    <s v="Carpentry 1st Fix (Frames, Architraves, etc.)"/>
    <d v="2018-03-22T00:00:00"/>
    <d v="2018-04-07T00:00:00"/>
    <x v="0"/>
    <n v="55"/>
    <n v="0"/>
    <n v="0"/>
    <n v="0"/>
    <n v="0"/>
    <n v="0"/>
    <n v="0"/>
    <n v="0"/>
    <n v="0"/>
    <n v="0"/>
    <n v="0"/>
    <n v="0"/>
    <n v="0"/>
  </r>
  <r>
    <x v="4"/>
    <s v="Plastering/Skim Coat &amp; Mist"/>
    <d v="2018-04-02T00:00:00"/>
    <d v="2018-04-08T00:00:00"/>
    <x v="0"/>
    <n v="0"/>
    <n v="0"/>
    <n v="0"/>
    <n v="0"/>
    <n v="0"/>
    <n v="0"/>
    <n v="0"/>
    <n v="0"/>
    <n v="0"/>
    <n v="0"/>
    <n v="0"/>
    <n v="0"/>
    <n v="0"/>
  </r>
  <r>
    <x v="4"/>
    <s v="Ceiling Decoration"/>
    <d v="2018-04-09T00:00:00"/>
    <d v="2018-04-13T00:00:00"/>
    <x v="0"/>
    <n v="0"/>
    <n v="0"/>
    <n v="0"/>
    <n v="0"/>
    <n v="0"/>
    <n v="0"/>
    <n v="0"/>
    <n v="0"/>
    <n v="0"/>
    <n v="0"/>
    <n v="0"/>
    <n v="0"/>
    <n v="0"/>
  </r>
  <r>
    <x v="5"/>
    <s v="Underfloor Heating "/>
    <d v="2018-05-19T00:00:00"/>
    <d v="2018-06-01T00:00:00"/>
    <x v="0"/>
    <n v="0"/>
    <n v="0"/>
    <n v="0"/>
    <n v="0"/>
    <n v="0"/>
    <n v="0"/>
    <n v="0"/>
    <n v="0"/>
    <n v="0"/>
    <n v="0"/>
    <n v="0"/>
    <n v="0"/>
    <n v="0"/>
  </r>
  <r>
    <x v="5"/>
    <s v="Timber Flooring &amp; Protection"/>
    <d v="2018-05-25T00:00:00"/>
    <d v="2018-06-04T00:00:00"/>
    <x v="0"/>
    <n v="0"/>
    <n v="0"/>
    <n v="0"/>
    <n v="0"/>
    <n v="0"/>
    <n v="0"/>
    <n v="0"/>
    <n v="0"/>
    <n v="0"/>
    <n v="0"/>
    <n v="0"/>
    <n v="0"/>
    <n v="0"/>
  </r>
  <r>
    <x v="5"/>
    <s v="Kitchen Units Installation"/>
    <d v="2018-06-17T00:00:00"/>
    <d v="2018-06-25T00:00:00"/>
    <x v="0"/>
    <n v="0"/>
    <n v="0"/>
    <n v="0"/>
    <n v="0"/>
    <n v="0"/>
    <n v="0"/>
    <n v="0"/>
    <n v="0"/>
    <n v="0"/>
    <n v="0"/>
    <n v="0"/>
    <n v="0"/>
    <n v="0"/>
  </r>
  <r>
    <x v="5"/>
    <s v="Kitchen Worktop"/>
    <d v="2018-06-29T00:00:00"/>
    <d v="2018-07-15T00:00:00"/>
    <x v="0"/>
    <n v="0"/>
    <n v="0"/>
    <n v="0"/>
    <n v="0"/>
    <n v="0"/>
    <n v="0"/>
    <n v="0"/>
    <n v="0"/>
    <n v="0"/>
    <n v="0"/>
    <n v="0"/>
    <n v="0"/>
    <n v="0"/>
  </r>
  <r>
    <x v="6"/>
    <s v="Wardrobe "/>
    <d v="2018-06-29T00:00:00"/>
    <d v="2018-07-07T00:00:00"/>
    <x v="0"/>
    <n v="0"/>
    <n v="0"/>
    <n v="0"/>
    <n v="0"/>
    <n v="0"/>
    <n v="0"/>
    <n v="0"/>
    <n v="0"/>
    <n v="0"/>
    <n v="0"/>
    <n v="0"/>
    <n v="0"/>
    <n v="0"/>
  </r>
  <r>
    <x v="6"/>
    <s v="Doors, Frames, Skirting, Ironmongery"/>
    <d v="2018-07-15T00:00:00"/>
    <d v="2018-07-28T00:00:00"/>
    <x v="0"/>
    <n v="0"/>
    <n v="0"/>
    <n v="0"/>
    <n v="0"/>
    <n v="0"/>
    <n v="0"/>
    <n v="0"/>
    <n v="0"/>
    <n v="0"/>
    <n v="0"/>
    <n v="0"/>
    <n v="0"/>
    <n v="0"/>
  </r>
  <r>
    <x v="6"/>
    <s v="Sockets, Light Switches, Data Points"/>
    <d v="2018-07-19T00:00:00"/>
    <d v="2018-08-06T00:00:00"/>
    <x v="0"/>
    <n v="0"/>
    <n v="0"/>
    <n v="0"/>
    <n v="0"/>
    <n v="0"/>
    <n v="0"/>
    <n v="0"/>
    <n v="0"/>
    <n v="0"/>
    <n v="0"/>
    <n v="0"/>
    <n v="0"/>
    <n v="0"/>
  </r>
  <r>
    <x v="6"/>
    <s v="Controls + Grills"/>
    <d v="2018-07-19T00:00:00"/>
    <d v="2018-08-06T00:00:00"/>
    <x v="0"/>
    <n v="0"/>
    <n v="0"/>
    <n v="0"/>
    <n v="0"/>
    <n v="0"/>
    <n v="0"/>
    <n v="0"/>
    <n v="0"/>
    <n v="0"/>
    <n v="0"/>
    <n v="0"/>
    <n v="0"/>
    <n v="0"/>
  </r>
  <r>
    <x v="6"/>
    <s v="Fire Alarm Install and Test"/>
    <d v="2018-07-26T00:00:00"/>
    <d v="2018-08-06T00:00:00"/>
    <x v="0"/>
    <n v="0"/>
    <n v="0"/>
    <n v="0"/>
    <n v="0"/>
    <n v="0"/>
    <n v="0"/>
    <n v="0"/>
    <n v="0"/>
    <n v="0"/>
    <n v="0"/>
    <n v="0"/>
    <n v="0"/>
    <n v="0"/>
  </r>
  <r>
    <x v="6"/>
    <s v="Kitchen Appliances &amp; Finals (e.g. Hobs)"/>
    <d v="2018-08-02T00:00:00"/>
    <d v="2018-08-13T00:00:00"/>
    <x v="0"/>
    <n v="0"/>
    <n v="0"/>
    <n v="0"/>
    <n v="0"/>
    <n v="0"/>
    <n v="0"/>
    <n v="0"/>
    <n v="0"/>
    <n v="0"/>
    <n v="0"/>
    <n v="0"/>
    <n v="0"/>
    <n v="0"/>
  </r>
  <r>
    <x v="6"/>
    <s v="Carpet Installation"/>
    <d v="2018-08-02T00:00:00"/>
    <d v="2018-08-03T00:00:00"/>
    <x v="0"/>
    <n v="0"/>
    <n v="0"/>
    <n v="0"/>
    <n v="0"/>
    <n v="0"/>
    <n v="0"/>
    <n v="0"/>
    <n v="0"/>
    <n v="0"/>
    <n v="0"/>
    <n v="0"/>
    <n v="0"/>
    <n v="0"/>
  </r>
  <r>
    <x v="6"/>
    <s v="Final Decoration"/>
    <d v="2018-08-04T00:00:00"/>
    <d v="2018-08-05T00:00:00"/>
    <x v="0"/>
    <n v="0"/>
    <n v="0"/>
    <n v="0"/>
    <n v="0"/>
    <n v="0"/>
    <n v="0"/>
    <n v="0"/>
    <n v="0"/>
    <n v="0"/>
    <n v="0"/>
    <n v="0"/>
    <n v="0"/>
    <n v="0"/>
  </r>
  <r>
    <x v="6"/>
    <s v="Final Clean"/>
    <d v="2018-08-06T00:00:00"/>
    <d v="2018-08-12T00:00:00"/>
    <x v="0"/>
    <n v="0"/>
    <n v="0"/>
    <n v="0"/>
    <n v="0"/>
    <n v="0"/>
    <n v="0"/>
    <n v="0"/>
    <n v="0"/>
    <n v="0"/>
    <n v="0"/>
    <n v="0"/>
    <n v="0"/>
    <n v="0"/>
  </r>
  <r>
    <x v="7"/>
    <s v="Snag"/>
    <d v="2018-08-16T00:00:00"/>
    <d v="2018-08-27T00:00:00"/>
    <x v="0"/>
    <n v="0"/>
    <n v="0"/>
    <n v="0"/>
    <n v="0"/>
    <n v="0"/>
    <n v="0"/>
    <n v="0"/>
    <n v="0"/>
    <n v="0"/>
    <n v="0"/>
    <n v="0"/>
    <n v="0"/>
    <n v="0"/>
  </r>
  <r>
    <x v="7"/>
    <s v="Final Test + Commission"/>
    <d v="2018-08-26T00:00:00"/>
    <d v="2018-10-09T00:00:00"/>
    <x v="0"/>
    <n v="0"/>
    <n v="0"/>
    <n v="0"/>
    <n v="0"/>
    <n v="0"/>
    <n v="0"/>
    <n v="0"/>
    <n v="0"/>
    <n v="0"/>
    <n v="0"/>
    <n v="0"/>
    <n v="0"/>
    <n v="0"/>
  </r>
  <r>
    <x v="0"/>
    <s v="Mark Wall Lines"/>
    <d v="2017-12-10T00:00:00"/>
    <d v="2017-12-14T00:00:00"/>
    <x v="1"/>
    <n v="100"/>
    <n v="100"/>
    <n v="100"/>
    <n v="100"/>
    <n v="100"/>
    <n v="100"/>
    <n v="100"/>
    <n v="100"/>
    <n v="100"/>
    <n v="100"/>
    <n v="100"/>
    <n v="100"/>
    <n v="0"/>
  </r>
  <r>
    <x v="0"/>
    <s v="M&amp;E Stack (1st Fix)"/>
    <d v="2017-12-10T00:00:00"/>
    <d v="2017-12-16T00:00:00"/>
    <x v="1"/>
    <n v="100"/>
    <n v="100"/>
    <n v="100"/>
    <n v="100"/>
    <n v="100"/>
    <n v="100"/>
    <n v="100"/>
    <n v="100"/>
    <n v="100"/>
    <n v="100"/>
    <n v="100"/>
    <n v="100"/>
    <n v="0"/>
  </r>
  <r>
    <x v="0"/>
    <s v="Pre-Pod Firestop Stack"/>
    <d v="2017-12-17T00:00:00"/>
    <d v="2017-12-23T00:00:00"/>
    <x v="1"/>
    <n v="100"/>
    <n v="100"/>
    <n v="100"/>
    <n v="100"/>
    <n v="100"/>
    <n v="100"/>
    <n v="100"/>
    <n v="100"/>
    <n v="100"/>
    <n v="100"/>
    <n v="100"/>
    <n v="100"/>
    <n v="0"/>
  </r>
  <r>
    <x v="0"/>
    <s v="Position Pod Temporary Position"/>
    <d v="2017-12-15T00:00:00"/>
    <d v="2017-12-17T00:00:00"/>
    <x v="1"/>
    <n v="100"/>
    <n v="100"/>
    <n v="100"/>
    <n v="100"/>
    <n v="100"/>
    <n v="100"/>
    <n v="100"/>
    <n v="100"/>
    <n v="100"/>
    <n v="100"/>
    <n v="100"/>
    <n v="100"/>
    <n v="0"/>
  </r>
  <r>
    <x v="0"/>
    <s v="Party Walls Structure &amp; Boarding"/>
    <d v="2017-12-18T00:00:00"/>
    <d v="2017-12-31T00:00:00"/>
    <x v="1"/>
    <n v="100"/>
    <n v="100"/>
    <n v="100"/>
    <n v="100"/>
    <n v="100"/>
    <n v="90"/>
    <n v="100"/>
    <n v="100"/>
    <n v="100"/>
    <n v="100"/>
    <n v="100"/>
    <n v="100"/>
    <n v="0"/>
  </r>
  <r>
    <x v="0"/>
    <s v="M&amp;E Stack (2nd Fix)"/>
    <d v="2017-12-18T00:00:00"/>
    <d v="2017-12-24T00:00:00"/>
    <x v="1"/>
    <n v="100"/>
    <n v="100"/>
    <n v="100"/>
    <n v="100"/>
    <n v="100"/>
    <n v="100"/>
    <n v="100"/>
    <n v="100"/>
    <n v="100"/>
    <n v="100"/>
    <n v="100"/>
    <n v="100"/>
    <n v="0"/>
  </r>
  <r>
    <x v="0"/>
    <s v="Post-Pod Firestop Stack"/>
    <d v="2017-12-25T00:00:00"/>
    <d v="2017-12-31T00:00:00"/>
    <x v="1"/>
    <n v="100"/>
    <n v="100"/>
    <n v="100"/>
    <n v="100"/>
    <n v="100"/>
    <n v="100"/>
    <n v="100"/>
    <n v="100"/>
    <n v="100"/>
    <n v="100"/>
    <n v="100"/>
    <n v="100"/>
    <n v="0"/>
  </r>
  <r>
    <x v="1"/>
    <s v="Ductwork, AC &amp; Pre-Pod Pipework"/>
    <d v="2018-01-01T00:00:00"/>
    <d v="2018-01-21T00:00:00"/>
    <x v="1"/>
    <n v="100"/>
    <n v="100"/>
    <n v="100"/>
    <n v="100"/>
    <n v="100"/>
    <n v="5"/>
    <n v="100"/>
    <n v="100"/>
    <n v="100"/>
    <n v="100"/>
    <n v="100"/>
    <n v="100"/>
    <n v="0"/>
  </r>
  <r>
    <x v="1"/>
    <s v="Bathroom Pod(s) Into Final Location"/>
    <d v="2018-01-22T00:00:00"/>
    <d v="2018-02-11T00:00:00"/>
    <x v="1"/>
    <n v="100"/>
    <n v="100"/>
    <n v="100"/>
    <n v="100"/>
    <n v="100"/>
    <n v="50"/>
    <n v="100"/>
    <n v="100"/>
    <n v="100"/>
    <n v="100"/>
    <n v="100"/>
    <n v="100"/>
    <n v="0"/>
  </r>
  <r>
    <x v="2"/>
    <s v="Internal Walls Structure &amp; Boarding"/>
    <d v="2018-02-12T00:00:00"/>
    <d v="2018-02-25T00:00:00"/>
    <x v="1"/>
    <n v="100"/>
    <n v="95"/>
    <n v="95"/>
    <n v="100"/>
    <n v="100"/>
    <n v="0"/>
    <n v="100"/>
    <n v="100"/>
    <n v="100"/>
    <n v="100"/>
    <n v="100"/>
    <n v="100"/>
    <n v="0"/>
  </r>
  <r>
    <x v="2"/>
    <s v="Utility Cupboards - Decoration, Tape &amp; Joint"/>
    <d v="2018-02-16T00:00:00"/>
    <d v="2018-02-23T00:00:00"/>
    <x v="1"/>
    <n v="100"/>
    <n v="100"/>
    <n v="100"/>
    <n v="100"/>
    <n v="100"/>
    <n v="0"/>
    <n v="100"/>
    <n v="100"/>
    <n v="100"/>
    <n v="100"/>
    <n v="100"/>
    <n v="100"/>
    <n v="0"/>
  </r>
  <r>
    <x v="2"/>
    <s v="Kitchen Walls - Decoration, Tape &amp; Joint "/>
    <d v="2018-02-16T00:00:00"/>
    <d v="2018-02-23T00:00:00"/>
    <x v="1"/>
    <n v="100"/>
    <n v="0"/>
    <n v="0"/>
    <n v="0"/>
    <n v="0"/>
    <n v="0"/>
    <n v="0"/>
    <n v="0"/>
    <n v="0"/>
    <n v="0"/>
    <n v="0"/>
    <n v="0"/>
    <n v="0"/>
  </r>
  <r>
    <x v="3"/>
    <s v="MVHR"/>
    <d v="2018-02-26T00:00:00"/>
    <d v="2018-03-04T00:00:00"/>
    <x v="1"/>
    <n v="100"/>
    <n v="95"/>
    <n v="100"/>
    <n v="100"/>
    <n v="100"/>
    <n v="0"/>
    <n v="95"/>
    <n v="100"/>
    <n v="100"/>
    <n v="100"/>
    <n v="75"/>
    <n v="100"/>
    <n v="0"/>
  </r>
  <r>
    <x v="3"/>
    <s v="Sprinkler Mains"/>
    <d v="2018-02-19T00:00:00"/>
    <d v="2018-03-11T00:00:00"/>
    <x v="1"/>
    <n v="100"/>
    <n v="100"/>
    <n v="100"/>
    <n v="100"/>
    <n v="100"/>
    <n v="0"/>
    <n v="100"/>
    <n v="100"/>
    <n v="100"/>
    <n v="100"/>
    <n v="100"/>
    <n v="100"/>
    <n v="0"/>
  </r>
  <r>
    <x v="3"/>
    <s v="Sprinkler Heads"/>
    <d v="2018-02-26T00:00:00"/>
    <d v="2018-03-11T00:00:00"/>
    <x v="1"/>
    <n v="100"/>
    <n v="95"/>
    <n v="100"/>
    <n v="100"/>
    <n v="100"/>
    <n v="0"/>
    <n v="100"/>
    <n v="100"/>
    <n v="95"/>
    <n v="95"/>
    <n v="95"/>
    <n v="100"/>
    <n v="0"/>
  </r>
  <r>
    <x v="3"/>
    <s v="Services Pipework  "/>
    <d v="2018-02-26T00:00:00"/>
    <d v="2018-03-11T00:00:00"/>
    <x v="1"/>
    <n v="100"/>
    <n v="100"/>
    <n v="100"/>
    <n v="100"/>
    <n v="100"/>
    <n v="0"/>
    <n v="100"/>
    <n v="100"/>
    <n v="100"/>
    <n v="100"/>
    <n v="100"/>
    <n v="100"/>
    <n v="0"/>
  </r>
  <r>
    <x v="3"/>
    <s v="Electrical Cabling "/>
    <d v="2018-03-05T00:00:00"/>
    <d v="2018-03-18T00:00:00"/>
    <x v="1"/>
    <n v="100"/>
    <n v="100"/>
    <n v="100"/>
    <n v="100"/>
    <n v="100"/>
    <n v="0"/>
    <n v="100"/>
    <n v="100"/>
    <n v="100"/>
    <n v="100"/>
    <n v="100"/>
    <n v="100"/>
    <n v="0"/>
  </r>
  <r>
    <x v="3"/>
    <s v="Plenums"/>
    <d v="2018-03-12T00:00:00"/>
    <d v="2018-03-18T00:00:00"/>
    <x v="1"/>
    <n v="100"/>
    <n v="100"/>
    <n v="100"/>
    <n v="100"/>
    <n v="100"/>
    <n v="0"/>
    <n v="100"/>
    <n v="100"/>
    <n v="100"/>
    <n v="100"/>
    <n v="100"/>
    <n v="100"/>
    <n v="0"/>
  </r>
  <r>
    <x v="3"/>
    <s v="AC + Utility Cupboard Cabling"/>
    <d v="2018-03-12T00:00:00"/>
    <d v="2018-03-18T00:00:00"/>
    <x v="1"/>
    <n v="100"/>
    <n v="95"/>
    <n v="100"/>
    <n v="95"/>
    <n v="95"/>
    <n v="0"/>
    <n v="95"/>
    <n v="100"/>
    <n v="95"/>
    <n v="95"/>
    <n v="100"/>
    <n v="100"/>
    <n v="0"/>
  </r>
  <r>
    <x v="3"/>
    <s v="Fire Alarm Cabling"/>
    <d v="2018-03-12T00:00:00"/>
    <d v="2018-03-18T00:00:00"/>
    <x v="1"/>
    <n v="100"/>
    <n v="95"/>
    <n v="95"/>
    <n v="95"/>
    <n v="95"/>
    <n v="0"/>
    <n v="100"/>
    <n v="95"/>
    <n v="95"/>
    <n v="95"/>
    <n v="95"/>
    <n v="95"/>
    <n v="0"/>
  </r>
  <r>
    <x v="3"/>
    <s v="Pipework Lagging "/>
    <d v="2018-03-12T00:00:00"/>
    <d v="2018-03-18T00:00:00"/>
    <x v="1"/>
    <n v="100"/>
    <n v="85"/>
    <n v="75"/>
    <n v="100"/>
    <n v="100"/>
    <n v="0"/>
    <n v="100"/>
    <n v="100"/>
    <n v="100"/>
    <n v="100"/>
    <n v="0"/>
    <n v="100"/>
    <n v="0"/>
  </r>
  <r>
    <x v="4"/>
    <s v="Ceiling Firestopping "/>
    <d v="2018-03-19T00:00:00"/>
    <d v="2018-03-25T00:00:00"/>
    <x v="1"/>
    <n v="85"/>
    <n v="10"/>
    <n v="0"/>
    <n v="40"/>
    <n v="0"/>
    <n v="0"/>
    <n v="25"/>
    <n v="25"/>
    <n v="0"/>
    <n v="0"/>
    <n v="0"/>
    <n v="0"/>
    <n v="0"/>
  </r>
  <r>
    <x v="4"/>
    <s v="Ceiling Structure Grid &amp; Bulkheads"/>
    <d v="2018-03-23T00:00:00"/>
    <d v="2018-03-31T00:00:00"/>
    <x v="1"/>
    <n v="15"/>
    <n v="0"/>
    <n v="0"/>
    <n v="0"/>
    <n v="0"/>
    <n v="0"/>
    <n v="0"/>
    <n v="0"/>
    <n v="0"/>
    <n v="0"/>
    <n v="0"/>
    <n v="0"/>
    <n v="0"/>
  </r>
  <r>
    <x v="4"/>
    <s v="Ceiling Boarding"/>
    <d v="2018-03-25T00:00:00"/>
    <d v="2018-04-02T00:00:00"/>
    <x v="1"/>
    <n v="0"/>
    <n v="0"/>
    <n v="0"/>
    <n v="0"/>
    <n v="0"/>
    <n v="0"/>
    <n v="0"/>
    <n v="0"/>
    <n v="0"/>
    <n v="0"/>
    <n v="0"/>
    <n v="0"/>
    <n v="0"/>
  </r>
  <r>
    <x v="4"/>
    <s v="Carpentry 1st Fix (Frames, Architraves, etc.)"/>
    <d v="2018-03-22T00:00:00"/>
    <d v="2018-04-07T00:00:00"/>
    <x v="1"/>
    <n v="15"/>
    <n v="0"/>
    <n v="0"/>
    <n v="0"/>
    <n v="0"/>
    <n v="0"/>
    <n v="0"/>
    <n v="0"/>
    <n v="0"/>
    <n v="0"/>
    <n v="0"/>
    <n v="0"/>
    <n v="0"/>
  </r>
  <r>
    <x v="4"/>
    <s v="Plastering/Skim Coat &amp; Mist"/>
    <d v="2018-04-02T00:00:00"/>
    <d v="2018-04-08T00:00:00"/>
    <x v="1"/>
    <n v="0"/>
    <n v="0"/>
    <n v="0"/>
    <n v="0"/>
    <n v="0"/>
    <n v="0"/>
    <n v="0"/>
    <n v="0"/>
    <n v="0"/>
    <n v="0"/>
    <n v="0"/>
    <n v="0"/>
    <n v="0"/>
  </r>
  <r>
    <x v="4"/>
    <s v="Ceiling Decoration"/>
    <d v="2018-04-09T00:00:00"/>
    <d v="2018-04-13T00:00:00"/>
    <x v="1"/>
    <n v="0"/>
    <n v="0"/>
    <n v="0"/>
    <n v="0"/>
    <n v="0"/>
    <n v="0"/>
    <n v="0"/>
    <n v="0"/>
    <n v="0"/>
    <n v="0"/>
    <n v="0"/>
    <n v="0"/>
    <n v="0"/>
  </r>
  <r>
    <x v="5"/>
    <s v="Underfloor Heating "/>
    <d v="2018-05-19T00:00:00"/>
    <d v="2018-06-01T00:00:00"/>
    <x v="1"/>
    <n v="0"/>
    <n v="0"/>
    <n v="0"/>
    <n v="0"/>
    <n v="0"/>
    <n v="0"/>
    <n v="0"/>
    <n v="0"/>
    <n v="0"/>
    <n v="0"/>
    <n v="0"/>
    <n v="0"/>
    <n v="0"/>
  </r>
  <r>
    <x v="5"/>
    <s v="Timber Flooring &amp; Protection"/>
    <d v="2018-05-25T00:00:00"/>
    <d v="2018-06-04T00:00:00"/>
    <x v="1"/>
    <n v="0"/>
    <n v="0"/>
    <n v="0"/>
    <n v="0"/>
    <n v="0"/>
    <n v="0"/>
    <n v="0"/>
    <n v="0"/>
    <n v="0"/>
    <n v="0"/>
    <n v="0"/>
    <n v="0"/>
    <n v="0"/>
  </r>
  <r>
    <x v="5"/>
    <s v="Kitchen Units Installation"/>
    <d v="2018-06-17T00:00:00"/>
    <d v="2018-06-25T00:00:00"/>
    <x v="1"/>
    <n v="0"/>
    <n v="0"/>
    <n v="0"/>
    <n v="0"/>
    <n v="0"/>
    <n v="0"/>
    <n v="0"/>
    <n v="0"/>
    <n v="0"/>
    <n v="0"/>
    <n v="0"/>
    <n v="0"/>
    <n v="0"/>
  </r>
  <r>
    <x v="5"/>
    <s v="Kitchen Worktop"/>
    <d v="2018-06-29T00:00:00"/>
    <d v="2018-07-15T00:00:00"/>
    <x v="1"/>
    <n v="0"/>
    <n v="0"/>
    <n v="0"/>
    <n v="0"/>
    <n v="0"/>
    <n v="0"/>
    <n v="0"/>
    <n v="0"/>
    <n v="0"/>
    <n v="0"/>
    <n v="0"/>
    <n v="0"/>
    <n v="0"/>
  </r>
  <r>
    <x v="6"/>
    <s v="Wardrobe "/>
    <d v="2018-06-29T00:00:00"/>
    <d v="2018-07-07T00:00:00"/>
    <x v="1"/>
    <n v="0"/>
    <n v="0"/>
    <n v="0"/>
    <n v="0"/>
    <n v="0"/>
    <n v="0"/>
    <n v="0"/>
    <n v="0"/>
    <n v="0"/>
    <n v="0"/>
    <n v="0"/>
    <n v="0"/>
    <n v="0"/>
  </r>
  <r>
    <x v="6"/>
    <s v="Doors, Frames, Skirting, Ironmongery"/>
    <d v="2018-07-15T00:00:00"/>
    <d v="2018-07-28T00:00:00"/>
    <x v="1"/>
    <n v="0"/>
    <n v="0"/>
    <n v="0"/>
    <n v="0"/>
    <n v="0"/>
    <n v="0"/>
    <n v="0"/>
    <n v="0"/>
    <n v="0"/>
    <n v="0"/>
    <n v="0"/>
    <n v="0"/>
    <n v="0"/>
  </r>
  <r>
    <x v="6"/>
    <s v="Sockets, Light Switches, Data Points"/>
    <d v="2018-07-19T00:00:00"/>
    <d v="2018-08-06T00:00:00"/>
    <x v="1"/>
    <n v="0"/>
    <n v="0"/>
    <n v="0"/>
    <n v="0"/>
    <n v="0"/>
    <n v="0"/>
    <n v="0"/>
    <n v="0"/>
    <n v="0"/>
    <n v="0"/>
    <n v="0"/>
    <n v="0"/>
    <n v="0"/>
  </r>
  <r>
    <x v="6"/>
    <s v="Controls + Grills"/>
    <d v="2018-07-19T00:00:00"/>
    <d v="2018-08-06T00:00:00"/>
    <x v="1"/>
    <n v="0"/>
    <n v="0"/>
    <n v="0"/>
    <n v="0"/>
    <n v="0"/>
    <n v="0"/>
    <n v="0"/>
    <n v="0"/>
    <n v="0"/>
    <n v="0"/>
    <n v="0"/>
    <n v="0"/>
    <n v="0"/>
  </r>
  <r>
    <x v="6"/>
    <s v="Fire Alarm Install and Test"/>
    <d v="2018-07-26T00:00:00"/>
    <d v="2018-08-06T00:00:00"/>
    <x v="1"/>
    <n v="0"/>
    <n v="0"/>
    <n v="0"/>
    <n v="0"/>
    <n v="0"/>
    <n v="0"/>
    <n v="0"/>
    <n v="0"/>
    <n v="0"/>
    <n v="0"/>
    <n v="0"/>
    <n v="0"/>
    <n v="0"/>
  </r>
  <r>
    <x v="6"/>
    <s v="Kitchen Appliances &amp; Finals (e.g. Hobs)"/>
    <d v="2018-08-02T00:00:00"/>
    <d v="2018-08-13T00:00:00"/>
    <x v="1"/>
    <n v="0"/>
    <n v="0"/>
    <n v="0"/>
    <n v="0"/>
    <n v="0"/>
    <n v="0"/>
    <n v="0"/>
    <n v="0"/>
    <n v="0"/>
    <n v="0"/>
    <n v="0"/>
    <n v="0"/>
    <n v="0"/>
  </r>
  <r>
    <x v="6"/>
    <s v="Carpet Installation"/>
    <d v="2018-08-02T00:00:00"/>
    <d v="2018-08-03T00:00:00"/>
    <x v="1"/>
    <n v="0"/>
    <n v="0"/>
    <n v="0"/>
    <n v="0"/>
    <n v="0"/>
    <n v="0"/>
    <n v="0"/>
    <n v="0"/>
    <n v="0"/>
    <n v="0"/>
    <n v="0"/>
    <n v="0"/>
    <n v="0"/>
  </r>
  <r>
    <x v="6"/>
    <s v="Final Decoration"/>
    <d v="2018-08-04T00:00:00"/>
    <d v="2018-08-05T00:00:00"/>
    <x v="1"/>
    <n v="0"/>
    <n v="0"/>
    <n v="0"/>
    <n v="0"/>
    <n v="0"/>
    <n v="0"/>
    <n v="0"/>
    <n v="0"/>
    <n v="0"/>
    <n v="0"/>
    <n v="0"/>
    <n v="0"/>
    <n v="0"/>
  </r>
  <r>
    <x v="6"/>
    <s v="Final Clean"/>
    <d v="2018-08-06T00:00:00"/>
    <d v="2018-08-12T00:00:00"/>
    <x v="1"/>
    <n v="0"/>
    <n v="0"/>
    <n v="0"/>
    <n v="0"/>
    <n v="0"/>
    <n v="0"/>
    <n v="0"/>
    <n v="0"/>
    <n v="0"/>
    <n v="0"/>
    <n v="0"/>
    <n v="0"/>
    <n v="0"/>
  </r>
  <r>
    <x v="7"/>
    <s v="Snag"/>
    <d v="2018-08-16T00:00:00"/>
    <d v="2018-08-27T00:00:00"/>
    <x v="1"/>
    <n v="0"/>
    <n v="0"/>
    <n v="0"/>
    <n v="0"/>
    <n v="0"/>
    <n v="0"/>
    <n v="0"/>
    <n v="0"/>
    <n v="0"/>
    <n v="0"/>
    <n v="0"/>
    <n v="0"/>
    <n v="0"/>
  </r>
  <r>
    <x v="7"/>
    <s v="Final Test + Commission"/>
    <d v="2018-08-26T00:00:00"/>
    <d v="2018-10-09T00:00:00"/>
    <x v="1"/>
    <n v="0"/>
    <n v="0"/>
    <n v="0"/>
    <n v="0"/>
    <n v="0"/>
    <n v="0"/>
    <n v="0"/>
    <n v="0"/>
    <n v="0"/>
    <n v="0"/>
    <n v="0"/>
    <n v="0"/>
    <n v="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46.785714285714285"/>
    <n v="48.452380952380949"/>
  </r>
  <r>
    <x v="1"/>
    <n v="48.333333333333336"/>
    <n v="48.80952380952381"/>
  </r>
  <r>
    <x v="2"/>
    <n v="47.38095238095238"/>
    <n v="48.571428571428569"/>
  </r>
  <r>
    <x v="3"/>
    <n v="17.738095238095237"/>
    <n v="18.571428571428573"/>
  </r>
  <r>
    <x v="4"/>
    <n v="47.976190476190474"/>
    <n v="49.166666666666664"/>
  </r>
  <r>
    <x v="5"/>
    <n v="48.095238095238095"/>
    <n v="49.523809523809526"/>
  </r>
  <r>
    <x v="6"/>
    <n v="47.261904761904759"/>
    <n v="48.571428571428569"/>
  </r>
  <r>
    <x v="7"/>
    <n v="47.261904761904759"/>
    <n v="48.571428571428569"/>
  </r>
  <r>
    <x v="8"/>
    <n v="44.404761904761905"/>
    <n v="48.928571428571431"/>
  </r>
  <r>
    <x v="9"/>
    <n v="47.5"/>
    <n v="49.523809523809526"/>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s v="Mark Wall Lines"/>
    <d v="2017-12-24T00:00:00"/>
    <d v="2017-12-28T00:00:00"/>
    <x v="0"/>
    <n v="100"/>
    <n v="100"/>
    <n v="100"/>
    <n v="100"/>
    <n v="100"/>
    <n v="100"/>
    <n v="100"/>
    <n v="100"/>
    <n v="100"/>
    <n v="100"/>
    <n v="100"/>
    <n v="100"/>
    <n v="0"/>
  </r>
  <r>
    <x v="0"/>
    <s v="M&amp;E Stack (1st Fix)"/>
    <d v="2017-12-24T00:00:00"/>
    <d v="2017-12-30T00:00:00"/>
    <x v="0"/>
    <n v="100"/>
    <n v="100"/>
    <n v="100"/>
    <n v="100"/>
    <n v="100"/>
    <n v="100"/>
    <n v="100"/>
    <n v="100"/>
    <n v="100"/>
    <n v="100"/>
    <n v="100"/>
    <n v="100"/>
    <n v="0"/>
  </r>
  <r>
    <x v="0"/>
    <s v="Pre-Pod Firestop Stack"/>
    <d v="2017-12-31T00:00:00"/>
    <d v="2018-01-06T00:00:00"/>
    <x v="0"/>
    <n v="100"/>
    <n v="100"/>
    <n v="100"/>
    <n v="100"/>
    <n v="100"/>
    <n v="100"/>
    <n v="100"/>
    <n v="100"/>
    <n v="100"/>
    <n v="100"/>
    <n v="100"/>
    <n v="100"/>
    <n v="0"/>
  </r>
  <r>
    <x v="0"/>
    <s v="Position Pod Temporary Position"/>
    <d v="2017-12-29T00:00:00"/>
    <d v="2017-12-31T00:00:00"/>
    <x v="0"/>
    <n v="100"/>
    <n v="100"/>
    <n v="100"/>
    <n v="100"/>
    <n v="100"/>
    <n v="100"/>
    <n v="100"/>
    <n v="100"/>
    <n v="100"/>
    <n v="100"/>
    <n v="100"/>
    <n v="100"/>
    <n v="0"/>
  </r>
  <r>
    <x v="0"/>
    <s v="Party Walls Structure &amp; Boarding"/>
    <d v="2018-01-01T00:00:00"/>
    <d v="2018-01-14T00:00:00"/>
    <x v="0"/>
    <n v="100"/>
    <n v="100"/>
    <n v="100"/>
    <n v="100"/>
    <n v="100"/>
    <n v="85"/>
    <n v="100"/>
    <n v="100"/>
    <n v="100"/>
    <n v="100"/>
    <n v="100"/>
    <n v="100"/>
    <n v="0"/>
  </r>
  <r>
    <x v="0"/>
    <s v="M&amp;E Stack (2nd Fix)"/>
    <d v="2018-01-01T00:00:00"/>
    <d v="2018-01-07T00:00:00"/>
    <x v="0"/>
    <n v="100"/>
    <n v="100"/>
    <n v="100"/>
    <n v="100"/>
    <n v="100"/>
    <n v="100"/>
    <n v="100"/>
    <n v="100"/>
    <n v="100"/>
    <n v="100"/>
    <n v="100"/>
    <n v="100"/>
    <n v="0"/>
  </r>
  <r>
    <x v="0"/>
    <s v="Post-Pod Firestop Stack"/>
    <d v="2018-01-08T00:00:00"/>
    <d v="2018-01-14T00:00:00"/>
    <x v="0"/>
    <n v="100"/>
    <n v="100"/>
    <n v="100"/>
    <n v="100"/>
    <n v="100"/>
    <n v="100"/>
    <n v="100"/>
    <n v="100"/>
    <n v="100"/>
    <n v="100"/>
    <n v="100"/>
    <n v="100"/>
    <n v="0"/>
  </r>
  <r>
    <x v="1"/>
    <s v="Ductwork, AC &amp; Pre-Pod Pipework"/>
    <d v="2018-01-15T00:00:00"/>
    <d v="2018-02-18T00:00:00"/>
    <x v="0"/>
    <n v="100"/>
    <n v="100"/>
    <n v="100"/>
    <n v="100"/>
    <n v="100"/>
    <n v="5"/>
    <n v="100"/>
    <n v="100"/>
    <n v="100"/>
    <n v="100"/>
    <n v="100"/>
    <n v="100"/>
    <n v="0"/>
  </r>
  <r>
    <x v="1"/>
    <s v="Bathroom Pod(s) Into Final Location"/>
    <d v="2018-02-19T00:00:00"/>
    <d v="2018-02-25T00:00:00"/>
    <x v="0"/>
    <n v="100"/>
    <n v="100"/>
    <n v="100"/>
    <n v="100"/>
    <n v="100"/>
    <n v="50"/>
    <n v="100"/>
    <n v="100"/>
    <n v="100"/>
    <n v="100"/>
    <n v="100"/>
    <n v="100"/>
    <n v="0"/>
  </r>
  <r>
    <x v="2"/>
    <s v="Internal Walls Structure &amp; Boarding"/>
    <d v="2018-02-26T00:00:00"/>
    <d v="2018-03-11T00:00:00"/>
    <x v="0"/>
    <n v="100"/>
    <n v="100"/>
    <n v="95"/>
    <n v="100"/>
    <n v="100"/>
    <n v="0"/>
    <n v="95"/>
    <n v="100"/>
    <n v="100"/>
    <n v="100"/>
    <n v="100"/>
    <n v="100"/>
    <n v="5"/>
  </r>
  <r>
    <x v="2"/>
    <s v="Utility Cupboards - Decoration, Tape &amp; Joint"/>
    <d v="2018-03-02T00:00:00"/>
    <d v="2018-03-09T00:00:00"/>
    <x v="0"/>
    <n v="100"/>
    <n v="100"/>
    <n v="100"/>
    <n v="100"/>
    <n v="100"/>
    <n v="0"/>
    <n v="100"/>
    <n v="100"/>
    <n v="100"/>
    <n v="100"/>
    <n v="100"/>
    <n v="100"/>
    <n v="0"/>
  </r>
  <r>
    <x v="2"/>
    <s v="Kitchen Walls - Decoration, Tape &amp; Joint "/>
    <d v="2018-03-02T00:00:00"/>
    <d v="2018-03-09T00:00:00"/>
    <x v="0"/>
    <n v="100"/>
    <n v="0"/>
    <n v="0"/>
    <n v="0"/>
    <n v="0"/>
    <n v="0"/>
    <n v="0"/>
    <n v="0"/>
    <n v="0"/>
    <n v="0"/>
    <n v="0"/>
    <n v="0"/>
    <n v="0"/>
  </r>
  <r>
    <x v="3"/>
    <s v="MVHR"/>
    <d v="2018-03-12T00:00:00"/>
    <d v="2018-03-18T00:00:00"/>
    <x v="0"/>
    <n v="100"/>
    <n v="80"/>
    <n v="100"/>
    <n v="100"/>
    <n v="100"/>
    <n v="0"/>
    <n v="50"/>
    <n v="75"/>
    <n v="75"/>
    <n v="75"/>
    <n v="75"/>
    <n v="50"/>
    <n v="0"/>
  </r>
  <r>
    <x v="3"/>
    <s v="Sprinkler Mains"/>
    <d v="2018-03-05T00:00:00"/>
    <d v="2018-03-25T00:00:00"/>
    <x v="0"/>
    <n v="100"/>
    <n v="100"/>
    <n v="100"/>
    <n v="100"/>
    <n v="100"/>
    <n v="0"/>
    <n v="100"/>
    <n v="100"/>
    <n v="100"/>
    <n v="100"/>
    <n v="100"/>
    <n v="100"/>
    <n v="0"/>
  </r>
  <r>
    <x v="3"/>
    <s v="Sprinkler Heads"/>
    <d v="2018-03-12T00:00:00"/>
    <d v="2018-03-25T00:00:00"/>
    <x v="0"/>
    <n v="100"/>
    <n v="100"/>
    <n v="100"/>
    <n v="100"/>
    <n v="100"/>
    <n v="0"/>
    <n v="100"/>
    <n v="100"/>
    <n v="100"/>
    <n v="100"/>
    <n v="100"/>
    <n v="100"/>
    <n v="0"/>
  </r>
  <r>
    <x v="3"/>
    <s v="Services Pipework  "/>
    <d v="2018-03-12T00:00:00"/>
    <d v="2018-03-25T00:00:00"/>
    <x v="0"/>
    <n v="100"/>
    <n v="100"/>
    <n v="100"/>
    <n v="100"/>
    <n v="100"/>
    <n v="0"/>
    <n v="100"/>
    <n v="100"/>
    <n v="100"/>
    <n v="100"/>
    <n v="100"/>
    <n v="100"/>
    <n v="5"/>
  </r>
  <r>
    <x v="3"/>
    <s v="Electrical Cabling "/>
    <d v="2018-03-19T00:00:00"/>
    <d v="2018-04-01T00:00:00"/>
    <x v="0"/>
    <n v="90"/>
    <n v="100"/>
    <n v="100"/>
    <n v="100"/>
    <n v="100"/>
    <n v="0"/>
    <n v="100"/>
    <n v="100"/>
    <n v="100"/>
    <n v="100"/>
    <n v="100"/>
    <n v="100"/>
    <n v="0"/>
  </r>
  <r>
    <x v="3"/>
    <s v="Plenums"/>
    <d v="2018-03-26T00:00:00"/>
    <d v="2018-04-01T00:00:00"/>
    <x v="0"/>
    <n v="85"/>
    <n v="100"/>
    <n v="100"/>
    <n v="100"/>
    <n v="100"/>
    <n v="0"/>
    <n v="100"/>
    <n v="100"/>
    <n v="100"/>
    <n v="100"/>
    <n v="100"/>
    <n v="100"/>
    <n v="0"/>
  </r>
  <r>
    <x v="3"/>
    <s v="AC + Utility Cupboard Cabling"/>
    <d v="2018-03-26T00:00:00"/>
    <d v="2018-04-01T00:00:00"/>
    <x v="0"/>
    <n v="85"/>
    <n v="100"/>
    <n v="100"/>
    <n v="100"/>
    <n v="100"/>
    <n v="0"/>
    <n v="100"/>
    <n v="100"/>
    <n v="100"/>
    <n v="100"/>
    <n v="100"/>
    <n v="100"/>
    <n v="5"/>
  </r>
  <r>
    <x v="3"/>
    <s v="Fire Alarm Cabling"/>
    <d v="2018-03-26T00:00:00"/>
    <d v="2018-04-01T00:00:00"/>
    <x v="0"/>
    <n v="85"/>
    <n v="100"/>
    <n v="100"/>
    <n v="100"/>
    <n v="100"/>
    <n v="0"/>
    <n v="100"/>
    <n v="100"/>
    <n v="100"/>
    <n v="100"/>
    <n v="100"/>
    <n v="100"/>
    <n v="10"/>
  </r>
  <r>
    <x v="3"/>
    <s v="Pipework Lagging "/>
    <d v="2018-03-26T00:00:00"/>
    <d v="2018-04-01T00:00:00"/>
    <x v="0"/>
    <n v="85"/>
    <n v="100"/>
    <n v="100"/>
    <n v="100"/>
    <n v="100"/>
    <n v="30"/>
    <n v="100"/>
    <n v="100"/>
    <n v="100"/>
    <n v="100"/>
    <n v="100"/>
    <n v="100"/>
    <n v="50"/>
  </r>
  <r>
    <x v="4"/>
    <s v="Ceiling Firestopping "/>
    <d v="2018-04-02T00:00:00"/>
    <d v="2018-04-08T00:00:00"/>
    <x v="0"/>
    <n v="0"/>
    <n v="40"/>
    <n v="40"/>
    <n v="40"/>
    <n v="40"/>
    <n v="20"/>
    <n v="40"/>
    <n v="40"/>
    <n v="40"/>
    <n v="40"/>
    <n v="40"/>
    <n v="40"/>
    <n v="35"/>
  </r>
  <r>
    <x v="4"/>
    <s v="Ceiling Structure Grid &amp; Bulkheads"/>
    <d v="2018-04-06T00:00:00"/>
    <d v="2018-04-14T00:00:00"/>
    <x v="0"/>
    <n v="0"/>
    <n v="0"/>
    <n v="0"/>
    <n v="0"/>
    <n v="0"/>
    <n v="0"/>
    <n v="0"/>
    <n v="0"/>
    <n v="0"/>
    <n v="0"/>
    <n v="0"/>
    <n v="0"/>
    <n v="0"/>
  </r>
  <r>
    <x v="4"/>
    <s v="Ceiling Boarding"/>
    <d v="2018-04-08T00:00:00"/>
    <d v="2018-04-16T00:00:00"/>
    <x v="0"/>
    <n v="0"/>
    <n v="0"/>
    <n v="0"/>
    <n v="0"/>
    <n v="0"/>
    <n v="0"/>
    <n v="0"/>
    <n v="0"/>
    <n v="0"/>
    <n v="0"/>
    <n v="0"/>
    <n v="0"/>
    <n v="0"/>
  </r>
  <r>
    <x v="4"/>
    <s v="Carpentry 1st Fix (Frames, Architraves, etc.)"/>
    <d v="2018-04-05T00:00:00"/>
    <d v="2018-04-21T00:00:00"/>
    <x v="0"/>
    <n v="0"/>
    <n v="0"/>
    <n v="0"/>
    <n v="0"/>
    <n v="0"/>
    <n v="0"/>
    <n v="0"/>
    <n v="0"/>
    <n v="0"/>
    <n v="0"/>
    <n v="0"/>
    <n v="0"/>
    <n v="0"/>
  </r>
  <r>
    <x v="4"/>
    <s v="Plastering/Skim Coat &amp; Mist"/>
    <d v="2018-04-16T00:00:00"/>
    <d v="2018-04-22T00:00:00"/>
    <x v="0"/>
    <n v="0"/>
    <n v="0"/>
    <n v="0"/>
    <n v="0"/>
    <n v="0"/>
    <n v="0"/>
    <n v="0"/>
    <n v="0"/>
    <n v="0"/>
    <n v="0"/>
    <n v="0"/>
    <n v="0"/>
    <n v="0"/>
  </r>
  <r>
    <x v="4"/>
    <s v="Ceiling Decoration"/>
    <d v="2018-04-23T00:00:00"/>
    <d v="2018-04-27T00:00:00"/>
    <x v="0"/>
    <n v="0"/>
    <n v="0"/>
    <n v="0"/>
    <n v="0"/>
    <n v="0"/>
    <n v="0"/>
    <n v="0"/>
    <n v="0"/>
    <n v="0"/>
    <n v="0"/>
    <n v="0"/>
    <n v="0"/>
    <n v="0"/>
  </r>
  <r>
    <x v="5"/>
    <s v="Underfloor Heating "/>
    <d v="2018-05-28T00:00:00"/>
    <d v="2018-06-11T00:00:00"/>
    <x v="0"/>
    <n v="0"/>
    <n v="0"/>
    <n v="0"/>
    <n v="0"/>
    <n v="0"/>
    <n v="0"/>
    <n v="0"/>
    <n v="0"/>
    <n v="0"/>
    <n v="0"/>
    <n v="0"/>
    <n v="0"/>
    <n v="0"/>
  </r>
  <r>
    <x v="5"/>
    <s v="Timber Flooring &amp; Protection"/>
    <d v="2018-06-03T00:00:00"/>
    <d v="2018-06-16T00:00:00"/>
    <x v="0"/>
    <n v="0"/>
    <n v="0"/>
    <n v="0"/>
    <n v="0"/>
    <n v="0"/>
    <n v="0"/>
    <n v="0"/>
    <n v="0"/>
    <n v="0"/>
    <n v="0"/>
    <n v="0"/>
    <n v="0"/>
    <n v="0"/>
  </r>
  <r>
    <x v="5"/>
    <s v="Kitchen Units Installation"/>
    <d v="2018-06-29T00:00:00"/>
    <d v="2018-07-07T00:00:00"/>
    <x v="0"/>
    <n v="0"/>
    <n v="0"/>
    <n v="0"/>
    <n v="0"/>
    <n v="0"/>
    <n v="0"/>
    <n v="0"/>
    <n v="0"/>
    <n v="0"/>
    <n v="0"/>
    <n v="0"/>
    <n v="0"/>
    <n v="0"/>
  </r>
  <r>
    <x v="5"/>
    <s v="Kitchen Worktop"/>
    <d v="2018-07-08T00:00:00"/>
    <d v="2018-07-26T00:00:00"/>
    <x v="0"/>
    <n v="0"/>
    <n v="0"/>
    <n v="0"/>
    <n v="0"/>
    <n v="0"/>
    <n v="0"/>
    <n v="0"/>
    <n v="0"/>
    <n v="0"/>
    <n v="0"/>
    <n v="0"/>
    <n v="0"/>
    <n v="0"/>
  </r>
  <r>
    <x v="6"/>
    <s v="Wardrobe "/>
    <d v="2018-07-08T00:00:00"/>
    <d v="2018-07-16T00:00:00"/>
    <x v="0"/>
    <n v="0"/>
    <n v="0"/>
    <n v="0"/>
    <n v="0"/>
    <n v="0"/>
    <n v="0"/>
    <n v="0"/>
    <n v="0"/>
    <n v="0"/>
    <n v="0"/>
    <n v="0"/>
    <n v="0"/>
    <n v="0"/>
  </r>
  <r>
    <x v="6"/>
    <s v="Doors, Frames, Skirting, Ironmongery"/>
    <d v="2018-07-26T00:00:00"/>
    <d v="2018-08-06T00:00:00"/>
    <x v="0"/>
    <n v="0"/>
    <n v="0"/>
    <n v="0"/>
    <n v="0"/>
    <n v="0"/>
    <n v="0"/>
    <n v="0"/>
    <n v="0"/>
    <n v="0"/>
    <n v="0"/>
    <n v="0"/>
    <n v="0"/>
    <n v="0"/>
  </r>
  <r>
    <x v="6"/>
    <s v="Sockets, Light Switches, Data Points"/>
    <d v="2018-07-28T00:00:00"/>
    <d v="2018-08-17T00:00:00"/>
    <x v="0"/>
    <n v="0"/>
    <n v="0"/>
    <n v="0"/>
    <n v="0"/>
    <n v="0"/>
    <n v="0"/>
    <n v="0"/>
    <n v="0"/>
    <n v="0"/>
    <n v="0"/>
    <n v="0"/>
    <n v="0"/>
    <n v="0"/>
  </r>
  <r>
    <x v="6"/>
    <s v="Controls + Grills"/>
    <d v="2018-07-28T00:00:00"/>
    <d v="2018-08-17T00:00:00"/>
    <x v="0"/>
    <n v="0"/>
    <n v="0"/>
    <n v="0"/>
    <n v="0"/>
    <n v="0"/>
    <n v="0"/>
    <n v="0"/>
    <n v="0"/>
    <n v="0"/>
    <n v="0"/>
    <n v="0"/>
    <n v="0"/>
    <n v="0"/>
  </r>
  <r>
    <x v="6"/>
    <s v="Fire Alarm Install and Test"/>
    <d v="2018-08-04T00:00:00"/>
    <d v="2018-08-17T00:00:00"/>
    <x v="0"/>
    <n v="0"/>
    <n v="0"/>
    <n v="0"/>
    <n v="0"/>
    <n v="0"/>
    <n v="0"/>
    <n v="0"/>
    <n v="0"/>
    <n v="0"/>
    <n v="0"/>
    <n v="0"/>
    <n v="0"/>
    <n v="0"/>
  </r>
  <r>
    <x v="6"/>
    <s v="Kitchen Appliances &amp; Finals (e.g. Hobs)"/>
    <d v="2018-08-11T00:00:00"/>
    <d v="2018-08-24T00:00:00"/>
    <x v="0"/>
    <n v="0"/>
    <n v="0"/>
    <n v="0"/>
    <n v="0"/>
    <n v="0"/>
    <n v="0"/>
    <n v="0"/>
    <n v="0"/>
    <n v="0"/>
    <n v="0"/>
    <n v="0"/>
    <n v="0"/>
    <n v="0"/>
  </r>
  <r>
    <x v="6"/>
    <s v="Carpet Installation"/>
    <d v="2018-08-11T00:00:00"/>
    <d v="2018-08-12T00:00:00"/>
    <x v="0"/>
    <n v="0"/>
    <n v="0"/>
    <n v="0"/>
    <n v="0"/>
    <n v="0"/>
    <n v="0"/>
    <n v="0"/>
    <n v="0"/>
    <n v="0"/>
    <n v="0"/>
    <n v="0"/>
    <n v="0"/>
    <n v="0"/>
  </r>
  <r>
    <x v="6"/>
    <s v="Final Decoration"/>
    <d v="2018-08-13T00:00:00"/>
    <d v="2018-08-16T00:00:00"/>
    <x v="0"/>
    <n v="0"/>
    <n v="0"/>
    <n v="0"/>
    <n v="0"/>
    <n v="0"/>
    <n v="0"/>
    <n v="0"/>
    <n v="0"/>
    <n v="0"/>
    <n v="0"/>
    <n v="0"/>
    <n v="0"/>
    <n v="0"/>
  </r>
  <r>
    <x v="6"/>
    <s v="Final Clean"/>
    <d v="2018-08-17T00:00:00"/>
    <d v="2018-08-23T00:00:00"/>
    <x v="0"/>
    <n v="0"/>
    <n v="0"/>
    <n v="0"/>
    <n v="0"/>
    <n v="0"/>
    <n v="0"/>
    <n v="0"/>
    <n v="0"/>
    <n v="0"/>
    <n v="0"/>
    <n v="0"/>
    <n v="0"/>
    <n v="0"/>
  </r>
  <r>
    <x v="7"/>
    <s v="Snag"/>
    <d v="2018-08-25T00:00:00"/>
    <d v="2018-09-07T00:00:00"/>
    <x v="0"/>
    <n v="0"/>
    <n v="0"/>
    <n v="0"/>
    <n v="0"/>
    <n v="0"/>
    <n v="0"/>
    <n v="0"/>
    <n v="0"/>
    <n v="0"/>
    <n v="0"/>
    <n v="0"/>
    <n v="0"/>
    <n v="0"/>
  </r>
  <r>
    <x v="7"/>
    <s v="Final Test + Commission"/>
    <d v="2018-09-02T00:00:00"/>
    <d v="2018-11-15T00:00:00"/>
    <x v="0"/>
    <n v="0"/>
    <n v="0"/>
    <n v="0"/>
    <n v="0"/>
    <n v="0"/>
    <n v="0"/>
    <n v="0"/>
    <n v="0"/>
    <n v="0"/>
    <n v="0"/>
    <n v="0"/>
    <n v="0"/>
    <n v="0"/>
  </r>
  <r>
    <x v="0"/>
    <s v="Mark Wall Lines"/>
    <d v="2017-12-24T00:00:00"/>
    <d v="2017-12-28T00:00:00"/>
    <x v="1"/>
    <n v="100"/>
    <n v="100"/>
    <n v="100"/>
    <n v="100"/>
    <n v="100"/>
    <n v="100"/>
    <n v="100"/>
    <n v="100"/>
    <n v="100"/>
    <n v="100"/>
    <n v="100"/>
    <n v="100"/>
    <n v="0"/>
  </r>
  <r>
    <x v="0"/>
    <s v="M&amp;E Stack (1st Fix)"/>
    <d v="2017-12-24T00:00:00"/>
    <d v="2017-12-30T00:00:00"/>
    <x v="1"/>
    <n v="100"/>
    <n v="100"/>
    <n v="100"/>
    <n v="100"/>
    <n v="100"/>
    <n v="100"/>
    <n v="100"/>
    <n v="100"/>
    <n v="100"/>
    <n v="100"/>
    <n v="100"/>
    <n v="100"/>
    <n v="0"/>
  </r>
  <r>
    <x v="0"/>
    <s v="Pre-Pod Firestop Stack"/>
    <d v="2017-12-31T00:00:00"/>
    <d v="2018-01-06T00:00:00"/>
    <x v="1"/>
    <n v="100"/>
    <n v="100"/>
    <n v="100"/>
    <n v="100"/>
    <n v="100"/>
    <n v="100"/>
    <n v="100"/>
    <n v="100"/>
    <n v="100"/>
    <n v="100"/>
    <n v="100"/>
    <n v="100"/>
    <n v="0"/>
  </r>
  <r>
    <x v="0"/>
    <s v="Position Pod Temporary Position"/>
    <d v="2017-12-29T00:00:00"/>
    <d v="2017-12-31T00:00:00"/>
    <x v="1"/>
    <n v="100"/>
    <n v="100"/>
    <n v="100"/>
    <n v="100"/>
    <n v="100"/>
    <n v="100"/>
    <n v="100"/>
    <n v="100"/>
    <n v="100"/>
    <n v="100"/>
    <n v="100"/>
    <n v="100"/>
    <n v="0"/>
  </r>
  <r>
    <x v="0"/>
    <s v="Party Walls Structure &amp; Boarding"/>
    <d v="2018-01-01T00:00:00"/>
    <d v="2018-01-14T00:00:00"/>
    <x v="1"/>
    <n v="100"/>
    <n v="100"/>
    <n v="100"/>
    <n v="100"/>
    <n v="100"/>
    <n v="85"/>
    <n v="100"/>
    <n v="100"/>
    <n v="100"/>
    <n v="100"/>
    <n v="100"/>
    <n v="100"/>
    <n v="0"/>
  </r>
  <r>
    <x v="0"/>
    <s v="M&amp;E Stack (2nd Fix)"/>
    <d v="2018-01-01T00:00:00"/>
    <d v="2018-01-07T00:00:00"/>
    <x v="1"/>
    <n v="100"/>
    <n v="100"/>
    <n v="100"/>
    <n v="100"/>
    <n v="100"/>
    <n v="100"/>
    <n v="100"/>
    <n v="100"/>
    <n v="100"/>
    <n v="100"/>
    <n v="100"/>
    <n v="100"/>
    <n v="0"/>
  </r>
  <r>
    <x v="0"/>
    <s v="Post-Pod Firestop Stack"/>
    <d v="2018-01-08T00:00:00"/>
    <d v="2018-01-14T00:00:00"/>
    <x v="1"/>
    <n v="100"/>
    <n v="100"/>
    <n v="100"/>
    <n v="100"/>
    <n v="100"/>
    <n v="100"/>
    <n v="100"/>
    <n v="100"/>
    <n v="100"/>
    <n v="100"/>
    <n v="100"/>
    <n v="100"/>
    <n v="0"/>
  </r>
  <r>
    <x v="1"/>
    <s v="Ductwork, AC &amp; Pre-Pod Pipework"/>
    <d v="2018-01-15T00:00:00"/>
    <d v="2018-02-18T00:00:00"/>
    <x v="1"/>
    <n v="100"/>
    <n v="100"/>
    <n v="100"/>
    <n v="100"/>
    <n v="100"/>
    <n v="5"/>
    <n v="100"/>
    <n v="100"/>
    <n v="100"/>
    <n v="100"/>
    <n v="100"/>
    <n v="100"/>
    <n v="0"/>
  </r>
  <r>
    <x v="1"/>
    <s v="Bathroom Pod(s) Into Final Location"/>
    <d v="2018-02-19T00:00:00"/>
    <d v="2018-02-25T00:00:00"/>
    <x v="1"/>
    <n v="100"/>
    <n v="100"/>
    <n v="100"/>
    <n v="100"/>
    <n v="100"/>
    <n v="50"/>
    <n v="100"/>
    <n v="100"/>
    <n v="100"/>
    <n v="100"/>
    <n v="100"/>
    <n v="100"/>
    <n v="0"/>
  </r>
  <r>
    <x v="2"/>
    <s v="Internal Walls Structure &amp; Boarding"/>
    <d v="2018-02-26T00:00:00"/>
    <d v="2018-03-11T00:00:00"/>
    <x v="1"/>
    <n v="100"/>
    <n v="95"/>
    <n v="95"/>
    <n v="100"/>
    <n v="100"/>
    <n v="0"/>
    <n v="95"/>
    <n v="100"/>
    <n v="100"/>
    <n v="100"/>
    <n v="100"/>
    <n v="100"/>
    <n v="0"/>
  </r>
  <r>
    <x v="2"/>
    <s v="Utility Cupboards - Decoration, Tape &amp; Joint"/>
    <d v="2018-03-02T00:00:00"/>
    <d v="2018-03-09T00:00:00"/>
    <x v="1"/>
    <n v="100"/>
    <n v="100"/>
    <n v="100"/>
    <n v="100"/>
    <n v="100"/>
    <n v="0"/>
    <n v="100"/>
    <n v="100"/>
    <n v="100"/>
    <n v="100"/>
    <n v="100"/>
    <n v="100"/>
    <n v="0"/>
  </r>
  <r>
    <x v="2"/>
    <s v="Kitchen Walls - Decoration, Tape &amp; Joint "/>
    <d v="2018-03-02T00:00:00"/>
    <d v="2018-03-09T00:00:00"/>
    <x v="1"/>
    <n v="100"/>
    <n v="0"/>
    <n v="0"/>
    <n v="0"/>
    <n v="0"/>
    <n v="0"/>
    <n v="0"/>
    <n v="0"/>
    <n v="0"/>
    <n v="0"/>
    <n v="0"/>
    <n v="0"/>
    <n v="0"/>
  </r>
  <r>
    <x v="3"/>
    <s v="MVHR"/>
    <d v="2018-03-12T00:00:00"/>
    <d v="2018-03-18T00:00:00"/>
    <x v="1"/>
    <n v="100"/>
    <n v="80"/>
    <n v="100"/>
    <n v="100"/>
    <n v="100"/>
    <n v="0"/>
    <n v="50"/>
    <n v="75"/>
    <n v="75"/>
    <n v="75"/>
    <n v="75"/>
    <n v="50"/>
    <n v="0"/>
  </r>
  <r>
    <x v="3"/>
    <s v="Sprinkler Mains"/>
    <d v="2018-03-05T00:00:00"/>
    <d v="2018-03-25T00:00:00"/>
    <x v="1"/>
    <n v="95"/>
    <n v="100"/>
    <n v="100"/>
    <n v="100"/>
    <n v="100"/>
    <n v="0"/>
    <n v="100"/>
    <n v="100"/>
    <n v="100"/>
    <n v="100"/>
    <n v="100"/>
    <n v="100"/>
    <n v="0"/>
  </r>
  <r>
    <x v="3"/>
    <s v="Sprinkler Heads"/>
    <d v="2018-03-12T00:00:00"/>
    <d v="2018-03-25T00:00:00"/>
    <x v="1"/>
    <n v="90"/>
    <n v="100"/>
    <n v="100"/>
    <n v="100"/>
    <n v="100"/>
    <n v="0"/>
    <n v="100"/>
    <n v="100"/>
    <n v="100"/>
    <n v="100"/>
    <n v="100"/>
    <n v="100"/>
    <n v="0"/>
  </r>
  <r>
    <x v="3"/>
    <s v="Services Pipework  "/>
    <d v="2018-03-12T00:00:00"/>
    <d v="2018-03-25T00:00:00"/>
    <x v="1"/>
    <n v="90"/>
    <n v="95"/>
    <n v="100"/>
    <n v="100"/>
    <n v="95"/>
    <n v="0"/>
    <n v="95"/>
    <n v="95"/>
    <n v="100"/>
    <n v="100"/>
    <n v="100"/>
    <n v="100"/>
    <n v="0"/>
  </r>
  <r>
    <x v="3"/>
    <s v="Electrical Cabling "/>
    <d v="2018-03-19T00:00:00"/>
    <d v="2018-04-01T00:00:00"/>
    <x v="1"/>
    <n v="40"/>
    <n v="100"/>
    <n v="100"/>
    <n v="100"/>
    <n v="100"/>
    <n v="0"/>
    <n v="100"/>
    <n v="100"/>
    <n v="100"/>
    <n v="100"/>
    <n v="100"/>
    <n v="100"/>
    <n v="0"/>
  </r>
  <r>
    <x v="3"/>
    <s v="Plenums"/>
    <d v="2018-03-26T00:00:00"/>
    <d v="2018-04-01T00:00:00"/>
    <x v="1"/>
    <n v="0"/>
    <n v="100"/>
    <n v="100"/>
    <n v="100"/>
    <n v="100"/>
    <n v="0"/>
    <n v="100"/>
    <n v="100"/>
    <n v="100"/>
    <n v="100"/>
    <n v="100"/>
    <n v="100"/>
    <n v="0"/>
  </r>
  <r>
    <x v="3"/>
    <s v="AC + Utility Cupboard Cabling"/>
    <d v="2018-03-26T00:00:00"/>
    <d v="2018-04-01T00:00:00"/>
    <x v="1"/>
    <n v="0"/>
    <n v="95"/>
    <n v="95"/>
    <n v="100"/>
    <n v="95"/>
    <n v="0"/>
    <n v="95"/>
    <n v="95"/>
    <n v="95"/>
    <n v="100"/>
    <n v="95"/>
    <n v="100"/>
    <n v="0"/>
  </r>
  <r>
    <x v="3"/>
    <s v="Fire Alarm Cabling"/>
    <d v="2018-03-26T00:00:00"/>
    <d v="2018-04-01T00:00:00"/>
    <x v="1"/>
    <n v="0"/>
    <n v="90"/>
    <n v="75"/>
    <n v="100"/>
    <n v="95"/>
    <n v="0"/>
    <n v="95"/>
    <n v="100"/>
    <n v="100"/>
    <n v="75"/>
    <n v="75"/>
    <n v="100"/>
    <n v="0"/>
  </r>
  <r>
    <x v="3"/>
    <s v="Pipework Lagging "/>
    <d v="2018-03-26T00:00:00"/>
    <d v="2018-04-01T00:00:00"/>
    <x v="1"/>
    <n v="0"/>
    <n v="50"/>
    <n v="75"/>
    <n v="75"/>
    <n v="100"/>
    <n v="30"/>
    <n v="40"/>
    <n v="40"/>
    <n v="0"/>
    <n v="0"/>
    <n v="0"/>
    <n v="100"/>
    <n v="0"/>
  </r>
  <r>
    <x v="4"/>
    <s v="Ceiling Firestopping "/>
    <d v="2018-04-02T00:00:00"/>
    <d v="2018-04-08T00:00:00"/>
    <x v="1"/>
    <n v="0"/>
    <n v="5"/>
    <n v="0"/>
    <n v="0"/>
    <n v="0"/>
    <n v="0"/>
    <n v="0"/>
    <n v="0"/>
    <n v="0"/>
    <n v="0"/>
    <n v="0"/>
    <n v="40"/>
    <n v="0"/>
  </r>
  <r>
    <x v="4"/>
    <s v="Ceiling Structure Grid &amp; Bulkheads"/>
    <d v="2018-04-06T00:00:00"/>
    <d v="2018-04-14T00:00:00"/>
    <x v="1"/>
    <n v="0"/>
    <n v="0"/>
    <n v="0"/>
    <n v="0"/>
    <n v="0"/>
    <n v="0"/>
    <n v="0"/>
    <n v="0"/>
    <n v="0"/>
    <n v="0"/>
    <n v="0"/>
    <n v="0"/>
    <n v="0"/>
  </r>
  <r>
    <x v="4"/>
    <s v="Ceiling Boarding"/>
    <d v="2018-04-08T00:00:00"/>
    <d v="2018-04-16T00:00:00"/>
    <x v="1"/>
    <n v="0"/>
    <n v="0"/>
    <n v="0"/>
    <n v="0"/>
    <n v="0"/>
    <n v="0"/>
    <n v="0"/>
    <n v="0"/>
    <n v="0"/>
    <n v="0"/>
    <n v="0"/>
    <n v="0"/>
    <n v="0"/>
  </r>
  <r>
    <x v="4"/>
    <s v="Carpentry 1st Fix (Frames, Architraves, etc.)"/>
    <d v="2018-04-05T00:00:00"/>
    <d v="2018-04-21T00:00:00"/>
    <x v="1"/>
    <n v="0"/>
    <n v="0"/>
    <n v="0"/>
    <n v="0"/>
    <n v="0"/>
    <n v="0"/>
    <n v="0"/>
    <n v="0"/>
    <n v="0"/>
    <n v="0"/>
    <n v="0"/>
    <n v="0"/>
    <n v="0"/>
  </r>
  <r>
    <x v="4"/>
    <s v="Plastering/Skim Coat &amp; Mist"/>
    <d v="2018-04-16T00:00:00"/>
    <d v="2018-04-22T00:00:00"/>
    <x v="1"/>
    <n v="0"/>
    <n v="0"/>
    <n v="0"/>
    <n v="0"/>
    <n v="0"/>
    <n v="0"/>
    <n v="0"/>
    <n v="0"/>
    <n v="0"/>
    <n v="0"/>
    <n v="0"/>
    <n v="0"/>
    <n v="0"/>
  </r>
  <r>
    <x v="4"/>
    <s v="Ceiling Decoration"/>
    <d v="2018-04-23T00:00:00"/>
    <d v="2018-04-27T00:00:00"/>
    <x v="1"/>
    <n v="0"/>
    <n v="0"/>
    <n v="0"/>
    <n v="0"/>
    <n v="0"/>
    <n v="0"/>
    <n v="0"/>
    <n v="0"/>
    <n v="0"/>
    <n v="0"/>
    <n v="0"/>
    <n v="0"/>
    <n v="0"/>
  </r>
  <r>
    <x v="5"/>
    <s v="Underfloor Heating "/>
    <d v="2018-05-28T00:00:00"/>
    <d v="2018-06-11T00:00:00"/>
    <x v="1"/>
    <n v="0"/>
    <n v="0"/>
    <n v="0"/>
    <n v="0"/>
    <n v="0"/>
    <n v="0"/>
    <n v="0"/>
    <n v="0"/>
    <n v="0"/>
    <n v="0"/>
    <n v="0"/>
    <n v="0"/>
    <n v="0"/>
  </r>
  <r>
    <x v="5"/>
    <s v="Timber Flooring &amp; Protection"/>
    <d v="2018-06-03T00:00:00"/>
    <d v="2018-06-16T00:00:00"/>
    <x v="1"/>
    <n v="0"/>
    <n v="0"/>
    <n v="0"/>
    <n v="0"/>
    <n v="0"/>
    <n v="0"/>
    <n v="0"/>
    <n v="0"/>
    <n v="0"/>
    <n v="0"/>
    <n v="0"/>
    <n v="0"/>
    <n v="0"/>
  </r>
  <r>
    <x v="5"/>
    <s v="Kitchen Units Installation"/>
    <d v="2018-06-29T00:00:00"/>
    <d v="2018-07-07T00:00:00"/>
    <x v="1"/>
    <n v="0"/>
    <n v="0"/>
    <n v="0"/>
    <n v="0"/>
    <n v="0"/>
    <n v="0"/>
    <n v="0"/>
    <n v="0"/>
    <n v="0"/>
    <n v="0"/>
    <n v="0"/>
    <n v="0"/>
    <n v="0"/>
  </r>
  <r>
    <x v="5"/>
    <s v="Kitchen Worktop"/>
    <d v="2018-07-08T00:00:00"/>
    <d v="2018-07-26T00:00:00"/>
    <x v="1"/>
    <n v="0"/>
    <n v="0"/>
    <n v="0"/>
    <n v="0"/>
    <n v="0"/>
    <n v="0"/>
    <n v="0"/>
    <n v="0"/>
    <n v="0"/>
    <n v="0"/>
    <n v="0"/>
    <n v="0"/>
    <n v="0"/>
  </r>
  <r>
    <x v="6"/>
    <s v="Wardrobe "/>
    <d v="2018-07-08T00:00:00"/>
    <d v="2018-07-16T00:00:00"/>
    <x v="1"/>
    <n v="0"/>
    <n v="0"/>
    <n v="0"/>
    <n v="0"/>
    <n v="0"/>
    <n v="0"/>
    <n v="0"/>
    <n v="0"/>
    <n v="0"/>
    <n v="0"/>
    <n v="0"/>
    <n v="0"/>
    <n v="0"/>
  </r>
  <r>
    <x v="6"/>
    <s v="Doors, Frames, Skirting, Ironmongery"/>
    <d v="2018-07-26T00:00:00"/>
    <d v="2018-08-06T00:00:00"/>
    <x v="1"/>
    <n v="0"/>
    <n v="0"/>
    <n v="0"/>
    <n v="0"/>
    <n v="0"/>
    <n v="0"/>
    <n v="0"/>
    <n v="0"/>
    <n v="0"/>
    <n v="0"/>
    <n v="0"/>
    <n v="0"/>
    <n v="0"/>
  </r>
  <r>
    <x v="6"/>
    <s v="Sockets, Light Switches, Data Points"/>
    <d v="2018-07-28T00:00:00"/>
    <d v="2018-08-17T00:00:00"/>
    <x v="1"/>
    <n v="0"/>
    <n v="0"/>
    <n v="0"/>
    <n v="0"/>
    <n v="0"/>
    <n v="0"/>
    <n v="0"/>
    <n v="0"/>
    <n v="0"/>
    <n v="0"/>
    <n v="0"/>
    <n v="0"/>
    <n v="0"/>
  </r>
  <r>
    <x v="6"/>
    <s v="Controls + Grills"/>
    <d v="2018-07-28T00:00:00"/>
    <d v="2018-08-17T00:00:00"/>
    <x v="1"/>
    <n v="0"/>
    <n v="0"/>
    <n v="0"/>
    <n v="0"/>
    <n v="0"/>
    <n v="0"/>
    <n v="0"/>
    <n v="0"/>
    <n v="0"/>
    <n v="0"/>
    <n v="0"/>
    <n v="0"/>
    <n v="0"/>
  </r>
  <r>
    <x v="6"/>
    <s v="Fire Alarm Install and Test"/>
    <d v="2018-08-04T00:00:00"/>
    <d v="2018-08-17T00:00:00"/>
    <x v="1"/>
    <n v="0"/>
    <n v="0"/>
    <n v="0"/>
    <n v="0"/>
    <n v="0"/>
    <n v="0"/>
    <n v="0"/>
    <n v="0"/>
    <n v="0"/>
    <n v="0"/>
    <n v="0"/>
    <n v="0"/>
    <n v="0"/>
  </r>
  <r>
    <x v="6"/>
    <s v="Kitchen Appliances &amp; Finals (e.g. Hobs)"/>
    <d v="2018-08-11T00:00:00"/>
    <d v="2018-08-24T00:00:00"/>
    <x v="1"/>
    <n v="0"/>
    <n v="0"/>
    <n v="0"/>
    <n v="0"/>
    <n v="0"/>
    <n v="0"/>
    <n v="0"/>
    <n v="0"/>
    <n v="0"/>
    <n v="0"/>
    <n v="0"/>
    <n v="0"/>
    <n v="0"/>
  </r>
  <r>
    <x v="6"/>
    <s v="Carpet Installation"/>
    <d v="2018-08-11T00:00:00"/>
    <d v="2018-08-12T00:00:00"/>
    <x v="1"/>
    <n v="0"/>
    <n v="0"/>
    <n v="0"/>
    <n v="0"/>
    <n v="0"/>
    <n v="0"/>
    <n v="0"/>
    <n v="0"/>
    <n v="0"/>
    <n v="0"/>
    <n v="0"/>
    <n v="0"/>
    <n v="0"/>
  </r>
  <r>
    <x v="6"/>
    <s v="Final Decoration"/>
    <d v="2018-08-13T00:00:00"/>
    <d v="2018-08-16T00:00:00"/>
    <x v="1"/>
    <n v="0"/>
    <n v="0"/>
    <n v="0"/>
    <n v="0"/>
    <n v="0"/>
    <n v="0"/>
    <n v="0"/>
    <n v="0"/>
    <n v="0"/>
    <n v="0"/>
    <n v="0"/>
    <n v="0"/>
    <n v="0"/>
  </r>
  <r>
    <x v="6"/>
    <s v="Final Clean"/>
    <d v="2018-08-17T00:00:00"/>
    <d v="2018-08-23T00:00:00"/>
    <x v="1"/>
    <n v="0"/>
    <n v="0"/>
    <n v="0"/>
    <n v="0"/>
    <n v="0"/>
    <n v="0"/>
    <n v="0"/>
    <n v="0"/>
    <n v="0"/>
    <n v="0"/>
    <n v="0"/>
    <n v="0"/>
    <n v="0"/>
  </r>
  <r>
    <x v="7"/>
    <s v="Snag"/>
    <d v="2018-08-25T00:00:00"/>
    <d v="2018-09-07T00:00:00"/>
    <x v="1"/>
    <n v="0"/>
    <n v="0"/>
    <n v="0"/>
    <n v="0"/>
    <n v="0"/>
    <n v="0"/>
    <n v="0"/>
    <n v="0"/>
    <n v="0"/>
    <n v="0"/>
    <n v="0"/>
    <n v="0"/>
    <n v="0"/>
  </r>
  <r>
    <x v="7"/>
    <s v="Final Test + Commission"/>
    <d v="2018-09-02T00:00:00"/>
    <d v="2018-11-15T00:00:00"/>
    <x v="1"/>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169FE7-B1AB-4EF0-93C6-312A8C0D3A62}" name="PivotTable9"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A3:C5" firstHeaderRow="0" firstDataRow="1" firstDataCol="1"/>
  <pivotFields count="15">
    <pivotField showAll="0">
      <items count="9">
        <item x="0"/>
        <item x="6"/>
        <item x="4"/>
        <item x="7"/>
        <item x="5"/>
        <item x="1"/>
        <item x="3"/>
        <item x="2"/>
        <item t="default"/>
      </items>
    </pivotField>
    <pivotField showAll="0"/>
    <pivotField numFmtId="164" showAll="0"/>
    <pivotField numFmtId="164" showAll="0"/>
    <pivotField axis="axisRow" numFmtId="164" showAll="0">
      <items count="3">
        <item x="1"/>
        <item x="0"/>
        <item t="default"/>
      </items>
    </pivotField>
    <pivotField dataField="1" showAll="0"/>
    <pivotField dataField="1" showAll="0"/>
    <pivotField showAll="0"/>
    <pivotField showAll="0"/>
    <pivotField showAll="0"/>
    <pivotField showAll="0"/>
    <pivotField showAll="0"/>
    <pivotField showAll="0"/>
    <pivotField showAll="0"/>
    <pivotField numFmtId="1" showAll="0"/>
  </pivotFields>
  <rowFields count="1">
    <field x="4"/>
  </rowFields>
  <rowItems count="2">
    <i>
      <x/>
    </i>
    <i>
      <x v="1"/>
    </i>
  </rowItems>
  <colFields count="1">
    <field x="-2"/>
  </colFields>
  <colItems count="2">
    <i>
      <x/>
    </i>
    <i i="1">
      <x v="1"/>
    </i>
  </colItems>
  <dataFields count="2">
    <dataField name="Planned Progress" fld="5" subtotal="average" baseField="4" baseItem="0"/>
    <dataField name="Actual Progress" fld="6" subtotal="average" baseField="4" baseItem="0"/>
  </dataFields>
  <formats count="1">
    <format dxfId="19">
      <pivotArea collapsedLevelsAreSubtotals="1" fieldPosition="0">
        <references count="1">
          <reference field="4"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2DACE3-EC37-4145-A84A-11F03FBB7B14}" name="PivotTable19"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A3:C5" firstHeaderRow="0" firstDataRow="1" firstDataCol="1"/>
  <pivotFields count="18">
    <pivotField showAll="0">
      <items count="9">
        <item x="0"/>
        <item x="6"/>
        <item x="4"/>
        <item x="7"/>
        <item x="5"/>
        <item x="1"/>
        <item x="3"/>
        <item x="2"/>
        <item t="default"/>
      </items>
    </pivotField>
    <pivotField showAll="0"/>
    <pivotField numFmtId="164" showAll="0"/>
    <pivotField numFmtId="164" showAll="0"/>
    <pivotField axis="axisRow" numFmtId="164" showAll="0">
      <items count="3">
        <item x="1"/>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i>
    <i>
      <x v="1"/>
    </i>
  </rowItems>
  <colFields count="1">
    <field x="-2"/>
  </colFields>
  <colItems count="2">
    <i>
      <x/>
    </i>
    <i i="1">
      <x v="1"/>
    </i>
  </colItems>
  <dataFields count="2">
    <dataField name="Planned Progress" fld="5" subtotal="average" baseField="4" baseItem="0"/>
    <dataField name="Actual Progress" fld="6" subtotal="average" baseField="4" baseItem="0"/>
  </dataFields>
  <formats count="1">
    <format dxfId="11">
      <pivotArea collapsedLevelsAreSubtotals="1" fieldPosition="0">
        <references count="1">
          <reference field="4"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3E75F4A-623E-4658-9300-D862263A2DDD}" name="PivotTable20"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11" firstHeaderRow="1" firstDataRow="1" firstDataCol="1"/>
  <pivotFields count="18">
    <pivotField axis="axisRow" showAll="0" sortType="ascending">
      <items count="9">
        <item x="0"/>
        <item x="6"/>
        <item x="4"/>
        <item x="7"/>
        <item x="5"/>
        <item x="1"/>
        <item x="3"/>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8">
    <i>
      <x v="3"/>
    </i>
    <i>
      <x v="4"/>
    </i>
    <i>
      <x v="1"/>
    </i>
    <i>
      <x v="5"/>
    </i>
    <i>
      <x/>
    </i>
    <i>
      <x v="7"/>
    </i>
    <i>
      <x v="6"/>
    </i>
    <i>
      <x v="2"/>
    </i>
  </rowItems>
  <colItems count="1">
    <i/>
  </colItems>
  <dataFields count="1">
    <dataField name="Average of Change" fld="17" subtotal="average" baseField="0" baseItem="0"/>
  </dataFields>
  <formats count="1">
    <format dxfId="10">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719D184-96A7-405A-A35B-F343BE62C789}" name="PivotTable21"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C13" firstHeaderRow="0" firstDataRow="1" firstDataCol="1"/>
  <pivotFields count="3">
    <pivotField axis="axisRow" showAll="0">
      <items count="11">
        <item x="0"/>
        <item x="1"/>
        <item x="2"/>
        <item x="3"/>
        <item x="4"/>
        <item x="5"/>
        <item x="6"/>
        <item x="7"/>
        <item x="8"/>
        <item x="9"/>
        <item t="default"/>
      </items>
    </pivotField>
    <pivotField dataField="1" numFmtId="1" showAll="0"/>
    <pivotField dataField="1" numFmtId="1" showAll="0"/>
  </pivotFields>
  <rowFields count="1">
    <field x="0"/>
  </rowFields>
  <rowItems count="10">
    <i>
      <x/>
    </i>
    <i>
      <x v="1"/>
    </i>
    <i>
      <x v="2"/>
    </i>
    <i>
      <x v="3"/>
    </i>
    <i>
      <x v="4"/>
    </i>
    <i>
      <x v="5"/>
    </i>
    <i>
      <x v="6"/>
    </i>
    <i>
      <x v="7"/>
    </i>
    <i>
      <x v="8"/>
    </i>
    <i>
      <x v="9"/>
    </i>
  </rowItems>
  <colFields count="1">
    <field x="-2"/>
  </colFields>
  <colItems count="2">
    <i>
      <x/>
    </i>
    <i i="1">
      <x v="1"/>
    </i>
  </colItems>
  <dataFields count="2">
    <dataField name="Last Week's Progress" fld="1" baseField="0" baseItem="0"/>
    <dataField name="Current Week's Progress" fld="2" baseField="0" baseItem="0"/>
  </dataFields>
  <formats count="1">
    <format dxfId="9">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C7BA563-CF2B-4078-80CF-96BC5F2AD553}" name="PivotTable22" cacheId="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A3:C5" firstHeaderRow="0" firstDataRow="1" firstDataCol="1"/>
  <pivotFields count="18">
    <pivotField showAll="0">
      <items count="9">
        <item x="0"/>
        <item x="6"/>
        <item x="4"/>
        <item x="7"/>
        <item x="5"/>
        <item x="1"/>
        <item x="3"/>
        <item x="2"/>
        <item t="default"/>
      </items>
    </pivotField>
    <pivotField showAll="0"/>
    <pivotField numFmtId="164" showAll="0"/>
    <pivotField numFmtId="164" showAll="0"/>
    <pivotField axis="axisRow" numFmtId="164" showAll="0">
      <items count="3">
        <item x="1"/>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i>
    <i>
      <x v="1"/>
    </i>
  </rowItems>
  <colFields count="1">
    <field x="-2"/>
  </colFields>
  <colItems count="2">
    <i>
      <x/>
    </i>
    <i i="1">
      <x v="1"/>
    </i>
  </colItems>
  <dataFields count="2">
    <dataField name="Planned Progress" fld="5" subtotal="average" baseField="4" baseItem="0"/>
    <dataField name="Actual Progress" fld="6" subtotal="average" baseField="4" baseItem="0"/>
  </dataFields>
  <formats count="1">
    <format dxfId="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18E7F47-74EF-4CAA-9197-00845CF0F2D7}" name="PivotTable23"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11" firstHeaderRow="1" firstDataRow="1" firstDataCol="1" rowPageCount="1" colPageCount="1"/>
  <pivotFields count="18">
    <pivotField axis="axisRow" showAll="0" sortType="ascending">
      <items count="9">
        <item x="0"/>
        <item x="6"/>
        <item x="4"/>
        <item x="7"/>
        <item x="5"/>
        <item x="1"/>
        <item x="3"/>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axis="axisPage" numFmtId="164"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8">
    <i>
      <x v="3"/>
    </i>
    <i>
      <x v="4"/>
    </i>
    <i>
      <x v="1"/>
    </i>
    <i>
      <x v="5"/>
    </i>
    <i>
      <x/>
    </i>
    <i>
      <x v="7"/>
    </i>
    <i>
      <x v="2"/>
    </i>
    <i>
      <x v="6"/>
    </i>
  </rowItems>
  <colItems count="1">
    <i/>
  </colItems>
  <pageFields count="1">
    <pageField fld="4" item="1" hier="-1"/>
  </pageFields>
  <dataFields count="1">
    <dataField name="Average of Change" fld="17" subtotal="average" baseField="0" baseItem="0"/>
  </dataFields>
  <formats count="1">
    <format dxfId="7">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D00BDF0-D45B-4FC5-8A3D-4E1106B7DE2E}" name="PivotTable24"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C13" firstHeaderRow="0" firstDataRow="1" firstDataCol="1"/>
  <pivotFields count="3">
    <pivotField axis="axisRow" showAll="0">
      <items count="11">
        <item x="0"/>
        <item x="1"/>
        <item x="2"/>
        <item x="3"/>
        <item x="4"/>
        <item x="5"/>
        <item x="6"/>
        <item x="7"/>
        <item x="8"/>
        <item x="9"/>
        <item t="default"/>
      </items>
    </pivotField>
    <pivotField dataField="1" numFmtId="1" showAll="0"/>
    <pivotField dataField="1" numFmtId="1" showAll="0"/>
  </pivotFields>
  <rowFields count="1">
    <field x="0"/>
  </rowFields>
  <rowItems count="10">
    <i>
      <x/>
    </i>
    <i>
      <x v="1"/>
    </i>
    <i>
      <x v="2"/>
    </i>
    <i>
      <x v="3"/>
    </i>
    <i>
      <x v="4"/>
    </i>
    <i>
      <x v="5"/>
    </i>
    <i>
      <x v="6"/>
    </i>
    <i>
      <x v="7"/>
    </i>
    <i>
      <x v="8"/>
    </i>
    <i>
      <x v="9"/>
    </i>
  </rowItems>
  <colFields count="1">
    <field x="-2"/>
  </colFields>
  <colItems count="2">
    <i>
      <x/>
    </i>
    <i i="1">
      <x v="1"/>
    </i>
  </colItems>
  <dataFields count="2">
    <dataField name="Last Week's Progress" fld="1" baseField="0" baseItem="0"/>
    <dataField name="Current Week's Progress" fld="2" baseField="0" baseItem="0"/>
  </dataFields>
  <formats count="1">
    <format dxfId="6">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618E75-D8CB-475F-9D27-5FF675F9D14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1" firstHeaderRow="0" firstDataRow="1" firstDataCol="1"/>
  <pivotFields count="3">
    <pivotField axis="axisRow" showAll="0">
      <items count="8">
        <item x="0"/>
        <item x="1"/>
        <item x="2"/>
        <item x="3"/>
        <item x="4"/>
        <item x="5"/>
        <item x="6"/>
        <item t="default"/>
      </items>
    </pivotField>
    <pivotField dataField="1" numFmtId="1" showAll="0"/>
    <pivotField dataField="1" numFmtId="1" showAll="0"/>
  </pivotFields>
  <rowFields count="1">
    <field x="0"/>
  </rowFields>
  <rowItems count="8">
    <i>
      <x/>
    </i>
    <i>
      <x v="1"/>
    </i>
    <i>
      <x v="2"/>
    </i>
    <i>
      <x v="3"/>
    </i>
    <i>
      <x v="4"/>
    </i>
    <i>
      <x v="5"/>
    </i>
    <i>
      <x v="6"/>
    </i>
    <i t="grand">
      <x/>
    </i>
  </rowItems>
  <colFields count="1">
    <field x="-2"/>
  </colFields>
  <colItems count="2">
    <i>
      <x/>
    </i>
    <i i="1">
      <x v="1"/>
    </i>
  </colItems>
  <dataFields count="2">
    <dataField name="Current Week's Progress" fld="1" subtotal="average" baseField="0" baseItem="0" numFmtId="1"/>
    <dataField name="Last Week's Progress" fld="2" subtotal="average" baseField="0" baseItem="0" numFmtId="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F0442B-3025-4FFC-9476-9960F84189B6}"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11" firstHeaderRow="1" firstDataRow="1" firstDataCol="1" rowPageCount="1" colPageCount="1"/>
  <pivotFields count="15">
    <pivotField axis="axisRow" showAll="0" sortType="ascending">
      <items count="9">
        <item x="0"/>
        <item x="6"/>
        <item x="4"/>
        <item x="7"/>
        <item x="5"/>
        <item x="1"/>
        <item x="3"/>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axis="axisPage" numFmtId="164" showAll="0">
      <items count="3">
        <item x="1"/>
        <item x="0"/>
        <item t="default"/>
      </items>
    </pivotField>
    <pivotField showAll="0"/>
    <pivotField showAll="0"/>
    <pivotField showAll="0"/>
    <pivotField showAll="0"/>
    <pivotField showAll="0"/>
    <pivotField showAll="0"/>
    <pivotField showAll="0"/>
    <pivotField showAll="0"/>
    <pivotField showAll="0"/>
    <pivotField dataField="1" numFmtId="1" showAll="0"/>
  </pivotFields>
  <rowFields count="1">
    <field x="0"/>
  </rowFields>
  <rowItems count="8">
    <i>
      <x v="3"/>
    </i>
    <i>
      <x v="4"/>
    </i>
    <i>
      <x v="1"/>
    </i>
    <i>
      <x v="5"/>
    </i>
    <i>
      <x/>
    </i>
    <i>
      <x v="7"/>
    </i>
    <i>
      <x v="6"/>
    </i>
    <i>
      <x v="2"/>
    </i>
  </rowItems>
  <colItems count="1">
    <i/>
  </colItems>
  <pageFields count="1">
    <pageField fld="4" item="1" hier="-1"/>
  </pageFields>
  <dataFields count="1">
    <dataField name="Average of Change" fld="14" subtotal="average" baseField="0" baseItem="0"/>
  </dataFields>
  <formats count="1">
    <format dxfId="18">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7A680A-23F0-4BC5-A0E3-F9AC17A956AF}" name="PivotTable1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C5" firstHeaderRow="0" firstDataRow="1" firstDataCol="1"/>
  <pivotFields count="20">
    <pivotField showAll="0">
      <items count="9">
        <item x="0"/>
        <item x="6"/>
        <item x="4"/>
        <item x="7"/>
        <item x="5"/>
        <item x="1"/>
        <item x="3"/>
        <item x="2"/>
        <item t="default"/>
      </items>
    </pivotField>
    <pivotField showAll="0"/>
    <pivotField numFmtId="164" showAll="0"/>
    <pivotField numFmtId="164" showAll="0"/>
    <pivotField axis="axisRow" numFmtId="164" showAll="0">
      <items count="3">
        <item x="1"/>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i>
    <i>
      <x v="1"/>
    </i>
  </rowItems>
  <colFields count="1">
    <field x="-2"/>
  </colFields>
  <colItems count="2">
    <i>
      <x/>
    </i>
    <i i="1">
      <x v="1"/>
    </i>
  </colItems>
  <dataFields count="2">
    <dataField name="Planned Progress" fld="5" subtotal="average" baseField="4" baseItem="0"/>
    <dataField name="Actual Progress" fld="6" subtotal="average" baseField="4" baseItem="0"/>
  </dataFields>
  <formats count="1">
    <format dxfId="17">
      <pivotArea collapsedLevelsAreSubtotals="1" fieldPosition="0">
        <references count="1">
          <reference field="4"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CB3D79-91CA-48FB-8E2A-31504D48F1EC}" name="PivotTable14"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A3:B11" firstHeaderRow="1" firstDataRow="1" firstDataCol="1" rowPageCount="1" colPageCount="1"/>
  <pivotFields count="20">
    <pivotField axis="axisRow" showAll="0" sortType="ascending">
      <items count="9">
        <item x="0"/>
        <item x="6"/>
        <item x="4"/>
        <item x="7"/>
        <item x="5"/>
        <item x="1"/>
        <item x="3"/>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axis="axisPage" numFmtId="164"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8">
    <i>
      <x v="3"/>
    </i>
    <i>
      <x v="4"/>
    </i>
    <i>
      <x v="1"/>
    </i>
    <i>
      <x v="5"/>
    </i>
    <i>
      <x/>
    </i>
    <i>
      <x v="6"/>
    </i>
    <i>
      <x v="7"/>
    </i>
    <i>
      <x v="2"/>
    </i>
  </rowItems>
  <colItems count="1">
    <i/>
  </colItems>
  <pageFields count="1">
    <pageField fld="4" item="1" hier="-1"/>
  </pageFields>
  <dataFields count="1">
    <dataField name="Average of Change" fld="19" subtotal="average" baseField="0" baseItem="0"/>
  </dataFields>
  <formats count="1">
    <format dxfId="16">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A76CB6-D318-4277-8E8A-19BC39461F31}" name="PivotTable1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C15" firstHeaderRow="0" firstDataRow="1" firstDataCol="1"/>
  <pivotFields count="3">
    <pivotField axis="axisRow" showAll="0">
      <items count="13">
        <item x="0"/>
        <item x="1"/>
        <item x="2"/>
        <item x="3"/>
        <item x="4"/>
        <item x="5"/>
        <item x="6"/>
        <item x="7"/>
        <item x="8"/>
        <item x="9"/>
        <item x="10"/>
        <item x="11"/>
        <item t="default"/>
      </items>
    </pivotField>
    <pivotField dataField="1" numFmtId="1" showAll="0"/>
    <pivotField dataField="1" numFmtId="1" showAll="0"/>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Last Week's Progress" fld="1" baseField="0" baseItem="0"/>
    <dataField name="Current Week's Progress" fld="2" baseField="0" baseItem="0"/>
  </dataFields>
  <formats count="1">
    <format dxfId="15">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D58068-E3A0-40ED-8EC0-C8FB99935D85}" name="PivotTable16" cacheId="4"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A3:C5" firstHeaderRow="0" firstDataRow="1" firstDataCol="1"/>
  <pivotFields count="20">
    <pivotField showAll="0">
      <items count="9">
        <item x="0"/>
        <item x="6"/>
        <item x="4"/>
        <item x="7"/>
        <item x="5"/>
        <item x="1"/>
        <item x="3"/>
        <item x="2"/>
        <item t="default"/>
      </items>
    </pivotField>
    <pivotField showAll="0"/>
    <pivotField numFmtId="164" showAll="0"/>
    <pivotField numFmtId="164" showAll="0"/>
    <pivotField axis="axisRow" numFmtId="164" showAll="0">
      <items count="3">
        <item x="1"/>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i>
    <i>
      <x v="1"/>
    </i>
  </rowItems>
  <colFields count="1">
    <field x="-2"/>
  </colFields>
  <colItems count="2">
    <i>
      <x/>
    </i>
    <i i="1">
      <x v="1"/>
    </i>
  </colItems>
  <dataFields count="2">
    <dataField name="Planned Progress" fld="5" subtotal="average" baseField="4" baseItem="0"/>
    <dataField name="Actual Progress" fld="6" subtotal="average" baseField="4" baseItem="0"/>
  </dataFields>
  <formats count="1">
    <format dxfId="14">
      <pivotArea collapsedLevelsAreSubtotals="1" fieldPosition="0">
        <references count="1">
          <reference field="4"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9A0E45-E81D-4053-92E7-FB5986038FDA}" name="PivotTable17"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11" firstHeaderRow="1" firstDataRow="1" firstDataCol="1"/>
  <pivotFields count="20">
    <pivotField axis="axisRow" showAll="0" sortType="ascending">
      <items count="9">
        <item x="0"/>
        <item x="6"/>
        <item x="4"/>
        <item x="7"/>
        <item x="5"/>
        <item x="1"/>
        <item x="3"/>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8">
    <i>
      <x v="3"/>
    </i>
    <i>
      <x v="4"/>
    </i>
    <i>
      <x v="1"/>
    </i>
    <i>
      <x v="5"/>
    </i>
    <i>
      <x/>
    </i>
    <i>
      <x v="7"/>
    </i>
    <i>
      <x v="6"/>
    </i>
    <i>
      <x v="2"/>
    </i>
  </rowItems>
  <colItems count="1">
    <i/>
  </colItems>
  <dataFields count="1">
    <dataField name="Average of Change" fld="19" subtotal="average" baseField="0" baseItem="0"/>
  </dataFields>
  <formats count="1">
    <format dxfId="13">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C0DDCA-74EF-433F-84C1-708DDDA3BE0A}" name="PivotTable18"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C15" firstHeaderRow="0" firstDataRow="1" firstDataCol="1"/>
  <pivotFields count="3">
    <pivotField axis="axisRow" showAll="0">
      <items count="13">
        <item x="0"/>
        <item x="1"/>
        <item x="2"/>
        <item x="3"/>
        <item x="4"/>
        <item x="5"/>
        <item x="6"/>
        <item x="7"/>
        <item x="8"/>
        <item x="9"/>
        <item x="10"/>
        <item x="11"/>
        <item t="default"/>
      </items>
    </pivotField>
    <pivotField dataField="1" numFmtId="1" showAll="0"/>
    <pivotField dataField="1" numFmtId="1" showAll="0"/>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Last Week's Progress" fld="1" subtotal="average" baseField="0" baseItem="0" numFmtId="1"/>
    <dataField name="Current Week's Progress" fld="2" subtotal="average" baseField="0" baseItem="0"/>
  </dataFields>
  <formats count="1">
    <format dxfId="12">
      <pivotArea collapsedLevelsAreSubtotals="1" fieldPosition="0">
        <references count="2">
          <reference field="4294967294" count="1" selected="0">
            <x v="1"/>
          </reference>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artments" xr10:uid="{5B2805FD-DD16-4AE0-B780-184DA84AD707}" sourceName="Apartments">
  <pivotTables>
    <pivotTable tabId="11" name="PivotTable11"/>
  </pivotTables>
  <data>
    <tabular pivotCacheId="366026661">
      <items count="7">
        <i x="0" s="1"/>
        <i x="1" s="1"/>
        <i x="2" s="1"/>
        <i x="3" s="1"/>
        <i x="4" s="1"/>
        <i x="5"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artments4" xr10:uid="{1B7C6FF5-5A09-4B71-8750-F65BFE20D1DF}" sourceName="Apartments">
  <pivotTables>
    <pivotTable tabId="32" name="PivotTable24"/>
  </pivotTables>
  <data>
    <tabular pivotCacheId="1603428895">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GROUP" xr10:uid="{DA2BCFE8-C5CC-4919-9D23-E6C395F15353}" sourceName="TASKGROUP">
  <pivotTables>
    <pivotTable tabId="9" name="PivotTable9"/>
    <pivotTable tabId="12" name="PivotTable12"/>
  </pivotTables>
  <data>
    <tabular pivotCacheId="446645004">
      <items count="8">
        <i x="0" s="1"/>
        <i x="6" s="1"/>
        <i x="4" s="1"/>
        <i x="7" s="1"/>
        <i x="5"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GROUP1" xr10:uid="{4257AEAE-36C0-4F73-9041-7F4FEE03663C}" sourceName="TASKGROUP">
  <pivotTables>
    <pivotTable tabId="16" name="PivotTable14"/>
    <pivotTable tabId="15" name="PivotTable13"/>
  </pivotTables>
  <data>
    <tabular pivotCacheId="485604343">
      <items count="8">
        <i x="0" s="1"/>
        <i x="6" s="1"/>
        <i x="4" s="1"/>
        <i x="7" s="1"/>
        <i x="5"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artments1" xr10:uid="{1C6A9F66-F5D2-42E9-95B2-F731B9A6536F}" sourceName="Apartments">
  <pivotTables>
    <pivotTable tabId="17" name="PivotTable15"/>
  </pivotTables>
  <data>
    <tabular pivotCacheId="1966115040">
      <items count="12">
        <i x="0" s="1"/>
        <i x="1" s="1"/>
        <i x="2" s="1"/>
        <i x="3" s="1"/>
        <i x="4" s="1"/>
        <i x="5" s="1"/>
        <i x="6" s="1"/>
        <i x="7"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GROUP2" xr10:uid="{2B6666BC-6236-4281-B7E4-631DC4516026}" sourceName="TASKGROUP">
  <pivotTables>
    <pivotTable tabId="20" name="PivotTable16"/>
    <pivotTable tabId="21" name="PivotTable17"/>
  </pivotTables>
  <data>
    <tabular pivotCacheId="1301821649">
      <items count="8">
        <i x="0" s="1"/>
        <i x="6" s="1"/>
        <i x="4" s="1"/>
        <i x="7" s="1"/>
        <i x="5" s="1"/>
        <i x="1"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artments2" xr10:uid="{95339BF5-1893-4827-9D92-354234ECC133}" sourceName="Apartments">
  <pivotTables>
    <pivotTable tabId="22" name="PivotTable18"/>
  </pivotTables>
  <data>
    <tabular pivotCacheId="1166860382">
      <items count="12">
        <i x="0" s="1"/>
        <i x="1" s="1"/>
        <i x="2" s="1"/>
        <i x="3" s="1"/>
        <i x="4" s="1"/>
        <i x="5" s="1"/>
        <i x="6" s="1"/>
        <i x="7" s="1"/>
        <i x="8" s="1"/>
        <i x="9" s="1"/>
        <i x="10" s="1"/>
        <i x="1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GROUP3" xr10:uid="{1CBEEF20-DFD4-4B12-BE4E-B292559BCA6B}" sourceName="TASKGROUP">
  <pivotTables>
    <pivotTable tabId="25" name="PivotTable19"/>
    <pivotTable tabId="26" name="PivotTable20"/>
  </pivotTables>
  <data>
    <tabular pivotCacheId="1518970876">
      <items count="8">
        <i x="0" s="1"/>
        <i x="6" s="1"/>
        <i x="4" s="1"/>
        <i x="7" s="1"/>
        <i x="5" s="1"/>
        <i x="1" s="1"/>
        <i x="3"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artments3" xr10:uid="{E2334F0E-8278-4EAB-A4D9-1A5A46E7A3BC}" sourceName="Apartments">
  <pivotTables>
    <pivotTable tabId="27" name="PivotTable21"/>
  </pivotTables>
  <data>
    <tabular pivotCacheId="2108888576">
      <items count="10">
        <i x="0" s="1"/>
        <i x="1" s="1"/>
        <i x="2" s="1"/>
        <i x="3" s="1"/>
        <i x="4" s="1"/>
        <i x="5" s="1"/>
        <i x="6" s="1"/>
        <i x="7" s="1"/>
        <i x="8" s="1"/>
        <i x="9"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GROUP4" xr10:uid="{C064113F-1285-48E0-98BB-4526B58736CD}" sourceName="TASKGROUP">
  <pivotTables>
    <pivotTable tabId="30" name="PivotTable22"/>
    <pivotTable tabId="31" name="PivotTable23"/>
  </pivotTables>
  <data>
    <tabular pivotCacheId="1489382544">
      <items count="8">
        <i x="0" s="1"/>
        <i x="6" s="1"/>
        <i x="4" s="1"/>
        <i x="7" s="1"/>
        <i x="5"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artments" xr10:uid="{1EF89AF4-DE00-4A67-AB57-95FC885A3202}" cache="Slicer_Apartments" caption="Apartments" showCaption="0" rowHeight="234950"/>
  <slicer name="TASKGROUP" xr10:uid="{E52BD867-EAF2-44A8-8E52-63F1EA1E7AB0}" cache="Slicer_TASKGROUP" caption="TASKGROUP"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GROUP 1" xr10:uid="{452E35F2-B3F4-4374-9F2B-607EF4E20C82}" cache="Slicer_TASKGROUP1" caption="TASKGROUP" showCaption="0" rowHeight="234950"/>
  <slicer name="Apartments 1" xr10:uid="{04ECEB84-A501-45E5-A25E-7C14E64E647B}" cache="Slicer_Apartments1" caption="Apartments" showCaption="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GROUP 2" xr10:uid="{AD9B0D47-F6E2-43F9-8D5D-DA2C3622D439}" cache="Slicer_TASKGROUP2" caption="TASKGROUP" showCaption="0" rowHeight="234950"/>
  <slicer name="Apartments 2" xr10:uid="{2D84C382-354D-434B-B8B9-901206D550BE}" cache="Slicer_Apartments2" caption="Apartments" showCaption="0"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GROUP 3" xr10:uid="{1F9CADEE-197E-4AB9-9484-1DDBEBAE46DF}" cache="Slicer_TASKGROUP3" caption="TASKGROUP" showCaption="0" rowHeight="234950"/>
  <slicer name="Apartments 3" xr10:uid="{BA800F69-638B-4DC5-9E5A-F5FA70C6B3BF}" cache="Slicer_Apartments3" caption="Apartments" showCaption="0"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GROUP 4" xr10:uid="{96C0612E-01EA-4AF3-86F8-7AE419EDDBD9}" cache="Slicer_TASKGROUP4" caption="TASKGROUP" showCaption="0" rowHeight="234950"/>
  <slicer name="Apartments 4" xr10:uid="{A8AF3FCE-CFE0-4087-BF3D-71188676D771}" cache="Slicer_Apartments4" caption="Apartments"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C52953A-4C6B-4842-BB3F-726D0E8EB4F6}" sourceName="Date">
  <pivotTables>
    <pivotTable tabId="9" name="PivotTable9"/>
  </pivotTables>
  <state minimalRefreshVersion="6" lastRefreshVersion="6" pivotCacheId="446645004" filterType="unknown">
    <bounds startDate="2018-01-01T00:00:00" endDate="201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oday_s_Date" xr10:uid="{C1299150-A1E1-4D58-9BB3-8EE7B139C7C5}" sourceName="Today's Date">
  <pivotTables>
    <pivotTable tabId="16" name="PivotTable14"/>
  </pivotTables>
  <state minimalRefreshVersion="6" lastRefreshVersion="6" pivotCacheId="485604343" filterType="unknown">
    <bounds startDate="2018-01-01T00:00:00" endDate="2019-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oday_s_Date1" xr10:uid="{968EE01D-480F-42DA-84EB-349C0E3F5FEB}" sourceName="Today's Date">
  <pivotTables>
    <pivotTable tabId="20" name="PivotTable16"/>
  </pivotTables>
  <state minimalRefreshVersion="6" lastRefreshVersion="6" pivotCacheId="1301821649" filterType="unknown">
    <bounds startDate="2018-01-01T00:00:00" endDate="2019-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oday_s_Date2" xr10:uid="{D16768A3-9219-4A1E-A522-247FD85AC041}" sourceName="Today's Date">
  <pivotTables>
    <pivotTable tabId="25" name="PivotTable19"/>
  </pivotTables>
  <state minimalRefreshVersion="6" lastRefreshVersion="6" pivotCacheId="1518970876" filterType="unknown">
    <bounds startDate="2018-01-01T00:00:00" endDate="2019-01-01T00:00:00"/>
  </state>
</timelineCacheDefinition>
</file>

<file path=xl/timelineCaches/timelineCache5.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oday_s_Date3" xr10:uid="{74117CA9-3C7A-4461-80E2-864C89887937}" sourceName="Today's Date">
  <pivotTables>
    <pivotTable tabId="30" name="PivotTable22"/>
  </pivotTables>
  <state minimalRefreshVersion="6" lastRefreshVersion="6" pivotCacheId="1489382544"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3531823-C5F6-4427-B3CC-A64ECE6E3CF0}" cache="NativeTimeline_Date" caption="Date" level="2" selectionLevel="2" scrollPosition="2018-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oday's Date" xr10:uid="{C2E6A55C-CF5D-479B-9487-0656AE813FC2}" cache="NativeTimeline_Today_s_Date" caption="Today's Date" level="2" selectionLevel="2" scrollPosition="2018-06-06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oday's Date 1" xr10:uid="{B559A900-4154-4B4B-8DF0-F62FE7DC50F1}" cache="NativeTimeline_Today_s_Date1" caption="Today's Date" level="2" selectionLevel="2" scrollPosition="2018-06-04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oday's Date 2" xr10:uid="{3A435977-B045-4332-B26E-A3D69AE1B3EC}" cache="NativeTimeline_Today_s_Date2" caption="Today's Date" level="2" selectionLevel="2" scrollPosition="2018-06-06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oday's Date 3" xr10:uid="{EB1BA666-DC10-43C4-AD2F-EA2F02343457}" cache="NativeTimeline_Today_s_Date3" caption="Today's Date" level="2" selectionLevel="2" scrollPosition="2018-06-05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rinterSettings" Target="../printerSettings/printerSettings5.bin"/><Relationship Id="rId4" Type="http://schemas.microsoft.com/office/2011/relationships/timeline" Target="../timelines/timelin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3.xml"/><Relationship Id="rId1" Type="http://schemas.openxmlformats.org/officeDocument/2006/relationships/printerSettings" Target="../printerSettings/printerSettings7.bin"/><Relationship Id="rId4" Type="http://schemas.microsoft.com/office/2011/relationships/timeline" Target="../timelines/timeline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0.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1.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3.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5.xml"/></Relationships>
</file>

<file path=xl/worksheets/_rels/sheet24.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59CCE-635F-4F18-8D2B-6DFD36CBA167}">
  <dimension ref="A3:C5"/>
  <sheetViews>
    <sheetView workbookViewId="0">
      <selection activeCell="C4" sqref="C4"/>
    </sheetView>
  </sheetViews>
  <sheetFormatPr defaultRowHeight="14.4" x14ac:dyDescent="0.3"/>
  <cols>
    <col min="1" max="1" width="12.5546875" bestFit="1" customWidth="1"/>
    <col min="2" max="2" width="15.5546875" bestFit="1" customWidth="1"/>
    <col min="3" max="3" width="14" bestFit="1" customWidth="1"/>
  </cols>
  <sheetData>
    <row r="3" spans="1:3" x14ac:dyDescent="0.3">
      <c r="A3" s="7" t="s">
        <v>70</v>
      </c>
      <c r="B3" t="s">
        <v>73</v>
      </c>
      <c r="C3" t="s">
        <v>74</v>
      </c>
    </row>
    <row r="4" spans="1:3" x14ac:dyDescent="0.3">
      <c r="A4" s="1">
        <v>43183</v>
      </c>
      <c r="B4" s="6">
        <v>61.904761904761905</v>
      </c>
      <c r="C4" s="6">
        <v>46.904761904761905</v>
      </c>
    </row>
    <row r="5" spans="1:3" x14ac:dyDescent="0.3">
      <c r="A5" s="1">
        <v>43190</v>
      </c>
      <c r="B5" s="6">
        <v>63.928571428571431</v>
      </c>
      <c r="C5" s="6">
        <v>50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D9118-7DEF-4C05-8943-B368272C89DF}">
  <dimension ref="A1:T110"/>
  <sheetViews>
    <sheetView topLeftCell="A73" zoomScale="60" workbookViewId="0">
      <selection activeCell="A96" sqref="A96:C108"/>
    </sheetView>
  </sheetViews>
  <sheetFormatPr defaultRowHeight="14.4" x14ac:dyDescent="0.3"/>
  <cols>
    <col min="1" max="1" width="35.5546875" bestFit="1" customWidth="1"/>
    <col min="2" max="2" width="37.33203125" bestFit="1" customWidth="1"/>
    <col min="3" max="3" width="19.77734375" style="2" bestFit="1" customWidth="1"/>
    <col min="4" max="4" width="16.5546875" style="2" bestFit="1" customWidth="1"/>
    <col min="5" max="5" width="13.77734375" style="3" bestFit="1" customWidth="1"/>
    <col min="6" max="6" width="15.77734375" style="2" bestFit="1" customWidth="1"/>
    <col min="7" max="19" width="11.88671875" style="2"/>
    <col min="20" max="20" width="17.88671875" customWidth="1"/>
    <col min="21" max="22" width="9.33203125" bestFit="1" customWidth="1"/>
    <col min="23" max="24" width="9.77734375" bestFit="1" customWidth="1"/>
  </cols>
  <sheetData>
    <row r="1" spans="1:20" s="5" customFormat="1" x14ac:dyDescent="0.3">
      <c r="A1" s="25" t="s">
        <v>0</v>
      </c>
      <c r="B1" s="16" t="s">
        <v>1</v>
      </c>
      <c r="C1" s="17" t="s">
        <v>2</v>
      </c>
      <c r="D1" s="17" t="s">
        <v>3</v>
      </c>
      <c r="E1" s="33" t="s">
        <v>4</v>
      </c>
      <c r="F1" s="17" t="s">
        <v>5</v>
      </c>
      <c r="G1" s="17" t="s">
        <v>6</v>
      </c>
      <c r="H1" s="17" t="s">
        <v>7</v>
      </c>
      <c r="I1" s="17" t="s">
        <v>8</v>
      </c>
      <c r="J1" s="17" t="s">
        <v>9</v>
      </c>
      <c r="K1" s="17" t="s">
        <v>10</v>
      </c>
      <c r="L1" s="17" t="s">
        <v>11</v>
      </c>
      <c r="M1" s="17" t="s">
        <v>12</v>
      </c>
      <c r="N1" s="17" t="s">
        <v>13</v>
      </c>
      <c r="O1" s="17" t="s">
        <v>65</v>
      </c>
      <c r="P1" s="17" t="s">
        <v>66</v>
      </c>
      <c r="Q1" s="17" t="s">
        <v>67</v>
      </c>
      <c r="R1" s="17" t="s">
        <v>68</v>
      </c>
      <c r="S1" s="34" t="s">
        <v>69</v>
      </c>
      <c r="T1" s="39" t="s">
        <v>84</v>
      </c>
    </row>
    <row r="2" spans="1:20" s="5" customFormat="1" x14ac:dyDescent="0.3">
      <c r="A2" s="28" t="s">
        <v>14</v>
      </c>
      <c r="B2" s="5" t="s">
        <v>15</v>
      </c>
      <c r="C2" s="3">
        <v>43051</v>
      </c>
      <c r="D2" s="3">
        <v>43055</v>
      </c>
      <c r="E2" s="3">
        <v>43190</v>
      </c>
      <c r="F2" s="4">
        <f>MROUND(IF(D2&lt;E2, 100, IF(C2&gt;E2, 0, (E2-C2)/(D2-C2)*100)),5)</f>
        <v>100</v>
      </c>
      <c r="G2" s="2">
        <v>100</v>
      </c>
      <c r="H2" s="2">
        <v>100</v>
      </c>
      <c r="I2" s="2">
        <v>100</v>
      </c>
      <c r="J2" s="2">
        <v>100</v>
      </c>
      <c r="K2" s="2">
        <v>100</v>
      </c>
      <c r="L2" s="2">
        <v>100</v>
      </c>
      <c r="M2" s="2">
        <v>100</v>
      </c>
      <c r="N2" s="2">
        <v>100</v>
      </c>
      <c r="O2" s="2">
        <v>100</v>
      </c>
      <c r="P2" s="2">
        <v>100</v>
      </c>
      <c r="Q2" s="2">
        <v>100</v>
      </c>
      <c r="R2" s="2">
        <v>100</v>
      </c>
      <c r="S2" s="35">
        <v>100</v>
      </c>
      <c r="T2" s="40">
        <f>S2-S44</f>
        <v>0</v>
      </c>
    </row>
    <row r="3" spans="1:20" s="5" customFormat="1" x14ac:dyDescent="0.3">
      <c r="A3" s="28" t="s">
        <v>14</v>
      </c>
      <c r="B3" s="5" t="s">
        <v>16</v>
      </c>
      <c r="C3" s="3">
        <v>43051</v>
      </c>
      <c r="D3" s="3">
        <v>43057</v>
      </c>
      <c r="E3" s="3">
        <v>43190</v>
      </c>
      <c r="F3" s="4">
        <f t="shared" ref="F3:F43" si="0">MROUND(IF(D3&lt;E3, 100, IF(C3&gt;E3, 0, (E3-C3)/(D3-C3)*100)),5)</f>
        <v>100</v>
      </c>
      <c r="G3" s="2">
        <v>100</v>
      </c>
      <c r="H3" s="2">
        <v>100</v>
      </c>
      <c r="I3" s="2">
        <v>100</v>
      </c>
      <c r="J3" s="2">
        <v>100</v>
      </c>
      <c r="K3" s="2">
        <v>100</v>
      </c>
      <c r="L3" s="2">
        <v>100</v>
      </c>
      <c r="M3" s="2">
        <v>100</v>
      </c>
      <c r="N3" s="2">
        <v>100</v>
      </c>
      <c r="O3" s="2">
        <v>100</v>
      </c>
      <c r="P3" s="2">
        <v>100</v>
      </c>
      <c r="Q3" s="2">
        <v>100</v>
      </c>
      <c r="R3" s="2">
        <v>100</v>
      </c>
      <c r="S3" s="35">
        <v>100</v>
      </c>
      <c r="T3" s="40">
        <f t="shared" ref="T3:T43" si="1">S3-S45</f>
        <v>0</v>
      </c>
    </row>
    <row r="4" spans="1:20" s="5" customFormat="1" x14ac:dyDescent="0.3">
      <c r="A4" s="28" t="s">
        <v>14</v>
      </c>
      <c r="B4" s="5" t="s">
        <v>17</v>
      </c>
      <c r="C4" s="3">
        <v>43058</v>
      </c>
      <c r="D4" s="3">
        <v>43064</v>
      </c>
      <c r="E4" s="3">
        <v>43190</v>
      </c>
      <c r="F4" s="4">
        <f t="shared" si="0"/>
        <v>100</v>
      </c>
      <c r="G4" s="2">
        <v>100</v>
      </c>
      <c r="H4" s="2">
        <v>100</v>
      </c>
      <c r="I4" s="2">
        <v>100</v>
      </c>
      <c r="J4" s="2">
        <v>100</v>
      </c>
      <c r="K4" s="2">
        <v>100</v>
      </c>
      <c r="L4" s="2">
        <v>100</v>
      </c>
      <c r="M4" s="2">
        <v>100</v>
      </c>
      <c r="N4" s="2">
        <v>100</v>
      </c>
      <c r="O4" s="2">
        <v>100</v>
      </c>
      <c r="P4" s="2">
        <v>100</v>
      </c>
      <c r="Q4" s="2">
        <v>100</v>
      </c>
      <c r="R4" s="2">
        <v>100</v>
      </c>
      <c r="S4" s="35">
        <v>100</v>
      </c>
      <c r="T4" s="40">
        <f t="shared" si="1"/>
        <v>0</v>
      </c>
    </row>
    <row r="5" spans="1:20" s="5" customFormat="1" x14ac:dyDescent="0.3">
      <c r="A5" s="28" t="s">
        <v>14</v>
      </c>
      <c r="B5" s="5" t="s">
        <v>18</v>
      </c>
      <c r="C5" s="3">
        <v>43056</v>
      </c>
      <c r="D5" s="3">
        <v>43063</v>
      </c>
      <c r="E5" s="3">
        <v>43190</v>
      </c>
      <c r="F5" s="4">
        <f t="shared" si="0"/>
        <v>100</v>
      </c>
      <c r="G5" s="2">
        <v>100</v>
      </c>
      <c r="H5" s="2">
        <v>100</v>
      </c>
      <c r="I5" s="2">
        <v>100</v>
      </c>
      <c r="J5" s="2">
        <v>100</v>
      </c>
      <c r="K5" s="2">
        <v>100</v>
      </c>
      <c r="L5" s="2">
        <v>100</v>
      </c>
      <c r="M5" s="2">
        <v>100</v>
      </c>
      <c r="N5" s="2">
        <v>100</v>
      </c>
      <c r="O5" s="2">
        <v>100</v>
      </c>
      <c r="P5" s="2">
        <v>100</v>
      </c>
      <c r="Q5" s="2">
        <v>100</v>
      </c>
      <c r="R5" s="2">
        <v>100</v>
      </c>
      <c r="S5" s="35">
        <v>100</v>
      </c>
      <c r="T5" s="40">
        <f t="shared" si="1"/>
        <v>0</v>
      </c>
    </row>
    <row r="6" spans="1:20" s="5" customFormat="1" x14ac:dyDescent="0.3">
      <c r="A6" s="28" t="s">
        <v>14</v>
      </c>
      <c r="B6" s="5" t="s">
        <v>19</v>
      </c>
      <c r="C6" s="3">
        <v>43064</v>
      </c>
      <c r="D6" s="3">
        <v>43077</v>
      </c>
      <c r="E6" s="3">
        <v>43190</v>
      </c>
      <c r="F6" s="4">
        <f t="shared" si="0"/>
        <v>100</v>
      </c>
      <c r="G6" s="2">
        <v>100</v>
      </c>
      <c r="H6" s="2">
        <v>100</v>
      </c>
      <c r="I6" s="2">
        <v>100</v>
      </c>
      <c r="J6" s="2">
        <v>100</v>
      </c>
      <c r="K6" s="2">
        <v>75</v>
      </c>
      <c r="L6" s="2">
        <v>100</v>
      </c>
      <c r="M6" s="2">
        <v>100</v>
      </c>
      <c r="N6" s="2">
        <v>100</v>
      </c>
      <c r="O6" s="2">
        <v>100</v>
      </c>
      <c r="P6" s="2">
        <v>100</v>
      </c>
      <c r="Q6" s="2">
        <v>100</v>
      </c>
      <c r="R6" s="2">
        <v>100</v>
      </c>
      <c r="S6" s="35">
        <v>100</v>
      </c>
      <c r="T6" s="40">
        <f t="shared" si="1"/>
        <v>0</v>
      </c>
    </row>
    <row r="7" spans="1:20" s="5" customFormat="1" x14ac:dyDescent="0.3">
      <c r="A7" s="28" t="s">
        <v>14</v>
      </c>
      <c r="B7" s="5" t="s">
        <v>20</v>
      </c>
      <c r="C7" s="3">
        <v>43064</v>
      </c>
      <c r="D7" s="3">
        <v>43070</v>
      </c>
      <c r="E7" s="3">
        <v>43190</v>
      </c>
      <c r="F7" s="4">
        <f t="shared" si="0"/>
        <v>100</v>
      </c>
      <c r="G7" s="2">
        <v>100</v>
      </c>
      <c r="H7" s="2">
        <v>100</v>
      </c>
      <c r="I7" s="2">
        <v>100</v>
      </c>
      <c r="J7" s="2">
        <v>100</v>
      </c>
      <c r="K7" s="2">
        <v>100</v>
      </c>
      <c r="L7" s="2">
        <v>100</v>
      </c>
      <c r="M7" s="2">
        <v>100</v>
      </c>
      <c r="N7" s="2">
        <v>100</v>
      </c>
      <c r="O7" s="2">
        <v>100</v>
      </c>
      <c r="P7" s="2">
        <v>100</v>
      </c>
      <c r="Q7" s="2">
        <v>100</v>
      </c>
      <c r="R7" s="2">
        <v>100</v>
      </c>
      <c r="S7" s="35">
        <v>100</v>
      </c>
      <c r="T7" s="40">
        <f t="shared" si="1"/>
        <v>0</v>
      </c>
    </row>
    <row r="8" spans="1:20" s="5" customFormat="1" x14ac:dyDescent="0.3">
      <c r="A8" s="28" t="s">
        <v>14</v>
      </c>
      <c r="B8" s="5" t="s">
        <v>21</v>
      </c>
      <c r="C8" s="3">
        <v>43071</v>
      </c>
      <c r="D8" s="3">
        <v>43077</v>
      </c>
      <c r="E8" s="3">
        <v>43190</v>
      </c>
      <c r="F8" s="4">
        <f t="shared" si="0"/>
        <v>100</v>
      </c>
      <c r="G8" s="2">
        <v>100</v>
      </c>
      <c r="H8" s="2">
        <v>100</v>
      </c>
      <c r="I8" s="2">
        <v>100</v>
      </c>
      <c r="J8" s="2">
        <v>100</v>
      </c>
      <c r="K8" s="2">
        <v>100</v>
      </c>
      <c r="L8" s="2">
        <v>100</v>
      </c>
      <c r="M8" s="2">
        <v>100</v>
      </c>
      <c r="N8" s="2">
        <v>100</v>
      </c>
      <c r="O8" s="2">
        <v>100</v>
      </c>
      <c r="P8" s="2">
        <v>100</v>
      </c>
      <c r="Q8" s="2">
        <v>100</v>
      </c>
      <c r="R8" s="2">
        <v>100</v>
      </c>
      <c r="S8" s="35">
        <v>100</v>
      </c>
      <c r="T8" s="40">
        <f t="shared" si="1"/>
        <v>0</v>
      </c>
    </row>
    <row r="9" spans="1:20" s="5" customFormat="1" x14ac:dyDescent="0.3">
      <c r="A9" s="28" t="s">
        <v>22</v>
      </c>
      <c r="B9" s="5" t="s">
        <v>23</v>
      </c>
      <c r="C9" s="3">
        <v>43085</v>
      </c>
      <c r="D9" s="3">
        <v>43105</v>
      </c>
      <c r="E9" s="3">
        <v>43190</v>
      </c>
      <c r="F9" s="4">
        <f t="shared" si="0"/>
        <v>100</v>
      </c>
      <c r="G9" s="2">
        <v>100</v>
      </c>
      <c r="H9" s="2">
        <v>100</v>
      </c>
      <c r="I9" s="2">
        <v>100</v>
      </c>
      <c r="J9" s="2">
        <v>100</v>
      </c>
      <c r="K9" s="2">
        <v>5</v>
      </c>
      <c r="L9" s="2">
        <v>100</v>
      </c>
      <c r="M9" s="2">
        <v>100</v>
      </c>
      <c r="N9" s="2">
        <v>100</v>
      </c>
      <c r="O9" s="2">
        <v>100</v>
      </c>
      <c r="P9" s="2">
        <v>100</v>
      </c>
      <c r="Q9" s="2">
        <v>100</v>
      </c>
      <c r="R9" s="2">
        <v>100</v>
      </c>
      <c r="S9" s="35">
        <v>100</v>
      </c>
      <c r="T9" s="40">
        <f t="shared" si="1"/>
        <v>0</v>
      </c>
    </row>
    <row r="10" spans="1:20" s="5" customFormat="1" x14ac:dyDescent="0.3">
      <c r="A10" s="28" t="s">
        <v>22</v>
      </c>
      <c r="B10" s="5" t="s">
        <v>24</v>
      </c>
      <c r="C10" s="3">
        <v>43113</v>
      </c>
      <c r="D10" s="3">
        <v>43119</v>
      </c>
      <c r="E10" s="3">
        <v>43190</v>
      </c>
      <c r="F10" s="4">
        <f t="shared" si="0"/>
        <v>100</v>
      </c>
      <c r="G10" s="2">
        <v>100</v>
      </c>
      <c r="H10" s="2">
        <v>100</v>
      </c>
      <c r="I10" s="2">
        <v>100</v>
      </c>
      <c r="J10" s="2">
        <v>100</v>
      </c>
      <c r="K10" s="2">
        <v>50</v>
      </c>
      <c r="L10" s="2">
        <v>100</v>
      </c>
      <c r="M10" s="2">
        <v>100</v>
      </c>
      <c r="N10" s="2">
        <v>100</v>
      </c>
      <c r="O10" s="2">
        <v>100</v>
      </c>
      <c r="P10" s="2">
        <v>100</v>
      </c>
      <c r="Q10" s="2">
        <v>100</v>
      </c>
      <c r="R10" s="2">
        <v>100</v>
      </c>
      <c r="S10" s="35">
        <v>100</v>
      </c>
      <c r="T10" s="40">
        <f t="shared" si="1"/>
        <v>0</v>
      </c>
    </row>
    <row r="11" spans="1:20" s="5" customFormat="1" x14ac:dyDescent="0.3">
      <c r="A11" s="28" t="s">
        <v>25</v>
      </c>
      <c r="B11" s="5" t="s">
        <v>26</v>
      </c>
      <c r="C11" s="3">
        <v>43120</v>
      </c>
      <c r="D11" s="3">
        <v>43147</v>
      </c>
      <c r="E11" s="3">
        <v>43190</v>
      </c>
      <c r="F11" s="4">
        <f t="shared" si="0"/>
        <v>100</v>
      </c>
      <c r="G11" s="2">
        <v>100</v>
      </c>
      <c r="H11" s="2">
        <v>100</v>
      </c>
      <c r="I11" s="2">
        <v>100</v>
      </c>
      <c r="J11" s="2">
        <v>100</v>
      </c>
      <c r="K11" s="2">
        <v>0</v>
      </c>
      <c r="L11" s="2">
        <v>100</v>
      </c>
      <c r="M11" s="2">
        <v>100</v>
      </c>
      <c r="N11" s="2">
        <v>100</v>
      </c>
      <c r="O11" s="2">
        <v>100</v>
      </c>
      <c r="P11" s="2">
        <v>100</v>
      </c>
      <c r="Q11" s="2">
        <v>100</v>
      </c>
      <c r="R11" s="2">
        <v>100</v>
      </c>
      <c r="S11" s="35">
        <v>100</v>
      </c>
      <c r="T11" s="40">
        <f t="shared" si="1"/>
        <v>0</v>
      </c>
    </row>
    <row r="12" spans="1:20" s="5" customFormat="1" x14ac:dyDescent="0.3">
      <c r="A12" s="28" t="s">
        <v>25</v>
      </c>
      <c r="B12" s="5" t="s">
        <v>27</v>
      </c>
      <c r="C12" s="3">
        <v>43122</v>
      </c>
      <c r="D12" s="3">
        <v>43143</v>
      </c>
      <c r="E12" s="3">
        <v>43190</v>
      </c>
      <c r="F12" s="4">
        <f t="shared" si="0"/>
        <v>100</v>
      </c>
      <c r="G12" s="2">
        <v>100</v>
      </c>
      <c r="H12" s="2">
        <v>100</v>
      </c>
      <c r="I12" s="2">
        <v>100</v>
      </c>
      <c r="J12" s="2">
        <v>100</v>
      </c>
      <c r="K12" s="2">
        <v>0</v>
      </c>
      <c r="L12" s="2">
        <v>100</v>
      </c>
      <c r="M12" s="2">
        <v>100</v>
      </c>
      <c r="N12" s="2">
        <v>100</v>
      </c>
      <c r="O12" s="2">
        <v>100</v>
      </c>
      <c r="P12" s="2">
        <v>100</v>
      </c>
      <c r="Q12" s="2">
        <v>100</v>
      </c>
      <c r="R12" s="2">
        <v>100</v>
      </c>
      <c r="S12" s="35">
        <v>100</v>
      </c>
      <c r="T12" s="40">
        <f t="shared" si="1"/>
        <v>0</v>
      </c>
    </row>
    <row r="13" spans="1:20" s="5" customFormat="1" x14ac:dyDescent="0.3">
      <c r="A13" s="28" t="s">
        <v>25</v>
      </c>
      <c r="B13" s="5" t="s">
        <v>28</v>
      </c>
      <c r="C13" s="3">
        <v>43122</v>
      </c>
      <c r="D13" s="3">
        <v>43143</v>
      </c>
      <c r="E13" s="3">
        <v>43190</v>
      </c>
      <c r="F13" s="4">
        <f t="shared" si="0"/>
        <v>100</v>
      </c>
      <c r="G13" s="2">
        <v>0</v>
      </c>
      <c r="H13" s="2">
        <v>0</v>
      </c>
      <c r="I13" s="2">
        <v>0</v>
      </c>
      <c r="J13" s="2">
        <v>0</v>
      </c>
      <c r="K13" s="2">
        <v>0</v>
      </c>
      <c r="L13" s="2">
        <v>0</v>
      </c>
      <c r="M13" s="2">
        <v>0</v>
      </c>
      <c r="N13" s="2">
        <v>0</v>
      </c>
      <c r="O13" s="2">
        <v>0</v>
      </c>
      <c r="P13" s="2">
        <v>0</v>
      </c>
      <c r="Q13" s="2">
        <v>0</v>
      </c>
      <c r="R13" s="2">
        <v>0</v>
      </c>
      <c r="S13" s="35">
        <v>0</v>
      </c>
      <c r="T13" s="40">
        <f t="shared" si="1"/>
        <v>0</v>
      </c>
    </row>
    <row r="14" spans="1:20" s="5" customFormat="1" x14ac:dyDescent="0.3">
      <c r="A14" s="28" t="s">
        <v>29</v>
      </c>
      <c r="B14" s="5" t="s">
        <v>30</v>
      </c>
      <c r="C14" s="3">
        <v>43139</v>
      </c>
      <c r="D14" s="3">
        <v>43150</v>
      </c>
      <c r="E14" s="3">
        <v>43190</v>
      </c>
      <c r="F14" s="4">
        <f t="shared" si="0"/>
        <v>100</v>
      </c>
      <c r="G14" s="2">
        <v>100</v>
      </c>
      <c r="H14" s="2">
        <v>100</v>
      </c>
      <c r="I14" s="2">
        <v>100</v>
      </c>
      <c r="J14" s="2">
        <v>100</v>
      </c>
      <c r="K14" s="2">
        <v>0</v>
      </c>
      <c r="L14" s="2">
        <v>100</v>
      </c>
      <c r="M14" s="2">
        <v>100</v>
      </c>
      <c r="N14" s="2">
        <v>100</v>
      </c>
      <c r="O14" s="2">
        <v>100</v>
      </c>
      <c r="P14" s="2">
        <v>100</v>
      </c>
      <c r="Q14" s="2">
        <v>100</v>
      </c>
      <c r="R14" s="2">
        <v>100</v>
      </c>
      <c r="S14" s="35">
        <v>75</v>
      </c>
      <c r="T14" s="40">
        <f t="shared" si="1"/>
        <v>0</v>
      </c>
    </row>
    <row r="15" spans="1:20" s="5" customFormat="1" x14ac:dyDescent="0.3">
      <c r="A15" s="28" t="s">
        <v>29</v>
      </c>
      <c r="B15" s="5" t="s">
        <v>31</v>
      </c>
      <c r="C15" s="3">
        <v>43139</v>
      </c>
      <c r="D15" s="3">
        <v>43150</v>
      </c>
      <c r="E15" s="3">
        <v>43190</v>
      </c>
      <c r="F15" s="4">
        <f t="shared" si="0"/>
        <v>100</v>
      </c>
      <c r="G15" s="2">
        <v>100</v>
      </c>
      <c r="H15" s="2">
        <v>100</v>
      </c>
      <c r="I15" s="2">
        <v>100</v>
      </c>
      <c r="J15" s="2">
        <v>100</v>
      </c>
      <c r="K15" s="2">
        <v>0</v>
      </c>
      <c r="L15" s="2">
        <v>100</v>
      </c>
      <c r="M15" s="2">
        <v>100</v>
      </c>
      <c r="N15" s="2">
        <v>100</v>
      </c>
      <c r="O15" s="2">
        <v>100</v>
      </c>
      <c r="P15" s="2">
        <v>100</v>
      </c>
      <c r="Q15" s="2">
        <v>100</v>
      </c>
      <c r="R15" s="2">
        <v>100</v>
      </c>
      <c r="S15" s="35">
        <v>100</v>
      </c>
      <c r="T15" s="40">
        <f t="shared" si="1"/>
        <v>0</v>
      </c>
    </row>
    <row r="16" spans="1:20" s="5" customFormat="1" x14ac:dyDescent="0.3">
      <c r="A16" s="28" t="s">
        <v>29</v>
      </c>
      <c r="B16" s="5" t="s">
        <v>32</v>
      </c>
      <c r="C16" s="3">
        <v>43146</v>
      </c>
      <c r="D16" s="3">
        <v>43157</v>
      </c>
      <c r="E16" s="3">
        <v>43190</v>
      </c>
      <c r="F16" s="4">
        <f t="shared" si="0"/>
        <v>100</v>
      </c>
      <c r="G16" s="2">
        <v>100</v>
      </c>
      <c r="H16" s="2">
        <v>100</v>
      </c>
      <c r="I16" s="2">
        <v>100</v>
      </c>
      <c r="J16" s="2">
        <v>100</v>
      </c>
      <c r="K16" s="2">
        <v>0</v>
      </c>
      <c r="L16" s="2">
        <v>100</v>
      </c>
      <c r="M16" s="2">
        <v>100</v>
      </c>
      <c r="N16" s="2">
        <v>100</v>
      </c>
      <c r="O16" s="2">
        <v>100</v>
      </c>
      <c r="P16" s="2">
        <v>100</v>
      </c>
      <c r="Q16" s="2">
        <v>100</v>
      </c>
      <c r="R16" s="2">
        <v>100</v>
      </c>
      <c r="S16" s="35">
        <v>100</v>
      </c>
      <c r="T16" s="40">
        <f t="shared" si="1"/>
        <v>0</v>
      </c>
    </row>
    <row r="17" spans="1:20" s="5" customFormat="1" x14ac:dyDescent="0.3">
      <c r="A17" s="28" t="s">
        <v>29</v>
      </c>
      <c r="B17" s="5" t="s">
        <v>33</v>
      </c>
      <c r="C17" s="3">
        <v>43146</v>
      </c>
      <c r="D17" s="3">
        <v>43157</v>
      </c>
      <c r="E17" s="3">
        <v>43190</v>
      </c>
      <c r="F17" s="4">
        <f t="shared" si="0"/>
        <v>100</v>
      </c>
      <c r="G17" s="2">
        <v>100</v>
      </c>
      <c r="H17" s="2">
        <v>100</v>
      </c>
      <c r="I17" s="2">
        <v>100</v>
      </c>
      <c r="J17" s="2">
        <v>100</v>
      </c>
      <c r="K17" s="2">
        <v>0</v>
      </c>
      <c r="L17" s="2">
        <v>100</v>
      </c>
      <c r="M17" s="2">
        <v>100</v>
      </c>
      <c r="N17" s="2">
        <v>100</v>
      </c>
      <c r="O17" s="2">
        <v>100</v>
      </c>
      <c r="P17" s="2">
        <v>100</v>
      </c>
      <c r="Q17" s="2">
        <v>100</v>
      </c>
      <c r="R17" s="2">
        <v>100</v>
      </c>
      <c r="S17" s="35">
        <v>100</v>
      </c>
      <c r="T17" s="40">
        <f t="shared" si="1"/>
        <v>0</v>
      </c>
    </row>
    <row r="18" spans="1:20" s="5" customFormat="1" x14ac:dyDescent="0.3">
      <c r="A18" s="28" t="s">
        <v>29</v>
      </c>
      <c r="B18" s="5" t="s">
        <v>34</v>
      </c>
      <c r="C18" s="3">
        <v>43153</v>
      </c>
      <c r="D18" s="3">
        <v>43164</v>
      </c>
      <c r="E18" s="3">
        <v>43190</v>
      </c>
      <c r="F18" s="4">
        <f t="shared" si="0"/>
        <v>100</v>
      </c>
      <c r="G18" s="2">
        <v>100</v>
      </c>
      <c r="H18" s="2">
        <v>100</v>
      </c>
      <c r="I18" s="2">
        <v>100</v>
      </c>
      <c r="J18" s="2">
        <v>100</v>
      </c>
      <c r="K18" s="2">
        <v>0</v>
      </c>
      <c r="L18" s="2">
        <v>100</v>
      </c>
      <c r="M18" s="2">
        <v>100</v>
      </c>
      <c r="N18" s="2">
        <v>100</v>
      </c>
      <c r="O18" s="2">
        <v>100</v>
      </c>
      <c r="P18" s="2">
        <v>100</v>
      </c>
      <c r="Q18" s="2">
        <v>100</v>
      </c>
      <c r="R18" s="2">
        <v>100</v>
      </c>
      <c r="S18" s="35">
        <v>100</v>
      </c>
      <c r="T18" s="40">
        <f t="shared" si="1"/>
        <v>0</v>
      </c>
    </row>
    <row r="19" spans="1:20" s="5" customFormat="1" x14ac:dyDescent="0.3">
      <c r="A19" s="28" t="s">
        <v>29</v>
      </c>
      <c r="B19" s="5" t="s">
        <v>35</v>
      </c>
      <c r="C19" s="3">
        <v>43160</v>
      </c>
      <c r="D19" s="3">
        <v>43157</v>
      </c>
      <c r="E19" s="3">
        <v>43190</v>
      </c>
      <c r="F19" s="4">
        <f t="shared" si="0"/>
        <v>100</v>
      </c>
      <c r="G19" s="2">
        <v>100</v>
      </c>
      <c r="H19" s="2">
        <v>100</v>
      </c>
      <c r="I19" s="2">
        <v>100</v>
      </c>
      <c r="J19" s="2">
        <v>100</v>
      </c>
      <c r="K19" s="2">
        <v>0</v>
      </c>
      <c r="L19" s="2">
        <v>100</v>
      </c>
      <c r="M19" s="2">
        <v>100</v>
      </c>
      <c r="N19" s="2">
        <v>100</v>
      </c>
      <c r="O19" s="2">
        <v>100</v>
      </c>
      <c r="P19" s="2">
        <v>100</v>
      </c>
      <c r="Q19" s="2">
        <v>100</v>
      </c>
      <c r="R19" s="2">
        <v>100</v>
      </c>
      <c r="S19" s="35">
        <v>100</v>
      </c>
      <c r="T19" s="40">
        <f t="shared" si="1"/>
        <v>0</v>
      </c>
    </row>
    <row r="20" spans="1:20" s="5" customFormat="1" x14ac:dyDescent="0.3">
      <c r="A20" s="28" t="s">
        <v>29</v>
      </c>
      <c r="B20" s="5" t="s">
        <v>36</v>
      </c>
      <c r="C20" s="3">
        <v>43167</v>
      </c>
      <c r="D20" s="3">
        <v>43171</v>
      </c>
      <c r="E20" s="3">
        <v>43190</v>
      </c>
      <c r="F20" s="4">
        <f t="shared" si="0"/>
        <v>100</v>
      </c>
      <c r="G20" s="2">
        <v>95</v>
      </c>
      <c r="H20" s="2">
        <v>100</v>
      </c>
      <c r="I20" s="2">
        <v>100</v>
      </c>
      <c r="J20" s="2">
        <v>100</v>
      </c>
      <c r="K20" s="2">
        <v>0</v>
      </c>
      <c r="L20" s="2">
        <v>100</v>
      </c>
      <c r="M20" s="2">
        <v>100</v>
      </c>
      <c r="N20" s="2">
        <v>100</v>
      </c>
      <c r="O20" s="2">
        <v>75</v>
      </c>
      <c r="P20" s="2">
        <v>100</v>
      </c>
      <c r="Q20" s="2">
        <v>100</v>
      </c>
      <c r="R20" s="2">
        <v>100</v>
      </c>
      <c r="S20" s="35">
        <v>100</v>
      </c>
      <c r="T20" s="40">
        <f t="shared" si="1"/>
        <v>0</v>
      </c>
    </row>
    <row r="21" spans="1:20" s="5" customFormat="1" x14ac:dyDescent="0.3">
      <c r="A21" s="28" t="s">
        <v>29</v>
      </c>
      <c r="B21" s="5" t="s">
        <v>37</v>
      </c>
      <c r="C21" s="3">
        <v>43160</v>
      </c>
      <c r="D21" s="3">
        <v>43171</v>
      </c>
      <c r="E21" s="3">
        <v>43190</v>
      </c>
      <c r="F21" s="4">
        <f t="shared" si="0"/>
        <v>100</v>
      </c>
      <c r="G21" s="2">
        <v>100</v>
      </c>
      <c r="H21" s="2">
        <v>100</v>
      </c>
      <c r="I21" s="2">
        <v>100</v>
      </c>
      <c r="J21" s="2">
        <v>100</v>
      </c>
      <c r="K21" s="2">
        <v>0</v>
      </c>
      <c r="L21" s="2">
        <v>100</v>
      </c>
      <c r="M21" s="2">
        <v>100</v>
      </c>
      <c r="N21" s="2">
        <v>100</v>
      </c>
      <c r="O21" s="2">
        <v>100</v>
      </c>
      <c r="P21" s="2">
        <v>100</v>
      </c>
      <c r="Q21" s="2">
        <v>100</v>
      </c>
      <c r="R21" s="2">
        <v>100</v>
      </c>
      <c r="S21" s="35">
        <v>100</v>
      </c>
      <c r="T21" s="40">
        <f t="shared" si="1"/>
        <v>0</v>
      </c>
    </row>
    <row r="22" spans="1:20" s="5" customFormat="1" x14ac:dyDescent="0.3">
      <c r="A22" s="28" t="s">
        <v>29</v>
      </c>
      <c r="B22" s="5" t="s">
        <v>38</v>
      </c>
      <c r="C22" s="3">
        <v>43160</v>
      </c>
      <c r="D22" s="3">
        <v>43171</v>
      </c>
      <c r="E22" s="3">
        <v>43190</v>
      </c>
      <c r="F22" s="4">
        <f t="shared" si="0"/>
        <v>100</v>
      </c>
      <c r="G22" s="2">
        <v>100</v>
      </c>
      <c r="H22" s="2">
        <v>100</v>
      </c>
      <c r="I22" s="2">
        <v>100</v>
      </c>
      <c r="J22" s="2">
        <v>100</v>
      </c>
      <c r="K22" s="2">
        <v>0</v>
      </c>
      <c r="L22" s="2">
        <v>100</v>
      </c>
      <c r="M22" s="2">
        <v>100</v>
      </c>
      <c r="N22" s="2">
        <v>100</v>
      </c>
      <c r="O22" s="2">
        <v>100</v>
      </c>
      <c r="P22" s="2">
        <v>100</v>
      </c>
      <c r="Q22" s="2">
        <v>100</v>
      </c>
      <c r="R22" s="2">
        <v>100</v>
      </c>
      <c r="S22" s="35">
        <v>100</v>
      </c>
      <c r="T22" s="40">
        <f t="shared" si="1"/>
        <v>0</v>
      </c>
    </row>
    <row r="23" spans="1:20" s="5" customFormat="1" x14ac:dyDescent="0.3">
      <c r="A23" s="28" t="s">
        <v>39</v>
      </c>
      <c r="B23" s="5" t="s">
        <v>40</v>
      </c>
      <c r="C23" s="3">
        <v>43167</v>
      </c>
      <c r="D23" s="3">
        <v>43178</v>
      </c>
      <c r="E23" s="3">
        <v>43190</v>
      </c>
      <c r="F23" s="4">
        <f t="shared" si="0"/>
        <v>100</v>
      </c>
      <c r="G23" s="2">
        <v>100</v>
      </c>
      <c r="H23" s="2">
        <v>100</v>
      </c>
      <c r="I23" s="2">
        <v>100</v>
      </c>
      <c r="J23" s="2">
        <v>100</v>
      </c>
      <c r="K23" s="2">
        <v>30</v>
      </c>
      <c r="L23" s="2">
        <v>100</v>
      </c>
      <c r="M23" s="2">
        <v>100</v>
      </c>
      <c r="N23" s="2">
        <v>100</v>
      </c>
      <c r="O23" s="2">
        <v>100</v>
      </c>
      <c r="P23" s="2">
        <v>100</v>
      </c>
      <c r="Q23" s="2">
        <v>100</v>
      </c>
      <c r="R23" s="2">
        <v>100</v>
      </c>
      <c r="S23" s="35">
        <v>100</v>
      </c>
      <c r="T23" s="40">
        <f t="shared" si="1"/>
        <v>0</v>
      </c>
    </row>
    <row r="24" spans="1:20" s="5" customFormat="1" x14ac:dyDescent="0.3">
      <c r="A24" s="28" t="s">
        <v>39</v>
      </c>
      <c r="B24" s="5" t="s">
        <v>41</v>
      </c>
      <c r="C24" s="3">
        <v>43174</v>
      </c>
      <c r="D24" s="3">
        <v>43185</v>
      </c>
      <c r="E24" s="3">
        <v>43190</v>
      </c>
      <c r="F24" s="4">
        <f t="shared" si="0"/>
        <v>100</v>
      </c>
      <c r="G24" s="2">
        <v>100</v>
      </c>
      <c r="H24" s="2">
        <v>100</v>
      </c>
      <c r="I24" s="2">
        <v>100</v>
      </c>
      <c r="J24" s="2">
        <v>100</v>
      </c>
      <c r="K24" s="2">
        <v>0</v>
      </c>
      <c r="L24" s="2">
        <v>100</v>
      </c>
      <c r="M24" s="2">
        <v>100</v>
      </c>
      <c r="N24" s="2">
        <v>100</v>
      </c>
      <c r="O24" s="2">
        <v>100</v>
      </c>
      <c r="P24" s="2">
        <v>100</v>
      </c>
      <c r="Q24" s="2">
        <v>100</v>
      </c>
      <c r="R24" s="2">
        <v>100</v>
      </c>
      <c r="S24" s="35">
        <v>100</v>
      </c>
      <c r="T24" s="40">
        <f t="shared" si="1"/>
        <v>0</v>
      </c>
    </row>
    <row r="25" spans="1:20" s="5" customFormat="1" x14ac:dyDescent="0.3">
      <c r="A25" s="28" t="s">
        <v>39</v>
      </c>
      <c r="B25" s="5" t="s">
        <v>42</v>
      </c>
      <c r="C25" s="3">
        <v>43176</v>
      </c>
      <c r="D25" s="3">
        <v>43189</v>
      </c>
      <c r="E25" s="3">
        <v>43190</v>
      </c>
      <c r="F25" s="4">
        <f t="shared" si="0"/>
        <v>100</v>
      </c>
      <c r="G25" s="2">
        <v>85</v>
      </c>
      <c r="H25" s="2">
        <v>100</v>
      </c>
      <c r="I25" s="2">
        <v>75</v>
      </c>
      <c r="J25" s="2">
        <v>95</v>
      </c>
      <c r="K25" s="2">
        <v>0</v>
      </c>
      <c r="L25" s="2">
        <v>25</v>
      </c>
      <c r="M25" s="2">
        <v>100</v>
      </c>
      <c r="N25" s="2">
        <v>100</v>
      </c>
      <c r="O25" s="2">
        <v>100</v>
      </c>
      <c r="P25" s="2">
        <v>100</v>
      </c>
      <c r="Q25" s="2">
        <v>100</v>
      </c>
      <c r="R25" s="2">
        <v>100</v>
      </c>
      <c r="S25" s="35">
        <v>80</v>
      </c>
      <c r="T25" s="40">
        <f t="shared" si="1"/>
        <v>30</v>
      </c>
    </row>
    <row r="26" spans="1:20" s="5" customFormat="1" x14ac:dyDescent="0.3">
      <c r="A26" s="28" t="s">
        <v>39</v>
      </c>
      <c r="B26" s="5" t="s">
        <v>43</v>
      </c>
      <c r="C26" s="3">
        <v>43171</v>
      </c>
      <c r="D26" s="3">
        <v>43191</v>
      </c>
      <c r="E26" s="3">
        <v>43190</v>
      </c>
      <c r="F26" s="4">
        <f t="shared" si="0"/>
        <v>95</v>
      </c>
      <c r="G26" s="2">
        <v>70</v>
      </c>
      <c r="H26" s="2">
        <v>100</v>
      </c>
      <c r="I26" s="2">
        <v>0</v>
      </c>
      <c r="J26" s="2">
        <v>50</v>
      </c>
      <c r="K26" s="2">
        <v>0</v>
      </c>
      <c r="L26" s="2">
        <v>0</v>
      </c>
      <c r="M26" s="2">
        <v>100</v>
      </c>
      <c r="N26" s="2">
        <v>100</v>
      </c>
      <c r="O26" s="2">
        <v>100</v>
      </c>
      <c r="P26" s="2">
        <v>100</v>
      </c>
      <c r="Q26" s="2">
        <v>100</v>
      </c>
      <c r="R26" s="2">
        <v>100</v>
      </c>
      <c r="S26" s="35">
        <v>90</v>
      </c>
      <c r="T26" s="40">
        <f t="shared" si="1"/>
        <v>65</v>
      </c>
    </row>
    <row r="27" spans="1:20" s="5" customFormat="1" x14ac:dyDescent="0.3">
      <c r="A27" s="28" t="s">
        <v>39</v>
      </c>
      <c r="B27" s="5" t="s">
        <v>44</v>
      </c>
      <c r="C27" s="3">
        <v>43184</v>
      </c>
      <c r="D27" s="3">
        <v>43199</v>
      </c>
      <c r="E27" s="3">
        <v>43190</v>
      </c>
      <c r="F27" s="4">
        <f t="shared" si="0"/>
        <v>40</v>
      </c>
      <c r="G27" s="2">
        <v>25</v>
      </c>
      <c r="H27" s="2">
        <v>0</v>
      </c>
      <c r="I27" s="2">
        <v>0</v>
      </c>
      <c r="J27" s="2">
        <v>0</v>
      </c>
      <c r="K27" s="2">
        <v>0</v>
      </c>
      <c r="L27" s="2">
        <v>0</v>
      </c>
      <c r="M27" s="2">
        <v>50</v>
      </c>
      <c r="N27" s="2">
        <v>50</v>
      </c>
      <c r="O27" s="2">
        <v>50</v>
      </c>
      <c r="P27" s="2">
        <v>50</v>
      </c>
      <c r="Q27" s="2">
        <v>50</v>
      </c>
      <c r="R27" s="2">
        <v>50</v>
      </c>
      <c r="S27" s="35">
        <v>0</v>
      </c>
      <c r="T27" s="40">
        <f t="shared" si="1"/>
        <v>0</v>
      </c>
    </row>
    <row r="28" spans="1:20" s="5" customFormat="1" x14ac:dyDescent="0.3">
      <c r="A28" s="28" t="s">
        <v>39</v>
      </c>
      <c r="B28" s="5" t="s">
        <v>45</v>
      </c>
      <c r="C28" s="3">
        <v>43198</v>
      </c>
      <c r="D28" s="3">
        <v>43202</v>
      </c>
      <c r="E28" s="3">
        <v>43190</v>
      </c>
      <c r="F28" s="4">
        <f t="shared" si="0"/>
        <v>0</v>
      </c>
      <c r="G28" s="2">
        <v>0</v>
      </c>
      <c r="H28" s="2">
        <v>0</v>
      </c>
      <c r="I28" s="2">
        <v>0</v>
      </c>
      <c r="J28" s="2">
        <v>0</v>
      </c>
      <c r="K28" s="2">
        <v>0</v>
      </c>
      <c r="L28" s="2">
        <v>0</v>
      </c>
      <c r="M28" s="2">
        <v>0</v>
      </c>
      <c r="N28" s="2">
        <v>0</v>
      </c>
      <c r="O28" s="2">
        <v>0</v>
      </c>
      <c r="P28" s="2">
        <v>0</v>
      </c>
      <c r="Q28" s="2">
        <v>0</v>
      </c>
      <c r="R28" s="2">
        <v>0</v>
      </c>
      <c r="S28" s="35">
        <v>0</v>
      </c>
      <c r="T28" s="40">
        <f t="shared" si="1"/>
        <v>0</v>
      </c>
    </row>
    <row r="29" spans="1:20" s="2" customFormat="1" x14ac:dyDescent="0.3">
      <c r="A29" s="30" t="s">
        <v>46</v>
      </c>
      <c r="B29" s="2" t="s">
        <v>47</v>
      </c>
      <c r="C29" s="3">
        <v>43213</v>
      </c>
      <c r="D29" s="3">
        <v>43233</v>
      </c>
      <c r="E29" s="3">
        <v>43190</v>
      </c>
      <c r="F29" s="4">
        <f t="shared" si="0"/>
        <v>0</v>
      </c>
      <c r="G29" s="2">
        <v>0</v>
      </c>
      <c r="H29" s="2">
        <v>0</v>
      </c>
      <c r="I29" s="2">
        <v>0</v>
      </c>
      <c r="J29" s="2">
        <v>0</v>
      </c>
      <c r="K29" s="2">
        <v>0</v>
      </c>
      <c r="L29" s="2">
        <v>0</v>
      </c>
      <c r="M29" s="2">
        <v>0</v>
      </c>
      <c r="N29" s="2">
        <v>0</v>
      </c>
      <c r="O29" s="2">
        <v>0</v>
      </c>
      <c r="P29" s="2">
        <v>0</v>
      </c>
      <c r="Q29" s="2">
        <v>0</v>
      </c>
      <c r="R29" s="2">
        <v>0</v>
      </c>
      <c r="S29" s="35">
        <v>0</v>
      </c>
      <c r="T29" s="40">
        <f t="shared" si="1"/>
        <v>0</v>
      </c>
    </row>
    <row r="30" spans="1:20" s="2" customFormat="1" x14ac:dyDescent="0.3">
      <c r="A30" s="30" t="s">
        <v>46</v>
      </c>
      <c r="B30" s="2" t="s">
        <v>48</v>
      </c>
      <c r="C30" s="3">
        <v>43219</v>
      </c>
      <c r="D30" s="3">
        <v>43241</v>
      </c>
      <c r="E30" s="3">
        <v>43190</v>
      </c>
      <c r="F30" s="4">
        <f t="shared" si="0"/>
        <v>0</v>
      </c>
      <c r="G30" s="2">
        <v>0</v>
      </c>
      <c r="H30" s="2">
        <v>0</v>
      </c>
      <c r="I30" s="2">
        <v>0</v>
      </c>
      <c r="J30" s="2">
        <v>0</v>
      </c>
      <c r="K30" s="2">
        <v>0</v>
      </c>
      <c r="L30" s="2">
        <v>0</v>
      </c>
      <c r="M30" s="2">
        <v>0</v>
      </c>
      <c r="N30" s="2">
        <v>0</v>
      </c>
      <c r="O30" s="2">
        <v>0</v>
      </c>
      <c r="P30" s="2">
        <v>0</v>
      </c>
      <c r="Q30" s="2">
        <v>0</v>
      </c>
      <c r="R30" s="2">
        <v>0</v>
      </c>
      <c r="S30" s="35">
        <v>0</v>
      </c>
      <c r="T30" s="40">
        <f t="shared" si="1"/>
        <v>0</v>
      </c>
    </row>
    <row r="31" spans="1:20" s="2" customFormat="1" x14ac:dyDescent="0.3">
      <c r="A31" s="30" t="s">
        <v>46</v>
      </c>
      <c r="B31" s="2" t="s">
        <v>49</v>
      </c>
      <c r="C31" s="3">
        <v>43245</v>
      </c>
      <c r="D31" s="3">
        <v>43259</v>
      </c>
      <c r="E31" s="3">
        <v>43190</v>
      </c>
      <c r="F31" s="4">
        <f t="shared" si="0"/>
        <v>0</v>
      </c>
      <c r="G31" s="2">
        <v>0</v>
      </c>
      <c r="H31" s="2">
        <v>0</v>
      </c>
      <c r="I31" s="2">
        <v>0</v>
      </c>
      <c r="J31" s="2">
        <v>0</v>
      </c>
      <c r="K31" s="2">
        <v>0</v>
      </c>
      <c r="L31" s="2">
        <v>0</v>
      </c>
      <c r="M31" s="2">
        <v>0</v>
      </c>
      <c r="N31" s="2">
        <v>0</v>
      </c>
      <c r="O31" s="2">
        <v>0</v>
      </c>
      <c r="P31" s="2">
        <v>0</v>
      </c>
      <c r="Q31" s="2">
        <v>0</v>
      </c>
      <c r="R31" s="2">
        <v>0</v>
      </c>
      <c r="S31" s="35">
        <v>0</v>
      </c>
      <c r="T31" s="40">
        <f t="shared" si="1"/>
        <v>0</v>
      </c>
    </row>
    <row r="32" spans="1:20" s="2" customFormat="1" x14ac:dyDescent="0.3">
      <c r="A32" s="30" t="s">
        <v>46</v>
      </c>
      <c r="B32" s="2" t="s">
        <v>50</v>
      </c>
      <c r="C32" s="3">
        <v>43261</v>
      </c>
      <c r="D32" s="3">
        <v>43269</v>
      </c>
      <c r="E32" s="3">
        <v>43190</v>
      </c>
      <c r="F32" s="4">
        <f t="shared" si="0"/>
        <v>0</v>
      </c>
      <c r="G32" s="2">
        <v>0</v>
      </c>
      <c r="H32" s="2">
        <v>0</v>
      </c>
      <c r="I32" s="2">
        <v>0</v>
      </c>
      <c r="J32" s="2">
        <v>0</v>
      </c>
      <c r="K32" s="2">
        <v>0</v>
      </c>
      <c r="L32" s="2">
        <v>0</v>
      </c>
      <c r="M32" s="2">
        <v>0</v>
      </c>
      <c r="N32" s="2">
        <v>0</v>
      </c>
      <c r="O32" s="2">
        <v>0</v>
      </c>
      <c r="P32" s="2">
        <v>0</v>
      </c>
      <c r="Q32" s="2">
        <v>0</v>
      </c>
      <c r="R32" s="2">
        <v>0</v>
      </c>
      <c r="S32" s="35">
        <v>0</v>
      </c>
      <c r="T32" s="40">
        <f t="shared" si="1"/>
        <v>0</v>
      </c>
    </row>
    <row r="33" spans="1:20" s="2" customFormat="1" x14ac:dyDescent="0.3">
      <c r="A33" s="30" t="s">
        <v>51</v>
      </c>
      <c r="B33" s="2" t="s">
        <v>52</v>
      </c>
      <c r="C33" s="3">
        <v>43261</v>
      </c>
      <c r="D33" s="3">
        <v>43269</v>
      </c>
      <c r="E33" s="3">
        <v>43190</v>
      </c>
      <c r="F33" s="4">
        <f t="shared" si="0"/>
        <v>0</v>
      </c>
      <c r="G33" s="2">
        <v>0</v>
      </c>
      <c r="H33" s="2">
        <v>0</v>
      </c>
      <c r="I33" s="2">
        <v>0</v>
      </c>
      <c r="J33" s="2">
        <v>0</v>
      </c>
      <c r="K33" s="2">
        <v>0</v>
      </c>
      <c r="L33" s="2">
        <v>0</v>
      </c>
      <c r="M33" s="2">
        <v>0</v>
      </c>
      <c r="N33" s="2">
        <v>0</v>
      </c>
      <c r="O33" s="2">
        <v>0</v>
      </c>
      <c r="P33" s="2">
        <v>0</v>
      </c>
      <c r="Q33" s="2">
        <v>0</v>
      </c>
      <c r="R33" s="2">
        <v>0</v>
      </c>
      <c r="S33" s="35">
        <v>0</v>
      </c>
      <c r="T33" s="40">
        <f t="shared" si="1"/>
        <v>0</v>
      </c>
    </row>
    <row r="34" spans="1:20" s="2" customFormat="1" x14ac:dyDescent="0.3">
      <c r="A34" s="30" t="s">
        <v>51</v>
      </c>
      <c r="B34" s="2" t="s">
        <v>53</v>
      </c>
      <c r="C34" s="3">
        <v>43273</v>
      </c>
      <c r="D34" s="3">
        <v>43287</v>
      </c>
      <c r="E34" s="3">
        <v>43190</v>
      </c>
      <c r="F34" s="4">
        <f t="shared" si="0"/>
        <v>0</v>
      </c>
      <c r="G34" s="2">
        <v>0</v>
      </c>
      <c r="H34" s="2">
        <v>0</v>
      </c>
      <c r="I34" s="2">
        <v>0</v>
      </c>
      <c r="J34" s="2">
        <v>0</v>
      </c>
      <c r="K34" s="2">
        <v>0</v>
      </c>
      <c r="L34" s="2">
        <v>0</v>
      </c>
      <c r="M34" s="2">
        <v>0</v>
      </c>
      <c r="N34" s="2">
        <v>0</v>
      </c>
      <c r="O34" s="2">
        <v>0</v>
      </c>
      <c r="P34" s="2">
        <v>0</v>
      </c>
      <c r="Q34" s="2">
        <v>0</v>
      </c>
      <c r="R34" s="2">
        <v>0</v>
      </c>
      <c r="S34" s="35">
        <v>0</v>
      </c>
      <c r="T34" s="40">
        <f t="shared" si="1"/>
        <v>0</v>
      </c>
    </row>
    <row r="35" spans="1:20" s="2" customFormat="1" x14ac:dyDescent="0.3">
      <c r="A35" s="30" t="s">
        <v>51</v>
      </c>
      <c r="B35" s="2" t="s">
        <v>54</v>
      </c>
      <c r="C35" s="3">
        <v>43275</v>
      </c>
      <c r="D35" s="3">
        <v>43296</v>
      </c>
      <c r="E35" s="3">
        <v>43190</v>
      </c>
      <c r="F35" s="4">
        <f t="shared" si="0"/>
        <v>0</v>
      </c>
      <c r="G35" s="2">
        <v>0</v>
      </c>
      <c r="H35" s="2">
        <v>0</v>
      </c>
      <c r="I35" s="2">
        <v>0</v>
      </c>
      <c r="J35" s="2">
        <v>0</v>
      </c>
      <c r="K35" s="2">
        <v>0</v>
      </c>
      <c r="L35" s="2">
        <v>0</v>
      </c>
      <c r="M35" s="2">
        <v>0</v>
      </c>
      <c r="N35" s="2">
        <v>0</v>
      </c>
      <c r="O35" s="2">
        <v>0</v>
      </c>
      <c r="P35" s="2">
        <v>0</v>
      </c>
      <c r="Q35" s="2">
        <v>0</v>
      </c>
      <c r="R35" s="2">
        <v>0</v>
      </c>
      <c r="S35" s="35">
        <v>0</v>
      </c>
      <c r="T35" s="40">
        <f t="shared" si="1"/>
        <v>0</v>
      </c>
    </row>
    <row r="36" spans="1:20" s="2" customFormat="1" x14ac:dyDescent="0.3">
      <c r="A36" s="30" t="s">
        <v>51</v>
      </c>
      <c r="B36" s="2" t="s">
        <v>55</v>
      </c>
      <c r="C36" s="3">
        <v>43275</v>
      </c>
      <c r="D36" s="3">
        <v>43289</v>
      </c>
      <c r="E36" s="3">
        <v>43190</v>
      </c>
      <c r="F36" s="4">
        <f t="shared" si="0"/>
        <v>0</v>
      </c>
      <c r="G36" s="2">
        <v>0</v>
      </c>
      <c r="H36" s="2">
        <v>0</v>
      </c>
      <c r="I36" s="2">
        <v>0</v>
      </c>
      <c r="J36" s="2">
        <v>0</v>
      </c>
      <c r="K36" s="2">
        <v>0</v>
      </c>
      <c r="L36" s="2">
        <v>0</v>
      </c>
      <c r="M36" s="2">
        <v>0</v>
      </c>
      <c r="N36" s="2">
        <v>0</v>
      </c>
      <c r="O36" s="2">
        <v>0</v>
      </c>
      <c r="P36" s="2">
        <v>0</v>
      </c>
      <c r="Q36" s="2">
        <v>0</v>
      </c>
      <c r="R36" s="2">
        <v>0</v>
      </c>
      <c r="S36" s="35">
        <v>0</v>
      </c>
      <c r="T36" s="40">
        <f t="shared" si="1"/>
        <v>0</v>
      </c>
    </row>
    <row r="37" spans="1:20" s="2" customFormat="1" x14ac:dyDescent="0.3">
      <c r="A37" s="30" t="s">
        <v>51</v>
      </c>
      <c r="B37" s="2" t="s">
        <v>56</v>
      </c>
      <c r="C37" s="3">
        <v>43283</v>
      </c>
      <c r="D37" s="3">
        <v>43296</v>
      </c>
      <c r="E37" s="3">
        <v>43190</v>
      </c>
      <c r="F37" s="4">
        <f t="shared" si="0"/>
        <v>0</v>
      </c>
      <c r="G37" s="2">
        <v>0</v>
      </c>
      <c r="H37" s="2">
        <v>0</v>
      </c>
      <c r="I37" s="2">
        <v>0</v>
      </c>
      <c r="J37" s="2">
        <v>0</v>
      </c>
      <c r="K37" s="2">
        <v>0</v>
      </c>
      <c r="L37" s="2">
        <v>0</v>
      </c>
      <c r="M37" s="2">
        <v>0</v>
      </c>
      <c r="N37" s="2">
        <v>0</v>
      </c>
      <c r="O37" s="2">
        <v>0</v>
      </c>
      <c r="P37" s="2">
        <v>0</v>
      </c>
      <c r="Q37" s="2">
        <v>0</v>
      </c>
      <c r="R37" s="2">
        <v>0</v>
      </c>
      <c r="S37" s="35">
        <v>0</v>
      </c>
      <c r="T37" s="40">
        <f t="shared" si="1"/>
        <v>0</v>
      </c>
    </row>
    <row r="38" spans="1:20" s="2" customFormat="1" x14ac:dyDescent="0.3">
      <c r="A38" s="30" t="s">
        <v>51</v>
      </c>
      <c r="B38" s="2" t="s">
        <v>57</v>
      </c>
      <c r="C38" s="3">
        <v>43290</v>
      </c>
      <c r="D38" s="3">
        <v>43303</v>
      </c>
      <c r="E38" s="3">
        <v>43190</v>
      </c>
      <c r="F38" s="4">
        <f t="shared" si="0"/>
        <v>0</v>
      </c>
      <c r="G38" s="2">
        <v>0</v>
      </c>
      <c r="H38" s="2">
        <v>0</v>
      </c>
      <c r="I38" s="2">
        <v>0</v>
      </c>
      <c r="J38" s="2">
        <v>0</v>
      </c>
      <c r="K38" s="2">
        <v>0</v>
      </c>
      <c r="L38" s="2">
        <v>0</v>
      </c>
      <c r="M38" s="2">
        <v>0</v>
      </c>
      <c r="N38" s="2">
        <v>0</v>
      </c>
      <c r="O38" s="2">
        <v>0</v>
      </c>
      <c r="P38" s="2">
        <v>0</v>
      </c>
      <c r="Q38" s="2">
        <v>0</v>
      </c>
      <c r="R38" s="2">
        <v>0</v>
      </c>
      <c r="S38" s="35">
        <v>0</v>
      </c>
      <c r="T38" s="40">
        <f t="shared" si="1"/>
        <v>0</v>
      </c>
    </row>
    <row r="39" spans="1:20" s="2" customFormat="1" x14ac:dyDescent="0.3">
      <c r="A39" s="30" t="s">
        <v>51</v>
      </c>
      <c r="B39" s="2" t="s">
        <v>58</v>
      </c>
      <c r="C39" s="3">
        <v>43290</v>
      </c>
      <c r="D39" s="3">
        <v>43293</v>
      </c>
      <c r="E39" s="3">
        <v>43190</v>
      </c>
      <c r="F39" s="4">
        <f t="shared" si="0"/>
        <v>0</v>
      </c>
      <c r="G39" s="2">
        <v>0</v>
      </c>
      <c r="H39" s="2">
        <v>0</v>
      </c>
      <c r="I39" s="2">
        <v>0</v>
      </c>
      <c r="J39" s="2">
        <v>0</v>
      </c>
      <c r="K39" s="2">
        <v>0</v>
      </c>
      <c r="L39" s="2">
        <v>0</v>
      </c>
      <c r="M39" s="2">
        <v>0</v>
      </c>
      <c r="N39" s="2">
        <v>0</v>
      </c>
      <c r="O39" s="2">
        <v>0</v>
      </c>
      <c r="P39" s="2">
        <v>0</v>
      </c>
      <c r="Q39" s="2">
        <v>0</v>
      </c>
      <c r="R39" s="2">
        <v>0</v>
      </c>
      <c r="S39" s="35">
        <v>0</v>
      </c>
      <c r="T39" s="40">
        <f t="shared" si="1"/>
        <v>0</v>
      </c>
    </row>
    <row r="40" spans="1:20" s="2" customFormat="1" x14ac:dyDescent="0.3">
      <c r="A40" s="30" t="s">
        <v>51</v>
      </c>
      <c r="B40" s="2" t="s">
        <v>59</v>
      </c>
      <c r="C40" s="3">
        <v>43294</v>
      </c>
      <c r="D40" s="3">
        <v>43300</v>
      </c>
      <c r="E40" s="3">
        <v>43190</v>
      </c>
      <c r="F40" s="4">
        <f t="shared" si="0"/>
        <v>0</v>
      </c>
      <c r="G40" s="2">
        <v>0</v>
      </c>
      <c r="H40" s="2">
        <v>0</v>
      </c>
      <c r="I40" s="2">
        <v>0</v>
      </c>
      <c r="J40" s="2">
        <v>0</v>
      </c>
      <c r="K40" s="2">
        <v>0</v>
      </c>
      <c r="L40" s="2">
        <v>0</v>
      </c>
      <c r="M40" s="2">
        <v>0</v>
      </c>
      <c r="N40" s="2">
        <v>0</v>
      </c>
      <c r="O40" s="2">
        <v>0</v>
      </c>
      <c r="P40" s="2">
        <v>0</v>
      </c>
      <c r="Q40" s="2">
        <v>0</v>
      </c>
      <c r="R40" s="2">
        <v>0</v>
      </c>
      <c r="S40" s="35">
        <v>0</v>
      </c>
      <c r="T40" s="40">
        <f t="shared" si="1"/>
        <v>0</v>
      </c>
    </row>
    <row r="41" spans="1:20" s="2" customFormat="1" x14ac:dyDescent="0.3">
      <c r="A41" s="30" t="s">
        <v>51</v>
      </c>
      <c r="B41" s="2" t="s">
        <v>60</v>
      </c>
      <c r="C41" s="3">
        <v>43290</v>
      </c>
      <c r="D41" s="3">
        <v>43296</v>
      </c>
      <c r="E41" s="3">
        <v>43190</v>
      </c>
      <c r="F41" s="4">
        <f t="shared" si="0"/>
        <v>0</v>
      </c>
      <c r="G41" s="2">
        <v>0</v>
      </c>
      <c r="H41" s="2">
        <v>0</v>
      </c>
      <c r="I41" s="2">
        <v>0</v>
      </c>
      <c r="J41" s="2">
        <v>0</v>
      </c>
      <c r="K41" s="2">
        <v>0</v>
      </c>
      <c r="L41" s="2">
        <v>0</v>
      </c>
      <c r="M41" s="2">
        <v>0</v>
      </c>
      <c r="N41" s="2">
        <v>0</v>
      </c>
      <c r="O41" s="2">
        <v>0</v>
      </c>
      <c r="P41" s="2">
        <v>0</v>
      </c>
      <c r="Q41" s="2">
        <v>0</v>
      </c>
      <c r="R41" s="2">
        <v>0</v>
      </c>
      <c r="S41" s="35">
        <v>0</v>
      </c>
      <c r="T41" s="40">
        <f t="shared" si="1"/>
        <v>0</v>
      </c>
    </row>
    <row r="42" spans="1:20" s="2" customFormat="1" x14ac:dyDescent="0.3">
      <c r="A42" s="30" t="s">
        <v>61</v>
      </c>
      <c r="B42" s="2" t="s">
        <v>62</v>
      </c>
      <c r="C42" s="3">
        <v>43309</v>
      </c>
      <c r="D42" s="3">
        <v>43322</v>
      </c>
      <c r="E42" s="3">
        <v>43190</v>
      </c>
      <c r="F42" s="4">
        <f t="shared" si="0"/>
        <v>0</v>
      </c>
      <c r="G42" s="2">
        <v>0</v>
      </c>
      <c r="H42" s="2">
        <v>0</v>
      </c>
      <c r="I42" s="2">
        <v>0</v>
      </c>
      <c r="J42" s="2">
        <v>0</v>
      </c>
      <c r="K42" s="2">
        <v>0</v>
      </c>
      <c r="L42" s="2">
        <v>0</v>
      </c>
      <c r="M42" s="2">
        <v>0</v>
      </c>
      <c r="N42" s="2">
        <v>0</v>
      </c>
      <c r="O42" s="2">
        <v>0</v>
      </c>
      <c r="P42" s="2">
        <v>0</v>
      </c>
      <c r="Q42" s="2">
        <v>0</v>
      </c>
      <c r="R42" s="2">
        <v>0</v>
      </c>
      <c r="S42" s="35">
        <v>0</v>
      </c>
      <c r="T42" s="40">
        <f t="shared" si="1"/>
        <v>0</v>
      </c>
    </row>
    <row r="43" spans="1:20" s="2" customFormat="1" x14ac:dyDescent="0.3">
      <c r="A43" s="31" t="s">
        <v>61</v>
      </c>
      <c r="B43" s="21" t="s">
        <v>63</v>
      </c>
      <c r="C43" s="10">
        <v>43312</v>
      </c>
      <c r="D43" s="10">
        <v>43393</v>
      </c>
      <c r="E43" s="10">
        <v>43190</v>
      </c>
      <c r="F43" s="22">
        <f t="shared" si="0"/>
        <v>0</v>
      </c>
      <c r="G43" s="21">
        <v>0</v>
      </c>
      <c r="H43" s="21">
        <v>0</v>
      </c>
      <c r="I43" s="21">
        <v>0</v>
      </c>
      <c r="J43" s="21">
        <v>0</v>
      </c>
      <c r="K43" s="21">
        <v>0</v>
      </c>
      <c r="L43" s="21">
        <v>0</v>
      </c>
      <c r="M43" s="21">
        <v>0</v>
      </c>
      <c r="N43" s="21">
        <v>0</v>
      </c>
      <c r="O43" s="21">
        <v>0</v>
      </c>
      <c r="P43" s="21">
        <v>0</v>
      </c>
      <c r="Q43" s="21">
        <v>0</v>
      </c>
      <c r="R43" s="21">
        <v>0</v>
      </c>
      <c r="S43" s="36">
        <v>0</v>
      </c>
      <c r="T43" s="40">
        <f t="shared" si="1"/>
        <v>0</v>
      </c>
    </row>
    <row r="44" spans="1:20" x14ac:dyDescent="0.3">
      <c r="A44" s="28" t="s">
        <v>14</v>
      </c>
      <c r="B44" s="5" t="s">
        <v>15</v>
      </c>
      <c r="C44" s="3">
        <v>43051</v>
      </c>
      <c r="D44" s="3">
        <v>43055</v>
      </c>
      <c r="E44" s="3">
        <v>43183</v>
      </c>
      <c r="F44" s="2">
        <v>100</v>
      </c>
      <c r="G44" s="2">
        <v>100</v>
      </c>
      <c r="H44" s="2">
        <v>100</v>
      </c>
      <c r="I44" s="2">
        <v>100</v>
      </c>
      <c r="J44" s="2">
        <v>100</v>
      </c>
      <c r="K44" s="2">
        <v>100</v>
      </c>
      <c r="L44" s="2">
        <v>100</v>
      </c>
      <c r="M44" s="2">
        <v>100</v>
      </c>
      <c r="N44" s="2">
        <v>100</v>
      </c>
      <c r="O44" s="2">
        <v>100</v>
      </c>
      <c r="P44" s="2">
        <v>100</v>
      </c>
      <c r="Q44" s="2">
        <v>100</v>
      </c>
      <c r="R44" s="2">
        <v>100</v>
      </c>
      <c r="S44" s="35">
        <v>100</v>
      </c>
      <c r="T44" s="40">
        <v>0</v>
      </c>
    </row>
    <row r="45" spans="1:20" x14ac:dyDescent="0.3">
      <c r="A45" s="28" t="s">
        <v>14</v>
      </c>
      <c r="B45" s="5" t="s">
        <v>16</v>
      </c>
      <c r="C45" s="3">
        <v>43051</v>
      </c>
      <c r="D45" s="3">
        <v>43057</v>
      </c>
      <c r="E45" s="3">
        <v>43183</v>
      </c>
      <c r="F45" s="2">
        <v>100</v>
      </c>
      <c r="G45" s="2">
        <v>100</v>
      </c>
      <c r="H45" s="2">
        <v>100</v>
      </c>
      <c r="I45" s="2">
        <v>100</v>
      </c>
      <c r="J45" s="2">
        <v>100</v>
      </c>
      <c r="K45" s="2">
        <v>100</v>
      </c>
      <c r="L45" s="2">
        <v>100</v>
      </c>
      <c r="M45" s="2">
        <v>100</v>
      </c>
      <c r="N45" s="2">
        <v>100</v>
      </c>
      <c r="O45" s="2">
        <v>100</v>
      </c>
      <c r="P45" s="2">
        <v>100</v>
      </c>
      <c r="Q45" s="2">
        <v>100</v>
      </c>
      <c r="R45" s="2">
        <v>100</v>
      </c>
      <c r="S45" s="35">
        <v>100</v>
      </c>
      <c r="T45" s="40">
        <v>0</v>
      </c>
    </row>
    <row r="46" spans="1:20" x14ac:dyDescent="0.3">
      <c r="A46" s="28" t="s">
        <v>14</v>
      </c>
      <c r="B46" s="5" t="s">
        <v>17</v>
      </c>
      <c r="C46" s="3">
        <v>43058</v>
      </c>
      <c r="D46" s="3">
        <v>43064</v>
      </c>
      <c r="E46" s="3">
        <v>43183</v>
      </c>
      <c r="F46" s="2">
        <v>100</v>
      </c>
      <c r="G46" s="2">
        <v>100</v>
      </c>
      <c r="H46" s="2">
        <v>100</v>
      </c>
      <c r="I46" s="2">
        <v>100</v>
      </c>
      <c r="J46" s="2">
        <v>100</v>
      </c>
      <c r="K46" s="2">
        <v>100</v>
      </c>
      <c r="L46" s="2">
        <v>100</v>
      </c>
      <c r="M46" s="2">
        <v>100</v>
      </c>
      <c r="N46" s="2">
        <v>100</v>
      </c>
      <c r="O46" s="2">
        <v>100</v>
      </c>
      <c r="P46" s="2">
        <v>100</v>
      </c>
      <c r="Q46" s="2">
        <v>100</v>
      </c>
      <c r="R46" s="2">
        <v>100</v>
      </c>
      <c r="S46" s="35">
        <v>100</v>
      </c>
      <c r="T46" s="40">
        <v>0</v>
      </c>
    </row>
    <row r="47" spans="1:20" x14ac:dyDescent="0.3">
      <c r="A47" s="28" t="s">
        <v>14</v>
      </c>
      <c r="B47" s="5" t="s">
        <v>18</v>
      </c>
      <c r="C47" s="3">
        <v>43056</v>
      </c>
      <c r="D47" s="3">
        <v>43063</v>
      </c>
      <c r="E47" s="3">
        <v>43183</v>
      </c>
      <c r="F47" s="2">
        <v>100</v>
      </c>
      <c r="G47" s="2">
        <v>100</v>
      </c>
      <c r="H47" s="2">
        <v>100</v>
      </c>
      <c r="I47" s="2">
        <v>100</v>
      </c>
      <c r="J47" s="2">
        <v>100</v>
      </c>
      <c r="K47" s="2">
        <v>100</v>
      </c>
      <c r="L47" s="2">
        <v>100</v>
      </c>
      <c r="M47" s="2">
        <v>100</v>
      </c>
      <c r="N47" s="2">
        <v>100</v>
      </c>
      <c r="O47" s="2">
        <v>100</v>
      </c>
      <c r="P47" s="2">
        <v>100</v>
      </c>
      <c r="Q47" s="2">
        <v>100</v>
      </c>
      <c r="R47" s="2">
        <v>100</v>
      </c>
      <c r="S47" s="35">
        <v>100</v>
      </c>
      <c r="T47" s="40">
        <v>0</v>
      </c>
    </row>
    <row r="48" spans="1:20" x14ac:dyDescent="0.3">
      <c r="A48" s="28" t="s">
        <v>14</v>
      </c>
      <c r="B48" s="5" t="s">
        <v>19</v>
      </c>
      <c r="C48" s="3">
        <v>43064</v>
      </c>
      <c r="D48" s="3">
        <v>43077</v>
      </c>
      <c r="E48" s="3">
        <v>43183</v>
      </c>
      <c r="F48" s="2">
        <v>100</v>
      </c>
      <c r="G48" s="2">
        <v>100</v>
      </c>
      <c r="H48" s="2">
        <v>100</v>
      </c>
      <c r="I48" s="2">
        <v>100</v>
      </c>
      <c r="J48" s="2">
        <v>100</v>
      </c>
      <c r="K48" s="2">
        <v>75</v>
      </c>
      <c r="L48" s="2">
        <v>100</v>
      </c>
      <c r="M48" s="2">
        <v>100</v>
      </c>
      <c r="N48" s="2">
        <v>100</v>
      </c>
      <c r="O48" s="2">
        <v>100</v>
      </c>
      <c r="P48" s="2">
        <v>100</v>
      </c>
      <c r="Q48" s="2">
        <v>100</v>
      </c>
      <c r="R48" s="2">
        <v>100</v>
      </c>
      <c r="S48" s="35">
        <v>100</v>
      </c>
      <c r="T48" s="40">
        <v>0</v>
      </c>
    </row>
    <row r="49" spans="1:20" x14ac:dyDescent="0.3">
      <c r="A49" s="28" t="s">
        <v>14</v>
      </c>
      <c r="B49" s="5" t="s">
        <v>20</v>
      </c>
      <c r="C49" s="3">
        <v>43064</v>
      </c>
      <c r="D49" s="3">
        <v>43070</v>
      </c>
      <c r="E49" s="3">
        <v>43183</v>
      </c>
      <c r="F49" s="2">
        <v>100</v>
      </c>
      <c r="G49" s="2">
        <v>100</v>
      </c>
      <c r="H49" s="2">
        <v>100</v>
      </c>
      <c r="I49" s="2">
        <v>100</v>
      </c>
      <c r="J49" s="2">
        <v>100</v>
      </c>
      <c r="K49" s="2">
        <v>100</v>
      </c>
      <c r="L49" s="2">
        <v>100</v>
      </c>
      <c r="M49" s="2">
        <v>100</v>
      </c>
      <c r="N49" s="2">
        <v>100</v>
      </c>
      <c r="O49" s="2">
        <v>100</v>
      </c>
      <c r="P49" s="2">
        <v>100</v>
      </c>
      <c r="Q49" s="2">
        <v>100</v>
      </c>
      <c r="R49" s="2">
        <v>100</v>
      </c>
      <c r="S49" s="35">
        <v>100</v>
      </c>
      <c r="T49" s="40">
        <v>0</v>
      </c>
    </row>
    <row r="50" spans="1:20" x14ac:dyDescent="0.3">
      <c r="A50" s="28" t="s">
        <v>14</v>
      </c>
      <c r="B50" s="5" t="s">
        <v>21</v>
      </c>
      <c r="C50" s="3">
        <v>43071</v>
      </c>
      <c r="D50" s="3">
        <v>43077</v>
      </c>
      <c r="E50" s="3">
        <v>43183</v>
      </c>
      <c r="F50" s="2">
        <v>100</v>
      </c>
      <c r="G50" s="2">
        <v>100</v>
      </c>
      <c r="H50" s="2">
        <v>100</v>
      </c>
      <c r="I50" s="2">
        <v>100</v>
      </c>
      <c r="J50" s="2">
        <v>100</v>
      </c>
      <c r="K50" s="2">
        <v>100</v>
      </c>
      <c r="L50" s="2">
        <v>100</v>
      </c>
      <c r="M50" s="2">
        <v>100</v>
      </c>
      <c r="N50" s="2">
        <v>100</v>
      </c>
      <c r="O50" s="2">
        <v>100</v>
      </c>
      <c r="P50" s="2">
        <v>100</v>
      </c>
      <c r="Q50" s="2">
        <v>100</v>
      </c>
      <c r="R50" s="2">
        <v>100</v>
      </c>
      <c r="S50" s="35">
        <v>100</v>
      </c>
      <c r="T50" s="40">
        <v>0</v>
      </c>
    </row>
    <row r="51" spans="1:20" x14ac:dyDescent="0.3">
      <c r="A51" s="28" t="s">
        <v>22</v>
      </c>
      <c r="B51" s="5" t="s">
        <v>23</v>
      </c>
      <c r="C51" s="3">
        <v>43085</v>
      </c>
      <c r="D51" s="3">
        <v>43105</v>
      </c>
      <c r="E51" s="3">
        <v>43183</v>
      </c>
      <c r="F51" s="2">
        <v>100</v>
      </c>
      <c r="G51" s="2">
        <v>100</v>
      </c>
      <c r="H51" s="2">
        <v>100</v>
      </c>
      <c r="I51" s="2">
        <v>100</v>
      </c>
      <c r="J51" s="2">
        <v>100</v>
      </c>
      <c r="K51" s="2">
        <v>5</v>
      </c>
      <c r="L51" s="2">
        <v>100</v>
      </c>
      <c r="M51" s="2">
        <v>100</v>
      </c>
      <c r="N51" s="2">
        <v>100</v>
      </c>
      <c r="O51" s="2">
        <v>100</v>
      </c>
      <c r="P51" s="2">
        <v>100</v>
      </c>
      <c r="Q51" s="2">
        <v>100</v>
      </c>
      <c r="R51" s="2">
        <v>100</v>
      </c>
      <c r="S51" s="35">
        <v>100</v>
      </c>
      <c r="T51" s="40">
        <v>0</v>
      </c>
    </row>
    <row r="52" spans="1:20" x14ac:dyDescent="0.3">
      <c r="A52" s="28" t="s">
        <v>22</v>
      </c>
      <c r="B52" s="5" t="s">
        <v>24</v>
      </c>
      <c r="C52" s="3">
        <v>43113</v>
      </c>
      <c r="D52" s="3">
        <v>43119</v>
      </c>
      <c r="E52" s="3">
        <v>43183</v>
      </c>
      <c r="F52" s="2">
        <v>100</v>
      </c>
      <c r="G52" s="2">
        <v>100</v>
      </c>
      <c r="H52" s="2">
        <v>100</v>
      </c>
      <c r="I52" s="2">
        <v>100</v>
      </c>
      <c r="J52" s="2">
        <v>100</v>
      </c>
      <c r="K52" s="2">
        <v>50</v>
      </c>
      <c r="L52" s="2">
        <v>100</v>
      </c>
      <c r="M52" s="2">
        <v>100</v>
      </c>
      <c r="N52" s="2">
        <v>100</v>
      </c>
      <c r="O52" s="2">
        <v>100</v>
      </c>
      <c r="P52" s="2">
        <v>100</v>
      </c>
      <c r="Q52" s="2">
        <v>100</v>
      </c>
      <c r="R52" s="2">
        <v>100</v>
      </c>
      <c r="S52" s="35">
        <v>100</v>
      </c>
      <c r="T52" s="40">
        <v>0</v>
      </c>
    </row>
    <row r="53" spans="1:20" x14ac:dyDescent="0.3">
      <c r="A53" s="28" t="s">
        <v>25</v>
      </c>
      <c r="B53" s="5" t="s">
        <v>26</v>
      </c>
      <c r="C53" s="3">
        <v>43120</v>
      </c>
      <c r="D53" s="3">
        <v>43147</v>
      </c>
      <c r="E53" s="3">
        <v>43183</v>
      </c>
      <c r="F53" s="2">
        <v>100</v>
      </c>
      <c r="G53" s="2">
        <v>100</v>
      </c>
      <c r="H53" s="2">
        <v>100</v>
      </c>
      <c r="I53" s="2">
        <v>100</v>
      </c>
      <c r="J53" s="2">
        <v>100</v>
      </c>
      <c r="K53" s="2">
        <v>0</v>
      </c>
      <c r="L53" s="2">
        <v>100</v>
      </c>
      <c r="M53" s="2">
        <v>100</v>
      </c>
      <c r="N53" s="2">
        <v>100</v>
      </c>
      <c r="O53" s="2">
        <v>100</v>
      </c>
      <c r="P53" s="2">
        <v>100</v>
      </c>
      <c r="Q53" s="2">
        <v>100</v>
      </c>
      <c r="R53" s="2">
        <v>100</v>
      </c>
      <c r="S53" s="35">
        <v>100</v>
      </c>
      <c r="T53" s="40">
        <v>0</v>
      </c>
    </row>
    <row r="54" spans="1:20" x14ac:dyDescent="0.3">
      <c r="A54" s="28" t="s">
        <v>25</v>
      </c>
      <c r="B54" s="5" t="s">
        <v>27</v>
      </c>
      <c r="C54" s="3">
        <v>43122</v>
      </c>
      <c r="D54" s="3">
        <v>43143</v>
      </c>
      <c r="E54" s="3">
        <v>43183</v>
      </c>
      <c r="F54" s="2">
        <v>100</v>
      </c>
      <c r="G54" s="2">
        <v>100</v>
      </c>
      <c r="H54" s="2">
        <v>100</v>
      </c>
      <c r="I54" s="2">
        <v>100</v>
      </c>
      <c r="J54" s="2">
        <v>100</v>
      </c>
      <c r="K54" s="2">
        <v>0</v>
      </c>
      <c r="L54" s="2">
        <v>100</v>
      </c>
      <c r="M54" s="2">
        <v>100</v>
      </c>
      <c r="N54" s="2">
        <v>100</v>
      </c>
      <c r="O54" s="2">
        <v>100</v>
      </c>
      <c r="P54" s="2">
        <v>100</v>
      </c>
      <c r="Q54" s="2">
        <v>100</v>
      </c>
      <c r="R54" s="2">
        <v>100</v>
      </c>
      <c r="S54" s="35">
        <v>100</v>
      </c>
      <c r="T54" s="40">
        <v>0</v>
      </c>
    </row>
    <row r="55" spans="1:20" x14ac:dyDescent="0.3">
      <c r="A55" s="28" t="s">
        <v>25</v>
      </c>
      <c r="B55" s="5" t="s">
        <v>28</v>
      </c>
      <c r="C55" s="3">
        <v>43122</v>
      </c>
      <c r="D55" s="3">
        <v>43143</v>
      </c>
      <c r="E55" s="3">
        <v>43183</v>
      </c>
      <c r="F55" s="2">
        <v>0</v>
      </c>
      <c r="G55" s="2">
        <v>0</v>
      </c>
      <c r="H55" s="2">
        <v>0</v>
      </c>
      <c r="I55" s="2">
        <v>0</v>
      </c>
      <c r="J55" s="2">
        <v>0</v>
      </c>
      <c r="K55" s="2">
        <v>0</v>
      </c>
      <c r="L55" s="2">
        <v>0</v>
      </c>
      <c r="M55" s="2">
        <v>0</v>
      </c>
      <c r="N55" s="2">
        <v>0</v>
      </c>
      <c r="O55" s="2">
        <v>0</v>
      </c>
      <c r="P55" s="2">
        <v>0</v>
      </c>
      <c r="Q55" s="2">
        <v>0</v>
      </c>
      <c r="R55" s="2">
        <v>0</v>
      </c>
      <c r="S55" s="35">
        <v>0</v>
      </c>
      <c r="T55" s="40">
        <v>0</v>
      </c>
    </row>
    <row r="56" spans="1:20" x14ac:dyDescent="0.3">
      <c r="A56" s="28" t="s">
        <v>29</v>
      </c>
      <c r="B56" s="5" t="s">
        <v>30</v>
      </c>
      <c r="C56" s="3">
        <v>43139</v>
      </c>
      <c r="D56" s="3">
        <v>43150</v>
      </c>
      <c r="E56" s="3">
        <v>43183</v>
      </c>
      <c r="F56" s="2">
        <v>98</v>
      </c>
      <c r="G56" s="2">
        <v>95</v>
      </c>
      <c r="H56" s="2">
        <v>100</v>
      </c>
      <c r="I56" s="2">
        <v>100</v>
      </c>
      <c r="J56" s="2">
        <v>100</v>
      </c>
      <c r="K56" s="2">
        <v>0</v>
      </c>
      <c r="L56" s="2">
        <v>100</v>
      </c>
      <c r="M56" s="2">
        <v>100</v>
      </c>
      <c r="N56" s="2">
        <v>100</v>
      </c>
      <c r="O56" s="2">
        <v>100</v>
      </c>
      <c r="P56" s="2">
        <v>100</v>
      </c>
      <c r="Q56" s="2">
        <v>100</v>
      </c>
      <c r="R56" s="2">
        <v>100</v>
      </c>
      <c r="S56" s="35">
        <v>75</v>
      </c>
      <c r="T56" s="40">
        <v>0</v>
      </c>
    </row>
    <row r="57" spans="1:20" x14ac:dyDescent="0.3">
      <c r="A57" s="28" t="s">
        <v>29</v>
      </c>
      <c r="B57" s="5" t="s">
        <v>31</v>
      </c>
      <c r="C57" s="3">
        <v>43139</v>
      </c>
      <c r="D57" s="3">
        <v>43150</v>
      </c>
      <c r="E57" s="3">
        <v>43183</v>
      </c>
      <c r="F57" s="2">
        <v>100</v>
      </c>
      <c r="G57" s="2">
        <v>100</v>
      </c>
      <c r="H57" s="2">
        <v>100</v>
      </c>
      <c r="I57" s="2">
        <v>100</v>
      </c>
      <c r="J57" s="2">
        <v>100</v>
      </c>
      <c r="K57" s="2">
        <v>0</v>
      </c>
      <c r="L57" s="2">
        <v>100</v>
      </c>
      <c r="M57" s="2">
        <v>100</v>
      </c>
      <c r="N57" s="2">
        <v>100</v>
      </c>
      <c r="O57" s="2">
        <v>100</v>
      </c>
      <c r="P57" s="2">
        <v>100</v>
      </c>
      <c r="Q57" s="2">
        <v>100</v>
      </c>
      <c r="R57" s="2">
        <v>100</v>
      </c>
      <c r="S57" s="35">
        <v>100</v>
      </c>
      <c r="T57" s="40">
        <v>0</v>
      </c>
    </row>
    <row r="58" spans="1:20" x14ac:dyDescent="0.3">
      <c r="A58" s="28" t="s">
        <v>29</v>
      </c>
      <c r="B58" s="5" t="s">
        <v>32</v>
      </c>
      <c r="C58" s="3">
        <v>43146</v>
      </c>
      <c r="D58" s="3">
        <v>43157</v>
      </c>
      <c r="E58" s="3">
        <v>43183</v>
      </c>
      <c r="F58" s="2">
        <v>100</v>
      </c>
      <c r="G58" s="2">
        <v>100</v>
      </c>
      <c r="H58" s="2">
        <v>100</v>
      </c>
      <c r="I58" s="2">
        <v>100</v>
      </c>
      <c r="J58" s="2">
        <v>100</v>
      </c>
      <c r="K58" s="2">
        <v>0</v>
      </c>
      <c r="L58" s="2">
        <v>100</v>
      </c>
      <c r="M58" s="2">
        <v>100</v>
      </c>
      <c r="N58" s="2">
        <v>100</v>
      </c>
      <c r="O58" s="2">
        <v>100</v>
      </c>
      <c r="P58" s="2">
        <v>100</v>
      </c>
      <c r="Q58" s="2">
        <v>100</v>
      </c>
      <c r="R58" s="2">
        <v>100</v>
      </c>
      <c r="S58" s="35">
        <v>100</v>
      </c>
      <c r="T58" s="40">
        <v>0</v>
      </c>
    </row>
    <row r="59" spans="1:20" x14ac:dyDescent="0.3">
      <c r="A59" s="28" t="s">
        <v>29</v>
      </c>
      <c r="B59" s="5" t="s">
        <v>33</v>
      </c>
      <c r="C59" s="3">
        <v>43146</v>
      </c>
      <c r="D59" s="3">
        <v>43157</v>
      </c>
      <c r="E59" s="3">
        <v>43183</v>
      </c>
      <c r="F59" s="2">
        <v>100</v>
      </c>
      <c r="G59" s="2">
        <v>100</v>
      </c>
      <c r="H59" s="2">
        <v>100</v>
      </c>
      <c r="I59" s="2">
        <v>100</v>
      </c>
      <c r="J59" s="2">
        <v>100</v>
      </c>
      <c r="K59" s="2">
        <v>0</v>
      </c>
      <c r="L59" s="2">
        <v>100</v>
      </c>
      <c r="M59" s="2">
        <v>100</v>
      </c>
      <c r="N59" s="2">
        <v>100</v>
      </c>
      <c r="O59" s="2">
        <v>100</v>
      </c>
      <c r="P59" s="2">
        <v>100</v>
      </c>
      <c r="Q59" s="2">
        <v>100</v>
      </c>
      <c r="R59" s="2">
        <v>100</v>
      </c>
      <c r="S59" s="35">
        <v>100</v>
      </c>
      <c r="T59" s="40">
        <v>0</v>
      </c>
    </row>
    <row r="60" spans="1:20" x14ac:dyDescent="0.3">
      <c r="A60" s="28" t="s">
        <v>29</v>
      </c>
      <c r="B60" s="5" t="s">
        <v>34</v>
      </c>
      <c r="C60" s="3">
        <v>43153</v>
      </c>
      <c r="D60" s="3">
        <v>43164</v>
      </c>
      <c r="E60" s="3">
        <v>43183</v>
      </c>
      <c r="F60" s="2">
        <v>100</v>
      </c>
      <c r="G60" s="2">
        <v>100</v>
      </c>
      <c r="H60" s="2">
        <v>100</v>
      </c>
      <c r="I60" s="2">
        <v>100</v>
      </c>
      <c r="J60" s="2">
        <v>100</v>
      </c>
      <c r="K60" s="2">
        <v>0</v>
      </c>
      <c r="L60" s="2">
        <v>100</v>
      </c>
      <c r="M60" s="2">
        <v>100</v>
      </c>
      <c r="N60" s="2">
        <v>100</v>
      </c>
      <c r="O60" s="2">
        <v>100</v>
      </c>
      <c r="P60" s="2">
        <v>100</v>
      </c>
      <c r="Q60" s="2">
        <v>100</v>
      </c>
      <c r="R60" s="2">
        <v>100</v>
      </c>
      <c r="S60" s="35">
        <v>100</v>
      </c>
      <c r="T60" s="40">
        <v>0</v>
      </c>
    </row>
    <row r="61" spans="1:20" x14ac:dyDescent="0.3">
      <c r="A61" s="28" t="s">
        <v>29</v>
      </c>
      <c r="B61" s="5" t="s">
        <v>35</v>
      </c>
      <c r="C61" s="3">
        <v>43160</v>
      </c>
      <c r="D61" s="3">
        <v>43157</v>
      </c>
      <c r="E61" s="3">
        <v>43183</v>
      </c>
      <c r="F61" s="2">
        <v>100</v>
      </c>
      <c r="G61" s="2">
        <v>100</v>
      </c>
      <c r="H61" s="2">
        <v>100</v>
      </c>
      <c r="I61" s="2">
        <v>100</v>
      </c>
      <c r="J61" s="2">
        <v>100</v>
      </c>
      <c r="K61" s="2">
        <v>0</v>
      </c>
      <c r="L61" s="2">
        <v>100</v>
      </c>
      <c r="M61" s="2">
        <v>100</v>
      </c>
      <c r="N61" s="2">
        <v>100</v>
      </c>
      <c r="O61" s="2">
        <v>100</v>
      </c>
      <c r="P61" s="2">
        <v>100</v>
      </c>
      <c r="Q61" s="2">
        <v>100</v>
      </c>
      <c r="R61" s="2">
        <v>100</v>
      </c>
      <c r="S61" s="35">
        <v>100</v>
      </c>
      <c r="T61" s="40">
        <v>0</v>
      </c>
    </row>
    <row r="62" spans="1:20" x14ac:dyDescent="0.3">
      <c r="A62" s="28" t="s">
        <v>29</v>
      </c>
      <c r="B62" s="5" t="s">
        <v>36</v>
      </c>
      <c r="C62" s="3">
        <v>43167</v>
      </c>
      <c r="D62" s="3">
        <v>43171</v>
      </c>
      <c r="E62" s="3">
        <v>43183</v>
      </c>
      <c r="F62" s="2">
        <v>98</v>
      </c>
      <c r="G62" s="2">
        <v>95</v>
      </c>
      <c r="H62" s="2">
        <v>100</v>
      </c>
      <c r="I62" s="2">
        <v>100</v>
      </c>
      <c r="J62" s="2">
        <v>100</v>
      </c>
      <c r="K62" s="2">
        <v>0</v>
      </c>
      <c r="L62" s="2">
        <v>100</v>
      </c>
      <c r="M62" s="2">
        <v>100</v>
      </c>
      <c r="N62" s="2">
        <v>100</v>
      </c>
      <c r="O62" s="2">
        <v>75</v>
      </c>
      <c r="P62" s="2">
        <v>100</v>
      </c>
      <c r="Q62" s="2">
        <v>100</v>
      </c>
      <c r="R62" s="2">
        <v>100</v>
      </c>
      <c r="S62" s="35">
        <v>100</v>
      </c>
      <c r="T62" s="40">
        <v>0</v>
      </c>
    </row>
    <row r="63" spans="1:20" x14ac:dyDescent="0.3">
      <c r="A63" s="28" t="s">
        <v>29</v>
      </c>
      <c r="B63" s="5" t="s">
        <v>37</v>
      </c>
      <c r="C63" s="3">
        <v>43160</v>
      </c>
      <c r="D63" s="3">
        <v>43171</v>
      </c>
      <c r="E63" s="3">
        <v>43183</v>
      </c>
      <c r="F63" s="2">
        <v>99</v>
      </c>
      <c r="G63" s="2">
        <v>95</v>
      </c>
      <c r="H63" s="2">
        <v>95</v>
      </c>
      <c r="I63" s="2">
        <v>95</v>
      </c>
      <c r="J63" s="2">
        <v>95</v>
      </c>
      <c r="K63" s="2">
        <v>0</v>
      </c>
      <c r="L63" s="2">
        <v>100</v>
      </c>
      <c r="M63" s="2">
        <v>100</v>
      </c>
      <c r="N63" s="2">
        <v>100</v>
      </c>
      <c r="O63" s="2">
        <v>100</v>
      </c>
      <c r="P63" s="2">
        <v>100</v>
      </c>
      <c r="Q63" s="2">
        <v>100</v>
      </c>
      <c r="R63" s="2">
        <v>100</v>
      </c>
      <c r="S63" s="35">
        <v>100</v>
      </c>
      <c r="T63" s="40">
        <v>0</v>
      </c>
    </row>
    <row r="64" spans="1:20" x14ac:dyDescent="0.3">
      <c r="A64" s="28" t="s">
        <v>29</v>
      </c>
      <c r="B64" s="5" t="s">
        <v>38</v>
      </c>
      <c r="C64" s="3">
        <v>43160</v>
      </c>
      <c r="D64" s="3">
        <v>43171</v>
      </c>
      <c r="E64" s="3">
        <v>43183</v>
      </c>
      <c r="F64" s="2">
        <v>100</v>
      </c>
      <c r="G64" s="2">
        <v>100</v>
      </c>
      <c r="H64" s="2">
        <v>100</v>
      </c>
      <c r="I64" s="2">
        <v>100</v>
      </c>
      <c r="J64" s="2">
        <v>100</v>
      </c>
      <c r="K64" s="2">
        <v>0</v>
      </c>
      <c r="L64" s="2">
        <v>100</v>
      </c>
      <c r="M64" s="2">
        <v>100</v>
      </c>
      <c r="N64" s="2">
        <v>100</v>
      </c>
      <c r="O64" s="2">
        <v>100</v>
      </c>
      <c r="P64" s="2">
        <v>100</v>
      </c>
      <c r="Q64" s="2">
        <v>100</v>
      </c>
      <c r="R64" s="2">
        <v>100</v>
      </c>
      <c r="S64" s="35">
        <v>100</v>
      </c>
      <c r="T64" s="40">
        <v>0</v>
      </c>
    </row>
    <row r="65" spans="1:20" x14ac:dyDescent="0.3">
      <c r="A65" s="28" t="s">
        <v>39</v>
      </c>
      <c r="B65" s="5" t="s">
        <v>40</v>
      </c>
      <c r="C65" s="3">
        <v>43167</v>
      </c>
      <c r="D65" s="3">
        <v>43178</v>
      </c>
      <c r="E65" s="3">
        <v>43183</v>
      </c>
      <c r="F65" s="2">
        <v>100</v>
      </c>
      <c r="G65" s="2">
        <v>100</v>
      </c>
      <c r="H65" s="2">
        <v>100</v>
      </c>
      <c r="I65" s="2">
        <v>100</v>
      </c>
      <c r="J65" s="2">
        <v>100</v>
      </c>
      <c r="K65" s="2">
        <v>30</v>
      </c>
      <c r="L65" s="2">
        <v>100</v>
      </c>
      <c r="M65" s="2">
        <v>100</v>
      </c>
      <c r="N65" s="2">
        <v>100</v>
      </c>
      <c r="O65" s="2">
        <v>95</v>
      </c>
      <c r="P65" s="2">
        <v>100</v>
      </c>
      <c r="Q65" s="2">
        <v>100</v>
      </c>
      <c r="R65" s="2">
        <v>100</v>
      </c>
      <c r="S65" s="35">
        <v>100</v>
      </c>
      <c r="T65" s="40">
        <v>0</v>
      </c>
    </row>
    <row r="66" spans="1:20" x14ac:dyDescent="0.3">
      <c r="A66" s="28" t="s">
        <v>39</v>
      </c>
      <c r="B66" s="5" t="s">
        <v>41</v>
      </c>
      <c r="C66" s="3">
        <v>43174</v>
      </c>
      <c r="D66" s="3">
        <v>43185</v>
      </c>
      <c r="E66" s="3">
        <v>43183</v>
      </c>
      <c r="F66" s="2">
        <v>100</v>
      </c>
      <c r="G66" s="2">
        <v>100</v>
      </c>
      <c r="H66" s="2">
        <v>100</v>
      </c>
      <c r="I66" s="2">
        <v>100</v>
      </c>
      <c r="J66" s="2">
        <v>100</v>
      </c>
      <c r="K66" s="2">
        <v>0</v>
      </c>
      <c r="L66" s="2">
        <v>100</v>
      </c>
      <c r="M66" s="2">
        <v>100</v>
      </c>
      <c r="N66" s="2">
        <v>100</v>
      </c>
      <c r="O66" s="2">
        <v>100</v>
      </c>
      <c r="P66" s="2">
        <v>100</v>
      </c>
      <c r="Q66" s="2">
        <v>100</v>
      </c>
      <c r="R66" s="2">
        <v>100</v>
      </c>
      <c r="S66" s="35">
        <v>100</v>
      </c>
      <c r="T66" s="40">
        <v>0</v>
      </c>
    </row>
    <row r="67" spans="1:20" x14ac:dyDescent="0.3">
      <c r="A67" s="28" t="s">
        <v>39</v>
      </c>
      <c r="B67" s="5" t="s">
        <v>42</v>
      </c>
      <c r="C67" s="3">
        <v>43176</v>
      </c>
      <c r="D67" s="3">
        <v>43189</v>
      </c>
      <c r="E67" s="3">
        <v>43183</v>
      </c>
      <c r="F67" s="2">
        <v>74</v>
      </c>
      <c r="G67" s="2">
        <v>75</v>
      </c>
      <c r="H67" s="2">
        <v>100</v>
      </c>
      <c r="I67" s="2">
        <v>75</v>
      </c>
      <c r="J67" s="2">
        <v>75</v>
      </c>
      <c r="K67" s="2">
        <v>0</v>
      </c>
      <c r="L67" s="2">
        <v>25</v>
      </c>
      <c r="M67" s="2">
        <v>50</v>
      </c>
      <c r="N67" s="2">
        <v>95</v>
      </c>
      <c r="O67" s="2">
        <v>100</v>
      </c>
      <c r="P67" s="2">
        <v>95</v>
      </c>
      <c r="Q67" s="2">
        <v>95</v>
      </c>
      <c r="R67" s="2">
        <v>50</v>
      </c>
      <c r="S67" s="35">
        <v>50</v>
      </c>
      <c r="T67" s="40">
        <v>0</v>
      </c>
    </row>
    <row r="68" spans="1:20" x14ac:dyDescent="0.3">
      <c r="A68" s="28" t="s">
        <v>39</v>
      </c>
      <c r="B68" s="5" t="s">
        <v>43</v>
      </c>
      <c r="C68" s="3">
        <v>43171</v>
      </c>
      <c r="D68" s="3">
        <v>43191</v>
      </c>
      <c r="E68" s="3">
        <v>43183</v>
      </c>
      <c r="F68" s="2">
        <v>41</v>
      </c>
      <c r="G68" s="2">
        <v>40</v>
      </c>
      <c r="H68" s="2">
        <v>0</v>
      </c>
      <c r="I68" s="2">
        <v>0</v>
      </c>
      <c r="J68" s="2">
        <v>25</v>
      </c>
      <c r="K68" s="2">
        <v>0</v>
      </c>
      <c r="L68" s="2">
        <v>0</v>
      </c>
      <c r="M68" s="2">
        <v>75</v>
      </c>
      <c r="N68" s="2">
        <v>100</v>
      </c>
      <c r="O68" s="2">
        <v>75</v>
      </c>
      <c r="P68" s="2">
        <v>75</v>
      </c>
      <c r="Q68" s="2">
        <v>75</v>
      </c>
      <c r="R68" s="2">
        <v>0</v>
      </c>
      <c r="S68" s="35">
        <v>25</v>
      </c>
      <c r="T68" s="40">
        <v>0</v>
      </c>
    </row>
    <row r="69" spans="1:20" x14ac:dyDescent="0.3">
      <c r="A69" s="28" t="s">
        <v>39</v>
      </c>
      <c r="B69" s="5" t="s">
        <v>44</v>
      </c>
      <c r="C69" s="3">
        <v>43184</v>
      </c>
      <c r="D69" s="3">
        <v>43199</v>
      </c>
      <c r="E69" s="3">
        <v>43183</v>
      </c>
      <c r="F69" s="2">
        <v>18</v>
      </c>
      <c r="G69" s="2">
        <v>20</v>
      </c>
      <c r="H69" s="2">
        <v>0</v>
      </c>
      <c r="I69" s="2">
        <v>0</v>
      </c>
      <c r="J69" s="2">
        <v>0</v>
      </c>
      <c r="K69" s="2">
        <v>0</v>
      </c>
      <c r="L69" s="2">
        <v>0</v>
      </c>
      <c r="M69" s="2">
        <v>0</v>
      </c>
      <c r="N69" s="2">
        <v>50</v>
      </c>
      <c r="O69" s="2">
        <v>50</v>
      </c>
      <c r="P69" s="2">
        <v>50</v>
      </c>
      <c r="Q69" s="2">
        <v>50</v>
      </c>
      <c r="R69" s="2">
        <v>0</v>
      </c>
      <c r="S69" s="35">
        <v>0</v>
      </c>
      <c r="T69" s="40">
        <v>0</v>
      </c>
    </row>
    <row r="70" spans="1:20" x14ac:dyDescent="0.3">
      <c r="A70" s="28" t="s">
        <v>39</v>
      </c>
      <c r="B70" s="5" t="s">
        <v>45</v>
      </c>
      <c r="C70" s="3">
        <v>43198</v>
      </c>
      <c r="D70" s="3">
        <v>43202</v>
      </c>
      <c r="E70" s="3">
        <v>43183</v>
      </c>
      <c r="F70" s="2">
        <v>0</v>
      </c>
      <c r="G70" s="2">
        <v>0</v>
      </c>
      <c r="H70" s="2">
        <v>0</v>
      </c>
      <c r="I70" s="2">
        <v>0</v>
      </c>
      <c r="J70" s="2">
        <v>0</v>
      </c>
      <c r="K70" s="2">
        <v>0</v>
      </c>
      <c r="L70" s="2">
        <v>0</v>
      </c>
      <c r="M70" s="2">
        <v>0</v>
      </c>
      <c r="N70" s="2">
        <v>0</v>
      </c>
      <c r="O70" s="2">
        <v>0</v>
      </c>
      <c r="P70" s="2">
        <v>0</v>
      </c>
      <c r="Q70" s="2">
        <v>0</v>
      </c>
      <c r="R70" s="2">
        <v>0</v>
      </c>
      <c r="S70" s="35">
        <v>0</v>
      </c>
      <c r="T70" s="40">
        <v>0</v>
      </c>
    </row>
    <row r="71" spans="1:20" x14ac:dyDescent="0.3">
      <c r="A71" s="30" t="s">
        <v>46</v>
      </c>
      <c r="B71" s="2" t="s">
        <v>47</v>
      </c>
      <c r="C71" s="3">
        <v>43213</v>
      </c>
      <c r="D71" s="3">
        <v>43233</v>
      </c>
      <c r="E71" s="3">
        <v>43183</v>
      </c>
      <c r="F71" s="2">
        <v>0</v>
      </c>
      <c r="G71" s="2">
        <v>0</v>
      </c>
      <c r="H71" s="2">
        <v>0</v>
      </c>
      <c r="I71" s="2">
        <v>0</v>
      </c>
      <c r="J71" s="2">
        <v>0</v>
      </c>
      <c r="K71" s="2">
        <v>0</v>
      </c>
      <c r="L71" s="2">
        <v>0</v>
      </c>
      <c r="M71" s="2">
        <v>0</v>
      </c>
      <c r="N71" s="2">
        <v>0</v>
      </c>
      <c r="O71" s="2">
        <v>0</v>
      </c>
      <c r="P71" s="2">
        <v>0</v>
      </c>
      <c r="Q71" s="2">
        <v>0</v>
      </c>
      <c r="R71" s="2">
        <v>0</v>
      </c>
      <c r="S71" s="35">
        <v>0</v>
      </c>
      <c r="T71" s="40">
        <v>0</v>
      </c>
    </row>
    <row r="72" spans="1:20" x14ac:dyDescent="0.3">
      <c r="A72" s="30" t="s">
        <v>46</v>
      </c>
      <c r="B72" s="2" t="s">
        <v>48</v>
      </c>
      <c r="C72" s="3">
        <v>43219</v>
      </c>
      <c r="D72" s="3">
        <v>43241</v>
      </c>
      <c r="E72" s="3">
        <v>43183</v>
      </c>
      <c r="F72" s="2">
        <v>0</v>
      </c>
      <c r="G72" s="2">
        <v>0</v>
      </c>
      <c r="H72" s="2">
        <v>0</v>
      </c>
      <c r="I72" s="2">
        <v>0</v>
      </c>
      <c r="J72" s="2">
        <v>0</v>
      </c>
      <c r="K72" s="2">
        <v>0</v>
      </c>
      <c r="L72" s="2">
        <v>0</v>
      </c>
      <c r="M72" s="2">
        <v>0</v>
      </c>
      <c r="N72" s="2">
        <v>0</v>
      </c>
      <c r="O72" s="2">
        <v>0</v>
      </c>
      <c r="P72" s="2">
        <v>0</v>
      </c>
      <c r="Q72" s="2">
        <v>0</v>
      </c>
      <c r="R72" s="2">
        <v>0</v>
      </c>
      <c r="S72" s="35">
        <v>0</v>
      </c>
      <c r="T72" s="40">
        <v>0</v>
      </c>
    </row>
    <row r="73" spans="1:20" x14ac:dyDescent="0.3">
      <c r="A73" s="30" t="s">
        <v>46</v>
      </c>
      <c r="B73" s="2" t="s">
        <v>49</v>
      </c>
      <c r="C73" s="3">
        <v>43245</v>
      </c>
      <c r="D73" s="3">
        <v>43259</v>
      </c>
      <c r="E73" s="3">
        <v>43183</v>
      </c>
      <c r="F73" s="2">
        <v>0</v>
      </c>
      <c r="G73" s="2">
        <v>0</v>
      </c>
      <c r="H73" s="2">
        <v>0</v>
      </c>
      <c r="I73" s="2">
        <v>0</v>
      </c>
      <c r="J73" s="2">
        <v>0</v>
      </c>
      <c r="K73" s="2">
        <v>0</v>
      </c>
      <c r="L73" s="2">
        <v>0</v>
      </c>
      <c r="M73" s="2">
        <v>0</v>
      </c>
      <c r="N73" s="2">
        <v>0</v>
      </c>
      <c r="O73" s="2">
        <v>0</v>
      </c>
      <c r="P73" s="2">
        <v>0</v>
      </c>
      <c r="Q73" s="2">
        <v>0</v>
      </c>
      <c r="R73" s="2">
        <v>0</v>
      </c>
      <c r="S73" s="35">
        <v>0</v>
      </c>
      <c r="T73" s="40">
        <v>0</v>
      </c>
    </row>
    <row r="74" spans="1:20" x14ac:dyDescent="0.3">
      <c r="A74" s="30" t="s">
        <v>46</v>
      </c>
      <c r="B74" s="2" t="s">
        <v>50</v>
      </c>
      <c r="C74" s="3">
        <v>43261</v>
      </c>
      <c r="D74" s="3">
        <v>43269</v>
      </c>
      <c r="E74" s="3">
        <v>43183</v>
      </c>
      <c r="F74" s="2">
        <v>0</v>
      </c>
      <c r="G74" s="2">
        <v>0</v>
      </c>
      <c r="H74" s="2">
        <v>0</v>
      </c>
      <c r="I74" s="2">
        <v>0</v>
      </c>
      <c r="J74" s="2">
        <v>0</v>
      </c>
      <c r="K74" s="2">
        <v>0</v>
      </c>
      <c r="L74" s="2">
        <v>0</v>
      </c>
      <c r="M74" s="2">
        <v>0</v>
      </c>
      <c r="N74" s="2">
        <v>0</v>
      </c>
      <c r="O74" s="2">
        <v>0</v>
      </c>
      <c r="P74" s="2">
        <v>0</v>
      </c>
      <c r="Q74" s="2">
        <v>0</v>
      </c>
      <c r="R74" s="2">
        <v>0</v>
      </c>
      <c r="S74" s="35">
        <v>0</v>
      </c>
      <c r="T74" s="40">
        <v>0</v>
      </c>
    </row>
    <row r="75" spans="1:20" x14ac:dyDescent="0.3">
      <c r="A75" s="30" t="s">
        <v>51</v>
      </c>
      <c r="B75" s="2" t="s">
        <v>52</v>
      </c>
      <c r="C75" s="3">
        <v>43261</v>
      </c>
      <c r="D75" s="3">
        <v>43269</v>
      </c>
      <c r="E75" s="3">
        <v>43183</v>
      </c>
      <c r="F75" s="2">
        <v>0</v>
      </c>
      <c r="G75" s="2">
        <v>0</v>
      </c>
      <c r="H75" s="2">
        <v>0</v>
      </c>
      <c r="I75" s="2">
        <v>0</v>
      </c>
      <c r="J75" s="2">
        <v>0</v>
      </c>
      <c r="K75" s="2">
        <v>0</v>
      </c>
      <c r="L75" s="2">
        <v>0</v>
      </c>
      <c r="M75" s="2">
        <v>0</v>
      </c>
      <c r="N75" s="2">
        <v>0</v>
      </c>
      <c r="O75" s="2">
        <v>0</v>
      </c>
      <c r="P75" s="2">
        <v>0</v>
      </c>
      <c r="Q75" s="2">
        <v>0</v>
      </c>
      <c r="R75" s="2">
        <v>0</v>
      </c>
      <c r="S75" s="35">
        <v>0</v>
      </c>
      <c r="T75" s="40">
        <v>0</v>
      </c>
    </row>
    <row r="76" spans="1:20" x14ac:dyDescent="0.3">
      <c r="A76" s="30" t="s">
        <v>51</v>
      </c>
      <c r="B76" s="2" t="s">
        <v>53</v>
      </c>
      <c r="C76" s="3">
        <v>43273</v>
      </c>
      <c r="D76" s="3">
        <v>43287</v>
      </c>
      <c r="E76" s="3">
        <v>43183</v>
      </c>
      <c r="F76" s="2">
        <v>0</v>
      </c>
      <c r="G76" s="2">
        <v>0</v>
      </c>
      <c r="H76" s="2">
        <v>0</v>
      </c>
      <c r="I76" s="2">
        <v>0</v>
      </c>
      <c r="J76" s="2">
        <v>0</v>
      </c>
      <c r="K76" s="2">
        <v>0</v>
      </c>
      <c r="L76" s="2">
        <v>0</v>
      </c>
      <c r="M76" s="2">
        <v>0</v>
      </c>
      <c r="N76" s="2">
        <v>0</v>
      </c>
      <c r="O76" s="2">
        <v>0</v>
      </c>
      <c r="P76" s="2">
        <v>0</v>
      </c>
      <c r="Q76" s="2">
        <v>0</v>
      </c>
      <c r="R76" s="2">
        <v>0</v>
      </c>
      <c r="S76" s="35">
        <v>0</v>
      </c>
      <c r="T76" s="40">
        <v>0</v>
      </c>
    </row>
    <row r="77" spans="1:20" x14ac:dyDescent="0.3">
      <c r="A77" s="30" t="s">
        <v>51</v>
      </c>
      <c r="B77" s="2" t="s">
        <v>54</v>
      </c>
      <c r="C77" s="3">
        <v>43275</v>
      </c>
      <c r="D77" s="3">
        <v>43296</v>
      </c>
      <c r="E77" s="3">
        <v>43183</v>
      </c>
      <c r="F77" s="2">
        <v>0</v>
      </c>
      <c r="G77" s="2">
        <v>0</v>
      </c>
      <c r="H77" s="2">
        <v>0</v>
      </c>
      <c r="I77" s="2">
        <v>0</v>
      </c>
      <c r="J77" s="2">
        <v>0</v>
      </c>
      <c r="K77" s="2">
        <v>0</v>
      </c>
      <c r="L77" s="2">
        <v>0</v>
      </c>
      <c r="M77" s="2">
        <v>0</v>
      </c>
      <c r="N77" s="2">
        <v>0</v>
      </c>
      <c r="O77" s="2">
        <v>0</v>
      </c>
      <c r="P77" s="2">
        <v>0</v>
      </c>
      <c r="Q77" s="2">
        <v>0</v>
      </c>
      <c r="R77" s="2">
        <v>0</v>
      </c>
      <c r="S77" s="35">
        <v>0</v>
      </c>
      <c r="T77" s="40">
        <v>0</v>
      </c>
    </row>
    <row r="78" spans="1:20" x14ac:dyDescent="0.3">
      <c r="A78" s="30" t="s">
        <v>51</v>
      </c>
      <c r="B78" s="2" t="s">
        <v>55</v>
      </c>
      <c r="C78" s="3">
        <v>43275</v>
      </c>
      <c r="D78" s="3">
        <v>43289</v>
      </c>
      <c r="E78" s="3">
        <v>43183</v>
      </c>
      <c r="F78" s="2">
        <v>0</v>
      </c>
      <c r="G78" s="2">
        <v>0</v>
      </c>
      <c r="H78" s="2">
        <v>0</v>
      </c>
      <c r="I78" s="2">
        <v>0</v>
      </c>
      <c r="J78" s="2">
        <v>0</v>
      </c>
      <c r="K78" s="2">
        <v>0</v>
      </c>
      <c r="L78" s="2">
        <v>0</v>
      </c>
      <c r="M78" s="2">
        <v>0</v>
      </c>
      <c r="N78" s="2">
        <v>0</v>
      </c>
      <c r="O78" s="2">
        <v>0</v>
      </c>
      <c r="P78" s="2">
        <v>0</v>
      </c>
      <c r="Q78" s="2">
        <v>0</v>
      </c>
      <c r="R78" s="2">
        <v>0</v>
      </c>
      <c r="S78" s="35">
        <v>0</v>
      </c>
      <c r="T78" s="40">
        <v>0</v>
      </c>
    </row>
    <row r="79" spans="1:20" x14ac:dyDescent="0.3">
      <c r="A79" s="30" t="s">
        <v>51</v>
      </c>
      <c r="B79" s="2" t="s">
        <v>56</v>
      </c>
      <c r="C79" s="3">
        <v>43283</v>
      </c>
      <c r="D79" s="3">
        <v>43296</v>
      </c>
      <c r="E79" s="3">
        <v>43183</v>
      </c>
      <c r="F79" s="2">
        <v>0</v>
      </c>
      <c r="G79" s="2">
        <v>0</v>
      </c>
      <c r="H79" s="2">
        <v>0</v>
      </c>
      <c r="I79" s="2">
        <v>0</v>
      </c>
      <c r="J79" s="2">
        <v>0</v>
      </c>
      <c r="K79" s="2">
        <v>0</v>
      </c>
      <c r="L79" s="2">
        <v>0</v>
      </c>
      <c r="M79" s="2">
        <v>0</v>
      </c>
      <c r="N79" s="2">
        <v>0</v>
      </c>
      <c r="O79" s="2">
        <v>0</v>
      </c>
      <c r="P79" s="2">
        <v>0</v>
      </c>
      <c r="Q79" s="2">
        <v>0</v>
      </c>
      <c r="R79" s="2">
        <v>0</v>
      </c>
      <c r="S79" s="35">
        <v>0</v>
      </c>
      <c r="T79" s="40">
        <v>0</v>
      </c>
    </row>
    <row r="80" spans="1:20" x14ac:dyDescent="0.3">
      <c r="A80" s="30" t="s">
        <v>51</v>
      </c>
      <c r="B80" s="2" t="s">
        <v>57</v>
      </c>
      <c r="C80" s="3">
        <v>43290</v>
      </c>
      <c r="D80" s="3">
        <v>43303</v>
      </c>
      <c r="E80" s="3">
        <v>43183</v>
      </c>
      <c r="F80" s="2">
        <v>0</v>
      </c>
      <c r="G80" s="2">
        <v>0</v>
      </c>
      <c r="H80" s="2">
        <v>0</v>
      </c>
      <c r="I80" s="2">
        <v>0</v>
      </c>
      <c r="J80" s="2">
        <v>0</v>
      </c>
      <c r="K80" s="2">
        <v>0</v>
      </c>
      <c r="L80" s="2">
        <v>0</v>
      </c>
      <c r="M80" s="2">
        <v>0</v>
      </c>
      <c r="N80" s="2">
        <v>0</v>
      </c>
      <c r="O80" s="2">
        <v>0</v>
      </c>
      <c r="P80" s="2">
        <v>0</v>
      </c>
      <c r="Q80" s="2">
        <v>0</v>
      </c>
      <c r="R80" s="2">
        <v>0</v>
      </c>
      <c r="S80" s="35">
        <v>0</v>
      </c>
      <c r="T80" s="40">
        <v>0</v>
      </c>
    </row>
    <row r="81" spans="1:20" x14ac:dyDescent="0.3">
      <c r="A81" s="30" t="s">
        <v>51</v>
      </c>
      <c r="B81" s="2" t="s">
        <v>58</v>
      </c>
      <c r="C81" s="3">
        <v>43290</v>
      </c>
      <c r="D81" s="3">
        <v>43293</v>
      </c>
      <c r="E81" s="3">
        <v>43183</v>
      </c>
      <c r="F81" s="2">
        <v>0</v>
      </c>
      <c r="G81" s="2">
        <v>0</v>
      </c>
      <c r="H81" s="2">
        <v>0</v>
      </c>
      <c r="I81" s="2">
        <v>0</v>
      </c>
      <c r="J81" s="2">
        <v>0</v>
      </c>
      <c r="K81" s="2">
        <v>0</v>
      </c>
      <c r="L81" s="2">
        <v>0</v>
      </c>
      <c r="M81" s="2">
        <v>0</v>
      </c>
      <c r="N81" s="2">
        <v>0</v>
      </c>
      <c r="O81" s="2">
        <v>0</v>
      </c>
      <c r="P81" s="2">
        <v>0</v>
      </c>
      <c r="Q81" s="2">
        <v>0</v>
      </c>
      <c r="R81" s="2">
        <v>0</v>
      </c>
      <c r="S81" s="35">
        <v>0</v>
      </c>
      <c r="T81" s="40">
        <v>0</v>
      </c>
    </row>
    <row r="82" spans="1:20" x14ac:dyDescent="0.3">
      <c r="A82" s="30" t="s">
        <v>51</v>
      </c>
      <c r="B82" s="2" t="s">
        <v>59</v>
      </c>
      <c r="C82" s="3">
        <v>43294</v>
      </c>
      <c r="D82" s="3">
        <v>43300</v>
      </c>
      <c r="E82" s="3">
        <v>43183</v>
      </c>
      <c r="F82" s="2">
        <v>0</v>
      </c>
      <c r="G82" s="2">
        <v>0</v>
      </c>
      <c r="H82" s="2">
        <v>0</v>
      </c>
      <c r="I82" s="2">
        <v>0</v>
      </c>
      <c r="J82" s="2">
        <v>0</v>
      </c>
      <c r="K82" s="2">
        <v>0</v>
      </c>
      <c r="L82" s="2">
        <v>0</v>
      </c>
      <c r="M82" s="2">
        <v>0</v>
      </c>
      <c r="N82" s="2">
        <v>0</v>
      </c>
      <c r="O82" s="2">
        <v>0</v>
      </c>
      <c r="P82" s="2">
        <v>0</v>
      </c>
      <c r="Q82" s="2">
        <v>0</v>
      </c>
      <c r="R82" s="2">
        <v>0</v>
      </c>
      <c r="S82" s="35">
        <v>0</v>
      </c>
      <c r="T82" s="40">
        <v>0</v>
      </c>
    </row>
    <row r="83" spans="1:20" x14ac:dyDescent="0.3">
      <c r="A83" s="30" t="s">
        <v>51</v>
      </c>
      <c r="B83" s="2" t="s">
        <v>60</v>
      </c>
      <c r="C83" s="3">
        <v>43290</v>
      </c>
      <c r="D83" s="3">
        <v>43296</v>
      </c>
      <c r="E83" s="3">
        <v>43183</v>
      </c>
      <c r="F83" s="2">
        <v>0</v>
      </c>
      <c r="G83" s="2">
        <v>0</v>
      </c>
      <c r="H83" s="2">
        <v>0</v>
      </c>
      <c r="I83" s="2">
        <v>0</v>
      </c>
      <c r="J83" s="2">
        <v>0</v>
      </c>
      <c r="K83" s="2">
        <v>0</v>
      </c>
      <c r="L83" s="2">
        <v>0</v>
      </c>
      <c r="M83" s="2">
        <v>0</v>
      </c>
      <c r="N83" s="2">
        <v>0</v>
      </c>
      <c r="O83" s="2">
        <v>0</v>
      </c>
      <c r="P83" s="2">
        <v>0</v>
      </c>
      <c r="Q83" s="2">
        <v>0</v>
      </c>
      <c r="R83" s="2">
        <v>0</v>
      </c>
      <c r="S83" s="35">
        <v>0</v>
      </c>
      <c r="T83" s="40">
        <v>0</v>
      </c>
    </row>
    <row r="84" spans="1:20" x14ac:dyDescent="0.3">
      <c r="A84" s="30" t="s">
        <v>61</v>
      </c>
      <c r="B84" s="2" t="s">
        <v>62</v>
      </c>
      <c r="C84" s="3">
        <v>43309</v>
      </c>
      <c r="D84" s="3">
        <v>43322</v>
      </c>
      <c r="E84" s="3">
        <v>43183</v>
      </c>
      <c r="F84" s="2">
        <v>0</v>
      </c>
      <c r="G84" s="2">
        <v>0</v>
      </c>
      <c r="H84" s="2">
        <v>0</v>
      </c>
      <c r="I84" s="2">
        <v>0</v>
      </c>
      <c r="J84" s="2">
        <v>0</v>
      </c>
      <c r="K84" s="2">
        <v>0</v>
      </c>
      <c r="L84" s="2">
        <v>0</v>
      </c>
      <c r="M84" s="2">
        <v>0</v>
      </c>
      <c r="N84" s="2">
        <v>0</v>
      </c>
      <c r="O84" s="2">
        <v>0</v>
      </c>
      <c r="P84" s="2">
        <v>0</v>
      </c>
      <c r="Q84" s="2">
        <v>0</v>
      </c>
      <c r="R84" s="2">
        <v>0</v>
      </c>
      <c r="S84" s="35">
        <v>0</v>
      </c>
      <c r="T84" s="40">
        <v>0</v>
      </c>
    </row>
    <row r="85" spans="1:20" x14ac:dyDescent="0.3">
      <c r="A85" s="31" t="s">
        <v>61</v>
      </c>
      <c r="B85" s="21" t="s">
        <v>63</v>
      </c>
      <c r="C85" s="10">
        <v>43312</v>
      </c>
      <c r="D85" s="10">
        <v>43393</v>
      </c>
      <c r="E85" s="10">
        <v>43183</v>
      </c>
      <c r="F85" s="21">
        <v>0</v>
      </c>
      <c r="G85" s="21">
        <v>0</v>
      </c>
      <c r="H85" s="21">
        <v>0</v>
      </c>
      <c r="I85" s="21">
        <v>0</v>
      </c>
      <c r="J85" s="21">
        <v>0</v>
      </c>
      <c r="K85" s="21">
        <v>0</v>
      </c>
      <c r="L85" s="21">
        <v>0</v>
      </c>
      <c r="M85" s="21">
        <v>0</v>
      </c>
      <c r="N85" s="21">
        <v>0</v>
      </c>
      <c r="O85" s="21">
        <v>0</v>
      </c>
      <c r="P85" s="21">
        <v>0</v>
      </c>
      <c r="Q85" s="21">
        <v>0</v>
      </c>
      <c r="R85" s="21">
        <v>0</v>
      </c>
      <c r="S85" s="36">
        <v>0</v>
      </c>
      <c r="T85" s="41">
        <v>0</v>
      </c>
    </row>
    <row r="96" spans="1:20" x14ac:dyDescent="0.3">
      <c r="A96" s="14" t="s">
        <v>83</v>
      </c>
      <c r="B96" s="15" t="s">
        <v>64</v>
      </c>
      <c r="C96" s="34" t="s">
        <v>94</v>
      </c>
    </row>
    <row r="97" spans="1:17" x14ac:dyDescent="0.3">
      <c r="A97" s="18" t="s">
        <v>75</v>
      </c>
      <c r="B97" s="4">
        <v>54.642857142857146</v>
      </c>
      <c r="C97" s="37">
        <v>57.142857142857146</v>
      </c>
      <c r="F97" s="4"/>
      <c r="G97" s="4"/>
      <c r="H97" s="4"/>
      <c r="I97" s="4"/>
      <c r="J97" s="4"/>
      <c r="K97" s="4"/>
      <c r="L97" s="4"/>
      <c r="M97" s="4"/>
      <c r="N97" s="4"/>
      <c r="O97" s="4"/>
      <c r="P97" s="4"/>
      <c r="Q97" s="4"/>
    </row>
    <row r="98" spans="1:17" x14ac:dyDescent="0.3">
      <c r="A98" s="18" t="s">
        <v>76</v>
      </c>
      <c r="B98" s="4">
        <v>54.047619047619051</v>
      </c>
      <c r="C98" s="37">
        <v>54.166666666666664</v>
      </c>
      <c r="F98" s="4"/>
      <c r="G98" s="4"/>
      <c r="H98" s="4"/>
      <c r="I98" s="4"/>
      <c r="J98" s="4"/>
      <c r="K98" s="4"/>
      <c r="L98" s="4"/>
      <c r="M98" s="4"/>
      <c r="N98" s="4"/>
      <c r="O98" s="4"/>
      <c r="P98" s="4"/>
      <c r="Q98" s="4"/>
    </row>
    <row r="99" spans="1:17" x14ac:dyDescent="0.3">
      <c r="A99" s="18" t="s">
        <v>77</v>
      </c>
      <c r="B99" s="4">
        <v>54.642857142857146</v>
      </c>
      <c r="C99" s="37">
        <v>55.833333333333336</v>
      </c>
    </row>
    <row r="100" spans="1:17" x14ac:dyDescent="0.3">
      <c r="A100" s="18" t="s">
        <v>78</v>
      </c>
      <c r="B100" s="4">
        <v>18.095238095238095</v>
      </c>
      <c r="C100" s="37">
        <v>18.095238095238095</v>
      </c>
    </row>
    <row r="101" spans="1:17" x14ac:dyDescent="0.3">
      <c r="A101" s="18" t="s">
        <v>79</v>
      </c>
      <c r="B101" s="4">
        <v>52.976190476190474</v>
      </c>
      <c r="C101" s="37">
        <v>52.976190476190474</v>
      </c>
    </row>
    <row r="102" spans="1:17" x14ac:dyDescent="0.3">
      <c r="A102" s="18" t="s">
        <v>80</v>
      </c>
      <c r="B102" s="4">
        <v>55.357142857142854</v>
      </c>
      <c r="C102" s="37">
        <v>58.333333333333336</v>
      </c>
    </row>
    <row r="103" spans="1:17" x14ac:dyDescent="0.3">
      <c r="A103" s="18" t="s">
        <v>81</v>
      </c>
      <c r="B103" s="4">
        <v>58.214285714285715</v>
      </c>
      <c r="C103" s="37">
        <v>58.333333333333336</v>
      </c>
    </row>
    <row r="104" spans="1:17" x14ac:dyDescent="0.3">
      <c r="A104" s="18" t="s">
        <v>82</v>
      </c>
      <c r="B104" s="4">
        <v>57.023809523809526</v>
      </c>
      <c r="C104" s="37">
        <v>57.738095238095241</v>
      </c>
    </row>
    <row r="105" spans="1:17" x14ac:dyDescent="0.3">
      <c r="A105" s="18" t="s">
        <v>90</v>
      </c>
      <c r="B105" s="4">
        <v>57.61904761904762</v>
      </c>
      <c r="C105" s="37">
        <v>58.333333333333336</v>
      </c>
    </row>
    <row r="106" spans="1:17" x14ac:dyDescent="0.3">
      <c r="A106" s="18" t="s">
        <v>91</v>
      </c>
      <c r="B106" s="4">
        <v>57.61904761904762</v>
      </c>
      <c r="C106" s="37">
        <v>58.333333333333336</v>
      </c>
    </row>
    <row r="107" spans="1:17" x14ac:dyDescent="0.3">
      <c r="A107" s="18" t="s">
        <v>92</v>
      </c>
      <c r="B107" s="4">
        <v>53.571428571428569</v>
      </c>
      <c r="C107" s="37">
        <v>58.333333333333336</v>
      </c>
    </row>
    <row r="108" spans="1:17" x14ac:dyDescent="0.3">
      <c r="A108" s="19" t="s">
        <v>93</v>
      </c>
      <c r="B108" s="22">
        <v>53.571428571428569</v>
      </c>
      <c r="C108" s="38">
        <v>55.833333333333336</v>
      </c>
    </row>
    <row r="109" spans="1:17" x14ac:dyDescent="0.3">
      <c r="A109" s="18"/>
      <c r="B109" s="3"/>
    </row>
    <row r="110" spans="1:17" x14ac:dyDescent="0.3">
      <c r="A110" s="18"/>
      <c r="B110" s="3"/>
    </row>
  </sheetData>
  <phoneticPr fontId="1" type="noConversion"/>
  <conditionalFormatting sqref="G1:G43">
    <cfRule type="expression" priority="1">
      <formula>$G$2:$G$43&lt;$F$2:$F$43</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DAB5-1E01-41A2-8049-B68567F0EBF1}">
  <dimension ref="A1:A4"/>
  <sheetViews>
    <sheetView showGridLines="0" zoomScale="56" workbookViewId="0">
      <selection sqref="A1:XFD4"/>
    </sheetView>
  </sheetViews>
  <sheetFormatPr defaultRowHeight="14.4" x14ac:dyDescent="0.3"/>
  <sheetData>
    <row r="1" s="44" customFormat="1" x14ac:dyDescent="0.3"/>
    <row r="2" s="44" customFormat="1" x14ac:dyDescent="0.3"/>
    <row r="3" s="44" customFormat="1" x14ac:dyDescent="0.3"/>
    <row r="4" s="44"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AE96-5863-4F63-90D0-90F8C802CCED}">
  <dimension ref="A3:C5"/>
  <sheetViews>
    <sheetView workbookViewId="0">
      <selection activeCell="C3" sqref="C3"/>
    </sheetView>
  </sheetViews>
  <sheetFormatPr defaultRowHeight="14.4" x14ac:dyDescent="0.3"/>
  <cols>
    <col min="1" max="1" width="12.5546875" bestFit="1" customWidth="1"/>
    <col min="2" max="2" width="15.5546875" bestFit="1" customWidth="1"/>
    <col min="3" max="3" width="14" bestFit="1" customWidth="1"/>
  </cols>
  <sheetData>
    <row r="3" spans="1:3" x14ac:dyDescent="0.3">
      <c r="A3" s="7" t="s">
        <v>70</v>
      </c>
      <c r="B3" t="s">
        <v>73</v>
      </c>
      <c r="C3" t="s">
        <v>74</v>
      </c>
    </row>
    <row r="4" spans="1:3" x14ac:dyDescent="0.3">
      <c r="A4" s="1">
        <v>43183</v>
      </c>
      <c r="B4" s="6">
        <v>48.333333333333336</v>
      </c>
      <c r="C4" s="6">
        <v>47.976190476190474</v>
      </c>
    </row>
    <row r="5" spans="1:3" x14ac:dyDescent="0.3">
      <c r="A5" s="1">
        <v>43190</v>
      </c>
      <c r="B5" s="6">
        <v>52.857142857142854</v>
      </c>
      <c r="C5" s="6">
        <v>51.071428571428569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868AB-B703-4097-98FD-F6373CD1D085}">
  <dimension ref="A3:B11"/>
  <sheetViews>
    <sheetView workbookViewId="0">
      <selection activeCell="B4" sqref="B4"/>
    </sheetView>
  </sheetViews>
  <sheetFormatPr defaultRowHeight="14.4" x14ac:dyDescent="0.3"/>
  <cols>
    <col min="1" max="1" width="29.6640625" bestFit="1" customWidth="1"/>
    <col min="2" max="2" width="17" bestFit="1" customWidth="1"/>
  </cols>
  <sheetData>
    <row r="3" spans="1:2" x14ac:dyDescent="0.3">
      <c r="A3" s="7" t="s">
        <v>70</v>
      </c>
      <c r="B3" t="s">
        <v>87</v>
      </c>
    </row>
    <row r="4" spans="1:2" x14ac:dyDescent="0.3">
      <c r="A4" s="8" t="s">
        <v>61</v>
      </c>
      <c r="B4" s="6">
        <v>0</v>
      </c>
    </row>
    <row r="5" spans="1:2" x14ac:dyDescent="0.3">
      <c r="A5" s="8" t="s">
        <v>46</v>
      </c>
      <c r="B5" s="6">
        <v>0</v>
      </c>
    </row>
    <row r="6" spans="1:2" x14ac:dyDescent="0.3">
      <c r="A6" s="8" t="s">
        <v>51</v>
      </c>
      <c r="B6" s="6">
        <v>0</v>
      </c>
    </row>
    <row r="7" spans="1:2" x14ac:dyDescent="0.3">
      <c r="A7" s="8" t="s">
        <v>22</v>
      </c>
      <c r="B7" s="6">
        <v>0</v>
      </c>
    </row>
    <row r="8" spans="1:2" x14ac:dyDescent="0.3">
      <c r="A8" s="8" t="s">
        <v>14</v>
      </c>
      <c r="B8" s="6">
        <v>0</v>
      </c>
    </row>
    <row r="9" spans="1:2" x14ac:dyDescent="0.3">
      <c r="A9" s="8" t="s">
        <v>25</v>
      </c>
      <c r="B9" s="6">
        <v>0</v>
      </c>
    </row>
    <row r="10" spans="1:2" x14ac:dyDescent="0.3">
      <c r="A10" s="8" t="s">
        <v>29</v>
      </c>
      <c r="B10" s="6">
        <v>1.6666666666666667</v>
      </c>
    </row>
    <row r="11" spans="1:2" x14ac:dyDescent="0.3">
      <c r="A11" s="8" t="s">
        <v>39</v>
      </c>
      <c r="B11" s="6">
        <v>8.3333333333333339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9BF49-1AFD-4B4C-840F-350426ABFFF5}">
  <dimension ref="A3:C15"/>
  <sheetViews>
    <sheetView workbookViewId="0">
      <selection activeCell="C22" sqref="C22"/>
    </sheetView>
  </sheetViews>
  <sheetFormatPr defaultRowHeight="14.4" x14ac:dyDescent="0.3"/>
  <cols>
    <col min="1" max="1" width="12.5546875" bestFit="1" customWidth="1"/>
    <col min="2" max="2" width="18.5546875" bestFit="1" customWidth="1"/>
    <col min="3" max="3" width="21.6640625" bestFit="1" customWidth="1"/>
  </cols>
  <sheetData>
    <row r="3" spans="1:3" x14ac:dyDescent="0.3">
      <c r="A3" s="7" t="s">
        <v>70</v>
      </c>
      <c r="B3" t="s">
        <v>89</v>
      </c>
      <c r="C3" t="s">
        <v>88</v>
      </c>
    </row>
    <row r="4" spans="1:3" x14ac:dyDescent="0.3">
      <c r="A4" s="8" t="s">
        <v>75</v>
      </c>
      <c r="B4" s="6">
        <v>47.976190476190474</v>
      </c>
      <c r="C4" s="6">
        <v>50.952380952380949</v>
      </c>
    </row>
    <row r="5" spans="1:3" x14ac:dyDescent="0.3">
      <c r="A5" s="8" t="s">
        <v>76</v>
      </c>
      <c r="B5" s="6">
        <v>49.404761904761905</v>
      </c>
      <c r="C5" s="6">
        <v>49.523809523809526</v>
      </c>
    </row>
    <row r="6" spans="1:3" x14ac:dyDescent="0.3">
      <c r="A6" s="8" t="s">
        <v>77</v>
      </c>
      <c r="B6" s="6">
        <v>44.523809523809526</v>
      </c>
      <c r="C6" s="6">
        <v>51.30952380952381</v>
      </c>
    </row>
    <row r="7" spans="1:3" x14ac:dyDescent="0.3">
      <c r="A7" s="8" t="s">
        <v>78</v>
      </c>
      <c r="B7" s="6">
        <v>18.214285714285715</v>
      </c>
      <c r="C7" s="6">
        <v>18.452380952380953</v>
      </c>
    </row>
    <row r="8" spans="1:3" x14ac:dyDescent="0.3">
      <c r="A8" s="8" t="s">
        <v>79</v>
      </c>
      <c r="B8" s="6">
        <v>49.642857142857146</v>
      </c>
      <c r="C8" s="6">
        <v>49.88095238095238</v>
      </c>
    </row>
    <row r="9" spans="1:3" x14ac:dyDescent="0.3">
      <c r="A9" s="8" t="s">
        <v>80</v>
      </c>
      <c r="B9" s="6">
        <v>51.19047619047619</v>
      </c>
      <c r="C9" s="6">
        <v>52.261904761904759</v>
      </c>
    </row>
    <row r="10" spans="1:3" x14ac:dyDescent="0.3">
      <c r="A10" s="8" t="s">
        <v>81</v>
      </c>
      <c r="B10" s="6">
        <v>49.88095238095238</v>
      </c>
      <c r="C10" s="6">
        <v>52.261904761904759</v>
      </c>
    </row>
    <row r="11" spans="1:3" x14ac:dyDescent="0.3">
      <c r="A11" s="8" t="s">
        <v>82</v>
      </c>
      <c r="B11" s="6">
        <v>49.285714285714285</v>
      </c>
      <c r="C11" s="6">
        <v>52.38095238095238</v>
      </c>
    </row>
    <row r="12" spans="1:3" x14ac:dyDescent="0.3">
      <c r="A12" s="8" t="s">
        <v>90</v>
      </c>
      <c r="B12" s="6">
        <v>46.30952380952381</v>
      </c>
      <c r="C12" s="6">
        <v>52.261904761904759</v>
      </c>
    </row>
    <row r="13" spans="1:3" x14ac:dyDescent="0.3">
      <c r="A13" s="8" t="s">
        <v>91</v>
      </c>
      <c r="B13" s="6">
        <v>47.261904761904759</v>
      </c>
      <c r="C13" s="6">
        <v>52.857142857142854</v>
      </c>
    </row>
    <row r="14" spans="1:3" x14ac:dyDescent="0.3">
      <c r="A14" s="8" t="s">
        <v>92</v>
      </c>
      <c r="B14" s="6">
        <v>49.404761904761905</v>
      </c>
      <c r="C14" s="6">
        <v>51.785714285714285</v>
      </c>
    </row>
    <row r="15" spans="1:3" x14ac:dyDescent="0.3">
      <c r="A15" s="8" t="s">
        <v>93</v>
      </c>
      <c r="B15" s="6">
        <v>45.11904761904762</v>
      </c>
      <c r="C15" s="6">
        <v>50.11904761904762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9CCD5-641D-4B6E-93F2-8A4B661AABEE}">
  <dimension ref="A1:T110"/>
  <sheetViews>
    <sheetView topLeftCell="A75" zoomScale="60" workbookViewId="0">
      <selection activeCell="A96" sqref="A96:C108"/>
    </sheetView>
  </sheetViews>
  <sheetFormatPr defaultRowHeight="14.4" x14ac:dyDescent="0.3"/>
  <cols>
    <col min="1" max="1" width="35.5546875" bestFit="1" customWidth="1"/>
    <col min="2" max="2" width="37.33203125" bestFit="1" customWidth="1"/>
    <col min="3" max="3" width="19.77734375" style="2" bestFit="1" customWidth="1"/>
    <col min="4" max="4" width="16.5546875" style="2" bestFit="1" customWidth="1"/>
    <col min="5" max="5" width="13.77734375" style="3" bestFit="1" customWidth="1"/>
    <col min="6" max="6" width="15.77734375" style="2" bestFit="1" customWidth="1"/>
    <col min="7" max="19" width="8.88671875" style="2"/>
    <col min="20" max="20" width="17.88671875" customWidth="1"/>
    <col min="21" max="22" width="9.33203125" bestFit="1" customWidth="1"/>
    <col min="23" max="24" width="9.77734375" bestFit="1" customWidth="1"/>
  </cols>
  <sheetData>
    <row r="1" spans="1:20" s="5" customFormat="1" x14ac:dyDescent="0.3">
      <c r="A1" s="25" t="s">
        <v>0</v>
      </c>
      <c r="B1" s="16" t="s">
        <v>1</v>
      </c>
      <c r="C1" s="17" t="s">
        <v>2</v>
      </c>
      <c r="D1" s="17" t="s">
        <v>3</v>
      </c>
      <c r="E1" s="33" t="s">
        <v>4</v>
      </c>
      <c r="F1" s="17" t="s">
        <v>5</v>
      </c>
      <c r="G1" s="17" t="s">
        <v>6</v>
      </c>
      <c r="H1" s="17" t="s">
        <v>7</v>
      </c>
      <c r="I1" s="17" t="s">
        <v>8</v>
      </c>
      <c r="J1" s="17" t="s">
        <v>9</v>
      </c>
      <c r="K1" s="17" t="s">
        <v>10</v>
      </c>
      <c r="L1" s="17" t="s">
        <v>11</v>
      </c>
      <c r="M1" s="17" t="s">
        <v>12</v>
      </c>
      <c r="N1" s="17" t="s">
        <v>13</v>
      </c>
      <c r="O1" s="17" t="s">
        <v>65</v>
      </c>
      <c r="P1" s="17" t="s">
        <v>66</v>
      </c>
      <c r="Q1" s="17" t="s">
        <v>67</v>
      </c>
      <c r="R1" s="17" t="s">
        <v>68</v>
      </c>
      <c r="S1" s="34" t="s">
        <v>69</v>
      </c>
      <c r="T1" s="39" t="s">
        <v>84</v>
      </c>
    </row>
    <row r="2" spans="1:20" s="5" customFormat="1" x14ac:dyDescent="0.3">
      <c r="A2" s="28" t="s">
        <v>14</v>
      </c>
      <c r="B2" s="5" t="s">
        <v>15</v>
      </c>
      <c r="C2" s="3">
        <v>43065</v>
      </c>
      <c r="D2" s="3">
        <v>43069</v>
      </c>
      <c r="E2" s="3">
        <v>43190</v>
      </c>
      <c r="F2" s="4">
        <v>100</v>
      </c>
      <c r="G2" s="2">
        <v>100</v>
      </c>
      <c r="H2" s="2">
        <v>100</v>
      </c>
      <c r="I2" s="2">
        <v>100</v>
      </c>
      <c r="J2" s="2">
        <v>100</v>
      </c>
      <c r="K2" s="2">
        <v>100</v>
      </c>
      <c r="L2" s="2">
        <v>100</v>
      </c>
      <c r="M2" s="2">
        <v>100</v>
      </c>
      <c r="N2" s="2">
        <v>100</v>
      </c>
      <c r="O2" s="2">
        <v>100</v>
      </c>
      <c r="P2" s="2">
        <v>100</v>
      </c>
      <c r="Q2" s="2">
        <v>100</v>
      </c>
      <c r="R2" s="2">
        <v>100</v>
      </c>
      <c r="S2" s="35">
        <v>100</v>
      </c>
      <c r="T2" s="40">
        <f>G2-G44</f>
        <v>0</v>
      </c>
    </row>
    <row r="3" spans="1:20" s="5" customFormat="1" x14ac:dyDescent="0.3">
      <c r="A3" s="28" t="s">
        <v>14</v>
      </c>
      <c r="B3" s="5" t="s">
        <v>16</v>
      </c>
      <c r="C3" s="3">
        <v>43065</v>
      </c>
      <c r="D3" s="3">
        <v>43071</v>
      </c>
      <c r="E3" s="3">
        <v>43190</v>
      </c>
      <c r="F3" s="4">
        <v>100</v>
      </c>
      <c r="G3" s="2">
        <v>100</v>
      </c>
      <c r="H3" s="2">
        <v>100</v>
      </c>
      <c r="I3" s="2">
        <v>100</v>
      </c>
      <c r="J3" s="2">
        <v>100</v>
      </c>
      <c r="K3" s="2">
        <v>100</v>
      </c>
      <c r="L3" s="2">
        <v>100</v>
      </c>
      <c r="M3" s="2">
        <v>100</v>
      </c>
      <c r="N3" s="2">
        <v>100</v>
      </c>
      <c r="O3" s="2">
        <v>100</v>
      </c>
      <c r="P3" s="2">
        <v>100</v>
      </c>
      <c r="Q3" s="2">
        <v>100</v>
      </c>
      <c r="R3" s="2">
        <v>100</v>
      </c>
      <c r="S3" s="35">
        <v>100</v>
      </c>
      <c r="T3" s="40">
        <f t="shared" ref="T3:T43" si="0">G3-G45</f>
        <v>0</v>
      </c>
    </row>
    <row r="4" spans="1:20" s="5" customFormat="1" x14ac:dyDescent="0.3">
      <c r="A4" s="28" t="s">
        <v>14</v>
      </c>
      <c r="B4" s="5" t="s">
        <v>17</v>
      </c>
      <c r="C4" s="3">
        <v>43072</v>
      </c>
      <c r="D4" s="3">
        <v>43078</v>
      </c>
      <c r="E4" s="3">
        <v>43190</v>
      </c>
      <c r="F4" s="4">
        <v>100</v>
      </c>
      <c r="G4" s="2">
        <v>100</v>
      </c>
      <c r="H4" s="2">
        <v>100</v>
      </c>
      <c r="I4" s="2">
        <v>100</v>
      </c>
      <c r="J4" s="2">
        <v>100</v>
      </c>
      <c r="K4" s="2">
        <v>100</v>
      </c>
      <c r="L4" s="2">
        <v>100</v>
      </c>
      <c r="M4" s="2">
        <v>100</v>
      </c>
      <c r="N4" s="2">
        <v>100</v>
      </c>
      <c r="O4" s="2">
        <v>100</v>
      </c>
      <c r="P4" s="2">
        <v>100</v>
      </c>
      <c r="Q4" s="2">
        <v>100</v>
      </c>
      <c r="R4" s="2">
        <v>100</v>
      </c>
      <c r="S4" s="35">
        <v>100</v>
      </c>
      <c r="T4" s="40">
        <f t="shared" si="0"/>
        <v>0</v>
      </c>
    </row>
    <row r="5" spans="1:20" s="5" customFormat="1" x14ac:dyDescent="0.3">
      <c r="A5" s="28" t="s">
        <v>14</v>
      </c>
      <c r="B5" s="5" t="s">
        <v>18</v>
      </c>
      <c r="C5" s="3">
        <v>43070</v>
      </c>
      <c r="D5" s="3">
        <v>43077</v>
      </c>
      <c r="E5" s="3">
        <v>43190</v>
      </c>
      <c r="F5" s="4">
        <v>100</v>
      </c>
      <c r="G5" s="2">
        <v>100</v>
      </c>
      <c r="H5" s="2">
        <v>100</v>
      </c>
      <c r="I5" s="2">
        <v>100</v>
      </c>
      <c r="J5" s="2">
        <v>100</v>
      </c>
      <c r="K5" s="2">
        <v>100</v>
      </c>
      <c r="L5" s="2">
        <v>100</v>
      </c>
      <c r="M5" s="2">
        <v>100</v>
      </c>
      <c r="N5" s="2">
        <v>100</v>
      </c>
      <c r="O5" s="2">
        <v>100</v>
      </c>
      <c r="P5" s="2">
        <v>100</v>
      </c>
      <c r="Q5" s="2">
        <v>100</v>
      </c>
      <c r="R5" s="2">
        <v>100</v>
      </c>
      <c r="S5" s="35">
        <v>100</v>
      </c>
      <c r="T5" s="40">
        <f t="shared" si="0"/>
        <v>0</v>
      </c>
    </row>
    <row r="6" spans="1:20" s="5" customFormat="1" x14ac:dyDescent="0.3">
      <c r="A6" s="28" t="s">
        <v>14</v>
      </c>
      <c r="B6" s="5" t="s">
        <v>19</v>
      </c>
      <c r="C6" s="3">
        <v>43078</v>
      </c>
      <c r="D6" s="3">
        <v>43098</v>
      </c>
      <c r="E6" s="3">
        <v>43190</v>
      </c>
      <c r="F6" s="4">
        <v>100</v>
      </c>
      <c r="G6" s="2">
        <v>100</v>
      </c>
      <c r="H6" s="2">
        <v>100</v>
      </c>
      <c r="I6" s="2">
        <v>100</v>
      </c>
      <c r="J6" s="2">
        <v>100</v>
      </c>
      <c r="K6" s="2">
        <v>85</v>
      </c>
      <c r="L6" s="2">
        <v>100</v>
      </c>
      <c r="M6" s="2">
        <v>100</v>
      </c>
      <c r="N6" s="2">
        <v>100</v>
      </c>
      <c r="O6" s="2">
        <v>100</v>
      </c>
      <c r="P6" s="2">
        <v>100</v>
      </c>
      <c r="Q6" s="2">
        <v>100</v>
      </c>
      <c r="R6" s="2">
        <v>100</v>
      </c>
      <c r="S6" s="35">
        <v>100</v>
      </c>
      <c r="T6" s="40">
        <f t="shared" si="0"/>
        <v>0</v>
      </c>
    </row>
    <row r="7" spans="1:20" s="5" customFormat="1" x14ac:dyDescent="0.3">
      <c r="A7" s="28" t="s">
        <v>14</v>
      </c>
      <c r="B7" s="5" t="s">
        <v>20</v>
      </c>
      <c r="C7" s="3">
        <v>43078</v>
      </c>
      <c r="D7" s="3">
        <v>43084</v>
      </c>
      <c r="E7" s="3">
        <v>43190</v>
      </c>
      <c r="F7" s="4">
        <v>100</v>
      </c>
      <c r="G7" s="2">
        <v>100</v>
      </c>
      <c r="H7" s="2">
        <v>100</v>
      </c>
      <c r="I7" s="2">
        <v>100</v>
      </c>
      <c r="J7" s="2">
        <v>100</v>
      </c>
      <c r="K7" s="2">
        <v>100</v>
      </c>
      <c r="L7" s="2">
        <v>100</v>
      </c>
      <c r="M7" s="2">
        <v>100</v>
      </c>
      <c r="N7" s="2">
        <v>100</v>
      </c>
      <c r="O7" s="2">
        <v>100</v>
      </c>
      <c r="P7" s="2">
        <v>100</v>
      </c>
      <c r="Q7" s="2">
        <v>100</v>
      </c>
      <c r="R7" s="2">
        <v>100</v>
      </c>
      <c r="S7" s="35">
        <v>100</v>
      </c>
      <c r="T7" s="40">
        <f t="shared" si="0"/>
        <v>0</v>
      </c>
    </row>
    <row r="8" spans="1:20" s="5" customFormat="1" x14ac:dyDescent="0.3">
      <c r="A8" s="28" t="s">
        <v>14</v>
      </c>
      <c r="B8" s="5" t="s">
        <v>21</v>
      </c>
      <c r="C8" s="3">
        <v>43085</v>
      </c>
      <c r="D8" s="3">
        <v>43091</v>
      </c>
      <c r="E8" s="3">
        <v>43190</v>
      </c>
      <c r="F8" s="4">
        <v>100</v>
      </c>
      <c r="G8" s="2">
        <v>100</v>
      </c>
      <c r="H8" s="2">
        <v>100</v>
      </c>
      <c r="I8" s="2">
        <v>100</v>
      </c>
      <c r="J8" s="2">
        <v>100</v>
      </c>
      <c r="K8" s="2">
        <v>100</v>
      </c>
      <c r="L8" s="2">
        <v>100</v>
      </c>
      <c r="M8" s="2">
        <v>100</v>
      </c>
      <c r="N8" s="2">
        <v>100</v>
      </c>
      <c r="O8" s="2">
        <v>100</v>
      </c>
      <c r="P8" s="2">
        <v>100</v>
      </c>
      <c r="Q8" s="2">
        <v>100</v>
      </c>
      <c r="R8" s="2">
        <v>100</v>
      </c>
      <c r="S8" s="35">
        <v>100</v>
      </c>
      <c r="T8" s="40">
        <f t="shared" si="0"/>
        <v>0</v>
      </c>
    </row>
    <row r="9" spans="1:20" s="5" customFormat="1" x14ac:dyDescent="0.3">
      <c r="A9" s="28" t="s">
        <v>22</v>
      </c>
      <c r="B9" s="5" t="s">
        <v>23</v>
      </c>
      <c r="C9" s="3">
        <v>43099</v>
      </c>
      <c r="D9" s="3">
        <v>43134</v>
      </c>
      <c r="E9" s="3">
        <v>43190</v>
      </c>
      <c r="F9" s="4">
        <v>100</v>
      </c>
      <c r="G9" s="2">
        <v>100</v>
      </c>
      <c r="H9" s="2">
        <v>100</v>
      </c>
      <c r="I9" s="2">
        <v>100</v>
      </c>
      <c r="J9" s="2">
        <v>100</v>
      </c>
      <c r="K9" s="2">
        <v>5</v>
      </c>
      <c r="L9" s="2">
        <v>100</v>
      </c>
      <c r="M9" s="2">
        <v>100</v>
      </c>
      <c r="N9" s="2">
        <v>100</v>
      </c>
      <c r="O9" s="2">
        <v>100</v>
      </c>
      <c r="P9" s="2">
        <v>100</v>
      </c>
      <c r="Q9" s="2">
        <v>100</v>
      </c>
      <c r="R9" s="2">
        <v>100</v>
      </c>
      <c r="S9" s="35">
        <v>100</v>
      </c>
      <c r="T9" s="40">
        <f t="shared" si="0"/>
        <v>0</v>
      </c>
    </row>
    <row r="10" spans="1:20" s="5" customFormat="1" x14ac:dyDescent="0.3">
      <c r="A10" s="28" t="s">
        <v>22</v>
      </c>
      <c r="B10" s="5" t="s">
        <v>24</v>
      </c>
      <c r="C10" s="3">
        <v>43122</v>
      </c>
      <c r="D10" s="3">
        <v>43143</v>
      </c>
      <c r="E10" s="3">
        <v>43190</v>
      </c>
      <c r="F10" s="4">
        <v>100</v>
      </c>
      <c r="G10" s="2">
        <v>100</v>
      </c>
      <c r="H10" s="2">
        <v>100</v>
      </c>
      <c r="I10" s="2">
        <v>100</v>
      </c>
      <c r="J10" s="2">
        <v>100</v>
      </c>
      <c r="K10" s="2">
        <v>50</v>
      </c>
      <c r="L10" s="2">
        <v>100</v>
      </c>
      <c r="M10" s="2">
        <v>100</v>
      </c>
      <c r="N10" s="2">
        <v>100</v>
      </c>
      <c r="O10" s="2">
        <v>100</v>
      </c>
      <c r="P10" s="2">
        <v>100</v>
      </c>
      <c r="Q10" s="2">
        <v>100</v>
      </c>
      <c r="R10" s="2">
        <v>100</v>
      </c>
      <c r="S10" s="35">
        <v>100</v>
      </c>
      <c r="T10" s="40">
        <f t="shared" si="0"/>
        <v>0</v>
      </c>
    </row>
    <row r="11" spans="1:20" s="5" customFormat="1" x14ac:dyDescent="0.3">
      <c r="A11" s="28" t="s">
        <v>25</v>
      </c>
      <c r="B11" s="5" t="s">
        <v>26</v>
      </c>
      <c r="C11" s="3">
        <v>43146</v>
      </c>
      <c r="D11" s="3">
        <v>43157</v>
      </c>
      <c r="E11" s="3">
        <v>43190</v>
      </c>
      <c r="F11" s="4">
        <v>100</v>
      </c>
      <c r="G11" s="2">
        <v>100</v>
      </c>
      <c r="H11" s="2">
        <v>95</v>
      </c>
      <c r="I11" s="2">
        <v>100</v>
      </c>
      <c r="J11" s="2">
        <v>100</v>
      </c>
      <c r="K11" s="2">
        <v>0</v>
      </c>
      <c r="L11" s="2">
        <v>100</v>
      </c>
      <c r="M11" s="2">
        <v>100</v>
      </c>
      <c r="N11" s="2">
        <v>100</v>
      </c>
      <c r="O11" s="2">
        <v>100</v>
      </c>
      <c r="P11" s="2">
        <v>100</v>
      </c>
      <c r="Q11" s="2">
        <v>100</v>
      </c>
      <c r="R11" s="2">
        <v>100</v>
      </c>
      <c r="S11" s="35">
        <v>100</v>
      </c>
      <c r="T11" s="40">
        <f t="shared" si="0"/>
        <v>0</v>
      </c>
    </row>
    <row r="12" spans="1:20" s="5" customFormat="1" x14ac:dyDescent="0.3">
      <c r="A12" s="28" t="s">
        <v>25</v>
      </c>
      <c r="B12" s="5" t="s">
        <v>27</v>
      </c>
      <c r="C12" s="3">
        <v>43148</v>
      </c>
      <c r="D12" s="3">
        <v>43155</v>
      </c>
      <c r="E12" s="3">
        <v>43190</v>
      </c>
      <c r="F12" s="4">
        <v>100</v>
      </c>
      <c r="G12" s="2">
        <v>100</v>
      </c>
      <c r="H12" s="2">
        <v>100</v>
      </c>
      <c r="I12" s="2">
        <v>100</v>
      </c>
      <c r="J12" s="2">
        <v>100</v>
      </c>
      <c r="K12" s="2">
        <v>0</v>
      </c>
      <c r="L12" s="2">
        <v>100</v>
      </c>
      <c r="M12" s="2">
        <v>100</v>
      </c>
      <c r="N12" s="2">
        <v>100</v>
      </c>
      <c r="O12" s="2">
        <v>100</v>
      </c>
      <c r="P12" s="2">
        <v>100</v>
      </c>
      <c r="Q12" s="2">
        <v>100</v>
      </c>
      <c r="R12" s="2">
        <v>100</v>
      </c>
      <c r="S12" s="35">
        <v>100</v>
      </c>
      <c r="T12" s="40">
        <f t="shared" si="0"/>
        <v>0</v>
      </c>
    </row>
    <row r="13" spans="1:20" s="5" customFormat="1" x14ac:dyDescent="0.3">
      <c r="A13" s="28" t="s">
        <v>25</v>
      </c>
      <c r="B13" s="5" t="s">
        <v>28</v>
      </c>
      <c r="C13" s="3">
        <v>43148</v>
      </c>
      <c r="D13" s="3">
        <v>43155</v>
      </c>
      <c r="E13" s="3">
        <v>43190</v>
      </c>
      <c r="F13" s="4">
        <v>100</v>
      </c>
      <c r="G13" s="2">
        <v>0</v>
      </c>
      <c r="H13" s="2">
        <v>0</v>
      </c>
      <c r="I13" s="2">
        <v>0</v>
      </c>
      <c r="J13" s="2">
        <v>0</v>
      </c>
      <c r="K13" s="2">
        <v>0</v>
      </c>
      <c r="L13" s="2">
        <v>0</v>
      </c>
      <c r="M13" s="2">
        <v>0</v>
      </c>
      <c r="N13" s="2">
        <v>0</v>
      </c>
      <c r="O13" s="2">
        <v>0</v>
      </c>
      <c r="P13" s="2">
        <v>0</v>
      </c>
      <c r="Q13" s="2">
        <v>0</v>
      </c>
      <c r="R13" s="2">
        <v>0</v>
      </c>
      <c r="S13" s="35">
        <v>0</v>
      </c>
      <c r="T13" s="40">
        <f t="shared" si="0"/>
        <v>0</v>
      </c>
    </row>
    <row r="14" spans="1:20" s="5" customFormat="1" x14ac:dyDescent="0.3">
      <c r="A14" s="28" t="s">
        <v>29</v>
      </c>
      <c r="B14" s="5" t="s">
        <v>30</v>
      </c>
      <c r="C14" s="3">
        <v>43160</v>
      </c>
      <c r="D14" s="3">
        <v>43164</v>
      </c>
      <c r="E14" s="3">
        <v>43190</v>
      </c>
      <c r="F14" s="4">
        <v>100</v>
      </c>
      <c r="G14" s="2">
        <v>95</v>
      </c>
      <c r="H14" s="2">
        <v>100</v>
      </c>
      <c r="I14" s="2">
        <v>100</v>
      </c>
      <c r="J14" s="2">
        <v>100</v>
      </c>
      <c r="K14" s="2">
        <v>0</v>
      </c>
      <c r="L14" s="2">
        <v>95</v>
      </c>
      <c r="M14" s="2">
        <v>100</v>
      </c>
      <c r="N14" s="2">
        <v>100</v>
      </c>
      <c r="O14" s="2">
        <v>100</v>
      </c>
      <c r="P14" s="2">
        <v>95</v>
      </c>
      <c r="Q14" s="2">
        <v>95</v>
      </c>
      <c r="R14" s="2">
        <v>95</v>
      </c>
      <c r="S14" s="35">
        <v>70</v>
      </c>
      <c r="T14" s="40">
        <f t="shared" si="0"/>
        <v>0</v>
      </c>
    </row>
    <row r="15" spans="1:20" s="5" customFormat="1" x14ac:dyDescent="0.3">
      <c r="A15" s="28" t="s">
        <v>29</v>
      </c>
      <c r="B15" s="5" t="s">
        <v>31</v>
      </c>
      <c r="C15" s="3">
        <v>43153</v>
      </c>
      <c r="D15" s="3">
        <v>43171</v>
      </c>
      <c r="E15" s="3">
        <v>43190</v>
      </c>
      <c r="F15" s="4">
        <v>100</v>
      </c>
      <c r="G15" s="2">
        <v>100</v>
      </c>
      <c r="H15" s="2">
        <v>100</v>
      </c>
      <c r="I15" s="2">
        <v>100</v>
      </c>
      <c r="J15" s="2">
        <v>100</v>
      </c>
      <c r="K15" s="2">
        <v>0</v>
      </c>
      <c r="L15" s="2">
        <v>100</v>
      </c>
      <c r="M15" s="2">
        <v>100</v>
      </c>
      <c r="N15" s="2">
        <v>100</v>
      </c>
      <c r="O15" s="2">
        <v>100</v>
      </c>
      <c r="P15" s="2">
        <v>100</v>
      </c>
      <c r="Q15" s="2">
        <v>100</v>
      </c>
      <c r="R15" s="2">
        <v>100</v>
      </c>
      <c r="S15" s="35">
        <v>100</v>
      </c>
      <c r="T15" s="40">
        <f t="shared" si="0"/>
        <v>0</v>
      </c>
    </row>
    <row r="16" spans="1:20" s="5" customFormat="1" x14ac:dyDescent="0.3">
      <c r="A16" s="28" t="s">
        <v>29</v>
      </c>
      <c r="B16" s="5" t="s">
        <v>32</v>
      </c>
      <c r="C16" s="3">
        <v>43160</v>
      </c>
      <c r="D16" s="3">
        <v>43165</v>
      </c>
      <c r="E16" s="3">
        <v>43190</v>
      </c>
      <c r="F16" s="4">
        <v>100</v>
      </c>
      <c r="G16" s="2">
        <v>100</v>
      </c>
      <c r="H16" s="2">
        <v>100</v>
      </c>
      <c r="I16" s="2">
        <v>100</v>
      </c>
      <c r="J16" s="2">
        <v>100</v>
      </c>
      <c r="K16" s="2">
        <v>0</v>
      </c>
      <c r="L16" s="2">
        <v>100</v>
      </c>
      <c r="M16" s="2">
        <v>100</v>
      </c>
      <c r="N16" s="2">
        <v>100</v>
      </c>
      <c r="O16" s="2">
        <v>100</v>
      </c>
      <c r="P16" s="2">
        <v>100</v>
      </c>
      <c r="Q16" s="2">
        <v>100</v>
      </c>
      <c r="R16" s="2">
        <v>100</v>
      </c>
      <c r="S16" s="35">
        <v>100</v>
      </c>
      <c r="T16" s="40">
        <f t="shared" si="0"/>
        <v>0</v>
      </c>
    </row>
    <row r="17" spans="1:20" s="5" customFormat="1" x14ac:dyDescent="0.3">
      <c r="A17" s="28" t="s">
        <v>29</v>
      </c>
      <c r="B17" s="5" t="s">
        <v>33</v>
      </c>
      <c r="C17" s="3">
        <v>43160</v>
      </c>
      <c r="D17" s="3">
        <v>43178</v>
      </c>
      <c r="E17" s="3">
        <v>43190</v>
      </c>
      <c r="F17" s="4">
        <v>100</v>
      </c>
      <c r="G17" s="2">
        <v>100</v>
      </c>
      <c r="H17" s="2">
        <v>100</v>
      </c>
      <c r="I17" s="2">
        <v>100</v>
      </c>
      <c r="J17" s="2">
        <v>100</v>
      </c>
      <c r="K17" s="2">
        <v>0</v>
      </c>
      <c r="L17" s="2">
        <v>100</v>
      </c>
      <c r="M17" s="2">
        <v>100</v>
      </c>
      <c r="N17" s="2">
        <v>100</v>
      </c>
      <c r="O17" s="2">
        <v>100</v>
      </c>
      <c r="P17" s="2">
        <v>100</v>
      </c>
      <c r="Q17" s="2">
        <v>100</v>
      </c>
      <c r="R17" s="2">
        <v>100</v>
      </c>
      <c r="S17" s="35">
        <v>100</v>
      </c>
      <c r="T17" s="40">
        <f t="shared" si="0"/>
        <v>5</v>
      </c>
    </row>
    <row r="18" spans="1:20" s="5" customFormat="1" x14ac:dyDescent="0.3">
      <c r="A18" s="28" t="s">
        <v>29</v>
      </c>
      <c r="B18" s="5" t="s">
        <v>34</v>
      </c>
      <c r="C18" s="3">
        <v>43167</v>
      </c>
      <c r="D18" s="3">
        <v>43178</v>
      </c>
      <c r="E18" s="3">
        <v>43190</v>
      </c>
      <c r="F18" s="4">
        <v>100</v>
      </c>
      <c r="G18" s="2">
        <v>100</v>
      </c>
      <c r="H18" s="2">
        <v>100</v>
      </c>
      <c r="I18" s="2">
        <v>100</v>
      </c>
      <c r="J18" s="2">
        <v>100</v>
      </c>
      <c r="K18" s="2">
        <v>0</v>
      </c>
      <c r="L18" s="2">
        <v>100</v>
      </c>
      <c r="M18" s="2">
        <v>100</v>
      </c>
      <c r="N18" s="2">
        <v>100</v>
      </c>
      <c r="O18" s="2">
        <v>100</v>
      </c>
      <c r="P18" s="2">
        <v>100</v>
      </c>
      <c r="Q18" s="2">
        <v>100</v>
      </c>
      <c r="R18" s="2">
        <v>100</v>
      </c>
      <c r="S18" s="35">
        <v>100</v>
      </c>
      <c r="T18" s="40">
        <f t="shared" si="0"/>
        <v>0</v>
      </c>
    </row>
    <row r="19" spans="1:20" s="5" customFormat="1" x14ac:dyDescent="0.3">
      <c r="A19" s="28" t="s">
        <v>29</v>
      </c>
      <c r="B19" s="5" t="s">
        <v>35</v>
      </c>
      <c r="C19" s="3">
        <v>43174</v>
      </c>
      <c r="D19" s="3">
        <v>43185</v>
      </c>
      <c r="E19" s="3">
        <v>43190</v>
      </c>
      <c r="F19" s="4">
        <v>100</v>
      </c>
      <c r="G19" s="2">
        <v>100</v>
      </c>
      <c r="H19" s="2">
        <v>100</v>
      </c>
      <c r="I19" s="2">
        <v>100</v>
      </c>
      <c r="J19" s="2">
        <v>100</v>
      </c>
      <c r="K19" s="2">
        <v>0</v>
      </c>
      <c r="L19" s="2">
        <v>100</v>
      </c>
      <c r="M19" s="2">
        <v>100</v>
      </c>
      <c r="N19" s="2">
        <v>100</v>
      </c>
      <c r="O19" s="2">
        <v>100</v>
      </c>
      <c r="P19" s="2">
        <v>100</v>
      </c>
      <c r="Q19" s="2">
        <v>100</v>
      </c>
      <c r="R19" s="2">
        <v>100</v>
      </c>
      <c r="S19" s="35">
        <v>100</v>
      </c>
      <c r="T19" s="40">
        <f t="shared" si="0"/>
        <v>5</v>
      </c>
    </row>
    <row r="20" spans="1:20" s="5" customFormat="1" x14ac:dyDescent="0.3">
      <c r="A20" s="28" t="s">
        <v>29</v>
      </c>
      <c r="B20" s="5" t="s">
        <v>36</v>
      </c>
      <c r="C20" s="3">
        <v>43181</v>
      </c>
      <c r="D20" s="3">
        <v>43185</v>
      </c>
      <c r="E20" s="3">
        <v>43190</v>
      </c>
      <c r="F20" s="4">
        <v>100</v>
      </c>
      <c r="G20" s="2">
        <v>100</v>
      </c>
      <c r="H20" s="2">
        <v>100</v>
      </c>
      <c r="I20" s="2">
        <v>100</v>
      </c>
      <c r="J20" s="2">
        <v>100</v>
      </c>
      <c r="K20" s="2">
        <v>0</v>
      </c>
      <c r="L20" s="2">
        <v>100</v>
      </c>
      <c r="M20" s="2">
        <v>100</v>
      </c>
      <c r="N20" s="2">
        <v>100</v>
      </c>
      <c r="O20" s="2">
        <v>100</v>
      </c>
      <c r="P20" s="2">
        <v>100</v>
      </c>
      <c r="Q20" s="2">
        <v>100</v>
      </c>
      <c r="R20" s="2">
        <v>100</v>
      </c>
      <c r="S20" s="35">
        <v>100</v>
      </c>
      <c r="T20" s="40">
        <f t="shared" si="0"/>
        <v>0</v>
      </c>
    </row>
    <row r="21" spans="1:20" s="5" customFormat="1" x14ac:dyDescent="0.3">
      <c r="A21" s="28" t="s">
        <v>29</v>
      </c>
      <c r="B21" s="5" t="s">
        <v>37</v>
      </c>
      <c r="C21" s="3">
        <v>43174</v>
      </c>
      <c r="D21" s="3">
        <v>43179</v>
      </c>
      <c r="E21" s="3">
        <v>43190</v>
      </c>
      <c r="F21" s="4">
        <v>100</v>
      </c>
      <c r="G21" s="2">
        <v>100</v>
      </c>
      <c r="H21" s="2">
        <v>100</v>
      </c>
      <c r="I21" s="2">
        <v>100</v>
      </c>
      <c r="J21" s="2">
        <v>100</v>
      </c>
      <c r="K21" s="2">
        <v>0</v>
      </c>
      <c r="L21" s="2">
        <v>100</v>
      </c>
      <c r="M21" s="2">
        <v>100</v>
      </c>
      <c r="N21" s="2">
        <v>100</v>
      </c>
      <c r="O21" s="2">
        <v>100</v>
      </c>
      <c r="P21" s="2">
        <v>100</v>
      </c>
      <c r="Q21" s="2">
        <v>100</v>
      </c>
      <c r="R21" s="2">
        <v>100</v>
      </c>
      <c r="S21" s="35">
        <v>100</v>
      </c>
      <c r="T21" s="40">
        <f t="shared" si="0"/>
        <v>5</v>
      </c>
    </row>
    <row r="22" spans="1:20" s="5" customFormat="1" x14ac:dyDescent="0.3">
      <c r="A22" s="28" t="s">
        <v>29</v>
      </c>
      <c r="B22" s="5" t="s">
        <v>38</v>
      </c>
      <c r="C22" s="3">
        <v>43174</v>
      </c>
      <c r="D22" s="3">
        <v>43185</v>
      </c>
      <c r="E22" s="3">
        <v>43190</v>
      </c>
      <c r="F22" s="4">
        <v>100</v>
      </c>
      <c r="G22" s="2">
        <v>85</v>
      </c>
      <c r="H22" s="2">
        <v>80</v>
      </c>
      <c r="I22" s="2">
        <v>80</v>
      </c>
      <c r="J22" s="2">
        <v>80</v>
      </c>
      <c r="K22" s="2">
        <v>0</v>
      </c>
      <c r="L22" s="2">
        <v>75</v>
      </c>
      <c r="M22" s="2">
        <v>100</v>
      </c>
      <c r="N22" s="2">
        <v>100</v>
      </c>
      <c r="O22" s="2">
        <v>100</v>
      </c>
      <c r="P22" s="2">
        <v>100</v>
      </c>
      <c r="Q22" s="2">
        <v>100</v>
      </c>
      <c r="R22" s="2">
        <v>80</v>
      </c>
      <c r="S22" s="35">
        <v>80</v>
      </c>
      <c r="T22" s="40">
        <f t="shared" si="0"/>
        <v>15</v>
      </c>
    </row>
    <row r="23" spans="1:20" s="5" customFormat="1" x14ac:dyDescent="0.3">
      <c r="A23" s="28" t="s">
        <v>39</v>
      </c>
      <c r="B23" s="5" t="s">
        <v>40</v>
      </c>
      <c r="C23" s="3">
        <v>43181</v>
      </c>
      <c r="D23" s="3">
        <v>43192</v>
      </c>
      <c r="E23" s="3">
        <v>43190</v>
      </c>
      <c r="F23" s="4">
        <v>80</v>
      </c>
      <c r="G23" s="2">
        <v>95</v>
      </c>
      <c r="H23" s="2">
        <v>80</v>
      </c>
      <c r="I23" s="2">
        <v>100</v>
      </c>
      <c r="J23" s="2">
        <v>80</v>
      </c>
      <c r="K23" s="2">
        <v>35</v>
      </c>
      <c r="L23" s="2">
        <v>100</v>
      </c>
      <c r="M23" s="2">
        <v>100</v>
      </c>
      <c r="N23" s="2">
        <v>100</v>
      </c>
      <c r="O23" s="2">
        <v>100</v>
      </c>
      <c r="P23" s="2">
        <v>100</v>
      </c>
      <c r="Q23" s="2">
        <v>100</v>
      </c>
      <c r="R23" s="2">
        <v>100</v>
      </c>
      <c r="S23" s="35">
        <v>100</v>
      </c>
      <c r="T23" s="40">
        <f t="shared" si="0"/>
        <v>40</v>
      </c>
    </row>
    <row r="24" spans="1:20" s="5" customFormat="1" x14ac:dyDescent="0.3">
      <c r="A24" s="28" t="s">
        <v>39</v>
      </c>
      <c r="B24" s="5" t="s">
        <v>41</v>
      </c>
      <c r="C24" s="3">
        <v>43188</v>
      </c>
      <c r="D24" s="3">
        <v>43199</v>
      </c>
      <c r="E24" s="3">
        <v>43190</v>
      </c>
      <c r="F24" s="4">
        <v>20</v>
      </c>
      <c r="G24" s="2">
        <v>70</v>
      </c>
      <c r="H24" s="2">
        <v>85</v>
      </c>
      <c r="I24" s="2">
        <v>0</v>
      </c>
      <c r="J24" s="2">
        <v>95</v>
      </c>
      <c r="K24" s="2">
        <v>0</v>
      </c>
      <c r="L24" s="2">
        <v>25</v>
      </c>
      <c r="M24" s="2">
        <v>95</v>
      </c>
      <c r="N24" s="2">
        <v>95</v>
      </c>
      <c r="O24" s="2">
        <v>100</v>
      </c>
      <c r="P24" s="2">
        <v>100</v>
      </c>
      <c r="Q24" s="2">
        <v>100</v>
      </c>
      <c r="R24" s="2">
        <v>100</v>
      </c>
      <c r="S24" s="35">
        <v>55</v>
      </c>
      <c r="T24" s="40">
        <f t="shared" si="0"/>
        <v>60</v>
      </c>
    </row>
    <row r="25" spans="1:20" s="5" customFormat="1" x14ac:dyDescent="0.3">
      <c r="A25" s="28" t="s">
        <v>39</v>
      </c>
      <c r="B25" s="5" t="s">
        <v>42</v>
      </c>
      <c r="C25" s="3">
        <v>43190</v>
      </c>
      <c r="D25" s="3">
        <v>43203</v>
      </c>
      <c r="E25" s="3">
        <v>43190</v>
      </c>
      <c r="F25" s="4">
        <v>0</v>
      </c>
      <c r="G25" s="2">
        <v>0</v>
      </c>
      <c r="H25" s="2">
        <v>0</v>
      </c>
      <c r="I25" s="2">
        <v>0</v>
      </c>
      <c r="J25" s="2">
        <v>0</v>
      </c>
      <c r="K25" s="2">
        <v>0</v>
      </c>
      <c r="L25" s="2">
        <v>0</v>
      </c>
      <c r="M25" s="2">
        <v>0</v>
      </c>
      <c r="N25" s="2">
        <v>0</v>
      </c>
      <c r="O25" s="2">
        <v>0</v>
      </c>
      <c r="P25" s="2">
        <v>0</v>
      </c>
      <c r="Q25" s="2">
        <v>25</v>
      </c>
      <c r="R25" s="2">
        <v>0</v>
      </c>
      <c r="S25" s="35">
        <v>0</v>
      </c>
      <c r="T25" s="40">
        <f t="shared" si="0"/>
        <v>0</v>
      </c>
    </row>
    <row r="26" spans="1:20" s="5" customFormat="1" x14ac:dyDescent="0.3">
      <c r="A26" s="28" t="s">
        <v>39</v>
      </c>
      <c r="B26" s="5" t="s">
        <v>43</v>
      </c>
      <c r="C26" s="3">
        <v>43186</v>
      </c>
      <c r="D26" s="3">
        <v>43206</v>
      </c>
      <c r="E26" s="3">
        <v>43190</v>
      </c>
      <c r="F26" s="4">
        <v>20</v>
      </c>
      <c r="G26" s="2">
        <v>0</v>
      </c>
      <c r="H26" s="2">
        <v>0</v>
      </c>
      <c r="I26" s="2">
        <v>0</v>
      </c>
      <c r="J26" s="2">
        <v>0</v>
      </c>
      <c r="K26" s="2">
        <v>0</v>
      </c>
      <c r="L26" s="2">
        <v>0</v>
      </c>
      <c r="M26" s="2">
        <v>0</v>
      </c>
      <c r="N26" s="2">
        <v>0</v>
      </c>
      <c r="O26" s="2">
        <v>0</v>
      </c>
      <c r="P26" s="2">
        <v>0</v>
      </c>
      <c r="Q26" s="2">
        <v>0</v>
      </c>
      <c r="R26" s="2">
        <v>0</v>
      </c>
      <c r="S26" s="35">
        <v>0</v>
      </c>
      <c r="T26" s="40">
        <f t="shared" si="0"/>
        <v>0</v>
      </c>
    </row>
    <row r="27" spans="1:20" s="5" customFormat="1" x14ac:dyDescent="0.3">
      <c r="A27" s="28" t="s">
        <v>39</v>
      </c>
      <c r="B27" s="5" t="s">
        <v>44</v>
      </c>
      <c r="C27" s="3">
        <v>43198</v>
      </c>
      <c r="D27" s="3">
        <v>43213</v>
      </c>
      <c r="E27" s="3">
        <v>43190</v>
      </c>
      <c r="F27" s="4">
        <v>0</v>
      </c>
      <c r="G27" s="2">
        <v>0</v>
      </c>
      <c r="H27" s="2">
        <v>0</v>
      </c>
      <c r="I27" s="2">
        <v>0</v>
      </c>
      <c r="J27" s="2">
        <v>0</v>
      </c>
      <c r="K27" s="2">
        <v>0</v>
      </c>
      <c r="L27" s="2">
        <v>0</v>
      </c>
      <c r="M27" s="2">
        <v>0</v>
      </c>
      <c r="N27" s="2">
        <v>0</v>
      </c>
      <c r="O27" s="2">
        <v>0</v>
      </c>
      <c r="P27" s="2">
        <v>0</v>
      </c>
      <c r="Q27" s="2">
        <v>0</v>
      </c>
      <c r="R27" s="2">
        <v>0</v>
      </c>
      <c r="S27" s="35">
        <v>0</v>
      </c>
      <c r="T27" s="40">
        <f t="shared" si="0"/>
        <v>0</v>
      </c>
    </row>
    <row r="28" spans="1:20" s="5" customFormat="1" x14ac:dyDescent="0.3">
      <c r="A28" s="28" t="s">
        <v>39</v>
      </c>
      <c r="B28" s="5" t="s">
        <v>45</v>
      </c>
      <c r="C28" s="3">
        <v>43212</v>
      </c>
      <c r="D28" s="3">
        <v>43216</v>
      </c>
      <c r="E28" s="3">
        <v>43190</v>
      </c>
      <c r="F28" s="4">
        <v>0</v>
      </c>
      <c r="G28" s="2">
        <v>0</v>
      </c>
      <c r="H28" s="2">
        <v>0</v>
      </c>
      <c r="I28" s="2">
        <v>0</v>
      </c>
      <c r="J28" s="2">
        <v>0</v>
      </c>
      <c r="K28" s="2">
        <v>0</v>
      </c>
      <c r="L28" s="2">
        <v>0</v>
      </c>
      <c r="M28" s="2">
        <v>0</v>
      </c>
      <c r="N28" s="2">
        <v>0</v>
      </c>
      <c r="O28" s="2">
        <v>0</v>
      </c>
      <c r="P28" s="2">
        <v>0</v>
      </c>
      <c r="Q28" s="2">
        <v>0</v>
      </c>
      <c r="R28" s="2">
        <v>0</v>
      </c>
      <c r="S28" s="35">
        <v>0</v>
      </c>
      <c r="T28" s="40">
        <f t="shared" si="0"/>
        <v>0</v>
      </c>
    </row>
    <row r="29" spans="1:20" s="2" customFormat="1" x14ac:dyDescent="0.3">
      <c r="A29" s="30" t="s">
        <v>46</v>
      </c>
      <c r="B29" s="2" t="s">
        <v>47</v>
      </c>
      <c r="C29" s="3">
        <v>43227</v>
      </c>
      <c r="D29" s="3">
        <v>43245</v>
      </c>
      <c r="E29" s="3">
        <v>43190</v>
      </c>
      <c r="F29" s="4">
        <v>0</v>
      </c>
      <c r="G29" s="2">
        <v>0</v>
      </c>
      <c r="H29" s="2">
        <v>0</v>
      </c>
      <c r="I29" s="2">
        <v>0</v>
      </c>
      <c r="J29" s="2">
        <v>0</v>
      </c>
      <c r="K29" s="2">
        <v>0</v>
      </c>
      <c r="L29" s="2">
        <v>0</v>
      </c>
      <c r="M29" s="2">
        <v>0</v>
      </c>
      <c r="N29" s="2">
        <v>0</v>
      </c>
      <c r="O29" s="2">
        <v>0</v>
      </c>
      <c r="P29" s="2">
        <v>0</v>
      </c>
      <c r="Q29" s="2">
        <v>0</v>
      </c>
      <c r="R29" s="2">
        <v>0</v>
      </c>
      <c r="S29" s="35">
        <v>0</v>
      </c>
      <c r="T29" s="40">
        <f t="shared" si="0"/>
        <v>0</v>
      </c>
    </row>
    <row r="30" spans="1:20" s="2" customFormat="1" x14ac:dyDescent="0.3">
      <c r="A30" s="30" t="s">
        <v>46</v>
      </c>
      <c r="B30" s="2" t="s">
        <v>48</v>
      </c>
      <c r="C30" s="3">
        <v>43233</v>
      </c>
      <c r="D30" s="3">
        <v>43247</v>
      </c>
      <c r="E30" s="3">
        <v>43190</v>
      </c>
      <c r="F30" s="4">
        <v>0</v>
      </c>
      <c r="G30" s="2">
        <v>0</v>
      </c>
      <c r="H30" s="2">
        <v>0</v>
      </c>
      <c r="I30" s="2">
        <v>0</v>
      </c>
      <c r="J30" s="2">
        <v>0</v>
      </c>
      <c r="K30" s="2">
        <v>0</v>
      </c>
      <c r="L30" s="2">
        <v>0</v>
      </c>
      <c r="M30" s="2">
        <v>0</v>
      </c>
      <c r="N30" s="2">
        <v>0</v>
      </c>
      <c r="O30" s="2">
        <v>0</v>
      </c>
      <c r="P30" s="2">
        <v>0</v>
      </c>
      <c r="Q30" s="2">
        <v>0</v>
      </c>
      <c r="R30" s="2">
        <v>0</v>
      </c>
      <c r="S30" s="35">
        <v>0</v>
      </c>
      <c r="T30" s="40">
        <f t="shared" si="0"/>
        <v>0</v>
      </c>
    </row>
    <row r="31" spans="1:20" s="2" customFormat="1" x14ac:dyDescent="0.3">
      <c r="A31" s="30" t="s">
        <v>46</v>
      </c>
      <c r="B31" s="2" t="s">
        <v>49</v>
      </c>
      <c r="C31" s="3">
        <v>43255</v>
      </c>
      <c r="D31" s="3">
        <v>43276</v>
      </c>
      <c r="E31" s="3">
        <v>43190</v>
      </c>
      <c r="F31" s="4">
        <v>0</v>
      </c>
      <c r="G31" s="2">
        <v>0</v>
      </c>
      <c r="H31" s="2">
        <v>0</v>
      </c>
      <c r="I31" s="2">
        <v>0</v>
      </c>
      <c r="J31" s="2">
        <v>0</v>
      </c>
      <c r="K31" s="2">
        <v>0</v>
      </c>
      <c r="L31" s="2">
        <v>0</v>
      </c>
      <c r="M31" s="2">
        <v>0</v>
      </c>
      <c r="N31" s="2">
        <v>0</v>
      </c>
      <c r="O31" s="2">
        <v>0</v>
      </c>
      <c r="P31" s="2">
        <v>0</v>
      </c>
      <c r="Q31" s="2">
        <v>0</v>
      </c>
      <c r="R31" s="2">
        <v>0</v>
      </c>
      <c r="S31" s="35">
        <v>0</v>
      </c>
      <c r="T31" s="40">
        <f t="shared" si="0"/>
        <v>0</v>
      </c>
    </row>
    <row r="32" spans="1:20" s="2" customFormat="1" x14ac:dyDescent="0.3">
      <c r="A32" s="30" t="s">
        <v>46</v>
      </c>
      <c r="B32" s="2" t="s">
        <v>50</v>
      </c>
      <c r="C32" s="3">
        <v>43273</v>
      </c>
      <c r="D32" s="3">
        <v>43282</v>
      </c>
      <c r="E32" s="3">
        <v>43190</v>
      </c>
      <c r="F32" s="4">
        <v>0</v>
      </c>
      <c r="G32" s="2">
        <v>0</v>
      </c>
      <c r="H32" s="2">
        <v>0</v>
      </c>
      <c r="I32" s="2">
        <v>0</v>
      </c>
      <c r="J32" s="2">
        <v>0</v>
      </c>
      <c r="K32" s="2">
        <v>0</v>
      </c>
      <c r="L32" s="2">
        <v>0</v>
      </c>
      <c r="M32" s="2">
        <v>0</v>
      </c>
      <c r="N32" s="2">
        <v>0</v>
      </c>
      <c r="O32" s="2">
        <v>0</v>
      </c>
      <c r="P32" s="2">
        <v>0</v>
      </c>
      <c r="Q32" s="2">
        <v>0</v>
      </c>
      <c r="R32" s="2">
        <v>0</v>
      </c>
      <c r="S32" s="35">
        <v>0</v>
      </c>
      <c r="T32" s="40">
        <f t="shared" si="0"/>
        <v>0</v>
      </c>
    </row>
    <row r="33" spans="1:20" s="2" customFormat="1" x14ac:dyDescent="0.3">
      <c r="A33" s="30" t="s">
        <v>51</v>
      </c>
      <c r="B33" s="2" t="s">
        <v>52</v>
      </c>
      <c r="C33" s="3">
        <v>43273</v>
      </c>
      <c r="D33" s="3">
        <v>43282</v>
      </c>
      <c r="E33" s="3">
        <v>43190</v>
      </c>
      <c r="F33" s="4">
        <v>0</v>
      </c>
      <c r="G33" s="2">
        <v>0</v>
      </c>
      <c r="H33" s="2">
        <v>0</v>
      </c>
      <c r="I33" s="2">
        <v>0</v>
      </c>
      <c r="J33" s="2">
        <v>0</v>
      </c>
      <c r="K33" s="2">
        <v>0</v>
      </c>
      <c r="L33" s="2">
        <v>0</v>
      </c>
      <c r="M33" s="2">
        <v>0</v>
      </c>
      <c r="N33" s="2">
        <v>0</v>
      </c>
      <c r="O33" s="2">
        <v>0</v>
      </c>
      <c r="P33" s="2">
        <v>0</v>
      </c>
      <c r="Q33" s="2">
        <v>0</v>
      </c>
      <c r="R33" s="2">
        <v>0</v>
      </c>
      <c r="S33" s="35">
        <v>0</v>
      </c>
      <c r="T33" s="40">
        <f t="shared" si="0"/>
        <v>0</v>
      </c>
    </row>
    <row r="34" spans="1:20" s="2" customFormat="1" x14ac:dyDescent="0.3">
      <c r="A34" s="30" t="s">
        <v>51</v>
      </c>
      <c r="B34" s="2" t="s">
        <v>53</v>
      </c>
      <c r="C34" s="3">
        <v>43286</v>
      </c>
      <c r="D34" s="3">
        <v>43297</v>
      </c>
      <c r="E34" s="3">
        <v>43190</v>
      </c>
      <c r="F34" s="4">
        <v>0</v>
      </c>
      <c r="G34" s="2">
        <v>0</v>
      </c>
      <c r="H34" s="2">
        <v>0</v>
      </c>
      <c r="I34" s="2">
        <v>0</v>
      </c>
      <c r="J34" s="2">
        <v>0</v>
      </c>
      <c r="K34" s="2">
        <v>0</v>
      </c>
      <c r="L34" s="2">
        <v>0</v>
      </c>
      <c r="M34" s="2">
        <v>0</v>
      </c>
      <c r="N34" s="2">
        <v>0</v>
      </c>
      <c r="O34" s="2">
        <v>0</v>
      </c>
      <c r="P34" s="2">
        <v>0</v>
      </c>
      <c r="Q34" s="2">
        <v>0</v>
      </c>
      <c r="R34" s="2">
        <v>0</v>
      </c>
      <c r="S34" s="35">
        <v>0</v>
      </c>
      <c r="T34" s="40">
        <f t="shared" si="0"/>
        <v>0</v>
      </c>
    </row>
    <row r="35" spans="1:20" s="2" customFormat="1" x14ac:dyDescent="0.3">
      <c r="A35" s="30" t="s">
        <v>51</v>
      </c>
      <c r="B35" s="2" t="s">
        <v>54</v>
      </c>
      <c r="C35" s="3">
        <v>43288</v>
      </c>
      <c r="D35" s="3">
        <v>43308</v>
      </c>
      <c r="E35" s="3">
        <v>43190</v>
      </c>
      <c r="F35" s="4">
        <v>0</v>
      </c>
      <c r="G35" s="2">
        <v>0</v>
      </c>
      <c r="H35" s="2">
        <v>0</v>
      </c>
      <c r="I35" s="2">
        <v>0</v>
      </c>
      <c r="J35" s="2">
        <v>0</v>
      </c>
      <c r="K35" s="2">
        <v>0</v>
      </c>
      <c r="L35" s="2">
        <v>0</v>
      </c>
      <c r="M35" s="2">
        <v>0</v>
      </c>
      <c r="N35" s="2">
        <v>0</v>
      </c>
      <c r="O35" s="2">
        <v>0</v>
      </c>
      <c r="P35" s="2">
        <v>0</v>
      </c>
      <c r="Q35" s="2">
        <v>0</v>
      </c>
      <c r="R35" s="2">
        <v>0</v>
      </c>
      <c r="S35" s="35">
        <v>0</v>
      </c>
      <c r="T35" s="40">
        <f t="shared" si="0"/>
        <v>0</v>
      </c>
    </row>
    <row r="36" spans="1:20" s="2" customFormat="1" x14ac:dyDescent="0.3">
      <c r="A36" s="30" t="s">
        <v>51</v>
      </c>
      <c r="B36" s="2" t="s">
        <v>55</v>
      </c>
      <c r="C36" s="3">
        <v>43288</v>
      </c>
      <c r="D36" s="3">
        <v>43302</v>
      </c>
      <c r="E36" s="3">
        <v>43190</v>
      </c>
      <c r="F36" s="4">
        <v>0</v>
      </c>
      <c r="G36" s="2">
        <v>0</v>
      </c>
      <c r="H36" s="2">
        <v>0</v>
      </c>
      <c r="I36" s="2">
        <v>0</v>
      </c>
      <c r="J36" s="2">
        <v>0</v>
      </c>
      <c r="K36" s="2">
        <v>0</v>
      </c>
      <c r="L36" s="2">
        <v>0</v>
      </c>
      <c r="M36" s="2">
        <v>0</v>
      </c>
      <c r="N36" s="2">
        <v>0</v>
      </c>
      <c r="O36" s="2">
        <v>0</v>
      </c>
      <c r="P36" s="2">
        <v>0</v>
      </c>
      <c r="Q36" s="2">
        <v>0</v>
      </c>
      <c r="R36" s="2">
        <v>0</v>
      </c>
      <c r="S36" s="35">
        <v>0</v>
      </c>
      <c r="T36" s="40">
        <f t="shared" si="0"/>
        <v>0</v>
      </c>
    </row>
    <row r="37" spans="1:20" s="2" customFormat="1" x14ac:dyDescent="0.3">
      <c r="A37" s="30" t="s">
        <v>51</v>
      </c>
      <c r="B37" s="2" t="s">
        <v>56</v>
      </c>
      <c r="C37" s="3">
        <v>43295</v>
      </c>
      <c r="D37" s="3">
        <v>43308</v>
      </c>
      <c r="E37" s="3">
        <v>43190</v>
      </c>
      <c r="F37" s="4">
        <v>0</v>
      </c>
      <c r="G37" s="2">
        <v>0</v>
      </c>
      <c r="H37" s="2">
        <v>0</v>
      </c>
      <c r="I37" s="2">
        <v>0</v>
      </c>
      <c r="J37" s="2">
        <v>0</v>
      </c>
      <c r="K37" s="2">
        <v>0</v>
      </c>
      <c r="L37" s="2">
        <v>0</v>
      </c>
      <c r="M37" s="2">
        <v>0</v>
      </c>
      <c r="N37" s="2">
        <v>0</v>
      </c>
      <c r="O37" s="2">
        <v>0</v>
      </c>
      <c r="P37" s="2">
        <v>0</v>
      </c>
      <c r="Q37" s="2">
        <v>0</v>
      </c>
      <c r="R37" s="2">
        <v>0</v>
      </c>
      <c r="S37" s="35">
        <v>0</v>
      </c>
      <c r="T37" s="40">
        <f t="shared" si="0"/>
        <v>0</v>
      </c>
    </row>
    <row r="38" spans="1:20" s="2" customFormat="1" x14ac:dyDescent="0.3">
      <c r="A38" s="30" t="s">
        <v>51</v>
      </c>
      <c r="B38" s="2" t="s">
        <v>57</v>
      </c>
      <c r="C38" s="3">
        <v>43302</v>
      </c>
      <c r="D38" s="3">
        <v>43315</v>
      </c>
      <c r="E38" s="3">
        <v>43190</v>
      </c>
      <c r="F38" s="4">
        <v>0</v>
      </c>
      <c r="G38" s="2">
        <v>0</v>
      </c>
      <c r="H38" s="2">
        <v>0</v>
      </c>
      <c r="I38" s="2">
        <v>0</v>
      </c>
      <c r="J38" s="2">
        <v>0</v>
      </c>
      <c r="K38" s="2">
        <v>0</v>
      </c>
      <c r="L38" s="2">
        <v>0</v>
      </c>
      <c r="M38" s="2">
        <v>0</v>
      </c>
      <c r="N38" s="2">
        <v>0</v>
      </c>
      <c r="O38" s="2">
        <v>0</v>
      </c>
      <c r="P38" s="2">
        <v>0</v>
      </c>
      <c r="Q38" s="2">
        <v>0</v>
      </c>
      <c r="R38" s="2">
        <v>0</v>
      </c>
      <c r="S38" s="35">
        <v>0</v>
      </c>
      <c r="T38" s="40">
        <f t="shared" si="0"/>
        <v>0</v>
      </c>
    </row>
    <row r="39" spans="1:20" s="2" customFormat="1" x14ac:dyDescent="0.3">
      <c r="A39" s="30" t="s">
        <v>51</v>
      </c>
      <c r="B39" s="2" t="s">
        <v>58</v>
      </c>
      <c r="C39" s="3">
        <v>43302</v>
      </c>
      <c r="D39" s="3">
        <v>43303</v>
      </c>
      <c r="E39" s="3">
        <v>43190</v>
      </c>
      <c r="F39" s="4">
        <v>0</v>
      </c>
      <c r="G39" s="2">
        <v>0</v>
      </c>
      <c r="H39" s="2">
        <v>0</v>
      </c>
      <c r="I39" s="2">
        <v>0</v>
      </c>
      <c r="J39" s="2">
        <v>0</v>
      </c>
      <c r="K39" s="2">
        <v>0</v>
      </c>
      <c r="L39" s="2">
        <v>0</v>
      </c>
      <c r="M39" s="2">
        <v>0</v>
      </c>
      <c r="N39" s="2">
        <v>0</v>
      </c>
      <c r="O39" s="2">
        <v>0</v>
      </c>
      <c r="P39" s="2">
        <v>0</v>
      </c>
      <c r="Q39" s="2">
        <v>0</v>
      </c>
      <c r="R39" s="2">
        <v>0</v>
      </c>
      <c r="S39" s="35">
        <v>0</v>
      </c>
      <c r="T39" s="40">
        <f t="shared" si="0"/>
        <v>0</v>
      </c>
    </row>
    <row r="40" spans="1:20" s="2" customFormat="1" x14ac:dyDescent="0.3">
      <c r="A40" s="30" t="s">
        <v>51</v>
      </c>
      <c r="B40" s="2" t="s">
        <v>59</v>
      </c>
      <c r="C40" s="3">
        <v>43304</v>
      </c>
      <c r="D40" s="3">
        <v>43310</v>
      </c>
      <c r="E40" s="3">
        <v>43190</v>
      </c>
      <c r="F40" s="4">
        <v>0</v>
      </c>
      <c r="G40" s="2">
        <v>0</v>
      </c>
      <c r="H40" s="2">
        <v>0</v>
      </c>
      <c r="I40" s="2">
        <v>0</v>
      </c>
      <c r="J40" s="2">
        <v>0</v>
      </c>
      <c r="K40" s="2">
        <v>0</v>
      </c>
      <c r="L40" s="2">
        <v>0</v>
      </c>
      <c r="M40" s="2">
        <v>0</v>
      </c>
      <c r="N40" s="2">
        <v>0</v>
      </c>
      <c r="O40" s="2">
        <v>0</v>
      </c>
      <c r="P40" s="2">
        <v>0</v>
      </c>
      <c r="Q40" s="2">
        <v>0</v>
      </c>
      <c r="R40" s="2">
        <v>0</v>
      </c>
      <c r="S40" s="35">
        <v>0</v>
      </c>
      <c r="T40" s="40">
        <f t="shared" si="0"/>
        <v>0</v>
      </c>
    </row>
    <row r="41" spans="1:20" s="2" customFormat="1" x14ac:dyDescent="0.3">
      <c r="A41" s="30" t="s">
        <v>51</v>
      </c>
      <c r="B41" s="2" t="s">
        <v>60</v>
      </c>
      <c r="C41" s="3">
        <v>43302</v>
      </c>
      <c r="D41" s="3">
        <v>43309</v>
      </c>
      <c r="E41" s="3">
        <v>43190</v>
      </c>
      <c r="F41" s="4">
        <v>0</v>
      </c>
      <c r="G41" s="2">
        <v>0</v>
      </c>
      <c r="H41" s="2">
        <v>0</v>
      </c>
      <c r="I41" s="2">
        <v>0</v>
      </c>
      <c r="J41" s="2">
        <v>0</v>
      </c>
      <c r="K41" s="2">
        <v>0</v>
      </c>
      <c r="L41" s="2">
        <v>0</v>
      </c>
      <c r="M41" s="2">
        <v>0</v>
      </c>
      <c r="N41" s="2">
        <v>0</v>
      </c>
      <c r="O41" s="2">
        <v>0</v>
      </c>
      <c r="P41" s="2">
        <v>0</v>
      </c>
      <c r="Q41" s="2">
        <v>0</v>
      </c>
      <c r="R41" s="2">
        <v>0</v>
      </c>
      <c r="S41" s="35">
        <v>0</v>
      </c>
      <c r="T41" s="40">
        <f t="shared" si="0"/>
        <v>0</v>
      </c>
    </row>
    <row r="42" spans="1:20" s="2" customFormat="1" x14ac:dyDescent="0.3">
      <c r="A42" s="30" t="s">
        <v>61</v>
      </c>
      <c r="B42" s="2" t="s">
        <v>62</v>
      </c>
      <c r="C42" s="3">
        <v>43321</v>
      </c>
      <c r="D42" s="3">
        <v>43332</v>
      </c>
      <c r="E42" s="3">
        <v>43190</v>
      </c>
      <c r="F42" s="4">
        <v>0</v>
      </c>
      <c r="G42" s="2">
        <v>0</v>
      </c>
      <c r="H42" s="2">
        <v>0</v>
      </c>
      <c r="I42" s="2">
        <v>0</v>
      </c>
      <c r="J42" s="2">
        <v>0</v>
      </c>
      <c r="K42" s="2">
        <v>0</v>
      </c>
      <c r="L42" s="2">
        <v>0</v>
      </c>
      <c r="M42" s="2">
        <v>0</v>
      </c>
      <c r="N42" s="2">
        <v>0</v>
      </c>
      <c r="O42" s="2">
        <v>0</v>
      </c>
      <c r="P42" s="2">
        <v>0</v>
      </c>
      <c r="Q42" s="2">
        <v>0</v>
      </c>
      <c r="R42" s="2">
        <v>0</v>
      </c>
      <c r="S42" s="35">
        <v>0</v>
      </c>
      <c r="T42" s="40">
        <f t="shared" si="0"/>
        <v>0</v>
      </c>
    </row>
    <row r="43" spans="1:20" s="2" customFormat="1" x14ac:dyDescent="0.3">
      <c r="A43" s="31" t="s">
        <v>61</v>
      </c>
      <c r="B43" s="21" t="s">
        <v>63</v>
      </c>
      <c r="C43" s="10">
        <v>43323</v>
      </c>
      <c r="D43" s="10">
        <v>43403</v>
      </c>
      <c r="E43" s="10">
        <v>43190</v>
      </c>
      <c r="F43" s="22">
        <v>0</v>
      </c>
      <c r="G43" s="21">
        <v>0</v>
      </c>
      <c r="H43" s="21">
        <v>0</v>
      </c>
      <c r="I43" s="21">
        <v>0</v>
      </c>
      <c r="J43" s="21">
        <v>0</v>
      </c>
      <c r="K43" s="21">
        <v>0</v>
      </c>
      <c r="L43" s="21">
        <v>0</v>
      </c>
      <c r="M43" s="21">
        <v>0</v>
      </c>
      <c r="N43" s="21">
        <v>0</v>
      </c>
      <c r="O43" s="21">
        <v>0</v>
      </c>
      <c r="P43" s="21">
        <v>0</v>
      </c>
      <c r="Q43" s="21">
        <v>0</v>
      </c>
      <c r="R43" s="21">
        <v>0</v>
      </c>
      <c r="S43" s="36">
        <v>0</v>
      </c>
      <c r="T43" s="40">
        <f t="shared" si="0"/>
        <v>0</v>
      </c>
    </row>
    <row r="44" spans="1:20" x14ac:dyDescent="0.3">
      <c r="A44" s="28" t="s">
        <v>14</v>
      </c>
      <c r="B44" s="5" t="s">
        <v>15</v>
      </c>
      <c r="C44" s="3">
        <v>43065</v>
      </c>
      <c r="D44" s="3">
        <v>43069</v>
      </c>
      <c r="E44" s="3">
        <v>43183</v>
      </c>
      <c r="F44" s="2">
        <v>100</v>
      </c>
      <c r="G44" s="2">
        <v>100</v>
      </c>
      <c r="H44" s="2">
        <v>100</v>
      </c>
      <c r="I44" s="2">
        <v>100</v>
      </c>
      <c r="J44" s="2">
        <v>100</v>
      </c>
      <c r="K44" s="2">
        <v>100</v>
      </c>
      <c r="L44" s="2">
        <v>100</v>
      </c>
      <c r="M44" s="2">
        <v>100</v>
      </c>
      <c r="N44" s="2">
        <v>100</v>
      </c>
      <c r="O44" s="2">
        <v>100</v>
      </c>
      <c r="P44" s="2">
        <v>100</v>
      </c>
      <c r="Q44" s="2">
        <v>100</v>
      </c>
      <c r="R44" s="35">
        <v>100</v>
      </c>
      <c r="S44" s="40">
        <v>100</v>
      </c>
      <c r="T44" s="42">
        <v>0</v>
      </c>
    </row>
    <row r="45" spans="1:20" x14ac:dyDescent="0.3">
      <c r="A45" s="28" t="s">
        <v>14</v>
      </c>
      <c r="B45" s="5" t="s">
        <v>16</v>
      </c>
      <c r="C45" s="3">
        <v>43065</v>
      </c>
      <c r="D45" s="3">
        <v>43071</v>
      </c>
      <c r="E45" s="3">
        <v>43183</v>
      </c>
      <c r="F45" s="2">
        <v>100</v>
      </c>
      <c r="G45" s="2">
        <v>100</v>
      </c>
      <c r="H45" s="2">
        <v>100</v>
      </c>
      <c r="I45" s="2">
        <v>100</v>
      </c>
      <c r="J45" s="2">
        <v>100</v>
      </c>
      <c r="K45" s="2">
        <v>100</v>
      </c>
      <c r="L45" s="2">
        <v>100</v>
      </c>
      <c r="M45" s="2">
        <v>100</v>
      </c>
      <c r="N45" s="2">
        <v>100</v>
      </c>
      <c r="O45" s="2">
        <v>100</v>
      </c>
      <c r="P45" s="2">
        <v>100</v>
      </c>
      <c r="Q45" s="2">
        <v>100</v>
      </c>
      <c r="R45" s="35">
        <v>100</v>
      </c>
      <c r="S45" s="40">
        <v>100</v>
      </c>
      <c r="T45" s="42">
        <v>0</v>
      </c>
    </row>
    <row r="46" spans="1:20" x14ac:dyDescent="0.3">
      <c r="A46" s="28" t="s">
        <v>14</v>
      </c>
      <c r="B46" s="5" t="s">
        <v>17</v>
      </c>
      <c r="C46" s="3">
        <v>43072</v>
      </c>
      <c r="D46" s="3">
        <v>43078</v>
      </c>
      <c r="E46" s="3">
        <v>43183</v>
      </c>
      <c r="F46" s="2">
        <v>100</v>
      </c>
      <c r="G46" s="2">
        <v>100</v>
      </c>
      <c r="H46" s="2">
        <v>100</v>
      </c>
      <c r="I46" s="2">
        <v>100</v>
      </c>
      <c r="J46" s="2">
        <v>100</v>
      </c>
      <c r="K46" s="2">
        <v>100</v>
      </c>
      <c r="L46" s="2">
        <v>100</v>
      </c>
      <c r="M46" s="2">
        <v>100</v>
      </c>
      <c r="N46" s="2">
        <v>100</v>
      </c>
      <c r="O46" s="2">
        <v>100</v>
      </c>
      <c r="P46" s="2">
        <v>100</v>
      </c>
      <c r="Q46" s="2">
        <v>100</v>
      </c>
      <c r="R46" s="35">
        <v>100</v>
      </c>
      <c r="S46" s="40">
        <v>100</v>
      </c>
      <c r="T46" s="42">
        <v>0</v>
      </c>
    </row>
    <row r="47" spans="1:20" x14ac:dyDescent="0.3">
      <c r="A47" s="28" t="s">
        <v>14</v>
      </c>
      <c r="B47" s="5" t="s">
        <v>18</v>
      </c>
      <c r="C47" s="3">
        <v>43070</v>
      </c>
      <c r="D47" s="3">
        <v>43077</v>
      </c>
      <c r="E47" s="3">
        <v>43183</v>
      </c>
      <c r="F47" s="2">
        <v>100</v>
      </c>
      <c r="G47" s="2">
        <v>100</v>
      </c>
      <c r="H47" s="2">
        <v>100</v>
      </c>
      <c r="I47" s="2">
        <v>100</v>
      </c>
      <c r="J47" s="2">
        <v>100</v>
      </c>
      <c r="K47" s="2">
        <v>100</v>
      </c>
      <c r="L47" s="2">
        <v>100</v>
      </c>
      <c r="M47" s="2">
        <v>100</v>
      </c>
      <c r="N47" s="2">
        <v>100</v>
      </c>
      <c r="O47" s="2">
        <v>100</v>
      </c>
      <c r="P47" s="2">
        <v>100</v>
      </c>
      <c r="Q47" s="2">
        <v>100</v>
      </c>
      <c r="R47" s="35">
        <v>100</v>
      </c>
      <c r="S47" s="40">
        <v>100</v>
      </c>
      <c r="T47" s="42">
        <v>0</v>
      </c>
    </row>
    <row r="48" spans="1:20" x14ac:dyDescent="0.3">
      <c r="A48" s="28" t="s">
        <v>14</v>
      </c>
      <c r="B48" s="5" t="s">
        <v>19</v>
      </c>
      <c r="C48" s="3">
        <v>43078</v>
      </c>
      <c r="D48" s="3">
        <v>43098</v>
      </c>
      <c r="E48" s="3">
        <v>43183</v>
      </c>
      <c r="F48" s="2">
        <v>100</v>
      </c>
      <c r="G48" s="2">
        <v>100</v>
      </c>
      <c r="H48" s="2">
        <v>100</v>
      </c>
      <c r="I48" s="2">
        <v>100</v>
      </c>
      <c r="J48" s="2">
        <v>100</v>
      </c>
      <c r="K48" s="2">
        <v>85</v>
      </c>
      <c r="L48" s="2">
        <v>100</v>
      </c>
      <c r="M48" s="2">
        <v>100</v>
      </c>
      <c r="N48" s="2">
        <v>100</v>
      </c>
      <c r="O48" s="2">
        <v>100</v>
      </c>
      <c r="P48" s="2">
        <v>100</v>
      </c>
      <c r="Q48" s="2">
        <v>100</v>
      </c>
      <c r="R48" s="35">
        <v>100</v>
      </c>
      <c r="S48" s="40">
        <v>100</v>
      </c>
      <c r="T48" s="42">
        <v>0</v>
      </c>
    </row>
    <row r="49" spans="1:20" x14ac:dyDescent="0.3">
      <c r="A49" s="28" t="s">
        <v>14</v>
      </c>
      <c r="B49" s="5" t="s">
        <v>20</v>
      </c>
      <c r="C49" s="3">
        <v>43078</v>
      </c>
      <c r="D49" s="3">
        <v>43084</v>
      </c>
      <c r="E49" s="3">
        <v>43183</v>
      </c>
      <c r="F49" s="2">
        <v>100</v>
      </c>
      <c r="G49" s="2">
        <v>100</v>
      </c>
      <c r="H49" s="2">
        <v>100</v>
      </c>
      <c r="I49" s="2">
        <v>100</v>
      </c>
      <c r="J49" s="2">
        <v>100</v>
      </c>
      <c r="K49" s="2">
        <v>100</v>
      </c>
      <c r="L49" s="2">
        <v>100</v>
      </c>
      <c r="M49" s="2">
        <v>100</v>
      </c>
      <c r="N49" s="2">
        <v>100</v>
      </c>
      <c r="O49" s="2">
        <v>100</v>
      </c>
      <c r="P49" s="2">
        <v>100</v>
      </c>
      <c r="Q49" s="2">
        <v>100</v>
      </c>
      <c r="R49" s="35">
        <v>100</v>
      </c>
      <c r="S49" s="40">
        <v>100</v>
      </c>
      <c r="T49" s="42">
        <v>0</v>
      </c>
    </row>
    <row r="50" spans="1:20" x14ac:dyDescent="0.3">
      <c r="A50" s="28" t="s">
        <v>14</v>
      </c>
      <c r="B50" s="5" t="s">
        <v>21</v>
      </c>
      <c r="C50" s="3">
        <v>43085</v>
      </c>
      <c r="D50" s="3">
        <v>43091</v>
      </c>
      <c r="E50" s="3">
        <v>43183</v>
      </c>
      <c r="F50" s="2">
        <v>100</v>
      </c>
      <c r="G50" s="2">
        <v>100</v>
      </c>
      <c r="H50" s="2">
        <v>100</v>
      </c>
      <c r="I50" s="2">
        <v>100</v>
      </c>
      <c r="J50" s="2">
        <v>100</v>
      </c>
      <c r="K50" s="2">
        <v>100</v>
      </c>
      <c r="L50" s="2">
        <v>100</v>
      </c>
      <c r="M50" s="2">
        <v>100</v>
      </c>
      <c r="N50" s="2">
        <v>100</v>
      </c>
      <c r="O50" s="2">
        <v>100</v>
      </c>
      <c r="P50" s="2">
        <v>100</v>
      </c>
      <c r="Q50" s="2">
        <v>100</v>
      </c>
      <c r="R50" s="35">
        <v>100</v>
      </c>
      <c r="S50" s="40">
        <v>100</v>
      </c>
      <c r="T50" s="42">
        <v>0</v>
      </c>
    </row>
    <row r="51" spans="1:20" x14ac:dyDescent="0.3">
      <c r="A51" s="28" t="s">
        <v>22</v>
      </c>
      <c r="B51" s="5" t="s">
        <v>23</v>
      </c>
      <c r="C51" s="3">
        <v>43099</v>
      </c>
      <c r="D51" s="3">
        <v>43134</v>
      </c>
      <c r="E51" s="3">
        <v>43183</v>
      </c>
      <c r="F51" s="2">
        <v>100</v>
      </c>
      <c r="G51" s="2">
        <v>100</v>
      </c>
      <c r="H51" s="2">
        <v>100</v>
      </c>
      <c r="I51" s="2">
        <v>100</v>
      </c>
      <c r="J51" s="2">
        <v>100</v>
      </c>
      <c r="K51" s="2">
        <v>5</v>
      </c>
      <c r="L51" s="2">
        <v>100</v>
      </c>
      <c r="M51" s="2">
        <v>100</v>
      </c>
      <c r="N51" s="2">
        <v>100</v>
      </c>
      <c r="O51" s="2">
        <v>100</v>
      </c>
      <c r="P51" s="2">
        <v>100</v>
      </c>
      <c r="Q51" s="2">
        <v>100</v>
      </c>
      <c r="R51" s="35">
        <v>100</v>
      </c>
      <c r="S51" s="40">
        <v>100</v>
      </c>
      <c r="T51" s="42">
        <v>0</v>
      </c>
    </row>
    <row r="52" spans="1:20" x14ac:dyDescent="0.3">
      <c r="A52" s="28" t="s">
        <v>22</v>
      </c>
      <c r="B52" s="5" t="s">
        <v>24</v>
      </c>
      <c r="C52" s="3">
        <v>43122</v>
      </c>
      <c r="D52" s="3">
        <v>43143</v>
      </c>
      <c r="E52" s="3">
        <v>43183</v>
      </c>
      <c r="F52" s="2">
        <v>100</v>
      </c>
      <c r="G52" s="2">
        <v>100</v>
      </c>
      <c r="H52" s="2">
        <v>100</v>
      </c>
      <c r="I52" s="2">
        <v>100</v>
      </c>
      <c r="J52" s="2">
        <v>100</v>
      </c>
      <c r="K52" s="2">
        <v>50</v>
      </c>
      <c r="L52" s="2">
        <v>100</v>
      </c>
      <c r="M52" s="2">
        <v>100</v>
      </c>
      <c r="N52" s="2">
        <v>100</v>
      </c>
      <c r="O52" s="2">
        <v>100</v>
      </c>
      <c r="P52" s="2">
        <v>100</v>
      </c>
      <c r="Q52" s="2">
        <v>100</v>
      </c>
      <c r="R52" s="35">
        <v>100</v>
      </c>
      <c r="S52" s="40">
        <v>100</v>
      </c>
      <c r="T52" s="42">
        <v>0</v>
      </c>
    </row>
    <row r="53" spans="1:20" x14ac:dyDescent="0.3">
      <c r="A53" s="28" t="s">
        <v>25</v>
      </c>
      <c r="B53" s="5" t="s">
        <v>26</v>
      </c>
      <c r="C53" s="3">
        <v>43146</v>
      </c>
      <c r="D53" s="3">
        <v>43157</v>
      </c>
      <c r="E53" s="3">
        <v>43183</v>
      </c>
      <c r="F53" s="2">
        <v>100</v>
      </c>
      <c r="G53" s="2">
        <v>100</v>
      </c>
      <c r="H53" s="2">
        <v>95</v>
      </c>
      <c r="I53" s="2">
        <v>100</v>
      </c>
      <c r="J53" s="2">
        <v>100</v>
      </c>
      <c r="K53" s="2">
        <v>0</v>
      </c>
      <c r="L53" s="2">
        <v>100</v>
      </c>
      <c r="M53" s="2">
        <v>100</v>
      </c>
      <c r="N53" s="2">
        <v>100</v>
      </c>
      <c r="O53" s="2">
        <v>100</v>
      </c>
      <c r="P53" s="2">
        <v>100</v>
      </c>
      <c r="Q53" s="2">
        <v>100</v>
      </c>
      <c r="R53" s="35">
        <v>100</v>
      </c>
      <c r="S53" s="40">
        <v>100</v>
      </c>
      <c r="T53" s="42">
        <v>0</v>
      </c>
    </row>
    <row r="54" spans="1:20" x14ac:dyDescent="0.3">
      <c r="A54" s="28" t="s">
        <v>25</v>
      </c>
      <c r="B54" s="5" t="s">
        <v>27</v>
      </c>
      <c r="C54" s="3">
        <v>43148</v>
      </c>
      <c r="D54" s="3">
        <v>43155</v>
      </c>
      <c r="E54" s="3">
        <v>43183</v>
      </c>
      <c r="F54" s="2">
        <v>100</v>
      </c>
      <c r="G54" s="2">
        <v>100</v>
      </c>
      <c r="H54" s="2">
        <v>100</v>
      </c>
      <c r="I54" s="2">
        <v>100</v>
      </c>
      <c r="J54" s="2">
        <v>100</v>
      </c>
      <c r="K54" s="2">
        <v>0</v>
      </c>
      <c r="L54" s="2">
        <v>100</v>
      </c>
      <c r="M54" s="2">
        <v>100</v>
      </c>
      <c r="N54" s="2">
        <v>100</v>
      </c>
      <c r="O54" s="2">
        <v>100</v>
      </c>
      <c r="P54" s="2">
        <v>100</v>
      </c>
      <c r="Q54" s="2">
        <v>100</v>
      </c>
      <c r="R54" s="35">
        <v>100</v>
      </c>
      <c r="S54" s="40">
        <v>100</v>
      </c>
      <c r="T54" s="42">
        <v>0</v>
      </c>
    </row>
    <row r="55" spans="1:20" x14ac:dyDescent="0.3">
      <c r="A55" s="28" t="s">
        <v>25</v>
      </c>
      <c r="B55" s="5" t="s">
        <v>28</v>
      </c>
      <c r="C55" s="3">
        <v>43148</v>
      </c>
      <c r="D55" s="3">
        <v>43155</v>
      </c>
      <c r="E55" s="3">
        <v>43183</v>
      </c>
      <c r="F55" s="2">
        <v>100</v>
      </c>
      <c r="G55" s="2">
        <v>0</v>
      </c>
      <c r="H55" s="2">
        <v>0</v>
      </c>
      <c r="I55" s="2">
        <v>0</v>
      </c>
      <c r="J55" s="2">
        <v>0</v>
      </c>
      <c r="K55" s="2">
        <v>0</v>
      </c>
      <c r="L55" s="2">
        <v>0</v>
      </c>
      <c r="M55" s="2">
        <v>0</v>
      </c>
      <c r="N55" s="2">
        <v>0</v>
      </c>
      <c r="O55" s="2">
        <v>0</v>
      </c>
      <c r="P55" s="2">
        <v>0</v>
      </c>
      <c r="Q55" s="2">
        <v>0</v>
      </c>
      <c r="R55" s="35">
        <v>0</v>
      </c>
      <c r="S55" s="40">
        <v>0</v>
      </c>
      <c r="T55" s="42">
        <v>0</v>
      </c>
    </row>
    <row r="56" spans="1:20" x14ac:dyDescent="0.3">
      <c r="A56" s="28" t="s">
        <v>29</v>
      </c>
      <c r="B56" s="5" t="s">
        <v>30</v>
      </c>
      <c r="C56" s="3">
        <v>43160</v>
      </c>
      <c r="D56" s="3">
        <v>43164</v>
      </c>
      <c r="E56" s="3">
        <v>43183</v>
      </c>
      <c r="F56" s="2">
        <v>100</v>
      </c>
      <c r="G56" s="2">
        <v>95</v>
      </c>
      <c r="H56" s="2">
        <v>100</v>
      </c>
      <c r="I56" s="2">
        <v>100</v>
      </c>
      <c r="J56" s="2">
        <v>100</v>
      </c>
      <c r="K56" s="2">
        <v>0</v>
      </c>
      <c r="L56" s="2">
        <v>95</v>
      </c>
      <c r="M56" s="2">
        <v>100</v>
      </c>
      <c r="N56" s="2">
        <v>100</v>
      </c>
      <c r="O56" s="2">
        <v>100</v>
      </c>
      <c r="P56" s="2">
        <v>95</v>
      </c>
      <c r="Q56" s="2">
        <v>95</v>
      </c>
      <c r="R56" s="35">
        <v>95</v>
      </c>
      <c r="S56" s="40">
        <v>70</v>
      </c>
      <c r="T56" s="42">
        <v>0</v>
      </c>
    </row>
    <row r="57" spans="1:20" x14ac:dyDescent="0.3">
      <c r="A57" s="28" t="s">
        <v>29</v>
      </c>
      <c r="B57" s="5" t="s">
        <v>31</v>
      </c>
      <c r="C57" s="3">
        <v>43153</v>
      </c>
      <c r="D57" s="3">
        <v>43171</v>
      </c>
      <c r="E57" s="3">
        <v>43183</v>
      </c>
      <c r="F57" s="2">
        <v>100</v>
      </c>
      <c r="G57" s="2">
        <v>100</v>
      </c>
      <c r="H57" s="2">
        <v>100</v>
      </c>
      <c r="I57" s="2">
        <v>100</v>
      </c>
      <c r="J57" s="2">
        <v>100</v>
      </c>
      <c r="K57" s="2">
        <v>0</v>
      </c>
      <c r="L57" s="2">
        <v>100</v>
      </c>
      <c r="M57" s="2">
        <v>100</v>
      </c>
      <c r="N57" s="2">
        <v>100</v>
      </c>
      <c r="O57" s="2">
        <v>100</v>
      </c>
      <c r="P57" s="2">
        <v>100</v>
      </c>
      <c r="Q57" s="2">
        <v>100</v>
      </c>
      <c r="R57" s="35">
        <v>100</v>
      </c>
      <c r="S57" s="40">
        <v>100</v>
      </c>
      <c r="T57" s="42">
        <v>0</v>
      </c>
    </row>
    <row r="58" spans="1:20" x14ac:dyDescent="0.3">
      <c r="A58" s="28" t="s">
        <v>29</v>
      </c>
      <c r="B58" s="5" t="s">
        <v>32</v>
      </c>
      <c r="C58" s="3">
        <v>43160</v>
      </c>
      <c r="D58" s="3">
        <v>43165</v>
      </c>
      <c r="E58" s="3">
        <v>43183</v>
      </c>
      <c r="F58" s="2">
        <v>100</v>
      </c>
      <c r="G58" s="2">
        <v>100</v>
      </c>
      <c r="H58" s="2">
        <v>95</v>
      </c>
      <c r="I58" s="2">
        <v>100</v>
      </c>
      <c r="J58" s="2">
        <v>100</v>
      </c>
      <c r="K58" s="2">
        <v>0</v>
      </c>
      <c r="L58" s="2">
        <v>100</v>
      </c>
      <c r="M58" s="2">
        <v>100</v>
      </c>
      <c r="N58" s="2">
        <v>100</v>
      </c>
      <c r="O58" s="2">
        <v>100</v>
      </c>
      <c r="P58" s="2">
        <v>100</v>
      </c>
      <c r="Q58" s="2">
        <v>100</v>
      </c>
      <c r="R58" s="35">
        <v>100</v>
      </c>
      <c r="S58" s="40">
        <v>100</v>
      </c>
      <c r="T58" s="42">
        <v>0</v>
      </c>
    </row>
    <row r="59" spans="1:20" x14ac:dyDescent="0.3">
      <c r="A59" s="28" t="s">
        <v>29</v>
      </c>
      <c r="B59" s="5" t="s">
        <v>33</v>
      </c>
      <c r="C59" s="3">
        <v>43160</v>
      </c>
      <c r="D59" s="3">
        <v>43178</v>
      </c>
      <c r="E59" s="3">
        <v>43183</v>
      </c>
      <c r="F59" s="2">
        <v>100</v>
      </c>
      <c r="G59" s="2">
        <v>95</v>
      </c>
      <c r="H59" s="2">
        <v>100</v>
      </c>
      <c r="I59" s="2">
        <v>95</v>
      </c>
      <c r="J59" s="2">
        <v>100</v>
      </c>
      <c r="K59" s="2">
        <v>0</v>
      </c>
      <c r="L59" s="2">
        <v>100</v>
      </c>
      <c r="M59" s="2">
        <v>100</v>
      </c>
      <c r="N59" s="2">
        <v>100</v>
      </c>
      <c r="O59" s="2">
        <v>95</v>
      </c>
      <c r="P59" s="2">
        <v>100</v>
      </c>
      <c r="Q59" s="2">
        <v>100</v>
      </c>
      <c r="R59" s="35">
        <v>100</v>
      </c>
      <c r="S59" s="40">
        <v>100</v>
      </c>
      <c r="T59" s="42">
        <v>0</v>
      </c>
    </row>
    <row r="60" spans="1:20" x14ac:dyDescent="0.3">
      <c r="A60" s="28" t="s">
        <v>29</v>
      </c>
      <c r="B60" s="5" t="s">
        <v>34</v>
      </c>
      <c r="C60" s="3">
        <v>43167</v>
      </c>
      <c r="D60" s="3">
        <v>43178</v>
      </c>
      <c r="E60" s="3">
        <v>43183</v>
      </c>
      <c r="F60" s="2">
        <v>100</v>
      </c>
      <c r="G60" s="2">
        <v>100</v>
      </c>
      <c r="H60" s="2">
        <v>100</v>
      </c>
      <c r="I60" s="2">
        <v>100</v>
      </c>
      <c r="J60" s="2">
        <v>100</v>
      </c>
      <c r="K60" s="2">
        <v>0</v>
      </c>
      <c r="L60" s="2">
        <v>100</v>
      </c>
      <c r="M60" s="2">
        <v>100</v>
      </c>
      <c r="N60" s="2">
        <v>100</v>
      </c>
      <c r="O60" s="2">
        <v>100</v>
      </c>
      <c r="P60" s="2">
        <v>100</v>
      </c>
      <c r="Q60" s="2">
        <v>100</v>
      </c>
      <c r="R60" s="35">
        <v>100</v>
      </c>
      <c r="S60" s="40">
        <v>100</v>
      </c>
      <c r="T60" s="42">
        <v>0</v>
      </c>
    </row>
    <row r="61" spans="1:20" x14ac:dyDescent="0.3">
      <c r="A61" s="28" t="s">
        <v>29</v>
      </c>
      <c r="B61" s="5" t="s">
        <v>35</v>
      </c>
      <c r="C61" s="3">
        <v>43174</v>
      </c>
      <c r="D61" s="3">
        <v>43185</v>
      </c>
      <c r="E61" s="3">
        <v>43183</v>
      </c>
      <c r="F61" s="2">
        <v>80</v>
      </c>
      <c r="G61" s="2">
        <v>95</v>
      </c>
      <c r="H61" s="2">
        <v>100</v>
      </c>
      <c r="I61" s="2">
        <v>100</v>
      </c>
      <c r="J61" s="2">
        <v>100</v>
      </c>
      <c r="K61" s="2">
        <v>0</v>
      </c>
      <c r="L61" s="2">
        <v>95</v>
      </c>
      <c r="M61" s="2">
        <v>100</v>
      </c>
      <c r="N61" s="2">
        <v>100</v>
      </c>
      <c r="O61" s="2">
        <v>100</v>
      </c>
      <c r="P61" s="2">
        <v>100</v>
      </c>
      <c r="Q61" s="2">
        <v>95</v>
      </c>
      <c r="R61" s="35">
        <v>100</v>
      </c>
      <c r="S61" s="40">
        <v>100</v>
      </c>
      <c r="T61" s="42">
        <v>0</v>
      </c>
    </row>
    <row r="62" spans="1:20" x14ac:dyDescent="0.3">
      <c r="A62" s="28" t="s">
        <v>29</v>
      </c>
      <c r="B62" s="5" t="s">
        <v>36</v>
      </c>
      <c r="C62" s="3">
        <v>43181</v>
      </c>
      <c r="D62" s="3">
        <v>43185</v>
      </c>
      <c r="E62" s="3">
        <v>43183</v>
      </c>
      <c r="F62" s="2">
        <v>50</v>
      </c>
      <c r="G62" s="2">
        <v>100</v>
      </c>
      <c r="H62" s="2">
        <v>100</v>
      </c>
      <c r="I62" s="2">
        <v>100</v>
      </c>
      <c r="J62" s="2">
        <v>95</v>
      </c>
      <c r="K62" s="2">
        <v>0</v>
      </c>
      <c r="L62" s="2">
        <v>100</v>
      </c>
      <c r="M62" s="2">
        <v>100</v>
      </c>
      <c r="N62" s="2">
        <v>100</v>
      </c>
      <c r="O62" s="2">
        <v>100</v>
      </c>
      <c r="P62" s="2">
        <v>100</v>
      </c>
      <c r="Q62" s="2">
        <v>100</v>
      </c>
      <c r="R62" s="35">
        <v>100</v>
      </c>
      <c r="S62" s="40">
        <v>100</v>
      </c>
      <c r="T62" s="42">
        <v>0</v>
      </c>
    </row>
    <row r="63" spans="1:20" x14ac:dyDescent="0.3">
      <c r="A63" s="28" t="s">
        <v>29</v>
      </c>
      <c r="B63" s="5" t="s">
        <v>37</v>
      </c>
      <c r="C63" s="3">
        <v>43174</v>
      </c>
      <c r="D63" s="3">
        <v>43179</v>
      </c>
      <c r="E63" s="3">
        <v>43183</v>
      </c>
      <c r="F63" s="2">
        <v>100</v>
      </c>
      <c r="G63" s="2">
        <v>95</v>
      </c>
      <c r="H63" s="2">
        <v>95</v>
      </c>
      <c r="I63" s="2">
        <v>100</v>
      </c>
      <c r="J63" s="2">
        <v>75</v>
      </c>
      <c r="K63" s="2">
        <v>0</v>
      </c>
      <c r="L63" s="2">
        <v>95</v>
      </c>
      <c r="M63" s="2">
        <v>100</v>
      </c>
      <c r="N63" s="2">
        <v>95</v>
      </c>
      <c r="O63" s="2">
        <v>100</v>
      </c>
      <c r="P63" s="2">
        <v>100</v>
      </c>
      <c r="Q63" s="2">
        <v>95</v>
      </c>
      <c r="R63" s="35">
        <v>100</v>
      </c>
      <c r="S63" s="40">
        <v>100</v>
      </c>
      <c r="T63" s="42">
        <v>0</v>
      </c>
    </row>
    <row r="64" spans="1:20" x14ac:dyDescent="0.3">
      <c r="A64" s="28" t="s">
        <v>29</v>
      </c>
      <c r="B64" s="5" t="s">
        <v>38</v>
      </c>
      <c r="C64" s="3">
        <v>43174</v>
      </c>
      <c r="D64" s="3">
        <v>43185</v>
      </c>
      <c r="E64" s="3">
        <v>43183</v>
      </c>
      <c r="F64" s="2">
        <v>80</v>
      </c>
      <c r="G64" s="2">
        <v>70</v>
      </c>
      <c r="H64" s="2">
        <v>80</v>
      </c>
      <c r="I64" s="2">
        <v>80</v>
      </c>
      <c r="J64" s="2">
        <v>0</v>
      </c>
      <c r="K64" s="2">
        <v>0</v>
      </c>
      <c r="L64" s="2">
        <v>75</v>
      </c>
      <c r="M64" s="2">
        <v>100</v>
      </c>
      <c r="N64" s="2">
        <v>100</v>
      </c>
      <c r="O64" s="2">
        <v>100</v>
      </c>
      <c r="P64" s="2">
        <v>50</v>
      </c>
      <c r="Q64" s="2">
        <v>75</v>
      </c>
      <c r="R64" s="35">
        <v>80</v>
      </c>
      <c r="S64" s="40">
        <v>25</v>
      </c>
      <c r="T64" s="42">
        <v>0</v>
      </c>
    </row>
    <row r="65" spans="1:20" x14ac:dyDescent="0.3">
      <c r="A65" s="28" t="s">
        <v>39</v>
      </c>
      <c r="B65" s="5" t="s">
        <v>40</v>
      </c>
      <c r="C65" s="3">
        <v>43181</v>
      </c>
      <c r="D65" s="3">
        <v>43192</v>
      </c>
      <c r="E65" s="3">
        <v>43183</v>
      </c>
      <c r="F65" s="2">
        <v>20</v>
      </c>
      <c r="G65" s="2">
        <v>55</v>
      </c>
      <c r="H65" s="2">
        <v>50</v>
      </c>
      <c r="I65" s="2">
        <v>100</v>
      </c>
      <c r="J65" s="2">
        <v>0</v>
      </c>
      <c r="K65" s="2">
        <v>25</v>
      </c>
      <c r="L65" s="2">
        <v>100</v>
      </c>
      <c r="M65" s="2">
        <v>75</v>
      </c>
      <c r="N65" s="2">
        <v>100</v>
      </c>
      <c r="O65" s="2">
        <v>75</v>
      </c>
      <c r="P65" s="2">
        <v>0</v>
      </c>
      <c r="Q65" s="2">
        <v>25</v>
      </c>
      <c r="R65" s="35">
        <v>100</v>
      </c>
      <c r="S65" s="40">
        <v>0</v>
      </c>
      <c r="T65" s="42">
        <v>0</v>
      </c>
    </row>
    <row r="66" spans="1:20" x14ac:dyDescent="0.3">
      <c r="A66" s="28" t="s">
        <v>39</v>
      </c>
      <c r="B66" s="5" t="s">
        <v>41</v>
      </c>
      <c r="C66" s="3">
        <v>43188</v>
      </c>
      <c r="D66" s="3">
        <v>43199</v>
      </c>
      <c r="E66" s="3">
        <v>43183</v>
      </c>
      <c r="F66" s="2">
        <v>0</v>
      </c>
      <c r="G66" s="2">
        <v>10</v>
      </c>
      <c r="H66" s="2">
        <v>0</v>
      </c>
      <c r="I66" s="2">
        <v>0</v>
      </c>
      <c r="J66" s="2">
        <v>0</v>
      </c>
      <c r="K66" s="2">
        <v>0</v>
      </c>
      <c r="L66" s="2">
        <v>25</v>
      </c>
      <c r="M66" s="2">
        <v>75</v>
      </c>
      <c r="N66" s="2">
        <v>0</v>
      </c>
      <c r="O66" s="2">
        <v>0</v>
      </c>
      <c r="P66" s="2">
        <v>0</v>
      </c>
      <c r="Q66" s="2">
        <v>0</v>
      </c>
      <c r="R66" s="35">
        <v>0</v>
      </c>
      <c r="S66" s="40">
        <v>0</v>
      </c>
      <c r="T66" s="42">
        <v>0</v>
      </c>
    </row>
    <row r="67" spans="1:20" x14ac:dyDescent="0.3">
      <c r="A67" s="28" t="s">
        <v>39</v>
      </c>
      <c r="B67" s="5" t="s">
        <v>42</v>
      </c>
      <c r="C67" s="3">
        <v>43190</v>
      </c>
      <c r="D67" s="3">
        <v>43203</v>
      </c>
      <c r="E67" s="3">
        <v>43183</v>
      </c>
      <c r="F67" s="2">
        <v>0</v>
      </c>
      <c r="G67" s="2">
        <v>0</v>
      </c>
      <c r="H67" s="2">
        <v>0</v>
      </c>
      <c r="I67" s="2">
        <v>0</v>
      </c>
      <c r="J67" s="2">
        <v>0</v>
      </c>
      <c r="K67" s="2">
        <v>0</v>
      </c>
      <c r="L67" s="2">
        <v>0</v>
      </c>
      <c r="M67" s="2">
        <v>0</v>
      </c>
      <c r="N67" s="2">
        <v>0</v>
      </c>
      <c r="O67" s="2">
        <v>0</v>
      </c>
      <c r="P67" s="2">
        <v>0</v>
      </c>
      <c r="Q67" s="2">
        <v>0</v>
      </c>
      <c r="R67" s="35">
        <v>0</v>
      </c>
      <c r="S67" s="40">
        <v>0</v>
      </c>
      <c r="T67" s="42">
        <v>0</v>
      </c>
    </row>
    <row r="68" spans="1:20" x14ac:dyDescent="0.3">
      <c r="A68" s="28" t="s">
        <v>39</v>
      </c>
      <c r="B68" s="5" t="s">
        <v>43</v>
      </c>
      <c r="C68" s="3">
        <v>43186</v>
      </c>
      <c r="D68" s="3">
        <v>43206</v>
      </c>
      <c r="E68" s="3">
        <v>43183</v>
      </c>
      <c r="F68" s="2">
        <v>0</v>
      </c>
      <c r="G68" s="2">
        <v>0</v>
      </c>
      <c r="H68" s="2">
        <v>0</v>
      </c>
      <c r="I68" s="2">
        <v>0</v>
      </c>
      <c r="J68" s="2">
        <v>0</v>
      </c>
      <c r="K68" s="2">
        <v>0</v>
      </c>
      <c r="L68" s="2">
        <v>0</v>
      </c>
      <c r="M68" s="2">
        <v>0</v>
      </c>
      <c r="N68" s="2">
        <v>0</v>
      </c>
      <c r="O68" s="2">
        <v>0</v>
      </c>
      <c r="P68" s="2">
        <v>0</v>
      </c>
      <c r="Q68" s="2">
        <v>0</v>
      </c>
      <c r="R68" s="35">
        <v>0</v>
      </c>
      <c r="S68" s="40">
        <v>0</v>
      </c>
      <c r="T68" s="42">
        <v>0</v>
      </c>
    </row>
    <row r="69" spans="1:20" x14ac:dyDescent="0.3">
      <c r="A69" s="28" t="s">
        <v>39</v>
      </c>
      <c r="B69" s="5" t="s">
        <v>44</v>
      </c>
      <c r="C69" s="3">
        <v>43198</v>
      </c>
      <c r="D69" s="3">
        <v>43213</v>
      </c>
      <c r="E69" s="3">
        <v>43183</v>
      </c>
      <c r="F69" s="2">
        <v>0</v>
      </c>
      <c r="G69" s="2">
        <v>0</v>
      </c>
      <c r="H69" s="2">
        <v>0</v>
      </c>
      <c r="I69" s="2">
        <v>0</v>
      </c>
      <c r="J69" s="2">
        <v>0</v>
      </c>
      <c r="K69" s="2">
        <v>0</v>
      </c>
      <c r="L69" s="2">
        <v>0</v>
      </c>
      <c r="M69" s="2">
        <v>0</v>
      </c>
      <c r="N69" s="2">
        <v>0</v>
      </c>
      <c r="O69" s="2">
        <v>0</v>
      </c>
      <c r="P69" s="2">
        <v>0</v>
      </c>
      <c r="Q69" s="2">
        <v>0</v>
      </c>
      <c r="R69" s="35">
        <v>0</v>
      </c>
      <c r="S69" s="40">
        <v>0</v>
      </c>
      <c r="T69" s="42">
        <v>0</v>
      </c>
    </row>
    <row r="70" spans="1:20" x14ac:dyDescent="0.3">
      <c r="A70" s="28" t="s">
        <v>39</v>
      </c>
      <c r="B70" s="5" t="s">
        <v>45</v>
      </c>
      <c r="C70" s="3">
        <v>43212</v>
      </c>
      <c r="D70" s="3">
        <v>43216</v>
      </c>
      <c r="E70" s="3">
        <v>43183</v>
      </c>
      <c r="F70" s="2">
        <v>0</v>
      </c>
      <c r="G70" s="2">
        <v>0</v>
      </c>
      <c r="H70" s="2">
        <v>0</v>
      </c>
      <c r="I70" s="2">
        <v>0</v>
      </c>
      <c r="J70" s="2">
        <v>0</v>
      </c>
      <c r="K70" s="2">
        <v>0</v>
      </c>
      <c r="L70" s="2">
        <v>0</v>
      </c>
      <c r="M70" s="2">
        <v>0</v>
      </c>
      <c r="N70" s="2">
        <v>0</v>
      </c>
      <c r="O70" s="2">
        <v>0</v>
      </c>
      <c r="P70" s="2">
        <v>0</v>
      </c>
      <c r="Q70" s="2">
        <v>0</v>
      </c>
      <c r="R70" s="35">
        <v>0</v>
      </c>
      <c r="S70" s="40">
        <v>0</v>
      </c>
      <c r="T70" s="42">
        <v>0</v>
      </c>
    </row>
    <row r="71" spans="1:20" x14ac:dyDescent="0.3">
      <c r="A71" s="30" t="s">
        <v>46</v>
      </c>
      <c r="B71" s="2" t="s">
        <v>47</v>
      </c>
      <c r="C71" s="3">
        <v>43227</v>
      </c>
      <c r="D71" s="3">
        <v>43245</v>
      </c>
      <c r="E71" s="3">
        <v>43183</v>
      </c>
      <c r="F71" s="2">
        <v>0</v>
      </c>
      <c r="G71" s="2">
        <v>0</v>
      </c>
      <c r="H71" s="2">
        <v>0</v>
      </c>
      <c r="I71" s="2">
        <v>0</v>
      </c>
      <c r="J71" s="2">
        <v>0</v>
      </c>
      <c r="K71" s="2">
        <v>0</v>
      </c>
      <c r="L71" s="2">
        <v>0</v>
      </c>
      <c r="M71" s="2">
        <v>0</v>
      </c>
      <c r="N71" s="2">
        <v>0</v>
      </c>
      <c r="O71" s="2">
        <v>0</v>
      </c>
      <c r="P71" s="2">
        <v>0</v>
      </c>
      <c r="Q71" s="2">
        <v>0</v>
      </c>
      <c r="R71" s="35">
        <v>0</v>
      </c>
      <c r="S71" s="40">
        <v>0</v>
      </c>
      <c r="T71" s="42">
        <v>0</v>
      </c>
    </row>
    <row r="72" spans="1:20" x14ac:dyDescent="0.3">
      <c r="A72" s="30" t="s">
        <v>46</v>
      </c>
      <c r="B72" s="2" t="s">
        <v>48</v>
      </c>
      <c r="C72" s="3">
        <v>43233</v>
      </c>
      <c r="D72" s="3">
        <v>43247</v>
      </c>
      <c r="E72" s="3">
        <v>43183</v>
      </c>
      <c r="F72" s="2">
        <v>0</v>
      </c>
      <c r="G72" s="2">
        <v>0</v>
      </c>
      <c r="H72" s="2">
        <v>0</v>
      </c>
      <c r="I72" s="2">
        <v>0</v>
      </c>
      <c r="J72" s="2">
        <v>0</v>
      </c>
      <c r="K72" s="2">
        <v>0</v>
      </c>
      <c r="L72" s="2">
        <v>0</v>
      </c>
      <c r="M72" s="2">
        <v>0</v>
      </c>
      <c r="N72" s="2">
        <v>0</v>
      </c>
      <c r="O72" s="2">
        <v>0</v>
      </c>
      <c r="P72" s="2">
        <v>0</v>
      </c>
      <c r="Q72" s="2">
        <v>0</v>
      </c>
      <c r="R72" s="35">
        <v>0</v>
      </c>
      <c r="S72" s="40">
        <v>0</v>
      </c>
      <c r="T72" s="42">
        <v>0</v>
      </c>
    </row>
    <row r="73" spans="1:20" x14ac:dyDescent="0.3">
      <c r="A73" s="30" t="s">
        <v>46</v>
      </c>
      <c r="B73" s="2" t="s">
        <v>49</v>
      </c>
      <c r="C73" s="3">
        <v>43255</v>
      </c>
      <c r="D73" s="3">
        <v>43276</v>
      </c>
      <c r="E73" s="3">
        <v>43183</v>
      </c>
      <c r="F73" s="2">
        <v>0</v>
      </c>
      <c r="G73" s="2">
        <v>0</v>
      </c>
      <c r="H73" s="2">
        <v>0</v>
      </c>
      <c r="I73" s="2">
        <v>0</v>
      </c>
      <c r="J73" s="2">
        <v>0</v>
      </c>
      <c r="K73" s="2">
        <v>0</v>
      </c>
      <c r="L73" s="2">
        <v>0</v>
      </c>
      <c r="M73" s="2">
        <v>0</v>
      </c>
      <c r="N73" s="2">
        <v>0</v>
      </c>
      <c r="O73" s="2">
        <v>0</v>
      </c>
      <c r="P73" s="2">
        <v>0</v>
      </c>
      <c r="Q73" s="2">
        <v>0</v>
      </c>
      <c r="R73" s="35">
        <v>0</v>
      </c>
      <c r="S73" s="40">
        <v>0</v>
      </c>
      <c r="T73" s="42">
        <v>0</v>
      </c>
    </row>
    <row r="74" spans="1:20" x14ac:dyDescent="0.3">
      <c r="A74" s="30" t="s">
        <v>46</v>
      </c>
      <c r="B74" s="2" t="s">
        <v>50</v>
      </c>
      <c r="C74" s="3">
        <v>43273</v>
      </c>
      <c r="D74" s="3">
        <v>43282</v>
      </c>
      <c r="E74" s="3">
        <v>43183</v>
      </c>
      <c r="F74" s="2">
        <v>0</v>
      </c>
      <c r="G74" s="2">
        <v>0</v>
      </c>
      <c r="H74" s="2">
        <v>0</v>
      </c>
      <c r="I74" s="2">
        <v>0</v>
      </c>
      <c r="J74" s="2">
        <v>0</v>
      </c>
      <c r="K74" s="2">
        <v>0</v>
      </c>
      <c r="L74" s="2">
        <v>0</v>
      </c>
      <c r="M74" s="2">
        <v>0</v>
      </c>
      <c r="N74" s="2">
        <v>0</v>
      </c>
      <c r="O74" s="2">
        <v>0</v>
      </c>
      <c r="P74" s="2">
        <v>0</v>
      </c>
      <c r="Q74" s="2">
        <v>0</v>
      </c>
      <c r="R74" s="35">
        <v>0</v>
      </c>
      <c r="S74" s="40">
        <v>0</v>
      </c>
      <c r="T74" s="42">
        <v>0</v>
      </c>
    </row>
    <row r="75" spans="1:20" x14ac:dyDescent="0.3">
      <c r="A75" s="30" t="s">
        <v>51</v>
      </c>
      <c r="B75" s="2" t="s">
        <v>52</v>
      </c>
      <c r="C75" s="3">
        <v>43273</v>
      </c>
      <c r="D75" s="3">
        <v>43282</v>
      </c>
      <c r="E75" s="3">
        <v>43183</v>
      </c>
      <c r="F75" s="2">
        <v>0</v>
      </c>
      <c r="G75" s="2">
        <v>0</v>
      </c>
      <c r="H75" s="2">
        <v>0</v>
      </c>
      <c r="I75" s="2">
        <v>0</v>
      </c>
      <c r="J75" s="2">
        <v>0</v>
      </c>
      <c r="K75" s="2">
        <v>0</v>
      </c>
      <c r="L75" s="2">
        <v>0</v>
      </c>
      <c r="M75" s="2">
        <v>0</v>
      </c>
      <c r="N75" s="2">
        <v>0</v>
      </c>
      <c r="O75" s="2">
        <v>0</v>
      </c>
      <c r="P75" s="2">
        <v>0</v>
      </c>
      <c r="Q75" s="2">
        <v>0</v>
      </c>
      <c r="R75" s="35">
        <v>0</v>
      </c>
      <c r="S75" s="40">
        <v>0</v>
      </c>
      <c r="T75" s="42">
        <v>0</v>
      </c>
    </row>
    <row r="76" spans="1:20" x14ac:dyDescent="0.3">
      <c r="A76" s="30" t="s">
        <v>51</v>
      </c>
      <c r="B76" s="2" t="s">
        <v>53</v>
      </c>
      <c r="C76" s="3">
        <v>43286</v>
      </c>
      <c r="D76" s="3">
        <v>43297</v>
      </c>
      <c r="E76" s="3">
        <v>43183</v>
      </c>
      <c r="F76" s="2">
        <v>0</v>
      </c>
      <c r="G76" s="2">
        <v>0</v>
      </c>
      <c r="H76" s="2">
        <v>0</v>
      </c>
      <c r="I76" s="2">
        <v>0</v>
      </c>
      <c r="J76" s="2">
        <v>0</v>
      </c>
      <c r="K76" s="2">
        <v>0</v>
      </c>
      <c r="L76" s="2">
        <v>0</v>
      </c>
      <c r="M76" s="2">
        <v>0</v>
      </c>
      <c r="N76" s="2">
        <v>0</v>
      </c>
      <c r="O76" s="2">
        <v>0</v>
      </c>
      <c r="P76" s="2">
        <v>0</v>
      </c>
      <c r="Q76" s="2">
        <v>0</v>
      </c>
      <c r="R76" s="35">
        <v>0</v>
      </c>
      <c r="S76" s="40">
        <v>0</v>
      </c>
      <c r="T76" s="42">
        <v>0</v>
      </c>
    </row>
    <row r="77" spans="1:20" x14ac:dyDescent="0.3">
      <c r="A77" s="30" t="s">
        <v>51</v>
      </c>
      <c r="B77" s="2" t="s">
        <v>54</v>
      </c>
      <c r="C77" s="3">
        <v>43288</v>
      </c>
      <c r="D77" s="3">
        <v>43308</v>
      </c>
      <c r="E77" s="3">
        <v>43183</v>
      </c>
      <c r="F77" s="2">
        <v>0</v>
      </c>
      <c r="G77" s="2">
        <v>0</v>
      </c>
      <c r="H77" s="2">
        <v>0</v>
      </c>
      <c r="I77" s="2">
        <v>0</v>
      </c>
      <c r="J77" s="2">
        <v>0</v>
      </c>
      <c r="K77" s="2">
        <v>0</v>
      </c>
      <c r="L77" s="2">
        <v>0</v>
      </c>
      <c r="M77" s="2">
        <v>0</v>
      </c>
      <c r="N77" s="2">
        <v>0</v>
      </c>
      <c r="O77" s="2">
        <v>0</v>
      </c>
      <c r="P77" s="2">
        <v>0</v>
      </c>
      <c r="Q77" s="2">
        <v>0</v>
      </c>
      <c r="R77" s="35">
        <v>0</v>
      </c>
      <c r="S77" s="40">
        <v>0</v>
      </c>
      <c r="T77" s="42">
        <v>0</v>
      </c>
    </row>
    <row r="78" spans="1:20" x14ac:dyDescent="0.3">
      <c r="A78" s="30" t="s">
        <v>51</v>
      </c>
      <c r="B78" s="2" t="s">
        <v>55</v>
      </c>
      <c r="C78" s="3">
        <v>43288</v>
      </c>
      <c r="D78" s="3">
        <v>43302</v>
      </c>
      <c r="E78" s="3">
        <v>43183</v>
      </c>
      <c r="F78" s="2">
        <v>0</v>
      </c>
      <c r="G78" s="2">
        <v>0</v>
      </c>
      <c r="H78" s="2">
        <v>0</v>
      </c>
      <c r="I78" s="2">
        <v>0</v>
      </c>
      <c r="J78" s="2">
        <v>0</v>
      </c>
      <c r="K78" s="2">
        <v>0</v>
      </c>
      <c r="L78" s="2">
        <v>0</v>
      </c>
      <c r="M78" s="2">
        <v>0</v>
      </c>
      <c r="N78" s="2">
        <v>0</v>
      </c>
      <c r="O78" s="2">
        <v>0</v>
      </c>
      <c r="P78" s="2">
        <v>0</v>
      </c>
      <c r="Q78" s="2">
        <v>0</v>
      </c>
      <c r="R78" s="35">
        <v>0</v>
      </c>
      <c r="S78" s="40">
        <v>0</v>
      </c>
      <c r="T78" s="42">
        <v>0</v>
      </c>
    </row>
    <row r="79" spans="1:20" x14ac:dyDescent="0.3">
      <c r="A79" s="30" t="s">
        <v>51</v>
      </c>
      <c r="B79" s="2" t="s">
        <v>56</v>
      </c>
      <c r="C79" s="3">
        <v>43295</v>
      </c>
      <c r="D79" s="3">
        <v>43308</v>
      </c>
      <c r="E79" s="3">
        <v>43183</v>
      </c>
      <c r="F79" s="2">
        <v>0</v>
      </c>
      <c r="G79" s="2">
        <v>0</v>
      </c>
      <c r="H79" s="2">
        <v>0</v>
      </c>
      <c r="I79" s="2">
        <v>0</v>
      </c>
      <c r="J79" s="2">
        <v>0</v>
      </c>
      <c r="K79" s="2">
        <v>0</v>
      </c>
      <c r="L79" s="2">
        <v>0</v>
      </c>
      <c r="M79" s="2">
        <v>0</v>
      </c>
      <c r="N79" s="2">
        <v>0</v>
      </c>
      <c r="O79" s="2">
        <v>0</v>
      </c>
      <c r="P79" s="2">
        <v>0</v>
      </c>
      <c r="Q79" s="2">
        <v>0</v>
      </c>
      <c r="R79" s="35">
        <v>0</v>
      </c>
      <c r="S79" s="40">
        <v>0</v>
      </c>
      <c r="T79" s="42">
        <v>0</v>
      </c>
    </row>
    <row r="80" spans="1:20" x14ac:dyDescent="0.3">
      <c r="A80" s="30" t="s">
        <v>51</v>
      </c>
      <c r="B80" s="2" t="s">
        <v>57</v>
      </c>
      <c r="C80" s="3">
        <v>43302</v>
      </c>
      <c r="D80" s="3">
        <v>43315</v>
      </c>
      <c r="E80" s="3">
        <v>43183</v>
      </c>
      <c r="F80" s="2">
        <v>0</v>
      </c>
      <c r="G80" s="2">
        <v>0</v>
      </c>
      <c r="H80" s="2">
        <v>0</v>
      </c>
      <c r="I80" s="2">
        <v>0</v>
      </c>
      <c r="J80" s="2">
        <v>0</v>
      </c>
      <c r="K80" s="2">
        <v>0</v>
      </c>
      <c r="L80" s="2">
        <v>0</v>
      </c>
      <c r="M80" s="2">
        <v>0</v>
      </c>
      <c r="N80" s="2">
        <v>0</v>
      </c>
      <c r="O80" s="2">
        <v>0</v>
      </c>
      <c r="P80" s="2">
        <v>0</v>
      </c>
      <c r="Q80" s="2">
        <v>0</v>
      </c>
      <c r="R80" s="35">
        <v>0</v>
      </c>
      <c r="S80" s="40">
        <v>0</v>
      </c>
      <c r="T80" s="42">
        <v>0</v>
      </c>
    </row>
    <row r="81" spans="1:20" x14ac:dyDescent="0.3">
      <c r="A81" s="30" t="s">
        <v>51</v>
      </c>
      <c r="B81" s="2" t="s">
        <v>58</v>
      </c>
      <c r="C81" s="3">
        <v>43302</v>
      </c>
      <c r="D81" s="3">
        <v>43303</v>
      </c>
      <c r="E81" s="3">
        <v>43183</v>
      </c>
      <c r="F81" s="2">
        <v>0</v>
      </c>
      <c r="G81" s="2">
        <v>0</v>
      </c>
      <c r="H81" s="2">
        <v>0</v>
      </c>
      <c r="I81" s="2">
        <v>0</v>
      </c>
      <c r="J81" s="2">
        <v>0</v>
      </c>
      <c r="K81" s="2">
        <v>0</v>
      </c>
      <c r="L81" s="2">
        <v>0</v>
      </c>
      <c r="M81" s="2">
        <v>0</v>
      </c>
      <c r="N81" s="2">
        <v>0</v>
      </c>
      <c r="O81" s="2">
        <v>0</v>
      </c>
      <c r="P81" s="2">
        <v>0</v>
      </c>
      <c r="Q81" s="2">
        <v>0</v>
      </c>
      <c r="R81" s="35">
        <v>0</v>
      </c>
      <c r="S81" s="40">
        <v>0</v>
      </c>
      <c r="T81" s="42">
        <v>0</v>
      </c>
    </row>
    <row r="82" spans="1:20" x14ac:dyDescent="0.3">
      <c r="A82" s="30" t="s">
        <v>51</v>
      </c>
      <c r="B82" s="2" t="s">
        <v>59</v>
      </c>
      <c r="C82" s="3">
        <v>43304</v>
      </c>
      <c r="D82" s="3">
        <v>43310</v>
      </c>
      <c r="E82" s="3">
        <v>43183</v>
      </c>
      <c r="F82" s="2">
        <v>0</v>
      </c>
      <c r="G82" s="2">
        <v>0</v>
      </c>
      <c r="H82" s="2">
        <v>0</v>
      </c>
      <c r="I82" s="2">
        <v>0</v>
      </c>
      <c r="J82" s="2">
        <v>0</v>
      </c>
      <c r="K82" s="2">
        <v>0</v>
      </c>
      <c r="L82" s="2">
        <v>0</v>
      </c>
      <c r="M82" s="2">
        <v>0</v>
      </c>
      <c r="N82" s="2">
        <v>0</v>
      </c>
      <c r="O82" s="2">
        <v>0</v>
      </c>
      <c r="P82" s="2">
        <v>0</v>
      </c>
      <c r="Q82" s="2">
        <v>0</v>
      </c>
      <c r="R82" s="35">
        <v>0</v>
      </c>
      <c r="S82" s="40">
        <v>0</v>
      </c>
      <c r="T82" s="42">
        <v>0</v>
      </c>
    </row>
    <row r="83" spans="1:20" x14ac:dyDescent="0.3">
      <c r="A83" s="30" t="s">
        <v>51</v>
      </c>
      <c r="B83" s="2" t="s">
        <v>60</v>
      </c>
      <c r="C83" s="3">
        <v>43302</v>
      </c>
      <c r="D83" s="3">
        <v>43309</v>
      </c>
      <c r="E83" s="3">
        <v>43183</v>
      </c>
      <c r="F83" s="2">
        <v>0</v>
      </c>
      <c r="G83" s="2">
        <v>0</v>
      </c>
      <c r="H83" s="2">
        <v>0</v>
      </c>
      <c r="I83" s="2">
        <v>0</v>
      </c>
      <c r="J83" s="2">
        <v>0</v>
      </c>
      <c r="K83" s="2">
        <v>0</v>
      </c>
      <c r="L83" s="2">
        <v>0</v>
      </c>
      <c r="M83" s="2">
        <v>0</v>
      </c>
      <c r="N83" s="2">
        <v>0</v>
      </c>
      <c r="O83" s="2">
        <v>0</v>
      </c>
      <c r="P83" s="2">
        <v>0</v>
      </c>
      <c r="Q83" s="2">
        <v>0</v>
      </c>
      <c r="R83" s="35">
        <v>0</v>
      </c>
      <c r="S83" s="40">
        <v>0</v>
      </c>
      <c r="T83" s="42">
        <v>0</v>
      </c>
    </row>
    <row r="84" spans="1:20" x14ac:dyDescent="0.3">
      <c r="A84" s="30" t="s">
        <v>61</v>
      </c>
      <c r="B84" s="2" t="s">
        <v>62</v>
      </c>
      <c r="C84" s="3">
        <v>43321</v>
      </c>
      <c r="D84" s="3">
        <v>43332</v>
      </c>
      <c r="E84" s="3">
        <v>43183</v>
      </c>
      <c r="F84" s="2">
        <v>0</v>
      </c>
      <c r="G84" s="2">
        <v>0</v>
      </c>
      <c r="H84" s="2">
        <v>0</v>
      </c>
      <c r="I84" s="2">
        <v>0</v>
      </c>
      <c r="J84" s="2">
        <v>0</v>
      </c>
      <c r="K84" s="2">
        <v>0</v>
      </c>
      <c r="L84" s="2">
        <v>0</v>
      </c>
      <c r="M84" s="2">
        <v>0</v>
      </c>
      <c r="N84" s="2">
        <v>0</v>
      </c>
      <c r="O84" s="2">
        <v>0</v>
      </c>
      <c r="P84" s="2">
        <v>0</v>
      </c>
      <c r="Q84" s="2">
        <v>0</v>
      </c>
      <c r="R84" s="35">
        <v>0</v>
      </c>
      <c r="S84" s="40">
        <v>0</v>
      </c>
      <c r="T84" s="42">
        <v>0</v>
      </c>
    </row>
    <row r="85" spans="1:20" x14ac:dyDescent="0.3">
      <c r="A85" s="31" t="s">
        <v>61</v>
      </c>
      <c r="B85" s="21" t="s">
        <v>63</v>
      </c>
      <c r="C85" s="10">
        <v>43323</v>
      </c>
      <c r="D85" s="10">
        <v>43403</v>
      </c>
      <c r="E85" s="10">
        <v>43183</v>
      </c>
      <c r="F85" s="21">
        <v>0</v>
      </c>
      <c r="G85" s="21">
        <v>0</v>
      </c>
      <c r="H85" s="21">
        <v>0</v>
      </c>
      <c r="I85" s="21">
        <v>0</v>
      </c>
      <c r="J85" s="21">
        <v>0</v>
      </c>
      <c r="K85" s="21">
        <v>0</v>
      </c>
      <c r="L85" s="21">
        <v>0</v>
      </c>
      <c r="M85" s="21">
        <v>0</v>
      </c>
      <c r="N85" s="21">
        <v>0</v>
      </c>
      <c r="O85" s="21">
        <v>0</v>
      </c>
      <c r="P85" s="21">
        <v>0</v>
      </c>
      <c r="Q85" s="21">
        <v>0</v>
      </c>
      <c r="R85" s="36">
        <v>0</v>
      </c>
      <c r="S85" s="41">
        <v>0</v>
      </c>
      <c r="T85" s="43">
        <v>0</v>
      </c>
    </row>
    <row r="96" spans="1:20" x14ac:dyDescent="0.3">
      <c r="A96" s="14" t="s">
        <v>83</v>
      </c>
      <c r="B96" s="15" t="s">
        <v>64</v>
      </c>
      <c r="C96" s="34" t="s">
        <v>94</v>
      </c>
    </row>
    <row r="97" spans="1:17" x14ac:dyDescent="0.3">
      <c r="A97" s="18" t="s">
        <v>75</v>
      </c>
      <c r="B97" s="4">
        <v>47.976190476190474</v>
      </c>
      <c r="C97" s="37">
        <v>50.952380952380949</v>
      </c>
      <c r="F97" s="4"/>
      <c r="G97" s="4"/>
      <c r="H97" s="4"/>
      <c r="I97" s="4"/>
      <c r="J97" s="4"/>
      <c r="K97" s="4"/>
      <c r="L97" s="4"/>
      <c r="M97" s="4"/>
      <c r="N97" s="4"/>
      <c r="O97" s="4"/>
      <c r="P97" s="4"/>
      <c r="Q97" s="4"/>
    </row>
    <row r="98" spans="1:17" x14ac:dyDescent="0.3">
      <c r="A98" s="18" t="s">
        <v>76</v>
      </c>
      <c r="B98" s="4">
        <v>49.404761904761905</v>
      </c>
      <c r="C98" s="37">
        <v>49.523809523809526</v>
      </c>
      <c r="F98" s="4"/>
      <c r="G98" s="4"/>
      <c r="H98" s="4"/>
      <c r="I98" s="4"/>
      <c r="J98" s="4"/>
      <c r="K98" s="4"/>
      <c r="L98" s="4"/>
      <c r="M98" s="4"/>
      <c r="N98" s="4"/>
      <c r="O98" s="4"/>
      <c r="P98" s="4"/>
      <c r="Q98" s="4"/>
    </row>
    <row r="99" spans="1:17" x14ac:dyDescent="0.3">
      <c r="A99" s="18" t="s">
        <v>77</v>
      </c>
      <c r="B99" s="4">
        <v>44.523809523809526</v>
      </c>
      <c r="C99" s="37">
        <v>51.30952380952381</v>
      </c>
    </row>
    <row r="100" spans="1:17" x14ac:dyDescent="0.3">
      <c r="A100" s="18" t="s">
        <v>78</v>
      </c>
      <c r="B100" s="4">
        <v>18.214285714285715</v>
      </c>
      <c r="C100" s="37">
        <v>18.452380952380953</v>
      </c>
    </row>
    <row r="101" spans="1:17" x14ac:dyDescent="0.3">
      <c r="A101" s="18" t="s">
        <v>79</v>
      </c>
      <c r="B101" s="4">
        <v>49.642857142857146</v>
      </c>
      <c r="C101" s="37">
        <v>49.88095238095238</v>
      </c>
    </row>
    <row r="102" spans="1:17" x14ac:dyDescent="0.3">
      <c r="A102" s="18" t="s">
        <v>80</v>
      </c>
      <c r="B102" s="4">
        <v>51.19047619047619</v>
      </c>
      <c r="C102" s="37">
        <v>52.261904761904759</v>
      </c>
    </row>
    <row r="103" spans="1:17" x14ac:dyDescent="0.3">
      <c r="A103" s="18" t="s">
        <v>81</v>
      </c>
      <c r="B103" s="4">
        <v>49.88095238095238</v>
      </c>
      <c r="C103" s="37">
        <v>52.261904761904759</v>
      </c>
    </row>
    <row r="104" spans="1:17" x14ac:dyDescent="0.3">
      <c r="A104" s="18" t="s">
        <v>82</v>
      </c>
      <c r="B104" s="4">
        <v>49.285714285714285</v>
      </c>
      <c r="C104" s="37">
        <v>52.38095238095238</v>
      </c>
    </row>
    <row r="105" spans="1:17" x14ac:dyDescent="0.3">
      <c r="A105" s="18" t="s">
        <v>90</v>
      </c>
      <c r="B105" s="4">
        <v>46.30952380952381</v>
      </c>
      <c r="C105" s="37">
        <v>52.261904761904759</v>
      </c>
    </row>
    <row r="106" spans="1:17" x14ac:dyDescent="0.3">
      <c r="A106" s="18" t="s">
        <v>91</v>
      </c>
      <c r="B106" s="4">
        <v>47.261904761904759</v>
      </c>
      <c r="C106" s="37">
        <v>52.857142857142854</v>
      </c>
    </row>
    <row r="107" spans="1:17" x14ac:dyDescent="0.3">
      <c r="A107" s="18" t="s">
        <v>92</v>
      </c>
      <c r="B107" s="4">
        <v>49.404761904761905</v>
      </c>
      <c r="C107" s="37">
        <v>51.785714285714285</v>
      </c>
    </row>
    <row r="108" spans="1:17" x14ac:dyDescent="0.3">
      <c r="A108" s="19" t="s">
        <v>93</v>
      </c>
      <c r="B108" s="22">
        <v>45.11904761904762</v>
      </c>
      <c r="C108" s="38">
        <v>50.11904761904762</v>
      </c>
    </row>
    <row r="109" spans="1:17" x14ac:dyDescent="0.3">
      <c r="A109" s="18"/>
      <c r="B109" s="3"/>
    </row>
    <row r="110" spans="1:17" x14ac:dyDescent="0.3">
      <c r="A110" s="18"/>
      <c r="B110" s="3"/>
    </row>
  </sheetData>
  <conditionalFormatting sqref="G1:G43">
    <cfRule type="expression" priority="1">
      <formula>$G$2:$G$43&lt;$F$2:$F$43</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0D2F4-F628-46E5-8836-44D9B84B1C09}">
  <dimension ref="A1:A4"/>
  <sheetViews>
    <sheetView showGridLines="0" zoomScale="58" workbookViewId="0">
      <selection activeCell="V34" sqref="V34"/>
    </sheetView>
  </sheetViews>
  <sheetFormatPr defaultRowHeight="14.4" x14ac:dyDescent="0.3"/>
  <sheetData>
    <row r="1" s="44" customFormat="1" x14ac:dyDescent="0.3"/>
    <row r="2" s="44" customFormat="1" x14ac:dyDescent="0.3"/>
    <row r="3" s="44" customFormat="1" x14ac:dyDescent="0.3"/>
    <row r="4" s="44"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C810-2A63-414C-9786-710FA2766183}">
  <dimension ref="A3:C5"/>
  <sheetViews>
    <sheetView workbookViewId="0">
      <selection activeCell="B16" sqref="B16"/>
    </sheetView>
  </sheetViews>
  <sheetFormatPr defaultRowHeight="14.4" x14ac:dyDescent="0.3"/>
  <cols>
    <col min="1" max="1" width="12.5546875" bestFit="1" customWidth="1"/>
    <col min="2" max="2" width="15.5546875" bestFit="1" customWidth="1"/>
    <col min="3" max="3" width="14" bestFit="1" customWidth="1"/>
  </cols>
  <sheetData>
    <row r="3" spans="1:3" x14ac:dyDescent="0.3">
      <c r="A3" s="7" t="s">
        <v>70</v>
      </c>
      <c r="B3" t="s">
        <v>73</v>
      </c>
      <c r="C3" t="s">
        <v>74</v>
      </c>
    </row>
    <row r="4" spans="1:3" x14ac:dyDescent="0.3">
      <c r="A4" s="1">
        <v>43183</v>
      </c>
      <c r="B4" s="6">
        <v>52.738095238095241</v>
      </c>
      <c r="C4" s="6">
        <v>46.904761904761905</v>
      </c>
    </row>
    <row r="5" spans="1:3" x14ac:dyDescent="0.3">
      <c r="A5" s="1">
        <v>43190</v>
      </c>
      <c r="B5" s="6">
        <v>57.857142857142854</v>
      </c>
      <c r="C5" s="6">
        <v>48.80952380952381</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7369-BFEE-4717-BCBB-80F6C7D17143}">
  <dimension ref="A3:B11"/>
  <sheetViews>
    <sheetView workbookViewId="0">
      <selection activeCell="N16" sqref="N16"/>
    </sheetView>
  </sheetViews>
  <sheetFormatPr defaultRowHeight="14.4" x14ac:dyDescent="0.3"/>
  <cols>
    <col min="1" max="1" width="29.6640625" bestFit="1" customWidth="1"/>
    <col min="2" max="2" width="17" bestFit="1" customWidth="1"/>
  </cols>
  <sheetData>
    <row r="3" spans="1:2" x14ac:dyDescent="0.3">
      <c r="A3" s="7" t="s">
        <v>70</v>
      </c>
      <c r="B3" t="s">
        <v>87</v>
      </c>
    </row>
    <row r="4" spans="1:2" x14ac:dyDescent="0.3">
      <c r="A4" s="8" t="s">
        <v>61</v>
      </c>
      <c r="B4" s="6">
        <v>0</v>
      </c>
    </row>
    <row r="5" spans="1:2" x14ac:dyDescent="0.3">
      <c r="A5" s="8" t="s">
        <v>46</v>
      </c>
      <c r="B5" s="6">
        <v>0</v>
      </c>
    </row>
    <row r="6" spans="1:2" x14ac:dyDescent="0.3">
      <c r="A6" s="8" t="s">
        <v>51</v>
      </c>
      <c r="B6" s="6">
        <v>0</v>
      </c>
    </row>
    <row r="7" spans="1:2" x14ac:dyDescent="0.3">
      <c r="A7" s="8" t="s">
        <v>22</v>
      </c>
      <c r="B7" s="6">
        <v>0</v>
      </c>
    </row>
    <row r="8" spans="1:2" x14ac:dyDescent="0.3">
      <c r="A8" s="8" t="s">
        <v>14</v>
      </c>
      <c r="B8" s="6">
        <v>0</v>
      </c>
    </row>
    <row r="9" spans="1:2" x14ac:dyDescent="0.3">
      <c r="A9" s="8" t="s">
        <v>25</v>
      </c>
      <c r="B9" s="6">
        <v>0.83333333333333337</v>
      </c>
    </row>
    <row r="10" spans="1:2" x14ac:dyDescent="0.3">
      <c r="A10" s="8" t="s">
        <v>29</v>
      </c>
      <c r="B10" s="6">
        <v>1.6666666666666667</v>
      </c>
    </row>
    <row r="11" spans="1:2" x14ac:dyDescent="0.3">
      <c r="A11" s="8" t="s">
        <v>39</v>
      </c>
      <c r="B11" s="6">
        <v>3.75</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B6431-3185-4C80-8797-A9B9E22A7B3B}">
  <dimension ref="A3:C13"/>
  <sheetViews>
    <sheetView workbookViewId="0">
      <selection activeCell="C4" sqref="C4"/>
    </sheetView>
  </sheetViews>
  <sheetFormatPr defaultRowHeight="14.4" x14ac:dyDescent="0.3"/>
  <cols>
    <col min="1" max="1" width="12.5546875" bestFit="1" customWidth="1"/>
    <col min="2" max="2" width="18.5546875" bestFit="1" customWidth="1"/>
    <col min="3" max="3" width="21.6640625" bestFit="1" customWidth="1"/>
  </cols>
  <sheetData>
    <row r="3" spans="1:3" x14ac:dyDescent="0.3">
      <c r="A3" s="7" t="s">
        <v>70</v>
      </c>
      <c r="B3" t="s">
        <v>89</v>
      </c>
      <c r="C3" t="s">
        <v>88</v>
      </c>
    </row>
    <row r="4" spans="1:3" x14ac:dyDescent="0.3">
      <c r="A4" s="8" t="s">
        <v>75</v>
      </c>
      <c r="B4" s="6">
        <v>46.785714285714285</v>
      </c>
      <c r="C4" s="6">
        <v>48.452380952380949</v>
      </c>
    </row>
    <row r="5" spans="1:3" x14ac:dyDescent="0.3">
      <c r="A5" s="8" t="s">
        <v>76</v>
      </c>
      <c r="B5" s="6">
        <v>48.333333333333336</v>
      </c>
      <c r="C5" s="6">
        <v>48.80952380952381</v>
      </c>
    </row>
    <row r="6" spans="1:3" x14ac:dyDescent="0.3">
      <c r="A6" s="8" t="s">
        <v>77</v>
      </c>
      <c r="B6" s="6">
        <v>47.38095238095238</v>
      </c>
      <c r="C6" s="6">
        <v>48.571428571428569</v>
      </c>
    </row>
    <row r="7" spans="1:3" x14ac:dyDescent="0.3">
      <c r="A7" s="8" t="s">
        <v>78</v>
      </c>
      <c r="B7" s="6">
        <v>17.738095238095237</v>
      </c>
      <c r="C7" s="6">
        <v>18.571428571428573</v>
      </c>
    </row>
    <row r="8" spans="1:3" x14ac:dyDescent="0.3">
      <c r="A8" s="8" t="s">
        <v>79</v>
      </c>
      <c r="B8" s="6">
        <v>47.976190476190474</v>
      </c>
      <c r="C8" s="6">
        <v>49.166666666666664</v>
      </c>
    </row>
    <row r="9" spans="1:3" x14ac:dyDescent="0.3">
      <c r="A9" s="8" t="s">
        <v>80</v>
      </c>
      <c r="B9" s="6">
        <v>48.095238095238095</v>
      </c>
      <c r="C9" s="6">
        <v>49.523809523809526</v>
      </c>
    </row>
    <row r="10" spans="1:3" x14ac:dyDescent="0.3">
      <c r="A10" s="8" t="s">
        <v>81</v>
      </c>
      <c r="B10" s="6">
        <v>47.261904761904759</v>
      </c>
      <c r="C10" s="6">
        <v>48.571428571428569</v>
      </c>
    </row>
    <row r="11" spans="1:3" x14ac:dyDescent="0.3">
      <c r="A11" s="8" t="s">
        <v>82</v>
      </c>
      <c r="B11" s="6">
        <v>47.261904761904759</v>
      </c>
      <c r="C11" s="6">
        <v>48.571428571428569</v>
      </c>
    </row>
    <row r="12" spans="1:3" x14ac:dyDescent="0.3">
      <c r="A12" s="8" t="s">
        <v>90</v>
      </c>
      <c r="B12" s="6">
        <v>44.404761904761905</v>
      </c>
      <c r="C12" s="6">
        <v>48.928571428571431</v>
      </c>
    </row>
    <row r="13" spans="1:3" x14ac:dyDescent="0.3">
      <c r="A13" s="8" t="s">
        <v>91</v>
      </c>
      <c r="B13" s="6">
        <v>47.5</v>
      </c>
      <c r="C13" s="6">
        <v>49.523809523809526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1233-3C77-47F0-A65C-B11DA9AACEBC}">
  <dimension ref="A1:A4"/>
  <sheetViews>
    <sheetView showGridLines="0" tabSelected="1" zoomScale="61" workbookViewId="0">
      <selection activeCell="Z6" sqref="Z6"/>
    </sheetView>
  </sheetViews>
  <sheetFormatPr defaultRowHeight="14.4" x14ac:dyDescent="0.3"/>
  <sheetData>
    <row r="1" s="44" customFormat="1" x14ac:dyDescent="0.3"/>
    <row r="2" s="44" customFormat="1" x14ac:dyDescent="0.3"/>
    <row r="3" s="44" customFormat="1" x14ac:dyDescent="0.3"/>
    <row r="4" s="44"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A43BB-D598-4AB3-85BE-2D6AF82D6DD0}">
  <dimension ref="A1:T108"/>
  <sheetViews>
    <sheetView topLeftCell="A87" zoomScale="60" workbookViewId="0">
      <selection activeCell="A96" sqref="A96:C106"/>
    </sheetView>
  </sheetViews>
  <sheetFormatPr defaultRowHeight="14.4" x14ac:dyDescent="0.3"/>
  <cols>
    <col min="1" max="1" width="35.5546875" bestFit="1" customWidth="1"/>
    <col min="2" max="2" width="37.33203125" bestFit="1" customWidth="1"/>
    <col min="3" max="3" width="19.77734375" style="2" bestFit="1" customWidth="1"/>
    <col min="4" max="4" width="16.5546875" style="2" bestFit="1" customWidth="1"/>
    <col min="5" max="5" width="13.77734375" style="3" bestFit="1" customWidth="1"/>
    <col min="6" max="6" width="15.77734375" style="2" bestFit="1" customWidth="1"/>
    <col min="7" max="17" width="8.88671875" style="2"/>
    <col min="18" max="18" width="17.88671875" customWidth="1"/>
    <col min="19" max="20" width="9.33203125" bestFit="1" customWidth="1"/>
    <col min="21" max="22" width="9.77734375" bestFit="1" customWidth="1"/>
  </cols>
  <sheetData>
    <row r="1" spans="1:18" s="5" customFormat="1" x14ac:dyDescent="0.3">
      <c r="A1" s="25" t="s">
        <v>0</v>
      </c>
      <c r="B1" s="16" t="s">
        <v>1</v>
      </c>
      <c r="C1" s="17" t="s">
        <v>2</v>
      </c>
      <c r="D1" s="17" t="s">
        <v>3</v>
      </c>
      <c r="E1" s="33" t="s">
        <v>4</v>
      </c>
      <c r="F1" s="17" t="s">
        <v>5</v>
      </c>
      <c r="G1" s="17" t="s">
        <v>6</v>
      </c>
      <c r="H1" s="17" t="s">
        <v>7</v>
      </c>
      <c r="I1" s="17" t="s">
        <v>8</v>
      </c>
      <c r="J1" s="17" t="s">
        <v>9</v>
      </c>
      <c r="K1" s="17" t="s">
        <v>10</v>
      </c>
      <c r="L1" s="17" t="s">
        <v>11</v>
      </c>
      <c r="M1" s="17" t="s">
        <v>12</v>
      </c>
      <c r="N1" s="17" t="s">
        <v>13</v>
      </c>
      <c r="O1" s="17" t="s">
        <v>65</v>
      </c>
      <c r="P1" s="17" t="s">
        <v>66</v>
      </c>
      <c r="Q1" s="17" t="s">
        <v>67</v>
      </c>
      <c r="R1" s="39" t="s">
        <v>84</v>
      </c>
    </row>
    <row r="2" spans="1:18" s="5" customFormat="1" x14ac:dyDescent="0.3">
      <c r="A2" s="28" t="s">
        <v>14</v>
      </c>
      <c r="B2" s="5" t="s">
        <v>15</v>
      </c>
      <c r="C2" s="3">
        <v>43079</v>
      </c>
      <c r="D2" s="3">
        <v>43083</v>
      </c>
      <c r="E2" s="3">
        <v>43190</v>
      </c>
      <c r="F2" s="4">
        <v>100</v>
      </c>
      <c r="G2" s="2">
        <v>100</v>
      </c>
      <c r="H2" s="2">
        <v>100</v>
      </c>
      <c r="I2" s="2">
        <v>100</v>
      </c>
      <c r="J2" s="2">
        <v>100</v>
      </c>
      <c r="K2" s="2">
        <v>100</v>
      </c>
      <c r="L2" s="2">
        <v>100</v>
      </c>
      <c r="M2" s="2">
        <v>100</v>
      </c>
      <c r="N2" s="2">
        <v>100</v>
      </c>
      <c r="O2" s="2">
        <v>100</v>
      </c>
      <c r="P2" s="2">
        <v>100</v>
      </c>
      <c r="Q2" s="2">
        <v>100</v>
      </c>
      <c r="R2" s="40">
        <f>G2-G44</f>
        <v>0</v>
      </c>
    </row>
    <row r="3" spans="1:18" s="5" customFormat="1" x14ac:dyDescent="0.3">
      <c r="A3" s="28" t="s">
        <v>14</v>
      </c>
      <c r="B3" s="5" t="s">
        <v>16</v>
      </c>
      <c r="C3" s="3">
        <v>43079</v>
      </c>
      <c r="D3" s="3">
        <v>43085</v>
      </c>
      <c r="E3" s="3">
        <v>43190</v>
      </c>
      <c r="F3" s="4">
        <v>100</v>
      </c>
      <c r="G3" s="2">
        <v>100</v>
      </c>
      <c r="H3" s="2">
        <v>100</v>
      </c>
      <c r="I3" s="2">
        <v>100</v>
      </c>
      <c r="J3" s="2">
        <v>100</v>
      </c>
      <c r="K3" s="2">
        <v>100</v>
      </c>
      <c r="L3" s="2">
        <v>100</v>
      </c>
      <c r="M3" s="2">
        <v>100</v>
      </c>
      <c r="N3" s="2">
        <v>100</v>
      </c>
      <c r="O3" s="2">
        <v>100</v>
      </c>
      <c r="P3" s="2">
        <v>100</v>
      </c>
      <c r="Q3" s="2">
        <v>100</v>
      </c>
      <c r="R3" s="40">
        <f t="shared" ref="R3:R43" si="0">G3-G45</f>
        <v>0</v>
      </c>
    </row>
    <row r="4" spans="1:18" s="5" customFormat="1" x14ac:dyDescent="0.3">
      <c r="A4" s="28" t="s">
        <v>14</v>
      </c>
      <c r="B4" s="5" t="s">
        <v>17</v>
      </c>
      <c r="C4" s="3">
        <v>43086</v>
      </c>
      <c r="D4" s="3">
        <v>43092</v>
      </c>
      <c r="E4" s="3">
        <v>43190</v>
      </c>
      <c r="F4" s="4">
        <v>100</v>
      </c>
      <c r="G4" s="2">
        <v>100</v>
      </c>
      <c r="H4" s="2">
        <v>100</v>
      </c>
      <c r="I4" s="2">
        <v>100</v>
      </c>
      <c r="J4" s="2">
        <v>100</v>
      </c>
      <c r="K4" s="2">
        <v>100</v>
      </c>
      <c r="L4" s="2">
        <v>100</v>
      </c>
      <c r="M4" s="2">
        <v>100</v>
      </c>
      <c r="N4" s="2">
        <v>100</v>
      </c>
      <c r="O4" s="2">
        <v>100</v>
      </c>
      <c r="P4" s="2">
        <v>100</v>
      </c>
      <c r="Q4" s="2">
        <v>100</v>
      </c>
      <c r="R4" s="40">
        <f t="shared" si="0"/>
        <v>0</v>
      </c>
    </row>
    <row r="5" spans="1:18" s="5" customFormat="1" x14ac:dyDescent="0.3">
      <c r="A5" s="28" t="s">
        <v>14</v>
      </c>
      <c r="B5" s="5" t="s">
        <v>18</v>
      </c>
      <c r="C5" s="3">
        <v>43084</v>
      </c>
      <c r="D5" s="3">
        <v>43086</v>
      </c>
      <c r="E5" s="3">
        <v>43190</v>
      </c>
      <c r="F5" s="4">
        <v>100</v>
      </c>
      <c r="G5" s="2">
        <v>100</v>
      </c>
      <c r="H5" s="2">
        <v>100</v>
      </c>
      <c r="I5" s="2">
        <v>100</v>
      </c>
      <c r="J5" s="2">
        <v>100</v>
      </c>
      <c r="K5" s="2">
        <v>100</v>
      </c>
      <c r="L5" s="2">
        <v>100</v>
      </c>
      <c r="M5" s="2">
        <v>100</v>
      </c>
      <c r="N5" s="2">
        <v>100</v>
      </c>
      <c r="O5" s="2">
        <v>100</v>
      </c>
      <c r="P5" s="2">
        <v>100</v>
      </c>
      <c r="Q5" s="2">
        <v>100</v>
      </c>
      <c r="R5" s="40">
        <f t="shared" si="0"/>
        <v>0</v>
      </c>
    </row>
    <row r="6" spans="1:18" s="5" customFormat="1" x14ac:dyDescent="0.3">
      <c r="A6" s="28" t="s">
        <v>14</v>
      </c>
      <c r="B6" s="5" t="s">
        <v>19</v>
      </c>
      <c r="C6" s="3">
        <v>43087</v>
      </c>
      <c r="D6" s="3">
        <v>43100</v>
      </c>
      <c r="E6" s="3">
        <v>43190</v>
      </c>
      <c r="F6" s="4">
        <v>100</v>
      </c>
      <c r="G6" s="2">
        <v>100</v>
      </c>
      <c r="H6" s="2">
        <v>100</v>
      </c>
      <c r="I6" s="2">
        <v>100</v>
      </c>
      <c r="J6" s="2">
        <v>100</v>
      </c>
      <c r="K6" s="2">
        <v>90</v>
      </c>
      <c r="L6" s="2">
        <v>100</v>
      </c>
      <c r="M6" s="2">
        <v>100</v>
      </c>
      <c r="N6" s="2">
        <v>100</v>
      </c>
      <c r="O6" s="2">
        <v>100</v>
      </c>
      <c r="P6" s="2">
        <v>100</v>
      </c>
      <c r="Q6" s="2">
        <v>100</v>
      </c>
      <c r="R6" s="40">
        <f t="shared" si="0"/>
        <v>0</v>
      </c>
    </row>
    <row r="7" spans="1:18" s="5" customFormat="1" x14ac:dyDescent="0.3">
      <c r="A7" s="28" t="s">
        <v>14</v>
      </c>
      <c r="B7" s="5" t="s">
        <v>20</v>
      </c>
      <c r="C7" s="3">
        <v>43087</v>
      </c>
      <c r="D7" s="3">
        <v>43093</v>
      </c>
      <c r="E7" s="3">
        <v>43190</v>
      </c>
      <c r="F7" s="4">
        <v>100</v>
      </c>
      <c r="G7" s="2">
        <v>100</v>
      </c>
      <c r="H7" s="2">
        <v>100</v>
      </c>
      <c r="I7" s="2">
        <v>100</v>
      </c>
      <c r="J7" s="2">
        <v>100</v>
      </c>
      <c r="K7" s="2">
        <v>100</v>
      </c>
      <c r="L7" s="2">
        <v>100</v>
      </c>
      <c r="M7" s="2">
        <v>100</v>
      </c>
      <c r="N7" s="2">
        <v>100</v>
      </c>
      <c r="O7" s="2">
        <v>100</v>
      </c>
      <c r="P7" s="2">
        <v>100</v>
      </c>
      <c r="Q7" s="2">
        <v>100</v>
      </c>
      <c r="R7" s="40">
        <f t="shared" si="0"/>
        <v>0</v>
      </c>
    </row>
    <row r="8" spans="1:18" s="5" customFormat="1" x14ac:dyDescent="0.3">
      <c r="A8" s="28" t="s">
        <v>14</v>
      </c>
      <c r="B8" s="5" t="s">
        <v>21</v>
      </c>
      <c r="C8" s="3">
        <v>43094</v>
      </c>
      <c r="D8" s="3">
        <v>43100</v>
      </c>
      <c r="E8" s="3">
        <v>43190</v>
      </c>
      <c r="F8" s="4">
        <v>100</v>
      </c>
      <c r="G8" s="2">
        <v>100</v>
      </c>
      <c r="H8" s="2">
        <v>100</v>
      </c>
      <c r="I8" s="2">
        <v>100</v>
      </c>
      <c r="J8" s="2">
        <v>100</v>
      </c>
      <c r="K8" s="2">
        <v>100</v>
      </c>
      <c r="L8" s="2">
        <v>100</v>
      </c>
      <c r="M8" s="2">
        <v>100</v>
      </c>
      <c r="N8" s="2">
        <v>100</v>
      </c>
      <c r="O8" s="2">
        <v>100</v>
      </c>
      <c r="P8" s="2">
        <v>100</v>
      </c>
      <c r="Q8" s="2">
        <v>100</v>
      </c>
      <c r="R8" s="40">
        <f t="shared" si="0"/>
        <v>0</v>
      </c>
    </row>
    <row r="9" spans="1:18" s="5" customFormat="1" x14ac:dyDescent="0.3">
      <c r="A9" s="28" t="s">
        <v>22</v>
      </c>
      <c r="B9" s="5" t="s">
        <v>23</v>
      </c>
      <c r="C9" s="3">
        <v>43101</v>
      </c>
      <c r="D9" s="3">
        <v>43121</v>
      </c>
      <c r="E9" s="3">
        <v>43190</v>
      </c>
      <c r="F9" s="4">
        <v>100</v>
      </c>
      <c r="G9" s="2">
        <v>100</v>
      </c>
      <c r="H9" s="2">
        <v>100</v>
      </c>
      <c r="I9" s="2">
        <v>100</v>
      </c>
      <c r="J9" s="2">
        <v>100</v>
      </c>
      <c r="K9" s="2">
        <v>5</v>
      </c>
      <c r="L9" s="2">
        <v>100</v>
      </c>
      <c r="M9" s="2">
        <v>100</v>
      </c>
      <c r="N9" s="2">
        <v>100</v>
      </c>
      <c r="O9" s="2">
        <v>100</v>
      </c>
      <c r="P9" s="2">
        <v>100</v>
      </c>
      <c r="Q9" s="2">
        <v>100</v>
      </c>
      <c r="R9" s="40">
        <f t="shared" si="0"/>
        <v>0</v>
      </c>
    </row>
    <row r="10" spans="1:18" s="5" customFormat="1" x14ac:dyDescent="0.3">
      <c r="A10" s="28" t="s">
        <v>22</v>
      </c>
      <c r="B10" s="5" t="s">
        <v>24</v>
      </c>
      <c r="C10" s="3">
        <v>43122</v>
      </c>
      <c r="D10" s="3">
        <v>43142</v>
      </c>
      <c r="E10" s="3">
        <v>43190</v>
      </c>
      <c r="F10" s="4">
        <v>100</v>
      </c>
      <c r="G10" s="2">
        <v>100</v>
      </c>
      <c r="H10" s="2">
        <v>100</v>
      </c>
      <c r="I10" s="2">
        <v>100</v>
      </c>
      <c r="J10" s="2">
        <v>100</v>
      </c>
      <c r="K10" s="2">
        <v>50</v>
      </c>
      <c r="L10" s="2">
        <v>100</v>
      </c>
      <c r="M10" s="2">
        <v>100</v>
      </c>
      <c r="N10" s="2">
        <v>100</v>
      </c>
      <c r="O10" s="2">
        <v>100</v>
      </c>
      <c r="P10" s="2">
        <v>100</v>
      </c>
      <c r="Q10" s="2">
        <v>100</v>
      </c>
      <c r="R10" s="40">
        <f t="shared" si="0"/>
        <v>0</v>
      </c>
    </row>
    <row r="11" spans="1:18" s="5" customFormat="1" x14ac:dyDescent="0.3">
      <c r="A11" s="28" t="s">
        <v>25</v>
      </c>
      <c r="B11" s="5" t="s">
        <v>26</v>
      </c>
      <c r="C11" s="3">
        <v>43143</v>
      </c>
      <c r="D11" s="3">
        <v>43156</v>
      </c>
      <c r="E11" s="3">
        <v>43190</v>
      </c>
      <c r="F11" s="4">
        <v>100</v>
      </c>
      <c r="G11" s="2">
        <v>100</v>
      </c>
      <c r="H11" s="2">
        <v>95</v>
      </c>
      <c r="I11" s="2">
        <v>100</v>
      </c>
      <c r="J11" s="2">
        <v>100</v>
      </c>
      <c r="K11" s="2">
        <v>0</v>
      </c>
      <c r="L11" s="2">
        <v>100</v>
      </c>
      <c r="M11" s="2">
        <v>100</v>
      </c>
      <c r="N11" s="2">
        <v>100</v>
      </c>
      <c r="O11" s="2">
        <v>100</v>
      </c>
      <c r="P11" s="2">
        <v>100</v>
      </c>
      <c r="Q11" s="2">
        <v>100</v>
      </c>
      <c r="R11" s="40">
        <f t="shared" si="0"/>
        <v>5</v>
      </c>
    </row>
    <row r="12" spans="1:18" s="5" customFormat="1" x14ac:dyDescent="0.3">
      <c r="A12" s="28" t="s">
        <v>25</v>
      </c>
      <c r="B12" s="5" t="s">
        <v>27</v>
      </c>
      <c r="C12" s="3">
        <v>43147</v>
      </c>
      <c r="D12" s="3">
        <v>43154</v>
      </c>
      <c r="E12" s="3">
        <v>43190</v>
      </c>
      <c r="F12" s="4">
        <v>100</v>
      </c>
      <c r="G12" s="2">
        <v>100</v>
      </c>
      <c r="H12" s="2">
        <v>100</v>
      </c>
      <c r="I12" s="2">
        <v>100</v>
      </c>
      <c r="J12" s="2">
        <v>100</v>
      </c>
      <c r="K12" s="2">
        <v>0</v>
      </c>
      <c r="L12" s="2">
        <v>100</v>
      </c>
      <c r="M12" s="2">
        <v>100</v>
      </c>
      <c r="N12" s="2">
        <v>100</v>
      </c>
      <c r="O12" s="2">
        <v>100</v>
      </c>
      <c r="P12" s="2">
        <v>100</v>
      </c>
      <c r="Q12" s="2">
        <v>100</v>
      </c>
      <c r="R12" s="40">
        <f t="shared" si="0"/>
        <v>0</v>
      </c>
    </row>
    <row r="13" spans="1:18" s="5" customFormat="1" x14ac:dyDescent="0.3">
      <c r="A13" s="28" t="s">
        <v>25</v>
      </c>
      <c r="B13" s="5" t="s">
        <v>28</v>
      </c>
      <c r="C13" s="3">
        <v>43147</v>
      </c>
      <c r="D13" s="3">
        <v>43154</v>
      </c>
      <c r="E13" s="3">
        <v>43190</v>
      </c>
      <c r="F13" s="4">
        <v>100</v>
      </c>
      <c r="G13" s="2">
        <v>0</v>
      </c>
      <c r="H13" s="2">
        <v>0</v>
      </c>
      <c r="I13" s="2">
        <v>0</v>
      </c>
      <c r="J13" s="2">
        <v>0</v>
      </c>
      <c r="K13" s="2">
        <v>0</v>
      </c>
      <c r="L13" s="2">
        <v>0</v>
      </c>
      <c r="M13" s="2">
        <v>0</v>
      </c>
      <c r="N13" s="2">
        <v>0</v>
      </c>
      <c r="O13" s="2">
        <v>0</v>
      </c>
      <c r="P13" s="2">
        <v>0</v>
      </c>
      <c r="Q13" s="2">
        <v>0</v>
      </c>
      <c r="R13" s="40">
        <f t="shared" si="0"/>
        <v>0</v>
      </c>
    </row>
    <row r="14" spans="1:18" s="5" customFormat="1" x14ac:dyDescent="0.3">
      <c r="A14" s="28" t="s">
        <v>29</v>
      </c>
      <c r="B14" s="5" t="s">
        <v>30</v>
      </c>
      <c r="C14" s="3">
        <v>43157</v>
      </c>
      <c r="D14" s="3">
        <v>43163</v>
      </c>
      <c r="E14" s="3">
        <v>43190</v>
      </c>
      <c r="F14" s="4">
        <v>100</v>
      </c>
      <c r="G14" s="2">
        <v>95</v>
      </c>
      <c r="H14" s="2">
        <v>100</v>
      </c>
      <c r="I14" s="2">
        <v>100</v>
      </c>
      <c r="J14" s="2">
        <v>100</v>
      </c>
      <c r="K14" s="2">
        <v>0</v>
      </c>
      <c r="L14" s="2">
        <v>95</v>
      </c>
      <c r="M14" s="2">
        <v>100</v>
      </c>
      <c r="N14" s="2">
        <v>100</v>
      </c>
      <c r="O14" s="2">
        <v>100</v>
      </c>
      <c r="P14" s="2">
        <v>75</v>
      </c>
      <c r="Q14" s="2">
        <v>100</v>
      </c>
      <c r="R14" s="40">
        <f t="shared" si="0"/>
        <v>0</v>
      </c>
    </row>
    <row r="15" spans="1:18" s="5" customFormat="1" x14ac:dyDescent="0.3">
      <c r="A15" s="28" t="s">
        <v>29</v>
      </c>
      <c r="B15" s="5" t="s">
        <v>31</v>
      </c>
      <c r="C15" s="3">
        <v>43150</v>
      </c>
      <c r="D15" s="3">
        <v>43170</v>
      </c>
      <c r="E15" s="3">
        <v>43190</v>
      </c>
      <c r="F15" s="4">
        <v>100</v>
      </c>
      <c r="G15" s="2">
        <v>100</v>
      </c>
      <c r="H15" s="2">
        <v>100</v>
      </c>
      <c r="I15" s="2">
        <v>100</v>
      </c>
      <c r="J15" s="2">
        <v>100</v>
      </c>
      <c r="K15" s="2">
        <v>0</v>
      </c>
      <c r="L15" s="2">
        <v>100</v>
      </c>
      <c r="M15" s="2">
        <v>100</v>
      </c>
      <c r="N15" s="2">
        <v>100</v>
      </c>
      <c r="O15" s="2">
        <v>100</v>
      </c>
      <c r="P15" s="2">
        <v>100</v>
      </c>
      <c r="Q15" s="2">
        <v>100</v>
      </c>
      <c r="R15" s="40">
        <f t="shared" si="0"/>
        <v>0</v>
      </c>
    </row>
    <row r="16" spans="1:18" s="5" customFormat="1" x14ac:dyDescent="0.3">
      <c r="A16" s="28" t="s">
        <v>29</v>
      </c>
      <c r="B16" s="5" t="s">
        <v>32</v>
      </c>
      <c r="C16" s="3">
        <v>43157</v>
      </c>
      <c r="D16" s="3">
        <v>43170</v>
      </c>
      <c r="E16" s="3">
        <v>43190</v>
      </c>
      <c r="F16" s="4">
        <v>100</v>
      </c>
      <c r="G16" s="2">
        <v>100</v>
      </c>
      <c r="H16" s="2">
        <v>100</v>
      </c>
      <c r="I16" s="2">
        <v>100</v>
      </c>
      <c r="J16" s="2">
        <v>100</v>
      </c>
      <c r="K16" s="2">
        <v>0</v>
      </c>
      <c r="L16" s="2">
        <v>100</v>
      </c>
      <c r="M16" s="2">
        <v>100</v>
      </c>
      <c r="N16" s="2">
        <v>100</v>
      </c>
      <c r="O16" s="2">
        <v>100</v>
      </c>
      <c r="P16" s="2">
        <v>100</v>
      </c>
      <c r="Q16" s="2">
        <v>100</v>
      </c>
      <c r="R16" s="40">
        <f t="shared" si="0"/>
        <v>5</v>
      </c>
    </row>
    <row r="17" spans="1:18" s="5" customFormat="1" x14ac:dyDescent="0.3">
      <c r="A17" s="28" t="s">
        <v>29</v>
      </c>
      <c r="B17" s="5" t="s">
        <v>33</v>
      </c>
      <c r="C17" s="3">
        <v>43157</v>
      </c>
      <c r="D17" s="3">
        <v>43170</v>
      </c>
      <c r="E17" s="3">
        <v>43190</v>
      </c>
      <c r="F17" s="4">
        <v>100</v>
      </c>
      <c r="G17" s="2">
        <v>100</v>
      </c>
      <c r="H17" s="2">
        <v>100</v>
      </c>
      <c r="I17" s="2">
        <v>100</v>
      </c>
      <c r="J17" s="2">
        <v>100</v>
      </c>
      <c r="K17" s="2">
        <v>0</v>
      </c>
      <c r="L17" s="2">
        <v>100</v>
      </c>
      <c r="M17" s="2">
        <v>100</v>
      </c>
      <c r="N17" s="2">
        <v>100</v>
      </c>
      <c r="O17" s="2">
        <v>100</v>
      </c>
      <c r="P17" s="2">
        <v>100</v>
      </c>
      <c r="Q17" s="2">
        <v>100</v>
      </c>
      <c r="R17" s="40">
        <f t="shared" si="0"/>
        <v>0</v>
      </c>
    </row>
    <row r="18" spans="1:18" s="5" customFormat="1" x14ac:dyDescent="0.3">
      <c r="A18" s="28" t="s">
        <v>29</v>
      </c>
      <c r="B18" s="5" t="s">
        <v>34</v>
      </c>
      <c r="C18" s="3">
        <v>43164</v>
      </c>
      <c r="D18" s="3">
        <v>43177</v>
      </c>
      <c r="E18" s="3">
        <v>43190</v>
      </c>
      <c r="F18" s="4">
        <v>100</v>
      </c>
      <c r="G18" s="2">
        <v>100</v>
      </c>
      <c r="H18" s="2">
        <v>100</v>
      </c>
      <c r="I18" s="2">
        <v>100</v>
      </c>
      <c r="J18" s="2">
        <v>100</v>
      </c>
      <c r="K18" s="2">
        <v>0</v>
      </c>
      <c r="L18" s="2">
        <v>100</v>
      </c>
      <c r="M18" s="2">
        <v>100</v>
      </c>
      <c r="N18" s="2">
        <v>100</v>
      </c>
      <c r="O18" s="2">
        <v>100</v>
      </c>
      <c r="P18" s="2">
        <v>100</v>
      </c>
      <c r="Q18" s="2">
        <v>100</v>
      </c>
      <c r="R18" s="40">
        <f t="shared" si="0"/>
        <v>0</v>
      </c>
    </row>
    <row r="19" spans="1:18" s="5" customFormat="1" x14ac:dyDescent="0.3">
      <c r="A19" s="28" t="s">
        <v>29</v>
      </c>
      <c r="B19" s="5" t="s">
        <v>35</v>
      </c>
      <c r="C19" s="3">
        <v>43171</v>
      </c>
      <c r="D19" s="3">
        <v>43177</v>
      </c>
      <c r="E19" s="3">
        <v>43190</v>
      </c>
      <c r="F19" s="4">
        <v>100</v>
      </c>
      <c r="G19" s="2">
        <v>100</v>
      </c>
      <c r="H19" s="2">
        <v>100</v>
      </c>
      <c r="I19" s="2">
        <v>100</v>
      </c>
      <c r="J19" s="2">
        <v>100</v>
      </c>
      <c r="K19" s="2">
        <v>0</v>
      </c>
      <c r="L19" s="2">
        <v>100</v>
      </c>
      <c r="M19" s="2">
        <v>100</v>
      </c>
      <c r="N19" s="2">
        <v>100</v>
      </c>
      <c r="O19" s="2">
        <v>100</v>
      </c>
      <c r="P19" s="2">
        <v>100</v>
      </c>
      <c r="Q19" s="2">
        <v>100</v>
      </c>
      <c r="R19" s="40">
        <f t="shared" si="0"/>
        <v>0</v>
      </c>
    </row>
    <row r="20" spans="1:18" s="5" customFormat="1" x14ac:dyDescent="0.3">
      <c r="A20" s="28" t="s">
        <v>29</v>
      </c>
      <c r="B20" s="5" t="s">
        <v>36</v>
      </c>
      <c r="C20" s="3">
        <v>43171</v>
      </c>
      <c r="D20" s="3">
        <v>43177</v>
      </c>
      <c r="E20" s="3">
        <v>43190</v>
      </c>
      <c r="F20" s="4">
        <v>100</v>
      </c>
      <c r="G20" s="2">
        <v>100</v>
      </c>
      <c r="H20" s="2">
        <v>100</v>
      </c>
      <c r="I20" s="2">
        <v>100</v>
      </c>
      <c r="J20" s="2">
        <v>100</v>
      </c>
      <c r="K20" s="2">
        <v>0</v>
      </c>
      <c r="L20" s="2">
        <v>100</v>
      </c>
      <c r="M20" s="2">
        <v>100</v>
      </c>
      <c r="N20" s="2">
        <v>100</v>
      </c>
      <c r="O20" s="2">
        <v>100</v>
      </c>
      <c r="P20" s="2">
        <v>100</v>
      </c>
      <c r="Q20" s="2">
        <v>100</v>
      </c>
      <c r="R20" s="40">
        <f t="shared" si="0"/>
        <v>5</v>
      </c>
    </row>
    <row r="21" spans="1:18" s="5" customFormat="1" x14ac:dyDescent="0.3">
      <c r="A21" s="28" t="s">
        <v>29</v>
      </c>
      <c r="B21" s="5" t="s">
        <v>37</v>
      </c>
      <c r="C21" s="3">
        <v>43171</v>
      </c>
      <c r="D21" s="3">
        <v>43177</v>
      </c>
      <c r="E21" s="3">
        <v>43190</v>
      </c>
      <c r="F21" s="4">
        <v>100</v>
      </c>
      <c r="G21" s="2">
        <v>100</v>
      </c>
      <c r="H21" s="2">
        <v>100</v>
      </c>
      <c r="I21" s="2">
        <v>100</v>
      </c>
      <c r="J21" s="2">
        <v>100</v>
      </c>
      <c r="K21" s="2">
        <v>0</v>
      </c>
      <c r="L21" s="2">
        <v>100</v>
      </c>
      <c r="M21" s="2">
        <v>100</v>
      </c>
      <c r="N21" s="2">
        <v>100</v>
      </c>
      <c r="O21" s="2">
        <v>100</v>
      </c>
      <c r="P21" s="2">
        <v>100</v>
      </c>
      <c r="Q21" s="2">
        <v>100</v>
      </c>
      <c r="R21" s="40">
        <f t="shared" si="0"/>
        <v>5</v>
      </c>
    </row>
    <row r="22" spans="1:18" s="5" customFormat="1" x14ac:dyDescent="0.3">
      <c r="A22" s="28" t="s">
        <v>29</v>
      </c>
      <c r="B22" s="5" t="s">
        <v>38</v>
      </c>
      <c r="C22" s="3">
        <v>43171</v>
      </c>
      <c r="D22" s="3">
        <v>43177</v>
      </c>
      <c r="E22" s="3">
        <v>43190</v>
      </c>
      <c r="F22" s="4">
        <v>100</v>
      </c>
      <c r="G22" s="2">
        <v>100</v>
      </c>
      <c r="H22" s="2">
        <v>100</v>
      </c>
      <c r="I22" s="2">
        <v>100</v>
      </c>
      <c r="J22" s="2">
        <v>100</v>
      </c>
      <c r="K22" s="2">
        <v>0</v>
      </c>
      <c r="L22" s="2">
        <v>100</v>
      </c>
      <c r="M22" s="2">
        <v>100</v>
      </c>
      <c r="N22" s="2">
        <v>100</v>
      </c>
      <c r="O22" s="2">
        <v>100</v>
      </c>
      <c r="P22" s="2">
        <v>100</v>
      </c>
      <c r="Q22" s="2">
        <v>100</v>
      </c>
      <c r="R22" s="40">
        <f t="shared" si="0"/>
        <v>15</v>
      </c>
    </row>
    <row r="23" spans="1:18" s="5" customFormat="1" x14ac:dyDescent="0.3">
      <c r="A23" s="28" t="s">
        <v>39</v>
      </c>
      <c r="B23" s="5" t="s">
        <v>40</v>
      </c>
      <c r="C23" s="3">
        <v>43178</v>
      </c>
      <c r="D23" s="3">
        <v>43184</v>
      </c>
      <c r="E23" s="3">
        <v>43190</v>
      </c>
      <c r="F23" s="4">
        <v>100</v>
      </c>
      <c r="G23" s="2">
        <v>55</v>
      </c>
      <c r="H23" s="2">
        <v>40</v>
      </c>
      <c r="I23" s="2">
        <v>40</v>
      </c>
      <c r="J23" s="2">
        <v>40</v>
      </c>
      <c r="K23" s="2">
        <v>35</v>
      </c>
      <c r="L23" s="2">
        <v>70</v>
      </c>
      <c r="M23" s="2">
        <v>80</v>
      </c>
      <c r="N23" s="2">
        <v>40</v>
      </c>
      <c r="O23" s="2">
        <v>40</v>
      </c>
      <c r="P23" s="2">
        <v>80</v>
      </c>
      <c r="Q23" s="2">
        <v>80</v>
      </c>
      <c r="R23" s="40">
        <f t="shared" si="0"/>
        <v>45</v>
      </c>
    </row>
    <row r="24" spans="1:18" s="5" customFormat="1" x14ac:dyDescent="0.3">
      <c r="A24" s="28" t="s">
        <v>39</v>
      </c>
      <c r="B24" s="5" t="s">
        <v>41</v>
      </c>
      <c r="C24" s="3">
        <v>43182</v>
      </c>
      <c r="D24" s="3">
        <v>43190</v>
      </c>
      <c r="E24" s="3">
        <v>43190</v>
      </c>
      <c r="F24" s="4">
        <v>100</v>
      </c>
      <c r="G24" s="2">
        <v>0</v>
      </c>
      <c r="H24" s="2">
        <v>0</v>
      </c>
      <c r="I24" s="2">
        <v>10</v>
      </c>
      <c r="J24" s="2">
        <v>0</v>
      </c>
      <c r="K24" s="2">
        <v>0</v>
      </c>
      <c r="L24" s="2">
        <v>0</v>
      </c>
      <c r="M24" s="2">
        <v>0</v>
      </c>
      <c r="N24" s="2">
        <v>0</v>
      </c>
      <c r="O24" s="2">
        <v>0</v>
      </c>
      <c r="P24" s="2">
        <v>0</v>
      </c>
      <c r="Q24" s="2">
        <v>0</v>
      </c>
      <c r="R24" s="40">
        <f t="shared" si="0"/>
        <v>0</v>
      </c>
    </row>
    <row r="25" spans="1:18" s="5" customFormat="1" x14ac:dyDescent="0.3">
      <c r="A25" s="28" t="s">
        <v>39</v>
      </c>
      <c r="B25" s="5" t="s">
        <v>42</v>
      </c>
      <c r="C25" s="3">
        <v>43184</v>
      </c>
      <c r="D25" s="3">
        <v>43192</v>
      </c>
      <c r="E25" s="3">
        <v>43190</v>
      </c>
      <c r="F25" s="4">
        <v>75</v>
      </c>
      <c r="G25" s="2">
        <v>0</v>
      </c>
      <c r="H25" s="2">
        <v>0</v>
      </c>
      <c r="I25" s="2">
        <v>0</v>
      </c>
      <c r="J25" s="2">
        <v>0</v>
      </c>
      <c r="K25" s="2">
        <v>0</v>
      </c>
      <c r="L25" s="2">
        <v>0</v>
      </c>
      <c r="M25" s="2">
        <v>0</v>
      </c>
      <c r="N25" s="2">
        <v>0</v>
      </c>
      <c r="O25" s="2">
        <v>0</v>
      </c>
      <c r="P25" s="2">
        <v>0</v>
      </c>
      <c r="Q25" s="2">
        <v>0</v>
      </c>
      <c r="R25" s="40">
        <f t="shared" si="0"/>
        <v>0</v>
      </c>
    </row>
    <row r="26" spans="1:18" s="5" customFormat="1" x14ac:dyDescent="0.3">
      <c r="A26" s="28" t="s">
        <v>39</v>
      </c>
      <c r="B26" s="5" t="s">
        <v>43</v>
      </c>
      <c r="C26" s="3">
        <v>43181</v>
      </c>
      <c r="D26" s="3">
        <v>43197</v>
      </c>
      <c r="E26" s="3">
        <v>43190</v>
      </c>
      <c r="F26" s="4">
        <v>55</v>
      </c>
      <c r="G26" s="2">
        <v>0</v>
      </c>
      <c r="H26" s="2">
        <v>0</v>
      </c>
      <c r="I26" s="2">
        <v>0</v>
      </c>
      <c r="J26" s="2">
        <v>0</v>
      </c>
      <c r="K26" s="2">
        <v>0</v>
      </c>
      <c r="L26" s="2">
        <v>0</v>
      </c>
      <c r="M26" s="2">
        <v>0</v>
      </c>
      <c r="N26" s="2">
        <v>0</v>
      </c>
      <c r="O26" s="2">
        <v>0</v>
      </c>
      <c r="P26" s="2">
        <v>0</v>
      </c>
      <c r="Q26" s="2">
        <v>0</v>
      </c>
      <c r="R26" s="40">
        <f t="shared" si="0"/>
        <v>0</v>
      </c>
    </row>
    <row r="27" spans="1:18" s="5" customFormat="1" x14ac:dyDescent="0.3">
      <c r="A27" s="28" t="s">
        <v>39</v>
      </c>
      <c r="B27" s="5" t="s">
        <v>44</v>
      </c>
      <c r="C27" s="3">
        <v>43192</v>
      </c>
      <c r="D27" s="3">
        <v>43198</v>
      </c>
      <c r="E27" s="3">
        <v>43190</v>
      </c>
      <c r="F27" s="4">
        <v>0</v>
      </c>
      <c r="G27" s="2">
        <v>0</v>
      </c>
      <c r="H27" s="2">
        <v>0</v>
      </c>
      <c r="I27" s="2">
        <v>0</v>
      </c>
      <c r="J27" s="2">
        <v>0</v>
      </c>
      <c r="K27" s="2">
        <v>0</v>
      </c>
      <c r="L27" s="2">
        <v>0</v>
      </c>
      <c r="M27" s="2">
        <v>0</v>
      </c>
      <c r="N27" s="2">
        <v>0</v>
      </c>
      <c r="O27" s="2">
        <v>0</v>
      </c>
      <c r="P27" s="2">
        <v>0</v>
      </c>
      <c r="Q27" s="2">
        <v>0</v>
      </c>
      <c r="R27" s="40">
        <f t="shared" si="0"/>
        <v>0</v>
      </c>
    </row>
    <row r="28" spans="1:18" s="5" customFormat="1" x14ac:dyDescent="0.3">
      <c r="A28" s="28" t="s">
        <v>39</v>
      </c>
      <c r="B28" s="5" t="s">
        <v>45</v>
      </c>
      <c r="C28" s="3">
        <v>43199</v>
      </c>
      <c r="D28" s="3">
        <v>43203</v>
      </c>
      <c r="E28" s="3">
        <v>43190</v>
      </c>
      <c r="F28" s="4">
        <v>0</v>
      </c>
      <c r="G28" s="2">
        <v>0</v>
      </c>
      <c r="H28" s="2">
        <v>0</v>
      </c>
      <c r="I28" s="2">
        <v>0</v>
      </c>
      <c r="J28" s="2">
        <v>0</v>
      </c>
      <c r="K28" s="2">
        <v>0</v>
      </c>
      <c r="L28" s="2">
        <v>0</v>
      </c>
      <c r="M28" s="2">
        <v>0</v>
      </c>
      <c r="N28" s="2">
        <v>0</v>
      </c>
      <c r="O28" s="2">
        <v>0</v>
      </c>
      <c r="P28" s="2">
        <v>0</v>
      </c>
      <c r="Q28" s="2">
        <v>0</v>
      </c>
      <c r="R28" s="40">
        <f t="shared" si="0"/>
        <v>0</v>
      </c>
    </row>
    <row r="29" spans="1:18" s="2" customFormat="1" x14ac:dyDescent="0.3">
      <c r="A29" s="30" t="s">
        <v>46</v>
      </c>
      <c r="B29" s="2" t="s">
        <v>47</v>
      </c>
      <c r="C29" s="3">
        <v>43239</v>
      </c>
      <c r="D29" s="3">
        <v>43252</v>
      </c>
      <c r="E29" s="3">
        <v>43190</v>
      </c>
      <c r="F29" s="4">
        <v>0</v>
      </c>
      <c r="G29" s="2">
        <v>0</v>
      </c>
      <c r="H29" s="2">
        <v>0</v>
      </c>
      <c r="I29" s="2">
        <v>0</v>
      </c>
      <c r="J29" s="2">
        <v>0</v>
      </c>
      <c r="K29" s="2">
        <v>0</v>
      </c>
      <c r="L29" s="2">
        <v>0</v>
      </c>
      <c r="M29" s="2">
        <v>0</v>
      </c>
      <c r="N29" s="2">
        <v>0</v>
      </c>
      <c r="O29" s="2">
        <v>0</v>
      </c>
      <c r="P29" s="2">
        <v>0</v>
      </c>
      <c r="Q29" s="2">
        <v>0</v>
      </c>
      <c r="R29" s="40">
        <f t="shared" si="0"/>
        <v>0</v>
      </c>
    </row>
    <row r="30" spans="1:18" s="2" customFormat="1" x14ac:dyDescent="0.3">
      <c r="A30" s="30" t="s">
        <v>46</v>
      </c>
      <c r="B30" s="2" t="s">
        <v>48</v>
      </c>
      <c r="C30" s="3">
        <v>43245</v>
      </c>
      <c r="D30" s="3">
        <v>43255</v>
      </c>
      <c r="E30" s="3">
        <v>43190</v>
      </c>
      <c r="F30" s="4">
        <v>0</v>
      </c>
      <c r="G30" s="2">
        <v>0</v>
      </c>
      <c r="H30" s="2">
        <v>0</v>
      </c>
      <c r="I30" s="2">
        <v>0</v>
      </c>
      <c r="J30" s="2">
        <v>0</v>
      </c>
      <c r="K30" s="2">
        <v>0</v>
      </c>
      <c r="L30" s="2">
        <v>0</v>
      </c>
      <c r="M30" s="2">
        <v>0</v>
      </c>
      <c r="N30" s="2">
        <v>0</v>
      </c>
      <c r="O30" s="2">
        <v>0</v>
      </c>
      <c r="P30" s="2">
        <v>0</v>
      </c>
      <c r="Q30" s="2">
        <v>0</v>
      </c>
      <c r="R30" s="40">
        <f t="shared" si="0"/>
        <v>0</v>
      </c>
    </row>
    <row r="31" spans="1:18" s="2" customFormat="1" x14ac:dyDescent="0.3">
      <c r="A31" s="30" t="s">
        <v>46</v>
      </c>
      <c r="B31" s="2" t="s">
        <v>49</v>
      </c>
      <c r="C31" s="3">
        <v>43268</v>
      </c>
      <c r="D31" s="3">
        <v>43276</v>
      </c>
      <c r="E31" s="3">
        <v>43190</v>
      </c>
      <c r="F31" s="4">
        <v>0</v>
      </c>
      <c r="G31" s="2">
        <v>0</v>
      </c>
      <c r="H31" s="2">
        <v>0</v>
      </c>
      <c r="I31" s="2">
        <v>0</v>
      </c>
      <c r="J31" s="2">
        <v>0</v>
      </c>
      <c r="K31" s="2">
        <v>0</v>
      </c>
      <c r="L31" s="2">
        <v>0</v>
      </c>
      <c r="M31" s="2">
        <v>0</v>
      </c>
      <c r="N31" s="2">
        <v>0</v>
      </c>
      <c r="O31" s="2">
        <v>0</v>
      </c>
      <c r="P31" s="2">
        <v>0</v>
      </c>
      <c r="Q31" s="2">
        <v>0</v>
      </c>
      <c r="R31" s="40">
        <f t="shared" si="0"/>
        <v>0</v>
      </c>
    </row>
    <row r="32" spans="1:18" s="2" customFormat="1" x14ac:dyDescent="0.3">
      <c r="A32" s="30" t="s">
        <v>46</v>
      </c>
      <c r="B32" s="2" t="s">
        <v>50</v>
      </c>
      <c r="C32" s="3">
        <v>43280</v>
      </c>
      <c r="D32" s="3">
        <v>43296</v>
      </c>
      <c r="E32" s="3">
        <v>43190</v>
      </c>
      <c r="F32" s="4">
        <v>0</v>
      </c>
      <c r="G32" s="2">
        <v>0</v>
      </c>
      <c r="H32" s="2">
        <v>0</v>
      </c>
      <c r="I32" s="2">
        <v>0</v>
      </c>
      <c r="J32" s="2">
        <v>0</v>
      </c>
      <c r="K32" s="2">
        <v>0</v>
      </c>
      <c r="L32" s="2">
        <v>0</v>
      </c>
      <c r="M32" s="2">
        <v>0</v>
      </c>
      <c r="N32" s="2">
        <v>0</v>
      </c>
      <c r="O32" s="2">
        <v>0</v>
      </c>
      <c r="P32" s="2">
        <v>0</v>
      </c>
      <c r="Q32" s="2">
        <v>0</v>
      </c>
      <c r="R32" s="40">
        <f t="shared" si="0"/>
        <v>0</v>
      </c>
    </row>
    <row r="33" spans="1:18" s="2" customFormat="1" x14ac:dyDescent="0.3">
      <c r="A33" s="30" t="s">
        <v>51</v>
      </c>
      <c r="B33" s="2" t="s">
        <v>52</v>
      </c>
      <c r="C33" s="3">
        <v>43280</v>
      </c>
      <c r="D33" s="3">
        <v>43288</v>
      </c>
      <c r="E33" s="3">
        <v>43190</v>
      </c>
      <c r="F33" s="4">
        <v>0</v>
      </c>
      <c r="G33" s="2">
        <v>0</v>
      </c>
      <c r="H33" s="2">
        <v>0</v>
      </c>
      <c r="I33" s="2">
        <v>0</v>
      </c>
      <c r="J33" s="2">
        <v>0</v>
      </c>
      <c r="K33" s="2">
        <v>0</v>
      </c>
      <c r="L33" s="2">
        <v>0</v>
      </c>
      <c r="M33" s="2">
        <v>0</v>
      </c>
      <c r="N33" s="2">
        <v>0</v>
      </c>
      <c r="O33" s="2">
        <v>0</v>
      </c>
      <c r="P33" s="2">
        <v>0</v>
      </c>
      <c r="Q33" s="2">
        <v>0</v>
      </c>
      <c r="R33" s="40">
        <f t="shared" si="0"/>
        <v>0</v>
      </c>
    </row>
    <row r="34" spans="1:18" s="2" customFormat="1" x14ac:dyDescent="0.3">
      <c r="A34" s="30" t="s">
        <v>51</v>
      </c>
      <c r="B34" s="2" t="s">
        <v>53</v>
      </c>
      <c r="C34" s="3">
        <v>43296</v>
      </c>
      <c r="D34" s="3">
        <v>43309</v>
      </c>
      <c r="E34" s="3">
        <v>43190</v>
      </c>
      <c r="F34" s="4">
        <v>0</v>
      </c>
      <c r="G34" s="2">
        <v>0</v>
      </c>
      <c r="H34" s="2">
        <v>0</v>
      </c>
      <c r="I34" s="2">
        <v>0</v>
      </c>
      <c r="J34" s="2">
        <v>0</v>
      </c>
      <c r="K34" s="2">
        <v>0</v>
      </c>
      <c r="L34" s="2">
        <v>0</v>
      </c>
      <c r="M34" s="2">
        <v>0</v>
      </c>
      <c r="N34" s="2">
        <v>0</v>
      </c>
      <c r="O34" s="2">
        <v>0</v>
      </c>
      <c r="P34" s="2">
        <v>0</v>
      </c>
      <c r="Q34" s="2">
        <v>0</v>
      </c>
      <c r="R34" s="40">
        <f t="shared" si="0"/>
        <v>0</v>
      </c>
    </row>
    <row r="35" spans="1:18" s="2" customFormat="1" x14ac:dyDescent="0.3">
      <c r="A35" s="30" t="s">
        <v>51</v>
      </c>
      <c r="B35" s="2" t="s">
        <v>54</v>
      </c>
      <c r="C35" s="3">
        <v>43300</v>
      </c>
      <c r="D35" s="3">
        <v>43318</v>
      </c>
      <c r="E35" s="3">
        <v>43190</v>
      </c>
      <c r="F35" s="4">
        <v>0</v>
      </c>
      <c r="G35" s="2">
        <v>0</v>
      </c>
      <c r="H35" s="2">
        <v>0</v>
      </c>
      <c r="I35" s="2">
        <v>0</v>
      </c>
      <c r="J35" s="2">
        <v>0</v>
      </c>
      <c r="K35" s="2">
        <v>0</v>
      </c>
      <c r="L35" s="2">
        <v>0</v>
      </c>
      <c r="M35" s="2">
        <v>0</v>
      </c>
      <c r="N35" s="2">
        <v>0</v>
      </c>
      <c r="O35" s="2">
        <v>0</v>
      </c>
      <c r="P35" s="2">
        <v>0</v>
      </c>
      <c r="Q35" s="2">
        <v>0</v>
      </c>
      <c r="R35" s="40">
        <f t="shared" si="0"/>
        <v>0</v>
      </c>
    </row>
    <row r="36" spans="1:18" s="2" customFormat="1" x14ac:dyDescent="0.3">
      <c r="A36" s="30" t="s">
        <v>51</v>
      </c>
      <c r="B36" s="2" t="s">
        <v>55</v>
      </c>
      <c r="C36" s="3">
        <v>43300</v>
      </c>
      <c r="D36" s="3">
        <v>43318</v>
      </c>
      <c r="E36" s="3">
        <v>43190</v>
      </c>
      <c r="F36" s="4">
        <v>0</v>
      </c>
      <c r="G36" s="2">
        <v>0</v>
      </c>
      <c r="H36" s="2">
        <v>0</v>
      </c>
      <c r="I36" s="2">
        <v>0</v>
      </c>
      <c r="J36" s="2">
        <v>0</v>
      </c>
      <c r="K36" s="2">
        <v>0</v>
      </c>
      <c r="L36" s="2">
        <v>0</v>
      </c>
      <c r="M36" s="2">
        <v>0</v>
      </c>
      <c r="N36" s="2">
        <v>0</v>
      </c>
      <c r="O36" s="2">
        <v>0</v>
      </c>
      <c r="P36" s="2">
        <v>0</v>
      </c>
      <c r="Q36" s="2">
        <v>0</v>
      </c>
      <c r="R36" s="40">
        <f t="shared" si="0"/>
        <v>0</v>
      </c>
    </row>
    <row r="37" spans="1:18" s="2" customFormat="1" x14ac:dyDescent="0.3">
      <c r="A37" s="30" t="s">
        <v>51</v>
      </c>
      <c r="B37" s="2" t="s">
        <v>56</v>
      </c>
      <c r="C37" s="3">
        <v>43307</v>
      </c>
      <c r="D37" s="3">
        <v>43318</v>
      </c>
      <c r="E37" s="3">
        <v>43190</v>
      </c>
      <c r="F37" s="4">
        <v>0</v>
      </c>
      <c r="G37" s="2">
        <v>0</v>
      </c>
      <c r="H37" s="2">
        <v>0</v>
      </c>
      <c r="I37" s="2">
        <v>0</v>
      </c>
      <c r="J37" s="2">
        <v>0</v>
      </c>
      <c r="K37" s="2">
        <v>0</v>
      </c>
      <c r="L37" s="2">
        <v>0</v>
      </c>
      <c r="M37" s="2">
        <v>0</v>
      </c>
      <c r="N37" s="2">
        <v>0</v>
      </c>
      <c r="O37" s="2">
        <v>0</v>
      </c>
      <c r="P37" s="2">
        <v>0</v>
      </c>
      <c r="Q37" s="2">
        <v>0</v>
      </c>
      <c r="R37" s="40">
        <f t="shared" si="0"/>
        <v>0</v>
      </c>
    </row>
    <row r="38" spans="1:18" s="2" customFormat="1" x14ac:dyDescent="0.3">
      <c r="A38" s="30" t="s">
        <v>51</v>
      </c>
      <c r="B38" s="2" t="s">
        <v>57</v>
      </c>
      <c r="C38" s="3">
        <v>43314</v>
      </c>
      <c r="D38" s="3">
        <v>43325</v>
      </c>
      <c r="E38" s="3">
        <v>43190</v>
      </c>
      <c r="F38" s="4">
        <v>0</v>
      </c>
      <c r="G38" s="2">
        <v>0</v>
      </c>
      <c r="H38" s="2">
        <v>0</v>
      </c>
      <c r="I38" s="2">
        <v>0</v>
      </c>
      <c r="J38" s="2">
        <v>0</v>
      </c>
      <c r="K38" s="2">
        <v>0</v>
      </c>
      <c r="L38" s="2">
        <v>0</v>
      </c>
      <c r="M38" s="2">
        <v>0</v>
      </c>
      <c r="N38" s="2">
        <v>0</v>
      </c>
      <c r="O38" s="2">
        <v>0</v>
      </c>
      <c r="P38" s="2">
        <v>0</v>
      </c>
      <c r="Q38" s="2">
        <v>0</v>
      </c>
      <c r="R38" s="40">
        <f t="shared" si="0"/>
        <v>0</v>
      </c>
    </row>
    <row r="39" spans="1:18" s="2" customFormat="1" x14ac:dyDescent="0.3">
      <c r="A39" s="30" t="s">
        <v>51</v>
      </c>
      <c r="B39" s="2" t="s">
        <v>58</v>
      </c>
      <c r="C39" s="3">
        <v>43314</v>
      </c>
      <c r="D39" s="3">
        <v>43315</v>
      </c>
      <c r="E39" s="3">
        <v>43190</v>
      </c>
      <c r="F39" s="4">
        <v>0</v>
      </c>
      <c r="G39" s="2">
        <v>0</v>
      </c>
      <c r="H39" s="2">
        <v>0</v>
      </c>
      <c r="I39" s="2">
        <v>0</v>
      </c>
      <c r="J39" s="2">
        <v>0</v>
      </c>
      <c r="K39" s="2">
        <v>0</v>
      </c>
      <c r="L39" s="2">
        <v>0</v>
      </c>
      <c r="M39" s="2">
        <v>0</v>
      </c>
      <c r="N39" s="2">
        <v>0</v>
      </c>
      <c r="O39" s="2">
        <v>0</v>
      </c>
      <c r="P39" s="2">
        <v>0</v>
      </c>
      <c r="Q39" s="2">
        <v>0</v>
      </c>
      <c r="R39" s="40">
        <f t="shared" si="0"/>
        <v>0</v>
      </c>
    </row>
    <row r="40" spans="1:18" s="2" customFormat="1" x14ac:dyDescent="0.3">
      <c r="A40" s="30" t="s">
        <v>51</v>
      </c>
      <c r="B40" s="2" t="s">
        <v>59</v>
      </c>
      <c r="C40" s="3">
        <v>43316</v>
      </c>
      <c r="D40" s="3">
        <v>43317</v>
      </c>
      <c r="E40" s="3">
        <v>43190</v>
      </c>
      <c r="F40" s="4">
        <v>0</v>
      </c>
      <c r="G40" s="2">
        <v>0</v>
      </c>
      <c r="H40" s="2">
        <v>0</v>
      </c>
      <c r="I40" s="2">
        <v>0</v>
      </c>
      <c r="J40" s="2">
        <v>0</v>
      </c>
      <c r="K40" s="2">
        <v>0</v>
      </c>
      <c r="L40" s="2">
        <v>0</v>
      </c>
      <c r="M40" s="2">
        <v>0</v>
      </c>
      <c r="N40" s="2">
        <v>0</v>
      </c>
      <c r="O40" s="2">
        <v>0</v>
      </c>
      <c r="P40" s="2">
        <v>0</v>
      </c>
      <c r="Q40" s="2">
        <v>0</v>
      </c>
      <c r="R40" s="40">
        <f t="shared" si="0"/>
        <v>0</v>
      </c>
    </row>
    <row r="41" spans="1:18" s="2" customFormat="1" x14ac:dyDescent="0.3">
      <c r="A41" s="30" t="s">
        <v>51</v>
      </c>
      <c r="B41" s="2" t="s">
        <v>60</v>
      </c>
      <c r="C41" s="3">
        <v>43318</v>
      </c>
      <c r="D41" s="3">
        <v>43324</v>
      </c>
      <c r="E41" s="3">
        <v>43190</v>
      </c>
      <c r="F41" s="4">
        <v>0</v>
      </c>
      <c r="G41" s="2">
        <v>0</v>
      </c>
      <c r="H41" s="2">
        <v>0</v>
      </c>
      <c r="I41" s="2">
        <v>0</v>
      </c>
      <c r="J41" s="2">
        <v>0</v>
      </c>
      <c r="K41" s="2">
        <v>0</v>
      </c>
      <c r="L41" s="2">
        <v>0</v>
      </c>
      <c r="M41" s="2">
        <v>0</v>
      </c>
      <c r="N41" s="2">
        <v>0</v>
      </c>
      <c r="O41" s="2">
        <v>0</v>
      </c>
      <c r="P41" s="2">
        <v>0</v>
      </c>
      <c r="Q41" s="2">
        <v>0</v>
      </c>
      <c r="R41" s="40">
        <f t="shared" si="0"/>
        <v>0</v>
      </c>
    </row>
    <row r="42" spans="1:18" s="2" customFormat="1" x14ac:dyDescent="0.3">
      <c r="A42" s="30" t="s">
        <v>61</v>
      </c>
      <c r="B42" s="2" t="s">
        <v>62</v>
      </c>
      <c r="C42" s="3">
        <v>43328</v>
      </c>
      <c r="D42" s="3">
        <v>43339</v>
      </c>
      <c r="E42" s="3">
        <v>43190</v>
      </c>
      <c r="F42" s="4">
        <v>0</v>
      </c>
      <c r="G42" s="2">
        <v>0</v>
      </c>
      <c r="H42" s="2">
        <v>0</v>
      </c>
      <c r="I42" s="2">
        <v>0</v>
      </c>
      <c r="J42" s="2">
        <v>0</v>
      </c>
      <c r="K42" s="2">
        <v>0</v>
      </c>
      <c r="L42" s="2">
        <v>0</v>
      </c>
      <c r="M42" s="2">
        <v>0</v>
      </c>
      <c r="N42" s="2">
        <v>0</v>
      </c>
      <c r="O42" s="2">
        <v>0</v>
      </c>
      <c r="P42" s="2">
        <v>0</v>
      </c>
      <c r="Q42" s="2">
        <v>0</v>
      </c>
      <c r="R42" s="40">
        <f t="shared" si="0"/>
        <v>0</v>
      </c>
    </row>
    <row r="43" spans="1:18" s="2" customFormat="1" x14ac:dyDescent="0.3">
      <c r="A43" s="31" t="s">
        <v>61</v>
      </c>
      <c r="B43" s="21" t="s">
        <v>63</v>
      </c>
      <c r="C43" s="10">
        <v>43338</v>
      </c>
      <c r="D43" s="10">
        <v>43382</v>
      </c>
      <c r="E43" s="10">
        <v>43190</v>
      </c>
      <c r="F43" s="22">
        <v>0</v>
      </c>
      <c r="G43" s="21">
        <v>0</v>
      </c>
      <c r="H43" s="21">
        <v>0</v>
      </c>
      <c r="I43" s="21">
        <v>0</v>
      </c>
      <c r="J43" s="21">
        <v>0</v>
      </c>
      <c r="K43" s="21">
        <v>0</v>
      </c>
      <c r="L43" s="21">
        <v>0</v>
      </c>
      <c r="M43" s="21">
        <v>0</v>
      </c>
      <c r="N43" s="21">
        <v>0</v>
      </c>
      <c r="O43" s="21">
        <v>0</v>
      </c>
      <c r="P43" s="21">
        <v>0</v>
      </c>
      <c r="Q43" s="21">
        <v>0</v>
      </c>
      <c r="R43" s="40">
        <f t="shared" si="0"/>
        <v>0</v>
      </c>
    </row>
    <row r="44" spans="1:18" x14ac:dyDescent="0.3">
      <c r="A44" s="28" t="s">
        <v>14</v>
      </c>
      <c r="B44" s="5" t="s">
        <v>15</v>
      </c>
      <c r="C44" s="3">
        <v>43079</v>
      </c>
      <c r="D44" s="3">
        <v>43083</v>
      </c>
      <c r="E44" s="3">
        <v>43183</v>
      </c>
      <c r="F44" s="2">
        <v>100</v>
      </c>
      <c r="G44" s="2">
        <v>100</v>
      </c>
      <c r="H44" s="2">
        <v>100</v>
      </c>
      <c r="I44" s="2">
        <v>100</v>
      </c>
      <c r="J44" s="2">
        <v>100</v>
      </c>
      <c r="K44" s="2">
        <v>100</v>
      </c>
      <c r="L44" s="2">
        <v>100</v>
      </c>
      <c r="M44" s="2">
        <v>100</v>
      </c>
      <c r="N44" s="2">
        <v>100</v>
      </c>
      <c r="O44" s="2">
        <v>100</v>
      </c>
      <c r="P44" s="2">
        <v>100</v>
      </c>
      <c r="Q44" s="2">
        <v>100</v>
      </c>
      <c r="R44" s="42">
        <v>0</v>
      </c>
    </row>
    <row r="45" spans="1:18" x14ac:dyDescent="0.3">
      <c r="A45" s="28" t="s">
        <v>14</v>
      </c>
      <c r="B45" s="5" t="s">
        <v>16</v>
      </c>
      <c r="C45" s="3">
        <v>43079</v>
      </c>
      <c r="D45" s="3">
        <v>43085</v>
      </c>
      <c r="E45" s="3">
        <v>43183</v>
      </c>
      <c r="F45" s="2">
        <v>100</v>
      </c>
      <c r="G45" s="2">
        <v>100</v>
      </c>
      <c r="H45" s="2">
        <v>100</v>
      </c>
      <c r="I45" s="2">
        <v>100</v>
      </c>
      <c r="J45" s="2">
        <v>100</v>
      </c>
      <c r="K45" s="2">
        <v>100</v>
      </c>
      <c r="L45" s="2">
        <v>100</v>
      </c>
      <c r="M45" s="2">
        <v>100</v>
      </c>
      <c r="N45" s="2">
        <v>100</v>
      </c>
      <c r="O45" s="2">
        <v>100</v>
      </c>
      <c r="P45" s="2">
        <v>100</v>
      </c>
      <c r="Q45" s="2">
        <v>100</v>
      </c>
      <c r="R45" s="42">
        <v>0</v>
      </c>
    </row>
    <row r="46" spans="1:18" x14ac:dyDescent="0.3">
      <c r="A46" s="28" t="s">
        <v>14</v>
      </c>
      <c r="B46" s="5" t="s">
        <v>17</v>
      </c>
      <c r="C46" s="3">
        <v>43086</v>
      </c>
      <c r="D46" s="3">
        <v>43092</v>
      </c>
      <c r="E46" s="3">
        <v>43183</v>
      </c>
      <c r="F46" s="2">
        <v>100</v>
      </c>
      <c r="G46" s="2">
        <v>100</v>
      </c>
      <c r="H46" s="2">
        <v>100</v>
      </c>
      <c r="I46" s="2">
        <v>100</v>
      </c>
      <c r="J46" s="2">
        <v>100</v>
      </c>
      <c r="K46" s="2">
        <v>100</v>
      </c>
      <c r="L46" s="2">
        <v>100</v>
      </c>
      <c r="M46" s="2">
        <v>100</v>
      </c>
      <c r="N46" s="2">
        <v>100</v>
      </c>
      <c r="O46" s="2">
        <v>100</v>
      </c>
      <c r="P46" s="2">
        <v>100</v>
      </c>
      <c r="Q46" s="2">
        <v>100</v>
      </c>
      <c r="R46" s="42">
        <v>0</v>
      </c>
    </row>
    <row r="47" spans="1:18" x14ac:dyDescent="0.3">
      <c r="A47" s="28" t="s">
        <v>14</v>
      </c>
      <c r="B47" s="5" t="s">
        <v>18</v>
      </c>
      <c r="C47" s="3">
        <v>43084</v>
      </c>
      <c r="D47" s="3">
        <v>43086</v>
      </c>
      <c r="E47" s="3">
        <v>43183</v>
      </c>
      <c r="F47" s="2">
        <v>100</v>
      </c>
      <c r="G47" s="2">
        <v>100</v>
      </c>
      <c r="H47" s="2">
        <v>100</v>
      </c>
      <c r="I47" s="2">
        <v>100</v>
      </c>
      <c r="J47" s="2">
        <v>100</v>
      </c>
      <c r="K47" s="2">
        <v>100</v>
      </c>
      <c r="L47" s="2">
        <v>100</v>
      </c>
      <c r="M47" s="2">
        <v>100</v>
      </c>
      <c r="N47" s="2">
        <v>100</v>
      </c>
      <c r="O47" s="2">
        <v>100</v>
      </c>
      <c r="P47" s="2">
        <v>100</v>
      </c>
      <c r="Q47" s="2">
        <v>100</v>
      </c>
      <c r="R47" s="42">
        <v>0</v>
      </c>
    </row>
    <row r="48" spans="1:18" x14ac:dyDescent="0.3">
      <c r="A48" s="28" t="s">
        <v>14</v>
      </c>
      <c r="B48" s="5" t="s">
        <v>19</v>
      </c>
      <c r="C48" s="3">
        <v>43087</v>
      </c>
      <c r="D48" s="3">
        <v>43100</v>
      </c>
      <c r="E48" s="3">
        <v>43183</v>
      </c>
      <c r="F48" s="2">
        <v>100</v>
      </c>
      <c r="G48" s="2">
        <v>100</v>
      </c>
      <c r="H48" s="2">
        <v>100</v>
      </c>
      <c r="I48" s="2">
        <v>100</v>
      </c>
      <c r="J48" s="2">
        <v>100</v>
      </c>
      <c r="K48" s="2">
        <v>90</v>
      </c>
      <c r="L48" s="2">
        <v>100</v>
      </c>
      <c r="M48" s="2">
        <v>100</v>
      </c>
      <c r="N48" s="2">
        <v>100</v>
      </c>
      <c r="O48" s="2">
        <v>100</v>
      </c>
      <c r="P48" s="2">
        <v>100</v>
      </c>
      <c r="Q48" s="2">
        <v>100</v>
      </c>
      <c r="R48" s="42">
        <v>0</v>
      </c>
    </row>
    <row r="49" spans="1:18" x14ac:dyDescent="0.3">
      <c r="A49" s="28" t="s">
        <v>14</v>
      </c>
      <c r="B49" s="5" t="s">
        <v>20</v>
      </c>
      <c r="C49" s="3">
        <v>43087</v>
      </c>
      <c r="D49" s="3">
        <v>43093</v>
      </c>
      <c r="E49" s="3">
        <v>43183</v>
      </c>
      <c r="F49" s="2">
        <v>100</v>
      </c>
      <c r="G49" s="2">
        <v>100</v>
      </c>
      <c r="H49" s="2">
        <v>100</v>
      </c>
      <c r="I49" s="2">
        <v>100</v>
      </c>
      <c r="J49" s="2">
        <v>100</v>
      </c>
      <c r="K49" s="2">
        <v>100</v>
      </c>
      <c r="L49" s="2">
        <v>100</v>
      </c>
      <c r="M49" s="2">
        <v>100</v>
      </c>
      <c r="N49" s="2">
        <v>100</v>
      </c>
      <c r="O49" s="2">
        <v>100</v>
      </c>
      <c r="P49" s="2">
        <v>100</v>
      </c>
      <c r="Q49" s="2">
        <v>100</v>
      </c>
      <c r="R49" s="42">
        <v>0</v>
      </c>
    </row>
    <row r="50" spans="1:18" x14ac:dyDescent="0.3">
      <c r="A50" s="28" t="s">
        <v>14</v>
      </c>
      <c r="B50" s="5" t="s">
        <v>21</v>
      </c>
      <c r="C50" s="3">
        <v>43094</v>
      </c>
      <c r="D50" s="3">
        <v>43100</v>
      </c>
      <c r="E50" s="3">
        <v>43183</v>
      </c>
      <c r="F50" s="2">
        <v>100</v>
      </c>
      <c r="G50" s="2">
        <v>100</v>
      </c>
      <c r="H50" s="2">
        <v>100</v>
      </c>
      <c r="I50" s="2">
        <v>100</v>
      </c>
      <c r="J50" s="2">
        <v>100</v>
      </c>
      <c r="K50" s="2">
        <v>100</v>
      </c>
      <c r="L50" s="2">
        <v>100</v>
      </c>
      <c r="M50" s="2">
        <v>100</v>
      </c>
      <c r="N50" s="2">
        <v>100</v>
      </c>
      <c r="O50" s="2">
        <v>100</v>
      </c>
      <c r="P50" s="2">
        <v>100</v>
      </c>
      <c r="Q50" s="2">
        <v>100</v>
      </c>
      <c r="R50" s="42">
        <v>0</v>
      </c>
    </row>
    <row r="51" spans="1:18" x14ac:dyDescent="0.3">
      <c r="A51" s="28" t="s">
        <v>22</v>
      </c>
      <c r="B51" s="5" t="s">
        <v>23</v>
      </c>
      <c r="C51" s="3">
        <v>43101</v>
      </c>
      <c r="D51" s="3">
        <v>43121</v>
      </c>
      <c r="E51" s="3">
        <v>43183</v>
      </c>
      <c r="F51" s="2">
        <v>100</v>
      </c>
      <c r="G51" s="2">
        <v>100</v>
      </c>
      <c r="H51" s="2">
        <v>100</v>
      </c>
      <c r="I51" s="2">
        <v>100</v>
      </c>
      <c r="J51" s="2">
        <v>100</v>
      </c>
      <c r="K51" s="2">
        <v>5</v>
      </c>
      <c r="L51" s="2">
        <v>100</v>
      </c>
      <c r="M51" s="2">
        <v>100</v>
      </c>
      <c r="N51" s="2">
        <v>100</v>
      </c>
      <c r="O51" s="2">
        <v>100</v>
      </c>
      <c r="P51" s="2">
        <v>100</v>
      </c>
      <c r="Q51" s="2">
        <v>100</v>
      </c>
      <c r="R51" s="42">
        <v>0</v>
      </c>
    </row>
    <row r="52" spans="1:18" x14ac:dyDescent="0.3">
      <c r="A52" s="28" t="s">
        <v>22</v>
      </c>
      <c r="B52" s="5" t="s">
        <v>24</v>
      </c>
      <c r="C52" s="3">
        <v>43122</v>
      </c>
      <c r="D52" s="3">
        <v>43142</v>
      </c>
      <c r="E52" s="3">
        <v>43183</v>
      </c>
      <c r="F52" s="2">
        <v>100</v>
      </c>
      <c r="G52" s="2">
        <v>100</v>
      </c>
      <c r="H52" s="2">
        <v>100</v>
      </c>
      <c r="I52" s="2">
        <v>100</v>
      </c>
      <c r="J52" s="2">
        <v>100</v>
      </c>
      <c r="K52" s="2">
        <v>50</v>
      </c>
      <c r="L52" s="2">
        <v>100</v>
      </c>
      <c r="M52" s="2">
        <v>100</v>
      </c>
      <c r="N52" s="2">
        <v>100</v>
      </c>
      <c r="O52" s="2">
        <v>100</v>
      </c>
      <c r="P52" s="2">
        <v>100</v>
      </c>
      <c r="Q52" s="2">
        <v>100</v>
      </c>
      <c r="R52" s="42">
        <v>0</v>
      </c>
    </row>
    <row r="53" spans="1:18" x14ac:dyDescent="0.3">
      <c r="A53" s="28" t="s">
        <v>25</v>
      </c>
      <c r="B53" s="5" t="s">
        <v>26</v>
      </c>
      <c r="C53" s="3">
        <v>43143</v>
      </c>
      <c r="D53" s="3">
        <v>43156</v>
      </c>
      <c r="E53" s="3">
        <v>43183</v>
      </c>
      <c r="F53" s="2">
        <v>100</v>
      </c>
      <c r="G53" s="2">
        <v>95</v>
      </c>
      <c r="H53" s="2">
        <v>95</v>
      </c>
      <c r="I53" s="2">
        <v>100</v>
      </c>
      <c r="J53" s="2">
        <v>100</v>
      </c>
      <c r="K53" s="2">
        <v>0</v>
      </c>
      <c r="L53" s="2">
        <v>100</v>
      </c>
      <c r="M53" s="2">
        <v>100</v>
      </c>
      <c r="N53" s="2">
        <v>100</v>
      </c>
      <c r="O53" s="2">
        <v>100</v>
      </c>
      <c r="P53" s="2">
        <v>100</v>
      </c>
      <c r="Q53" s="2">
        <v>100</v>
      </c>
      <c r="R53" s="42">
        <v>0</v>
      </c>
    </row>
    <row r="54" spans="1:18" x14ac:dyDescent="0.3">
      <c r="A54" s="28" t="s">
        <v>25</v>
      </c>
      <c r="B54" s="5" t="s">
        <v>27</v>
      </c>
      <c r="C54" s="3">
        <v>43147</v>
      </c>
      <c r="D54" s="3">
        <v>43154</v>
      </c>
      <c r="E54" s="3">
        <v>43183</v>
      </c>
      <c r="F54" s="2">
        <v>100</v>
      </c>
      <c r="G54" s="2">
        <v>100</v>
      </c>
      <c r="H54" s="2">
        <v>100</v>
      </c>
      <c r="I54" s="2">
        <v>100</v>
      </c>
      <c r="J54" s="2">
        <v>100</v>
      </c>
      <c r="K54" s="2">
        <v>0</v>
      </c>
      <c r="L54" s="2">
        <v>100</v>
      </c>
      <c r="M54" s="2">
        <v>100</v>
      </c>
      <c r="N54" s="2">
        <v>100</v>
      </c>
      <c r="O54" s="2">
        <v>100</v>
      </c>
      <c r="P54" s="2">
        <v>100</v>
      </c>
      <c r="Q54" s="2">
        <v>100</v>
      </c>
      <c r="R54" s="42">
        <v>0</v>
      </c>
    </row>
    <row r="55" spans="1:18" x14ac:dyDescent="0.3">
      <c r="A55" s="28" t="s">
        <v>25</v>
      </c>
      <c r="B55" s="5" t="s">
        <v>28</v>
      </c>
      <c r="C55" s="3">
        <v>43147</v>
      </c>
      <c r="D55" s="3">
        <v>43154</v>
      </c>
      <c r="E55" s="3">
        <v>43183</v>
      </c>
      <c r="F55" s="2">
        <v>100</v>
      </c>
      <c r="G55" s="2">
        <v>0</v>
      </c>
      <c r="H55" s="2">
        <v>0</v>
      </c>
      <c r="I55" s="2">
        <v>0</v>
      </c>
      <c r="J55" s="2">
        <v>0</v>
      </c>
      <c r="K55" s="2">
        <v>0</v>
      </c>
      <c r="L55" s="2">
        <v>0</v>
      </c>
      <c r="M55" s="2">
        <v>0</v>
      </c>
      <c r="N55" s="2">
        <v>0</v>
      </c>
      <c r="O55" s="2">
        <v>0</v>
      </c>
      <c r="P55" s="2">
        <v>0</v>
      </c>
      <c r="Q55" s="2">
        <v>0</v>
      </c>
      <c r="R55" s="42">
        <v>0</v>
      </c>
    </row>
    <row r="56" spans="1:18" x14ac:dyDescent="0.3">
      <c r="A56" s="28" t="s">
        <v>29</v>
      </c>
      <c r="B56" s="5" t="s">
        <v>30</v>
      </c>
      <c r="C56" s="3">
        <v>43157</v>
      </c>
      <c r="D56" s="3">
        <v>43163</v>
      </c>
      <c r="E56" s="3">
        <v>43183</v>
      </c>
      <c r="F56" s="2">
        <v>100</v>
      </c>
      <c r="G56" s="2">
        <v>95</v>
      </c>
      <c r="H56" s="2">
        <v>100</v>
      </c>
      <c r="I56" s="2">
        <v>100</v>
      </c>
      <c r="J56" s="2">
        <v>100</v>
      </c>
      <c r="K56" s="2">
        <v>0</v>
      </c>
      <c r="L56" s="2">
        <v>95</v>
      </c>
      <c r="M56" s="2">
        <v>100</v>
      </c>
      <c r="N56" s="2">
        <v>100</v>
      </c>
      <c r="O56" s="2">
        <v>100</v>
      </c>
      <c r="P56" s="2">
        <v>75</v>
      </c>
      <c r="Q56" s="2">
        <v>100</v>
      </c>
      <c r="R56" s="42">
        <v>0</v>
      </c>
    </row>
    <row r="57" spans="1:18" x14ac:dyDescent="0.3">
      <c r="A57" s="28" t="s">
        <v>29</v>
      </c>
      <c r="B57" s="5" t="s">
        <v>31</v>
      </c>
      <c r="C57" s="3">
        <v>43150</v>
      </c>
      <c r="D57" s="3">
        <v>43170</v>
      </c>
      <c r="E57" s="3">
        <v>43183</v>
      </c>
      <c r="F57" s="2">
        <v>100</v>
      </c>
      <c r="G57" s="2">
        <v>100</v>
      </c>
      <c r="H57" s="2">
        <v>100</v>
      </c>
      <c r="I57" s="2">
        <v>100</v>
      </c>
      <c r="J57" s="2">
        <v>100</v>
      </c>
      <c r="K57" s="2">
        <v>0</v>
      </c>
      <c r="L57" s="2">
        <v>100</v>
      </c>
      <c r="M57" s="2">
        <v>100</v>
      </c>
      <c r="N57" s="2">
        <v>100</v>
      </c>
      <c r="O57" s="2">
        <v>100</v>
      </c>
      <c r="P57" s="2">
        <v>100</v>
      </c>
      <c r="Q57" s="2">
        <v>100</v>
      </c>
      <c r="R57" s="42">
        <v>0</v>
      </c>
    </row>
    <row r="58" spans="1:18" x14ac:dyDescent="0.3">
      <c r="A58" s="28" t="s">
        <v>29</v>
      </c>
      <c r="B58" s="5" t="s">
        <v>32</v>
      </c>
      <c r="C58" s="3">
        <v>43157</v>
      </c>
      <c r="D58" s="3">
        <v>43170</v>
      </c>
      <c r="E58" s="3">
        <v>43183</v>
      </c>
      <c r="F58" s="2">
        <v>100</v>
      </c>
      <c r="G58" s="2">
        <v>95</v>
      </c>
      <c r="H58" s="2">
        <v>100</v>
      </c>
      <c r="I58" s="2">
        <v>100</v>
      </c>
      <c r="J58" s="2">
        <v>100</v>
      </c>
      <c r="K58" s="2">
        <v>0</v>
      </c>
      <c r="L58" s="2">
        <v>100</v>
      </c>
      <c r="M58" s="2">
        <v>100</v>
      </c>
      <c r="N58" s="2">
        <v>95</v>
      </c>
      <c r="O58" s="2">
        <v>95</v>
      </c>
      <c r="P58" s="2">
        <v>95</v>
      </c>
      <c r="Q58" s="2">
        <v>100</v>
      </c>
      <c r="R58" s="42">
        <v>0</v>
      </c>
    </row>
    <row r="59" spans="1:18" x14ac:dyDescent="0.3">
      <c r="A59" s="28" t="s">
        <v>29</v>
      </c>
      <c r="B59" s="5" t="s">
        <v>33</v>
      </c>
      <c r="C59" s="3">
        <v>43157</v>
      </c>
      <c r="D59" s="3">
        <v>43170</v>
      </c>
      <c r="E59" s="3">
        <v>43183</v>
      </c>
      <c r="F59" s="2">
        <v>100</v>
      </c>
      <c r="G59" s="2">
        <v>100</v>
      </c>
      <c r="H59" s="2">
        <v>100</v>
      </c>
      <c r="I59" s="2">
        <v>100</v>
      </c>
      <c r="J59" s="2">
        <v>100</v>
      </c>
      <c r="K59" s="2">
        <v>0</v>
      </c>
      <c r="L59" s="2">
        <v>100</v>
      </c>
      <c r="M59" s="2">
        <v>100</v>
      </c>
      <c r="N59" s="2">
        <v>100</v>
      </c>
      <c r="O59" s="2">
        <v>100</v>
      </c>
      <c r="P59" s="2">
        <v>100</v>
      </c>
      <c r="Q59" s="2">
        <v>100</v>
      </c>
      <c r="R59" s="42">
        <v>0</v>
      </c>
    </row>
    <row r="60" spans="1:18" x14ac:dyDescent="0.3">
      <c r="A60" s="28" t="s">
        <v>29</v>
      </c>
      <c r="B60" s="5" t="s">
        <v>34</v>
      </c>
      <c r="C60" s="3">
        <v>43164</v>
      </c>
      <c r="D60" s="3">
        <v>43177</v>
      </c>
      <c r="E60" s="3">
        <v>43183</v>
      </c>
      <c r="F60" s="2">
        <v>100</v>
      </c>
      <c r="G60" s="2">
        <v>100</v>
      </c>
      <c r="H60" s="2">
        <v>100</v>
      </c>
      <c r="I60" s="2">
        <v>100</v>
      </c>
      <c r="J60" s="2">
        <v>100</v>
      </c>
      <c r="K60" s="2">
        <v>0</v>
      </c>
      <c r="L60" s="2">
        <v>100</v>
      </c>
      <c r="M60" s="2">
        <v>100</v>
      </c>
      <c r="N60" s="2">
        <v>100</v>
      </c>
      <c r="O60" s="2">
        <v>100</v>
      </c>
      <c r="P60" s="2">
        <v>100</v>
      </c>
      <c r="Q60" s="2">
        <v>100</v>
      </c>
      <c r="R60" s="42">
        <v>0</v>
      </c>
    </row>
    <row r="61" spans="1:18" x14ac:dyDescent="0.3">
      <c r="A61" s="28" t="s">
        <v>29</v>
      </c>
      <c r="B61" s="5" t="s">
        <v>35</v>
      </c>
      <c r="C61" s="3">
        <v>43171</v>
      </c>
      <c r="D61" s="3">
        <v>43177</v>
      </c>
      <c r="E61" s="3">
        <v>43183</v>
      </c>
      <c r="F61" s="2">
        <v>100</v>
      </c>
      <c r="G61" s="2">
        <v>100</v>
      </c>
      <c r="H61" s="2">
        <v>100</v>
      </c>
      <c r="I61" s="2">
        <v>100</v>
      </c>
      <c r="J61" s="2">
        <v>100</v>
      </c>
      <c r="K61" s="2">
        <v>0</v>
      </c>
      <c r="L61" s="2">
        <v>100</v>
      </c>
      <c r="M61" s="2">
        <v>100</v>
      </c>
      <c r="N61" s="2">
        <v>100</v>
      </c>
      <c r="O61" s="2">
        <v>100</v>
      </c>
      <c r="P61" s="2">
        <v>100</v>
      </c>
      <c r="Q61" s="2">
        <v>100</v>
      </c>
      <c r="R61" s="42">
        <v>0</v>
      </c>
    </row>
    <row r="62" spans="1:18" x14ac:dyDescent="0.3">
      <c r="A62" s="28" t="s">
        <v>29</v>
      </c>
      <c r="B62" s="5" t="s">
        <v>36</v>
      </c>
      <c r="C62" s="3">
        <v>43171</v>
      </c>
      <c r="D62" s="3">
        <v>43177</v>
      </c>
      <c r="E62" s="3">
        <v>43183</v>
      </c>
      <c r="F62" s="2">
        <v>100</v>
      </c>
      <c r="G62" s="2">
        <v>95</v>
      </c>
      <c r="H62" s="2">
        <v>100</v>
      </c>
      <c r="I62" s="2">
        <v>95</v>
      </c>
      <c r="J62" s="2">
        <v>95</v>
      </c>
      <c r="K62" s="2">
        <v>0</v>
      </c>
      <c r="L62" s="2">
        <v>95</v>
      </c>
      <c r="M62" s="2">
        <v>100</v>
      </c>
      <c r="N62" s="2">
        <v>95</v>
      </c>
      <c r="O62" s="2">
        <v>95</v>
      </c>
      <c r="P62" s="2">
        <v>100</v>
      </c>
      <c r="Q62" s="2">
        <v>100</v>
      </c>
      <c r="R62" s="42">
        <v>0</v>
      </c>
    </row>
    <row r="63" spans="1:18" x14ac:dyDescent="0.3">
      <c r="A63" s="28" t="s">
        <v>29</v>
      </c>
      <c r="B63" s="5" t="s">
        <v>37</v>
      </c>
      <c r="C63" s="3">
        <v>43171</v>
      </c>
      <c r="D63" s="3">
        <v>43177</v>
      </c>
      <c r="E63" s="3">
        <v>43183</v>
      </c>
      <c r="F63" s="2">
        <v>100</v>
      </c>
      <c r="G63" s="2">
        <v>95</v>
      </c>
      <c r="H63" s="2">
        <v>95</v>
      </c>
      <c r="I63" s="2">
        <v>95</v>
      </c>
      <c r="J63" s="2">
        <v>95</v>
      </c>
      <c r="K63" s="2">
        <v>0</v>
      </c>
      <c r="L63" s="2">
        <v>100</v>
      </c>
      <c r="M63" s="2">
        <v>95</v>
      </c>
      <c r="N63" s="2">
        <v>95</v>
      </c>
      <c r="O63" s="2">
        <v>95</v>
      </c>
      <c r="P63" s="2">
        <v>95</v>
      </c>
      <c r="Q63" s="2">
        <v>95</v>
      </c>
      <c r="R63" s="42">
        <v>0</v>
      </c>
    </row>
    <row r="64" spans="1:18" x14ac:dyDescent="0.3">
      <c r="A64" s="28" t="s">
        <v>29</v>
      </c>
      <c r="B64" s="5" t="s">
        <v>38</v>
      </c>
      <c r="C64" s="3">
        <v>43171</v>
      </c>
      <c r="D64" s="3">
        <v>43177</v>
      </c>
      <c r="E64" s="3">
        <v>43183</v>
      </c>
      <c r="F64" s="2">
        <v>100</v>
      </c>
      <c r="G64" s="2">
        <v>85</v>
      </c>
      <c r="H64" s="2">
        <v>75</v>
      </c>
      <c r="I64" s="2">
        <v>100</v>
      </c>
      <c r="J64" s="2">
        <v>100</v>
      </c>
      <c r="K64" s="2">
        <v>0</v>
      </c>
      <c r="L64" s="2">
        <v>100</v>
      </c>
      <c r="M64" s="2">
        <v>100</v>
      </c>
      <c r="N64" s="2">
        <v>100</v>
      </c>
      <c r="O64" s="2">
        <v>100</v>
      </c>
      <c r="P64" s="2">
        <v>0</v>
      </c>
      <c r="Q64" s="2">
        <v>100</v>
      </c>
      <c r="R64" s="42">
        <v>0</v>
      </c>
    </row>
    <row r="65" spans="1:18" x14ac:dyDescent="0.3">
      <c r="A65" s="28" t="s">
        <v>39</v>
      </c>
      <c r="B65" s="5" t="s">
        <v>40</v>
      </c>
      <c r="C65" s="3">
        <v>43178</v>
      </c>
      <c r="D65" s="3">
        <v>43184</v>
      </c>
      <c r="E65" s="3">
        <v>43183</v>
      </c>
      <c r="F65" s="2">
        <v>85</v>
      </c>
      <c r="G65" s="2">
        <v>10</v>
      </c>
      <c r="H65" s="2">
        <v>0</v>
      </c>
      <c r="I65" s="2">
        <v>40</v>
      </c>
      <c r="J65" s="2">
        <v>0</v>
      </c>
      <c r="K65" s="2">
        <v>0</v>
      </c>
      <c r="L65" s="2">
        <v>25</v>
      </c>
      <c r="M65" s="2">
        <v>25</v>
      </c>
      <c r="N65" s="2">
        <v>0</v>
      </c>
      <c r="O65" s="2">
        <v>0</v>
      </c>
      <c r="P65" s="2">
        <v>0</v>
      </c>
      <c r="Q65" s="2">
        <v>0</v>
      </c>
      <c r="R65" s="42">
        <v>0</v>
      </c>
    </row>
    <row r="66" spans="1:18" x14ac:dyDescent="0.3">
      <c r="A66" s="28" t="s">
        <v>39</v>
      </c>
      <c r="B66" s="5" t="s">
        <v>41</v>
      </c>
      <c r="C66" s="3">
        <v>43182</v>
      </c>
      <c r="D66" s="3">
        <v>43190</v>
      </c>
      <c r="E66" s="3">
        <v>43183</v>
      </c>
      <c r="F66" s="2">
        <v>15</v>
      </c>
      <c r="G66" s="2">
        <v>0</v>
      </c>
      <c r="H66" s="2">
        <v>0</v>
      </c>
      <c r="I66" s="2">
        <v>0</v>
      </c>
      <c r="J66" s="2">
        <v>0</v>
      </c>
      <c r="K66" s="2">
        <v>0</v>
      </c>
      <c r="L66" s="2">
        <v>0</v>
      </c>
      <c r="M66" s="2">
        <v>0</v>
      </c>
      <c r="N66" s="2">
        <v>0</v>
      </c>
      <c r="O66" s="2">
        <v>0</v>
      </c>
      <c r="P66" s="2">
        <v>0</v>
      </c>
      <c r="Q66" s="2">
        <v>0</v>
      </c>
      <c r="R66" s="42">
        <v>0</v>
      </c>
    </row>
    <row r="67" spans="1:18" x14ac:dyDescent="0.3">
      <c r="A67" s="28" t="s">
        <v>39</v>
      </c>
      <c r="B67" s="5" t="s">
        <v>42</v>
      </c>
      <c r="C67" s="3">
        <v>43184</v>
      </c>
      <c r="D67" s="3">
        <v>43192</v>
      </c>
      <c r="E67" s="3">
        <v>43183</v>
      </c>
      <c r="F67" s="2">
        <v>0</v>
      </c>
      <c r="G67" s="2">
        <v>0</v>
      </c>
      <c r="H67" s="2">
        <v>0</v>
      </c>
      <c r="I67" s="2">
        <v>0</v>
      </c>
      <c r="J67" s="2">
        <v>0</v>
      </c>
      <c r="K67" s="2">
        <v>0</v>
      </c>
      <c r="L67" s="2">
        <v>0</v>
      </c>
      <c r="M67" s="2">
        <v>0</v>
      </c>
      <c r="N67" s="2">
        <v>0</v>
      </c>
      <c r="O67" s="2">
        <v>0</v>
      </c>
      <c r="P67" s="2">
        <v>0</v>
      </c>
      <c r="Q67" s="2">
        <v>0</v>
      </c>
      <c r="R67" s="42">
        <v>0</v>
      </c>
    </row>
    <row r="68" spans="1:18" x14ac:dyDescent="0.3">
      <c r="A68" s="28" t="s">
        <v>39</v>
      </c>
      <c r="B68" s="5" t="s">
        <v>43</v>
      </c>
      <c r="C68" s="3">
        <v>43181</v>
      </c>
      <c r="D68" s="3">
        <v>43197</v>
      </c>
      <c r="E68" s="3">
        <v>43183</v>
      </c>
      <c r="F68" s="2">
        <v>15</v>
      </c>
      <c r="G68" s="2">
        <v>0</v>
      </c>
      <c r="H68" s="2">
        <v>0</v>
      </c>
      <c r="I68" s="2">
        <v>0</v>
      </c>
      <c r="J68" s="2">
        <v>0</v>
      </c>
      <c r="K68" s="2">
        <v>0</v>
      </c>
      <c r="L68" s="2">
        <v>0</v>
      </c>
      <c r="M68" s="2">
        <v>0</v>
      </c>
      <c r="N68" s="2">
        <v>0</v>
      </c>
      <c r="O68" s="2">
        <v>0</v>
      </c>
      <c r="P68" s="2">
        <v>0</v>
      </c>
      <c r="Q68" s="2">
        <v>0</v>
      </c>
      <c r="R68" s="42">
        <v>0</v>
      </c>
    </row>
    <row r="69" spans="1:18" x14ac:dyDescent="0.3">
      <c r="A69" s="28" t="s">
        <v>39</v>
      </c>
      <c r="B69" s="5" t="s">
        <v>44</v>
      </c>
      <c r="C69" s="3">
        <v>43192</v>
      </c>
      <c r="D69" s="3">
        <v>43198</v>
      </c>
      <c r="E69" s="3">
        <v>43183</v>
      </c>
      <c r="F69" s="2">
        <v>0</v>
      </c>
      <c r="G69" s="2">
        <v>0</v>
      </c>
      <c r="H69" s="2">
        <v>0</v>
      </c>
      <c r="I69" s="2">
        <v>0</v>
      </c>
      <c r="J69" s="2">
        <v>0</v>
      </c>
      <c r="K69" s="2">
        <v>0</v>
      </c>
      <c r="L69" s="2">
        <v>0</v>
      </c>
      <c r="M69" s="2">
        <v>0</v>
      </c>
      <c r="N69" s="2">
        <v>0</v>
      </c>
      <c r="O69" s="2">
        <v>0</v>
      </c>
      <c r="P69" s="2">
        <v>0</v>
      </c>
      <c r="Q69" s="2">
        <v>0</v>
      </c>
      <c r="R69" s="42">
        <v>0</v>
      </c>
    </row>
    <row r="70" spans="1:18" x14ac:dyDescent="0.3">
      <c r="A70" s="28" t="s">
        <v>39</v>
      </c>
      <c r="B70" s="5" t="s">
        <v>45</v>
      </c>
      <c r="C70" s="3">
        <v>43199</v>
      </c>
      <c r="D70" s="3">
        <v>43203</v>
      </c>
      <c r="E70" s="3">
        <v>43183</v>
      </c>
      <c r="F70" s="2">
        <v>0</v>
      </c>
      <c r="G70" s="2">
        <v>0</v>
      </c>
      <c r="H70" s="2">
        <v>0</v>
      </c>
      <c r="I70" s="2">
        <v>0</v>
      </c>
      <c r="J70" s="2">
        <v>0</v>
      </c>
      <c r="K70" s="2">
        <v>0</v>
      </c>
      <c r="L70" s="2">
        <v>0</v>
      </c>
      <c r="M70" s="2">
        <v>0</v>
      </c>
      <c r="N70" s="2">
        <v>0</v>
      </c>
      <c r="O70" s="2">
        <v>0</v>
      </c>
      <c r="P70" s="2">
        <v>0</v>
      </c>
      <c r="Q70" s="2">
        <v>0</v>
      </c>
      <c r="R70" s="42">
        <v>0</v>
      </c>
    </row>
    <row r="71" spans="1:18" x14ac:dyDescent="0.3">
      <c r="A71" s="30" t="s">
        <v>46</v>
      </c>
      <c r="B71" s="2" t="s">
        <v>47</v>
      </c>
      <c r="C71" s="3">
        <v>43239</v>
      </c>
      <c r="D71" s="3">
        <v>43252</v>
      </c>
      <c r="E71" s="3">
        <v>43183</v>
      </c>
      <c r="F71" s="2">
        <v>0</v>
      </c>
      <c r="G71" s="2">
        <v>0</v>
      </c>
      <c r="H71" s="2">
        <v>0</v>
      </c>
      <c r="I71" s="2">
        <v>0</v>
      </c>
      <c r="J71" s="2">
        <v>0</v>
      </c>
      <c r="K71" s="2">
        <v>0</v>
      </c>
      <c r="L71" s="2">
        <v>0</v>
      </c>
      <c r="M71" s="2">
        <v>0</v>
      </c>
      <c r="N71" s="2">
        <v>0</v>
      </c>
      <c r="O71" s="2">
        <v>0</v>
      </c>
      <c r="P71" s="2">
        <v>0</v>
      </c>
      <c r="Q71" s="2">
        <v>0</v>
      </c>
      <c r="R71" s="42">
        <v>0</v>
      </c>
    </row>
    <row r="72" spans="1:18" x14ac:dyDescent="0.3">
      <c r="A72" s="30" t="s">
        <v>46</v>
      </c>
      <c r="B72" s="2" t="s">
        <v>48</v>
      </c>
      <c r="C72" s="3">
        <v>43245</v>
      </c>
      <c r="D72" s="3">
        <v>43255</v>
      </c>
      <c r="E72" s="3">
        <v>43183</v>
      </c>
      <c r="F72" s="2">
        <v>0</v>
      </c>
      <c r="G72" s="2">
        <v>0</v>
      </c>
      <c r="H72" s="2">
        <v>0</v>
      </c>
      <c r="I72" s="2">
        <v>0</v>
      </c>
      <c r="J72" s="2">
        <v>0</v>
      </c>
      <c r="K72" s="2">
        <v>0</v>
      </c>
      <c r="L72" s="2">
        <v>0</v>
      </c>
      <c r="M72" s="2">
        <v>0</v>
      </c>
      <c r="N72" s="2">
        <v>0</v>
      </c>
      <c r="O72" s="2">
        <v>0</v>
      </c>
      <c r="P72" s="2">
        <v>0</v>
      </c>
      <c r="Q72" s="2">
        <v>0</v>
      </c>
      <c r="R72" s="42">
        <v>0</v>
      </c>
    </row>
    <row r="73" spans="1:18" x14ac:dyDescent="0.3">
      <c r="A73" s="30" t="s">
        <v>46</v>
      </c>
      <c r="B73" s="2" t="s">
        <v>49</v>
      </c>
      <c r="C73" s="3">
        <v>43268</v>
      </c>
      <c r="D73" s="3">
        <v>43276</v>
      </c>
      <c r="E73" s="3">
        <v>43183</v>
      </c>
      <c r="F73" s="2">
        <v>0</v>
      </c>
      <c r="G73" s="2">
        <v>0</v>
      </c>
      <c r="H73" s="2">
        <v>0</v>
      </c>
      <c r="I73" s="2">
        <v>0</v>
      </c>
      <c r="J73" s="2">
        <v>0</v>
      </c>
      <c r="K73" s="2">
        <v>0</v>
      </c>
      <c r="L73" s="2">
        <v>0</v>
      </c>
      <c r="M73" s="2">
        <v>0</v>
      </c>
      <c r="N73" s="2">
        <v>0</v>
      </c>
      <c r="O73" s="2">
        <v>0</v>
      </c>
      <c r="P73" s="2">
        <v>0</v>
      </c>
      <c r="Q73" s="2">
        <v>0</v>
      </c>
      <c r="R73" s="42">
        <v>0</v>
      </c>
    </row>
    <row r="74" spans="1:18" x14ac:dyDescent="0.3">
      <c r="A74" s="30" t="s">
        <v>46</v>
      </c>
      <c r="B74" s="2" t="s">
        <v>50</v>
      </c>
      <c r="C74" s="3">
        <v>43280</v>
      </c>
      <c r="D74" s="3">
        <v>43296</v>
      </c>
      <c r="E74" s="3">
        <v>43183</v>
      </c>
      <c r="F74" s="2">
        <v>0</v>
      </c>
      <c r="G74" s="2">
        <v>0</v>
      </c>
      <c r="H74" s="2">
        <v>0</v>
      </c>
      <c r="I74" s="2">
        <v>0</v>
      </c>
      <c r="J74" s="2">
        <v>0</v>
      </c>
      <c r="K74" s="2">
        <v>0</v>
      </c>
      <c r="L74" s="2">
        <v>0</v>
      </c>
      <c r="M74" s="2">
        <v>0</v>
      </c>
      <c r="N74" s="2">
        <v>0</v>
      </c>
      <c r="O74" s="2">
        <v>0</v>
      </c>
      <c r="P74" s="2">
        <v>0</v>
      </c>
      <c r="Q74" s="2">
        <v>0</v>
      </c>
      <c r="R74" s="42">
        <v>0</v>
      </c>
    </row>
    <row r="75" spans="1:18" x14ac:dyDescent="0.3">
      <c r="A75" s="30" t="s">
        <v>51</v>
      </c>
      <c r="B75" s="2" t="s">
        <v>52</v>
      </c>
      <c r="C75" s="3">
        <v>43280</v>
      </c>
      <c r="D75" s="3">
        <v>43288</v>
      </c>
      <c r="E75" s="3">
        <v>43183</v>
      </c>
      <c r="F75" s="2">
        <v>0</v>
      </c>
      <c r="G75" s="2">
        <v>0</v>
      </c>
      <c r="H75" s="2">
        <v>0</v>
      </c>
      <c r="I75" s="2">
        <v>0</v>
      </c>
      <c r="J75" s="2">
        <v>0</v>
      </c>
      <c r="K75" s="2">
        <v>0</v>
      </c>
      <c r="L75" s="2">
        <v>0</v>
      </c>
      <c r="M75" s="2">
        <v>0</v>
      </c>
      <c r="N75" s="2">
        <v>0</v>
      </c>
      <c r="O75" s="2">
        <v>0</v>
      </c>
      <c r="P75" s="2">
        <v>0</v>
      </c>
      <c r="Q75" s="2">
        <v>0</v>
      </c>
      <c r="R75" s="42">
        <v>0</v>
      </c>
    </row>
    <row r="76" spans="1:18" x14ac:dyDescent="0.3">
      <c r="A76" s="30" t="s">
        <v>51</v>
      </c>
      <c r="B76" s="2" t="s">
        <v>53</v>
      </c>
      <c r="C76" s="3">
        <v>43296</v>
      </c>
      <c r="D76" s="3">
        <v>43309</v>
      </c>
      <c r="E76" s="3">
        <v>43183</v>
      </c>
      <c r="F76" s="2">
        <v>0</v>
      </c>
      <c r="G76" s="2">
        <v>0</v>
      </c>
      <c r="H76" s="2">
        <v>0</v>
      </c>
      <c r="I76" s="2">
        <v>0</v>
      </c>
      <c r="J76" s="2">
        <v>0</v>
      </c>
      <c r="K76" s="2">
        <v>0</v>
      </c>
      <c r="L76" s="2">
        <v>0</v>
      </c>
      <c r="M76" s="2">
        <v>0</v>
      </c>
      <c r="N76" s="2">
        <v>0</v>
      </c>
      <c r="O76" s="2">
        <v>0</v>
      </c>
      <c r="P76" s="2">
        <v>0</v>
      </c>
      <c r="Q76" s="2">
        <v>0</v>
      </c>
      <c r="R76" s="42">
        <v>0</v>
      </c>
    </row>
    <row r="77" spans="1:18" x14ac:dyDescent="0.3">
      <c r="A77" s="30" t="s">
        <v>51</v>
      </c>
      <c r="B77" s="2" t="s">
        <v>54</v>
      </c>
      <c r="C77" s="3">
        <v>43300</v>
      </c>
      <c r="D77" s="3">
        <v>43318</v>
      </c>
      <c r="E77" s="3">
        <v>43183</v>
      </c>
      <c r="F77" s="2">
        <v>0</v>
      </c>
      <c r="G77" s="2">
        <v>0</v>
      </c>
      <c r="H77" s="2">
        <v>0</v>
      </c>
      <c r="I77" s="2">
        <v>0</v>
      </c>
      <c r="J77" s="2">
        <v>0</v>
      </c>
      <c r="K77" s="2">
        <v>0</v>
      </c>
      <c r="L77" s="2">
        <v>0</v>
      </c>
      <c r="M77" s="2">
        <v>0</v>
      </c>
      <c r="N77" s="2">
        <v>0</v>
      </c>
      <c r="O77" s="2">
        <v>0</v>
      </c>
      <c r="P77" s="2">
        <v>0</v>
      </c>
      <c r="Q77" s="2">
        <v>0</v>
      </c>
      <c r="R77" s="42">
        <v>0</v>
      </c>
    </row>
    <row r="78" spans="1:18" x14ac:dyDescent="0.3">
      <c r="A78" s="30" t="s">
        <v>51</v>
      </c>
      <c r="B78" s="2" t="s">
        <v>55</v>
      </c>
      <c r="C78" s="3">
        <v>43300</v>
      </c>
      <c r="D78" s="3">
        <v>43318</v>
      </c>
      <c r="E78" s="3">
        <v>43183</v>
      </c>
      <c r="F78" s="2">
        <v>0</v>
      </c>
      <c r="G78" s="2">
        <v>0</v>
      </c>
      <c r="H78" s="2">
        <v>0</v>
      </c>
      <c r="I78" s="2">
        <v>0</v>
      </c>
      <c r="J78" s="2">
        <v>0</v>
      </c>
      <c r="K78" s="2">
        <v>0</v>
      </c>
      <c r="L78" s="2">
        <v>0</v>
      </c>
      <c r="M78" s="2">
        <v>0</v>
      </c>
      <c r="N78" s="2">
        <v>0</v>
      </c>
      <c r="O78" s="2">
        <v>0</v>
      </c>
      <c r="P78" s="2">
        <v>0</v>
      </c>
      <c r="Q78" s="2">
        <v>0</v>
      </c>
      <c r="R78" s="42">
        <v>0</v>
      </c>
    </row>
    <row r="79" spans="1:18" x14ac:dyDescent="0.3">
      <c r="A79" s="30" t="s">
        <v>51</v>
      </c>
      <c r="B79" s="2" t="s">
        <v>56</v>
      </c>
      <c r="C79" s="3">
        <v>43307</v>
      </c>
      <c r="D79" s="3">
        <v>43318</v>
      </c>
      <c r="E79" s="3">
        <v>43183</v>
      </c>
      <c r="F79" s="2">
        <v>0</v>
      </c>
      <c r="G79" s="2">
        <v>0</v>
      </c>
      <c r="H79" s="2">
        <v>0</v>
      </c>
      <c r="I79" s="2">
        <v>0</v>
      </c>
      <c r="J79" s="2">
        <v>0</v>
      </c>
      <c r="K79" s="2">
        <v>0</v>
      </c>
      <c r="L79" s="2">
        <v>0</v>
      </c>
      <c r="M79" s="2">
        <v>0</v>
      </c>
      <c r="N79" s="2">
        <v>0</v>
      </c>
      <c r="O79" s="2">
        <v>0</v>
      </c>
      <c r="P79" s="2">
        <v>0</v>
      </c>
      <c r="Q79" s="2">
        <v>0</v>
      </c>
      <c r="R79" s="42">
        <v>0</v>
      </c>
    </row>
    <row r="80" spans="1:18" x14ac:dyDescent="0.3">
      <c r="A80" s="30" t="s">
        <v>51</v>
      </c>
      <c r="B80" s="2" t="s">
        <v>57</v>
      </c>
      <c r="C80" s="3">
        <v>43314</v>
      </c>
      <c r="D80" s="3">
        <v>43325</v>
      </c>
      <c r="E80" s="3">
        <v>43183</v>
      </c>
      <c r="F80" s="2">
        <v>0</v>
      </c>
      <c r="G80" s="2">
        <v>0</v>
      </c>
      <c r="H80" s="2">
        <v>0</v>
      </c>
      <c r="I80" s="2">
        <v>0</v>
      </c>
      <c r="J80" s="2">
        <v>0</v>
      </c>
      <c r="K80" s="2">
        <v>0</v>
      </c>
      <c r="L80" s="2">
        <v>0</v>
      </c>
      <c r="M80" s="2">
        <v>0</v>
      </c>
      <c r="N80" s="2">
        <v>0</v>
      </c>
      <c r="O80" s="2">
        <v>0</v>
      </c>
      <c r="P80" s="2">
        <v>0</v>
      </c>
      <c r="Q80" s="2">
        <v>0</v>
      </c>
      <c r="R80" s="42">
        <v>0</v>
      </c>
    </row>
    <row r="81" spans="1:18" x14ac:dyDescent="0.3">
      <c r="A81" s="30" t="s">
        <v>51</v>
      </c>
      <c r="B81" s="2" t="s">
        <v>58</v>
      </c>
      <c r="C81" s="3">
        <v>43314</v>
      </c>
      <c r="D81" s="3">
        <v>43315</v>
      </c>
      <c r="E81" s="3">
        <v>43183</v>
      </c>
      <c r="F81" s="2">
        <v>0</v>
      </c>
      <c r="G81" s="2">
        <v>0</v>
      </c>
      <c r="H81" s="2">
        <v>0</v>
      </c>
      <c r="I81" s="2">
        <v>0</v>
      </c>
      <c r="J81" s="2">
        <v>0</v>
      </c>
      <c r="K81" s="2">
        <v>0</v>
      </c>
      <c r="L81" s="2">
        <v>0</v>
      </c>
      <c r="M81" s="2">
        <v>0</v>
      </c>
      <c r="N81" s="2">
        <v>0</v>
      </c>
      <c r="O81" s="2">
        <v>0</v>
      </c>
      <c r="P81" s="2">
        <v>0</v>
      </c>
      <c r="Q81" s="2">
        <v>0</v>
      </c>
      <c r="R81" s="42">
        <v>0</v>
      </c>
    </row>
    <row r="82" spans="1:18" x14ac:dyDescent="0.3">
      <c r="A82" s="30" t="s">
        <v>51</v>
      </c>
      <c r="B82" s="2" t="s">
        <v>59</v>
      </c>
      <c r="C82" s="3">
        <v>43316</v>
      </c>
      <c r="D82" s="3">
        <v>43317</v>
      </c>
      <c r="E82" s="3">
        <v>43183</v>
      </c>
      <c r="F82" s="2">
        <v>0</v>
      </c>
      <c r="G82" s="2">
        <v>0</v>
      </c>
      <c r="H82" s="2">
        <v>0</v>
      </c>
      <c r="I82" s="2">
        <v>0</v>
      </c>
      <c r="J82" s="2">
        <v>0</v>
      </c>
      <c r="K82" s="2">
        <v>0</v>
      </c>
      <c r="L82" s="2">
        <v>0</v>
      </c>
      <c r="M82" s="2">
        <v>0</v>
      </c>
      <c r="N82" s="2">
        <v>0</v>
      </c>
      <c r="O82" s="2">
        <v>0</v>
      </c>
      <c r="P82" s="2">
        <v>0</v>
      </c>
      <c r="Q82" s="2">
        <v>0</v>
      </c>
      <c r="R82" s="42">
        <v>0</v>
      </c>
    </row>
    <row r="83" spans="1:18" x14ac:dyDescent="0.3">
      <c r="A83" s="30" t="s">
        <v>51</v>
      </c>
      <c r="B83" s="2" t="s">
        <v>60</v>
      </c>
      <c r="C83" s="3">
        <v>43318</v>
      </c>
      <c r="D83" s="3">
        <v>43324</v>
      </c>
      <c r="E83" s="3">
        <v>43183</v>
      </c>
      <c r="F83" s="2">
        <v>0</v>
      </c>
      <c r="G83" s="2">
        <v>0</v>
      </c>
      <c r="H83" s="2">
        <v>0</v>
      </c>
      <c r="I83" s="2">
        <v>0</v>
      </c>
      <c r="J83" s="2">
        <v>0</v>
      </c>
      <c r="K83" s="2">
        <v>0</v>
      </c>
      <c r="L83" s="2">
        <v>0</v>
      </c>
      <c r="M83" s="2">
        <v>0</v>
      </c>
      <c r="N83" s="2">
        <v>0</v>
      </c>
      <c r="O83" s="2">
        <v>0</v>
      </c>
      <c r="P83" s="2">
        <v>0</v>
      </c>
      <c r="Q83" s="2">
        <v>0</v>
      </c>
      <c r="R83" s="42">
        <v>0</v>
      </c>
    </row>
    <row r="84" spans="1:18" x14ac:dyDescent="0.3">
      <c r="A84" s="30" t="s">
        <v>61</v>
      </c>
      <c r="B84" s="2" t="s">
        <v>62</v>
      </c>
      <c r="C84" s="3">
        <v>43328</v>
      </c>
      <c r="D84" s="3">
        <v>43339</v>
      </c>
      <c r="E84" s="3">
        <v>43183</v>
      </c>
      <c r="F84" s="2">
        <v>0</v>
      </c>
      <c r="G84" s="2">
        <v>0</v>
      </c>
      <c r="H84" s="2">
        <v>0</v>
      </c>
      <c r="I84" s="2">
        <v>0</v>
      </c>
      <c r="J84" s="2">
        <v>0</v>
      </c>
      <c r="K84" s="2">
        <v>0</v>
      </c>
      <c r="L84" s="2">
        <v>0</v>
      </c>
      <c r="M84" s="2">
        <v>0</v>
      </c>
      <c r="N84" s="2">
        <v>0</v>
      </c>
      <c r="O84" s="2">
        <v>0</v>
      </c>
      <c r="P84" s="2">
        <v>0</v>
      </c>
      <c r="Q84" s="2">
        <v>0</v>
      </c>
      <c r="R84" s="42">
        <v>0</v>
      </c>
    </row>
    <row r="85" spans="1:18" x14ac:dyDescent="0.3">
      <c r="A85" s="31" t="s">
        <v>61</v>
      </c>
      <c r="B85" s="21" t="s">
        <v>63</v>
      </c>
      <c r="C85" s="10">
        <v>43338</v>
      </c>
      <c r="D85" s="10">
        <v>43382</v>
      </c>
      <c r="E85" s="10">
        <v>43183</v>
      </c>
      <c r="F85" s="21">
        <v>0</v>
      </c>
      <c r="G85" s="21">
        <v>0</v>
      </c>
      <c r="H85" s="21">
        <v>0</v>
      </c>
      <c r="I85" s="21">
        <v>0</v>
      </c>
      <c r="J85" s="21">
        <v>0</v>
      </c>
      <c r="K85" s="21">
        <v>0</v>
      </c>
      <c r="L85" s="21">
        <v>0</v>
      </c>
      <c r="M85" s="21">
        <v>0</v>
      </c>
      <c r="N85" s="21">
        <v>0</v>
      </c>
      <c r="O85" s="21">
        <v>0</v>
      </c>
      <c r="P85" s="21">
        <v>0</v>
      </c>
      <c r="Q85" s="21">
        <v>0</v>
      </c>
      <c r="R85" s="43">
        <v>0</v>
      </c>
    </row>
    <row r="96" spans="1:18" x14ac:dyDescent="0.3">
      <c r="A96" s="14" t="s">
        <v>83</v>
      </c>
      <c r="B96" s="15" t="s">
        <v>64</v>
      </c>
      <c r="C96" s="34" t="s">
        <v>94</v>
      </c>
    </row>
    <row r="97" spans="1:20" x14ac:dyDescent="0.3">
      <c r="A97" s="18" t="s">
        <v>75</v>
      </c>
      <c r="B97" s="6">
        <v>46.785714285714285</v>
      </c>
      <c r="C97" s="13">
        <v>48.452380952380949</v>
      </c>
      <c r="F97" s="4"/>
      <c r="G97" s="4"/>
      <c r="H97" s="4"/>
      <c r="I97" s="4"/>
      <c r="J97" s="4"/>
      <c r="K97" s="4"/>
      <c r="L97" s="4"/>
      <c r="M97" s="4"/>
      <c r="N97" s="4"/>
      <c r="O97" s="4"/>
      <c r="P97" s="4"/>
      <c r="Q97" s="4"/>
    </row>
    <row r="98" spans="1:20" x14ac:dyDescent="0.3">
      <c r="A98" s="18" t="s">
        <v>76</v>
      </c>
      <c r="B98" s="6">
        <v>48.333333333333336</v>
      </c>
      <c r="C98" s="13">
        <v>48.80952380952381</v>
      </c>
      <c r="F98" s="4"/>
      <c r="G98" s="4"/>
      <c r="H98" s="4"/>
      <c r="I98" s="4"/>
      <c r="J98" s="4"/>
      <c r="K98" s="4"/>
      <c r="L98" s="4"/>
      <c r="M98" s="4"/>
      <c r="N98" s="4"/>
      <c r="O98" s="4"/>
      <c r="P98" s="4"/>
      <c r="Q98" s="4"/>
    </row>
    <row r="99" spans="1:20" x14ac:dyDescent="0.3">
      <c r="A99" s="18" t="s">
        <v>77</v>
      </c>
      <c r="B99" s="6">
        <v>47.38095238095238</v>
      </c>
      <c r="C99" s="13">
        <v>48.571428571428569</v>
      </c>
    </row>
    <row r="100" spans="1:20" x14ac:dyDescent="0.3">
      <c r="A100" s="18" t="s">
        <v>78</v>
      </c>
      <c r="B100" s="6">
        <v>17.738095238095237</v>
      </c>
      <c r="C100" s="13">
        <v>18.571428571428573</v>
      </c>
    </row>
    <row r="101" spans="1:20" x14ac:dyDescent="0.3">
      <c r="A101" s="18" t="s">
        <v>79</v>
      </c>
      <c r="B101" s="6">
        <v>47.976190476190474</v>
      </c>
      <c r="C101" s="13">
        <v>49.166666666666664</v>
      </c>
    </row>
    <row r="102" spans="1:20" x14ac:dyDescent="0.3">
      <c r="A102" s="18" t="s">
        <v>80</v>
      </c>
      <c r="B102" s="6">
        <v>48.095238095238095</v>
      </c>
      <c r="C102" s="13">
        <v>49.523809523809526</v>
      </c>
    </row>
    <row r="103" spans="1:20" x14ac:dyDescent="0.3">
      <c r="A103" s="18" t="s">
        <v>81</v>
      </c>
      <c r="B103" s="6">
        <v>47.261904761904759</v>
      </c>
      <c r="C103" s="13">
        <v>48.571428571428569</v>
      </c>
    </row>
    <row r="104" spans="1:20" x14ac:dyDescent="0.3">
      <c r="A104" s="18" t="s">
        <v>82</v>
      </c>
      <c r="B104" s="6">
        <v>47.261904761904759</v>
      </c>
      <c r="C104" s="13">
        <v>48.571428571428569</v>
      </c>
    </row>
    <row r="105" spans="1:20" x14ac:dyDescent="0.3">
      <c r="A105" s="18" t="s">
        <v>90</v>
      </c>
      <c r="B105" s="6">
        <v>44.404761904761905</v>
      </c>
      <c r="C105" s="13">
        <v>48.928571428571431</v>
      </c>
    </row>
    <row r="106" spans="1:20" x14ac:dyDescent="0.3">
      <c r="A106" s="19" t="s">
        <v>91</v>
      </c>
      <c r="B106" s="9">
        <v>47.5</v>
      </c>
      <c r="C106" s="24">
        <v>49.523809523809526</v>
      </c>
    </row>
    <row r="107" spans="1:20" s="2" customFormat="1" x14ac:dyDescent="0.3">
      <c r="A107" s="18"/>
      <c r="B107" s="3"/>
      <c r="E107" s="3"/>
      <c r="R107"/>
      <c r="S107"/>
      <c r="T107"/>
    </row>
    <row r="108" spans="1:20" s="2" customFormat="1" x14ac:dyDescent="0.3">
      <c r="A108" s="18"/>
      <c r="B108" s="3"/>
      <c r="E108" s="3"/>
      <c r="R108"/>
      <c r="S108"/>
      <c r="T108"/>
    </row>
  </sheetData>
  <conditionalFormatting sqref="G1:G43">
    <cfRule type="expression" priority="1">
      <formula>$G$2:$G$43&lt;$F$2:$F$43</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52549-B560-4F8D-BE97-CEF834484E4A}">
  <dimension ref="A3:C5"/>
  <sheetViews>
    <sheetView workbookViewId="0">
      <selection activeCell="L17" sqref="L17"/>
    </sheetView>
  </sheetViews>
  <sheetFormatPr defaultRowHeight="14.4" x14ac:dyDescent="0.3"/>
  <cols>
    <col min="1" max="1" width="12.5546875" bestFit="1" customWidth="1"/>
    <col min="2" max="2" width="15.5546875" bestFit="1" customWidth="1"/>
    <col min="3" max="3" width="14" bestFit="1" customWidth="1"/>
  </cols>
  <sheetData>
    <row r="3" spans="1:3" x14ac:dyDescent="0.3">
      <c r="A3" s="7" t="s">
        <v>70</v>
      </c>
      <c r="B3" t="s">
        <v>73</v>
      </c>
      <c r="C3" t="s">
        <v>74</v>
      </c>
    </row>
    <row r="4" spans="1:3" x14ac:dyDescent="0.3">
      <c r="A4" s="1">
        <v>43183</v>
      </c>
      <c r="B4" s="6">
        <v>38.452380952380949</v>
      </c>
      <c r="C4" s="6">
        <v>45.476190476190474</v>
      </c>
    </row>
    <row r="5" spans="1:3" x14ac:dyDescent="0.3">
      <c r="A5" s="1">
        <v>43190</v>
      </c>
      <c r="B5" s="6">
        <v>48.333333333333336</v>
      </c>
      <c r="C5" s="6">
        <v>48.095238095238095</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98B8-D8F7-4AD6-9903-C07BCCC03948}">
  <dimension ref="A1:B11"/>
  <sheetViews>
    <sheetView workbookViewId="0">
      <selection activeCell="B4" sqref="B4"/>
    </sheetView>
  </sheetViews>
  <sheetFormatPr defaultRowHeight="14.4" x14ac:dyDescent="0.3"/>
  <cols>
    <col min="1" max="1" width="29.6640625" bestFit="1" customWidth="1"/>
    <col min="2" max="2" width="17" bestFit="1" customWidth="1"/>
  </cols>
  <sheetData>
    <row r="1" spans="1:2" x14ac:dyDescent="0.3">
      <c r="A1" s="7" t="s">
        <v>4</v>
      </c>
      <c r="B1" s="1">
        <v>43190</v>
      </c>
    </row>
    <row r="3" spans="1:2" x14ac:dyDescent="0.3">
      <c r="A3" s="7" t="s">
        <v>70</v>
      </c>
      <c r="B3" t="s">
        <v>87</v>
      </c>
    </row>
    <row r="4" spans="1:2" x14ac:dyDescent="0.3">
      <c r="A4" s="8" t="s">
        <v>61</v>
      </c>
      <c r="B4" s="6">
        <v>0</v>
      </c>
    </row>
    <row r="5" spans="1:2" x14ac:dyDescent="0.3">
      <c r="A5" s="8" t="s">
        <v>46</v>
      </c>
      <c r="B5" s="6">
        <v>0</v>
      </c>
    </row>
    <row r="6" spans="1:2" x14ac:dyDescent="0.3">
      <c r="A6" s="8" t="s">
        <v>51</v>
      </c>
      <c r="B6" s="6">
        <v>0</v>
      </c>
    </row>
    <row r="7" spans="1:2" x14ac:dyDescent="0.3">
      <c r="A7" s="8" t="s">
        <v>22</v>
      </c>
      <c r="B7" s="6">
        <v>0</v>
      </c>
    </row>
    <row r="8" spans="1:2" x14ac:dyDescent="0.3">
      <c r="A8" s="8" t="s">
        <v>14</v>
      </c>
      <c r="B8" s="6">
        <v>0</v>
      </c>
    </row>
    <row r="9" spans="1:2" x14ac:dyDescent="0.3">
      <c r="A9" s="8" t="s">
        <v>25</v>
      </c>
      <c r="B9" s="6">
        <v>1.6666666666666667</v>
      </c>
    </row>
    <row r="10" spans="1:2" x14ac:dyDescent="0.3">
      <c r="A10" s="8" t="s">
        <v>39</v>
      </c>
      <c r="B10" s="6">
        <v>5.833333333333333</v>
      </c>
    </row>
    <row r="11" spans="1:2" x14ac:dyDescent="0.3">
      <c r="A11" s="8" t="s">
        <v>29</v>
      </c>
      <c r="B11" s="6">
        <v>7.7777777777777777</v>
      </c>
    </row>
  </sheetData>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53D51-D19E-4BEF-A034-D73A16817377}">
  <dimension ref="A3:C13"/>
  <sheetViews>
    <sheetView workbookViewId="0">
      <selection activeCell="C6" sqref="C6"/>
    </sheetView>
  </sheetViews>
  <sheetFormatPr defaultRowHeight="14.4" x14ac:dyDescent="0.3"/>
  <cols>
    <col min="1" max="1" width="12.5546875" bestFit="1" customWidth="1"/>
    <col min="2" max="2" width="18.5546875" bestFit="1" customWidth="1"/>
    <col min="3" max="3" width="21.6640625" bestFit="1" customWidth="1"/>
  </cols>
  <sheetData>
    <row r="3" spans="1:3" x14ac:dyDescent="0.3">
      <c r="A3" s="7" t="s">
        <v>70</v>
      </c>
      <c r="B3" t="s">
        <v>89</v>
      </c>
      <c r="C3" t="s">
        <v>88</v>
      </c>
    </row>
    <row r="4" spans="1:3" x14ac:dyDescent="0.3">
      <c r="A4" s="8" t="s">
        <v>75</v>
      </c>
      <c r="B4" s="6">
        <v>46.19047619047619</v>
      </c>
      <c r="C4" s="6">
        <v>48.452380952380949</v>
      </c>
    </row>
    <row r="5" spans="1:3" x14ac:dyDescent="0.3">
      <c r="A5" s="8" t="s">
        <v>76</v>
      </c>
      <c r="B5" s="6">
        <v>47.023809523809526</v>
      </c>
      <c r="C5" s="6">
        <v>48.571428571428569</v>
      </c>
    </row>
    <row r="6" spans="1:3" x14ac:dyDescent="0.3">
      <c r="A6" s="8" t="s">
        <v>77</v>
      </c>
      <c r="B6" s="6">
        <v>47.261904761904759</v>
      </c>
      <c r="C6" s="6">
        <v>48.571428571428569</v>
      </c>
    </row>
    <row r="7" spans="1:3" x14ac:dyDescent="0.3">
      <c r="A7" s="8" t="s">
        <v>78</v>
      </c>
      <c r="B7" s="6">
        <v>18.333333333333332</v>
      </c>
      <c r="C7" s="6">
        <v>18.80952380952381</v>
      </c>
    </row>
    <row r="8" spans="1:3" x14ac:dyDescent="0.3">
      <c r="A8" s="8" t="s">
        <v>79</v>
      </c>
      <c r="B8" s="6">
        <v>44.523809523809526</v>
      </c>
      <c r="C8" s="6">
        <v>47.261904761904759</v>
      </c>
    </row>
    <row r="9" spans="1:3" x14ac:dyDescent="0.3">
      <c r="A9" s="8" t="s">
        <v>80</v>
      </c>
      <c r="B9" s="6">
        <v>45.357142857142854</v>
      </c>
      <c r="C9" s="6">
        <v>47.976190476190474</v>
      </c>
    </row>
    <row r="10" spans="1:3" x14ac:dyDescent="0.3">
      <c r="A10" s="8" t="s">
        <v>81</v>
      </c>
      <c r="B10" s="6">
        <v>44.523809523809526</v>
      </c>
      <c r="C10" s="6">
        <v>47.976190476190474</v>
      </c>
    </row>
    <row r="11" spans="1:3" x14ac:dyDescent="0.3">
      <c r="A11" s="8" t="s">
        <v>82</v>
      </c>
      <c r="B11" s="6">
        <v>44.047619047619051</v>
      </c>
      <c r="C11" s="6">
        <v>47.976190476190474</v>
      </c>
    </row>
    <row r="12" spans="1:3" x14ac:dyDescent="0.3">
      <c r="A12" s="8" t="s">
        <v>90</v>
      </c>
      <c r="B12" s="6">
        <v>43.928571428571431</v>
      </c>
      <c r="C12" s="6">
        <v>47.976190476190474</v>
      </c>
    </row>
    <row r="13" spans="1:3" x14ac:dyDescent="0.3">
      <c r="A13" s="8" t="s">
        <v>91</v>
      </c>
      <c r="B13" s="6">
        <v>47.38095238095238</v>
      </c>
      <c r="C13" s="6">
        <v>47.38095238095238</v>
      </c>
    </row>
  </sheetData>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2E8CB-83D9-431F-9F5D-D7F2D4CF60F2}">
  <dimension ref="A1:A4"/>
  <sheetViews>
    <sheetView showGridLines="0" zoomScale="54" workbookViewId="0">
      <selection activeCell="Z25" sqref="Z25"/>
    </sheetView>
  </sheetViews>
  <sheetFormatPr defaultRowHeight="14.4" x14ac:dyDescent="0.3"/>
  <sheetData>
    <row r="1" s="44" customFormat="1" x14ac:dyDescent="0.3"/>
    <row r="2" s="44" customFormat="1" x14ac:dyDescent="0.3"/>
    <row r="3" s="44" customFormat="1" x14ac:dyDescent="0.3"/>
    <row r="4" s="44"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98979-A11B-4672-91ED-83FAB9BB71C3}">
  <dimension ref="A1:T108"/>
  <sheetViews>
    <sheetView topLeftCell="A85" zoomScale="60" workbookViewId="0">
      <selection activeCell="A96" sqref="A96:C106"/>
    </sheetView>
  </sheetViews>
  <sheetFormatPr defaultRowHeight="14.4" x14ac:dyDescent="0.3"/>
  <cols>
    <col min="1" max="1" width="35.5546875" bestFit="1" customWidth="1"/>
    <col min="2" max="2" width="37.33203125" bestFit="1" customWidth="1"/>
    <col min="3" max="3" width="19.77734375" style="2" bestFit="1" customWidth="1"/>
    <col min="4" max="4" width="16.5546875" style="2" bestFit="1" customWidth="1"/>
    <col min="5" max="5" width="13.77734375" style="3" bestFit="1" customWidth="1"/>
    <col min="6" max="6" width="15.77734375" style="2" bestFit="1" customWidth="1"/>
    <col min="7" max="17" width="8.88671875" style="2"/>
    <col min="18" max="18" width="17.88671875" customWidth="1"/>
    <col min="19" max="20" width="9.33203125" bestFit="1" customWidth="1"/>
    <col min="21" max="22" width="9.77734375" bestFit="1" customWidth="1"/>
  </cols>
  <sheetData>
    <row r="1" spans="1:18" s="5" customFormat="1" x14ac:dyDescent="0.3">
      <c r="A1" s="25" t="s">
        <v>0</v>
      </c>
      <c r="B1" s="16" t="s">
        <v>1</v>
      </c>
      <c r="C1" s="17" t="s">
        <v>2</v>
      </c>
      <c r="D1" s="17" t="s">
        <v>3</v>
      </c>
      <c r="E1" s="33" t="s">
        <v>4</v>
      </c>
      <c r="F1" s="17" t="s">
        <v>5</v>
      </c>
      <c r="G1" s="17" t="s">
        <v>6</v>
      </c>
      <c r="H1" s="17" t="s">
        <v>7</v>
      </c>
      <c r="I1" s="17" t="s">
        <v>8</v>
      </c>
      <c r="J1" s="17" t="s">
        <v>9</v>
      </c>
      <c r="K1" s="17" t="s">
        <v>10</v>
      </c>
      <c r="L1" s="17" t="s">
        <v>11</v>
      </c>
      <c r="M1" s="17" t="s">
        <v>12</v>
      </c>
      <c r="N1" s="17" t="s">
        <v>13</v>
      </c>
      <c r="O1" s="17" t="s">
        <v>65</v>
      </c>
      <c r="P1" s="17" t="s">
        <v>66</v>
      </c>
      <c r="Q1" s="17" t="s">
        <v>67</v>
      </c>
      <c r="R1" s="39" t="s">
        <v>84</v>
      </c>
    </row>
    <row r="2" spans="1:18" s="5" customFormat="1" x14ac:dyDescent="0.3">
      <c r="A2" s="28" t="s">
        <v>14</v>
      </c>
      <c r="B2" s="5" t="s">
        <v>15</v>
      </c>
      <c r="C2" s="3">
        <v>43093</v>
      </c>
      <c r="D2" s="3">
        <v>43097</v>
      </c>
      <c r="E2" s="3">
        <v>43190</v>
      </c>
      <c r="F2" s="4">
        <v>100</v>
      </c>
      <c r="G2" s="2">
        <v>100</v>
      </c>
      <c r="H2" s="2">
        <v>100</v>
      </c>
      <c r="I2" s="2">
        <v>100</v>
      </c>
      <c r="J2" s="2">
        <v>100</v>
      </c>
      <c r="K2" s="2">
        <v>100</v>
      </c>
      <c r="L2" s="2">
        <v>100</v>
      </c>
      <c r="M2" s="2">
        <v>100</v>
      </c>
      <c r="N2" s="2">
        <v>100</v>
      </c>
      <c r="O2" s="2">
        <v>100</v>
      </c>
      <c r="P2" s="2">
        <v>100</v>
      </c>
      <c r="Q2" s="2">
        <v>100</v>
      </c>
      <c r="R2" s="40">
        <f>G2-G44</f>
        <v>0</v>
      </c>
    </row>
    <row r="3" spans="1:18" s="5" customFormat="1" x14ac:dyDescent="0.3">
      <c r="A3" s="28" t="s">
        <v>14</v>
      </c>
      <c r="B3" s="5" t="s">
        <v>16</v>
      </c>
      <c r="C3" s="3">
        <v>43093</v>
      </c>
      <c r="D3" s="3">
        <v>43099</v>
      </c>
      <c r="E3" s="3">
        <v>43190</v>
      </c>
      <c r="F3" s="4">
        <v>100</v>
      </c>
      <c r="G3" s="2">
        <v>100</v>
      </c>
      <c r="H3" s="2">
        <v>100</v>
      </c>
      <c r="I3" s="2">
        <v>100</v>
      </c>
      <c r="J3" s="2">
        <v>100</v>
      </c>
      <c r="K3" s="2">
        <v>100</v>
      </c>
      <c r="L3" s="2">
        <v>100</v>
      </c>
      <c r="M3" s="2">
        <v>100</v>
      </c>
      <c r="N3" s="2">
        <v>100</v>
      </c>
      <c r="O3" s="2">
        <v>100</v>
      </c>
      <c r="P3" s="2">
        <v>100</v>
      </c>
      <c r="Q3" s="2">
        <v>100</v>
      </c>
      <c r="R3" s="40">
        <f t="shared" ref="R3:R43" si="0">G3-G45</f>
        <v>0</v>
      </c>
    </row>
    <row r="4" spans="1:18" s="5" customFormat="1" x14ac:dyDescent="0.3">
      <c r="A4" s="28" t="s">
        <v>14</v>
      </c>
      <c r="B4" s="5" t="s">
        <v>17</v>
      </c>
      <c r="C4" s="3">
        <v>43100</v>
      </c>
      <c r="D4" s="3">
        <v>43106</v>
      </c>
      <c r="E4" s="3">
        <v>43190</v>
      </c>
      <c r="F4" s="4">
        <v>100</v>
      </c>
      <c r="G4" s="2">
        <v>100</v>
      </c>
      <c r="H4" s="2">
        <v>100</v>
      </c>
      <c r="I4" s="2">
        <v>100</v>
      </c>
      <c r="J4" s="2">
        <v>100</v>
      </c>
      <c r="K4" s="2">
        <v>100</v>
      </c>
      <c r="L4" s="2">
        <v>100</v>
      </c>
      <c r="M4" s="2">
        <v>100</v>
      </c>
      <c r="N4" s="2">
        <v>100</v>
      </c>
      <c r="O4" s="2">
        <v>100</v>
      </c>
      <c r="P4" s="2">
        <v>100</v>
      </c>
      <c r="Q4" s="2">
        <v>100</v>
      </c>
      <c r="R4" s="40">
        <f t="shared" si="0"/>
        <v>0</v>
      </c>
    </row>
    <row r="5" spans="1:18" s="5" customFormat="1" x14ac:dyDescent="0.3">
      <c r="A5" s="28" t="s">
        <v>14</v>
      </c>
      <c r="B5" s="5" t="s">
        <v>18</v>
      </c>
      <c r="C5" s="3">
        <v>43098</v>
      </c>
      <c r="D5" s="3">
        <v>43100</v>
      </c>
      <c r="E5" s="3">
        <v>43190</v>
      </c>
      <c r="F5" s="4">
        <v>100</v>
      </c>
      <c r="G5" s="2">
        <v>100</v>
      </c>
      <c r="H5" s="2">
        <v>100</v>
      </c>
      <c r="I5" s="2">
        <v>100</v>
      </c>
      <c r="J5" s="2">
        <v>100</v>
      </c>
      <c r="K5" s="2">
        <v>100</v>
      </c>
      <c r="L5" s="2">
        <v>100</v>
      </c>
      <c r="M5" s="2">
        <v>100</v>
      </c>
      <c r="N5" s="2">
        <v>100</v>
      </c>
      <c r="O5" s="2">
        <v>100</v>
      </c>
      <c r="P5" s="2">
        <v>100</v>
      </c>
      <c r="Q5" s="2">
        <v>100</v>
      </c>
      <c r="R5" s="40">
        <f t="shared" si="0"/>
        <v>0</v>
      </c>
    </row>
    <row r="6" spans="1:18" s="5" customFormat="1" x14ac:dyDescent="0.3">
      <c r="A6" s="28" t="s">
        <v>14</v>
      </c>
      <c r="B6" s="5" t="s">
        <v>19</v>
      </c>
      <c r="C6" s="3">
        <v>43101</v>
      </c>
      <c r="D6" s="3">
        <v>43114</v>
      </c>
      <c r="E6" s="3">
        <v>43190</v>
      </c>
      <c r="F6" s="4">
        <v>100</v>
      </c>
      <c r="G6" s="2">
        <v>100</v>
      </c>
      <c r="H6" s="2">
        <v>100</v>
      </c>
      <c r="I6" s="2">
        <v>100</v>
      </c>
      <c r="J6" s="2">
        <v>100</v>
      </c>
      <c r="K6" s="2">
        <v>85</v>
      </c>
      <c r="L6" s="2">
        <v>100</v>
      </c>
      <c r="M6" s="2">
        <v>100</v>
      </c>
      <c r="N6" s="2">
        <v>100</v>
      </c>
      <c r="O6" s="2">
        <v>100</v>
      </c>
      <c r="P6" s="2">
        <v>100</v>
      </c>
      <c r="Q6" s="2">
        <v>100</v>
      </c>
      <c r="R6" s="40">
        <f t="shared" si="0"/>
        <v>0</v>
      </c>
    </row>
    <row r="7" spans="1:18" s="5" customFormat="1" x14ac:dyDescent="0.3">
      <c r="A7" s="28" t="s">
        <v>14</v>
      </c>
      <c r="B7" s="5" t="s">
        <v>20</v>
      </c>
      <c r="C7" s="3">
        <v>43101</v>
      </c>
      <c r="D7" s="3">
        <v>43107</v>
      </c>
      <c r="E7" s="3">
        <v>43190</v>
      </c>
      <c r="F7" s="4">
        <v>100</v>
      </c>
      <c r="G7" s="2">
        <v>100</v>
      </c>
      <c r="H7" s="2">
        <v>100</v>
      </c>
      <c r="I7" s="2">
        <v>100</v>
      </c>
      <c r="J7" s="2">
        <v>100</v>
      </c>
      <c r="K7" s="2">
        <v>100</v>
      </c>
      <c r="L7" s="2">
        <v>100</v>
      </c>
      <c r="M7" s="2">
        <v>100</v>
      </c>
      <c r="N7" s="2">
        <v>100</v>
      </c>
      <c r="O7" s="2">
        <v>100</v>
      </c>
      <c r="P7" s="2">
        <v>100</v>
      </c>
      <c r="Q7" s="2">
        <v>100</v>
      </c>
      <c r="R7" s="40">
        <f t="shared" si="0"/>
        <v>0</v>
      </c>
    </row>
    <row r="8" spans="1:18" s="5" customFormat="1" x14ac:dyDescent="0.3">
      <c r="A8" s="28" t="s">
        <v>14</v>
      </c>
      <c r="B8" s="5" t="s">
        <v>21</v>
      </c>
      <c r="C8" s="3">
        <v>43108</v>
      </c>
      <c r="D8" s="3">
        <v>43114</v>
      </c>
      <c r="E8" s="3">
        <v>43190</v>
      </c>
      <c r="F8" s="4">
        <v>100</v>
      </c>
      <c r="G8" s="2">
        <v>100</v>
      </c>
      <c r="H8" s="2">
        <v>100</v>
      </c>
      <c r="I8" s="2">
        <v>100</v>
      </c>
      <c r="J8" s="2">
        <v>100</v>
      </c>
      <c r="K8" s="2">
        <v>100</v>
      </c>
      <c r="L8" s="2">
        <v>100</v>
      </c>
      <c r="M8" s="2">
        <v>100</v>
      </c>
      <c r="N8" s="2">
        <v>100</v>
      </c>
      <c r="O8" s="2">
        <v>100</v>
      </c>
      <c r="P8" s="2">
        <v>100</v>
      </c>
      <c r="Q8" s="2">
        <v>100</v>
      </c>
      <c r="R8" s="40">
        <f t="shared" si="0"/>
        <v>0</v>
      </c>
    </row>
    <row r="9" spans="1:18" s="5" customFormat="1" x14ac:dyDescent="0.3">
      <c r="A9" s="28" t="s">
        <v>22</v>
      </c>
      <c r="B9" s="5" t="s">
        <v>23</v>
      </c>
      <c r="C9" s="3">
        <v>43115</v>
      </c>
      <c r="D9" s="3">
        <v>43149</v>
      </c>
      <c r="E9" s="3">
        <v>43190</v>
      </c>
      <c r="F9" s="4">
        <v>100</v>
      </c>
      <c r="G9" s="2">
        <v>100</v>
      </c>
      <c r="H9" s="2">
        <v>100</v>
      </c>
      <c r="I9" s="2">
        <v>100</v>
      </c>
      <c r="J9" s="2">
        <v>100</v>
      </c>
      <c r="K9" s="2">
        <v>5</v>
      </c>
      <c r="L9" s="2">
        <v>100</v>
      </c>
      <c r="M9" s="2">
        <v>100</v>
      </c>
      <c r="N9" s="2">
        <v>100</v>
      </c>
      <c r="O9" s="2">
        <v>100</v>
      </c>
      <c r="P9" s="2">
        <v>100</v>
      </c>
      <c r="Q9" s="2">
        <v>100</v>
      </c>
      <c r="R9" s="40">
        <f t="shared" si="0"/>
        <v>0</v>
      </c>
    </row>
    <row r="10" spans="1:18" s="5" customFormat="1" x14ac:dyDescent="0.3">
      <c r="A10" s="28" t="s">
        <v>22</v>
      </c>
      <c r="B10" s="5" t="s">
        <v>24</v>
      </c>
      <c r="C10" s="3">
        <v>43150</v>
      </c>
      <c r="D10" s="3">
        <v>43156</v>
      </c>
      <c r="E10" s="3">
        <v>43190</v>
      </c>
      <c r="F10" s="4">
        <v>100</v>
      </c>
      <c r="G10" s="2">
        <v>100</v>
      </c>
      <c r="H10" s="2">
        <v>100</v>
      </c>
      <c r="I10" s="2">
        <v>100</v>
      </c>
      <c r="J10" s="2">
        <v>100</v>
      </c>
      <c r="K10" s="2">
        <v>50</v>
      </c>
      <c r="L10" s="2">
        <v>100</v>
      </c>
      <c r="M10" s="2">
        <v>100</v>
      </c>
      <c r="N10" s="2">
        <v>100</v>
      </c>
      <c r="O10" s="2">
        <v>100</v>
      </c>
      <c r="P10" s="2">
        <v>100</v>
      </c>
      <c r="Q10" s="2">
        <v>100</v>
      </c>
      <c r="R10" s="40">
        <f t="shared" si="0"/>
        <v>0</v>
      </c>
    </row>
    <row r="11" spans="1:18" s="5" customFormat="1" x14ac:dyDescent="0.3">
      <c r="A11" s="28" t="s">
        <v>25</v>
      </c>
      <c r="B11" s="5" t="s">
        <v>26</v>
      </c>
      <c r="C11" s="3">
        <v>43157</v>
      </c>
      <c r="D11" s="3">
        <v>43170</v>
      </c>
      <c r="E11" s="3">
        <v>43190</v>
      </c>
      <c r="F11" s="4">
        <v>100</v>
      </c>
      <c r="G11" s="2">
        <v>100</v>
      </c>
      <c r="H11" s="2">
        <v>95</v>
      </c>
      <c r="I11" s="2">
        <v>100</v>
      </c>
      <c r="J11" s="2">
        <v>100</v>
      </c>
      <c r="K11" s="2">
        <v>0</v>
      </c>
      <c r="L11" s="2">
        <v>95</v>
      </c>
      <c r="M11" s="2">
        <v>100</v>
      </c>
      <c r="N11" s="2">
        <v>100</v>
      </c>
      <c r="O11" s="2">
        <v>100</v>
      </c>
      <c r="P11" s="2">
        <v>100</v>
      </c>
      <c r="Q11" s="2">
        <v>100</v>
      </c>
      <c r="R11" s="40">
        <f t="shared" si="0"/>
        <v>5</v>
      </c>
    </row>
    <row r="12" spans="1:18" s="5" customFormat="1" x14ac:dyDescent="0.3">
      <c r="A12" s="28" t="s">
        <v>25</v>
      </c>
      <c r="B12" s="5" t="s">
        <v>27</v>
      </c>
      <c r="C12" s="3">
        <v>43161</v>
      </c>
      <c r="D12" s="3">
        <v>43168</v>
      </c>
      <c r="E12" s="3">
        <v>43190</v>
      </c>
      <c r="F12" s="4">
        <v>100</v>
      </c>
      <c r="G12" s="2">
        <v>100</v>
      </c>
      <c r="H12" s="2">
        <v>100</v>
      </c>
      <c r="I12" s="2">
        <v>100</v>
      </c>
      <c r="J12" s="2">
        <v>100</v>
      </c>
      <c r="K12" s="2">
        <v>0</v>
      </c>
      <c r="L12" s="2">
        <v>100</v>
      </c>
      <c r="M12" s="2">
        <v>100</v>
      </c>
      <c r="N12" s="2">
        <v>100</v>
      </c>
      <c r="O12" s="2">
        <v>100</v>
      </c>
      <c r="P12" s="2">
        <v>100</v>
      </c>
      <c r="Q12" s="2">
        <v>100</v>
      </c>
      <c r="R12" s="40">
        <f t="shared" si="0"/>
        <v>0</v>
      </c>
    </row>
    <row r="13" spans="1:18" s="5" customFormat="1" x14ac:dyDescent="0.3">
      <c r="A13" s="28" t="s">
        <v>25</v>
      </c>
      <c r="B13" s="5" t="s">
        <v>28</v>
      </c>
      <c r="C13" s="3">
        <v>43161</v>
      </c>
      <c r="D13" s="3">
        <v>43168</v>
      </c>
      <c r="E13" s="3">
        <v>43190</v>
      </c>
      <c r="F13" s="4">
        <v>100</v>
      </c>
      <c r="G13" s="2">
        <v>0</v>
      </c>
      <c r="H13" s="2">
        <v>0</v>
      </c>
      <c r="I13" s="2">
        <v>0</v>
      </c>
      <c r="J13" s="2">
        <v>0</v>
      </c>
      <c r="K13" s="2">
        <v>0</v>
      </c>
      <c r="L13" s="2">
        <v>0</v>
      </c>
      <c r="M13" s="2">
        <v>0</v>
      </c>
      <c r="N13" s="2">
        <v>0</v>
      </c>
      <c r="O13" s="2">
        <v>0</v>
      </c>
      <c r="P13" s="2">
        <v>0</v>
      </c>
      <c r="Q13" s="2">
        <v>0</v>
      </c>
      <c r="R13" s="40">
        <f t="shared" si="0"/>
        <v>0</v>
      </c>
    </row>
    <row r="14" spans="1:18" s="5" customFormat="1" x14ac:dyDescent="0.3">
      <c r="A14" s="28" t="s">
        <v>29</v>
      </c>
      <c r="B14" s="5" t="s">
        <v>30</v>
      </c>
      <c r="C14" s="3">
        <v>43171</v>
      </c>
      <c r="D14" s="3">
        <v>43177</v>
      </c>
      <c r="E14" s="3">
        <v>43190</v>
      </c>
      <c r="F14" s="4">
        <v>100</v>
      </c>
      <c r="G14" s="2">
        <v>80</v>
      </c>
      <c r="H14" s="2">
        <v>100</v>
      </c>
      <c r="I14" s="2">
        <v>100</v>
      </c>
      <c r="J14" s="2">
        <v>100</v>
      </c>
      <c r="K14" s="2">
        <v>0</v>
      </c>
      <c r="L14" s="2">
        <v>50</v>
      </c>
      <c r="M14" s="2">
        <v>75</v>
      </c>
      <c r="N14" s="2">
        <v>75</v>
      </c>
      <c r="O14" s="2">
        <v>75</v>
      </c>
      <c r="P14" s="2">
        <v>75</v>
      </c>
      <c r="Q14" s="2">
        <v>50</v>
      </c>
      <c r="R14" s="40">
        <f t="shared" si="0"/>
        <v>0</v>
      </c>
    </row>
    <row r="15" spans="1:18" s="5" customFormat="1" x14ac:dyDescent="0.3">
      <c r="A15" s="28" t="s">
        <v>29</v>
      </c>
      <c r="B15" s="5" t="s">
        <v>31</v>
      </c>
      <c r="C15" s="3">
        <v>43164</v>
      </c>
      <c r="D15" s="3">
        <v>43184</v>
      </c>
      <c r="E15" s="3">
        <v>43190</v>
      </c>
      <c r="F15" s="4">
        <v>100</v>
      </c>
      <c r="G15" s="2">
        <v>100</v>
      </c>
      <c r="H15" s="2">
        <v>100</v>
      </c>
      <c r="I15" s="2">
        <v>100</v>
      </c>
      <c r="J15" s="2">
        <v>100</v>
      </c>
      <c r="K15" s="2">
        <v>0</v>
      </c>
      <c r="L15" s="2">
        <v>100</v>
      </c>
      <c r="M15" s="2">
        <v>100</v>
      </c>
      <c r="N15" s="2">
        <v>100</v>
      </c>
      <c r="O15" s="2">
        <v>100</v>
      </c>
      <c r="P15" s="2">
        <v>100</v>
      </c>
      <c r="Q15" s="2">
        <v>100</v>
      </c>
      <c r="R15" s="40">
        <f t="shared" si="0"/>
        <v>0</v>
      </c>
    </row>
    <row r="16" spans="1:18" s="5" customFormat="1" x14ac:dyDescent="0.3">
      <c r="A16" s="28" t="s">
        <v>29</v>
      </c>
      <c r="B16" s="5" t="s">
        <v>32</v>
      </c>
      <c r="C16" s="3">
        <v>43171</v>
      </c>
      <c r="D16" s="3">
        <v>43184</v>
      </c>
      <c r="E16" s="3">
        <v>43190</v>
      </c>
      <c r="F16" s="4">
        <v>100</v>
      </c>
      <c r="G16" s="2">
        <v>100</v>
      </c>
      <c r="H16" s="2">
        <v>100</v>
      </c>
      <c r="I16" s="2">
        <v>100</v>
      </c>
      <c r="J16" s="2">
        <v>100</v>
      </c>
      <c r="K16" s="2">
        <v>0</v>
      </c>
      <c r="L16" s="2">
        <v>100</v>
      </c>
      <c r="M16" s="2">
        <v>100</v>
      </c>
      <c r="N16" s="2">
        <v>100</v>
      </c>
      <c r="O16" s="2">
        <v>100</v>
      </c>
      <c r="P16" s="2">
        <v>100</v>
      </c>
      <c r="Q16" s="2">
        <v>100</v>
      </c>
      <c r="R16" s="40">
        <f t="shared" si="0"/>
        <v>0</v>
      </c>
    </row>
    <row r="17" spans="1:18" s="5" customFormat="1" x14ac:dyDescent="0.3">
      <c r="A17" s="28" t="s">
        <v>29</v>
      </c>
      <c r="B17" s="5" t="s">
        <v>33</v>
      </c>
      <c r="C17" s="3">
        <v>43171</v>
      </c>
      <c r="D17" s="3">
        <v>43184</v>
      </c>
      <c r="E17" s="3">
        <v>43190</v>
      </c>
      <c r="F17" s="4">
        <v>100</v>
      </c>
      <c r="G17" s="2">
        <v>100</v>
      </c>
      <c r="H17" s="2">
        <v>100</v>
      </c>
      <c r="I17" s="2">
        <v>100</v>
      </c>
      <c r="J17" s="2">
        <v>100</v>
      </c>
      <c r="K17" s="2">
        <v>0</v>
      </c>
      <c r="L17" s="2">
        <v>100</v>
      </c>
      <c r="M17" s="2">
        <v>100</v>
      </c>
      <c r="N17" s="2">
        <v>100</v>
      </c>
      <c r="O17" s="2">
        <v>100</v>
      </c>
      <c r="P17" s="2">
        <v>100</v>
      </c>
      <c r="Q17" s="2">
        <v>100</v>
      </c>
      <c r="R17" s="40">
        <f t="shared" si="0"/>
        <v>5</v>
      </c>
    </row>
    <row r="18" spans="1:18" s="5" customFormat="1" x14ac:dyDescent="0.3">
      <c r="A18" s="28" t="s">
        <v>29</v>
      </c>
      <c r="B18" s="5" t="s">
        <v>34</v>
      </c>
      <c r="C18" s="3">
        <v>43178</v>
      </c>
      <c r="D18" s="3">
        <v>43191</v>
      </c>
      <c r="E18" s="3">
        <v>43190</v>
      </c>
      <c r="F18" s="4">
        <v>90</v>
      </c>
      <c r="G18" s="2">
        <v>100</v>
      </c>
      <c r="H18" s="2">
        <v>100</v>
      </c>
      <c r="I18" s="2">
        <v>100</v>
      </c>
      <c r="J18" s="2">
        <v>100</v>
      </c>
      <c r="K18" s="2">
        <v>0</v>
      </c>
      <c r="L18" s="2">
        <v>100</v>
      </c>
      <c r="M18" s="2">
        <v>100</v>
      </c>
      <c r="N18" s="2">
        <v>100</v>
      </c>
      <c r="O18" s="2">
        <v>100</v>
      </c>
      <c r="P18" s="2">
        <v>100</v>
      </c>
      <c r="Q18" s="2">
        <v>100</v>
      </c>
      <c r="R18" s="40">
        <f t="shared" si="0"/>
        <v>0</v>
      </c>
    </row>
    <row r="19" spans="1:18" s="5" customFormat="1" x14ac:dyDescent="0.3">
      <c r="A19" s="28" t="s">
        <v>29</v>
      </c>
      <c r="B19" s="5" t="s">
        <v>35</v>
      </c>
      <c r="C19" s="3">
        <v>43185</v>
      </c>
      <c r="D19" s="3">
        <v>43191</v>
      </c>
      <c r="E19" s="3">
        <v>43190</v>
      </c>
      <c r="F19" s="4">
        <v>85</v>
      </c>
      <c r="G19" s="2">
        <v>100</v>
      </c>
      <c r="H19" s="2">
        <v>100</v>
      </c>
      <c r="I19" s="2">
        <v>100</v>
      </c>
      <c r="J19" s="2">
        <v>100</v>
      </c>
      <c r="K19" s="2">
        <v>0</v>
      </c>
      <c r="L19" s="2">
        <v>100</v>
      </c>
      <c r="M19" s="2">
        <v>100</v>
      </c>
      <c r="N19" s="2">
        <v>100</v>
      </c>
      <c r="O19" s="2">
        <v>100</v>
      </c>
      <c r="P19" s="2">
        <v>100</v>
      </c>
      <c r="Q19" s="2">
        <v>100</v>
      </c>
      <c r="R19" s="40">
        <f t="shared" si="0"/>
        <v>0</v>
      </c>
    </row>
    <row r="20" spans="1:18" s="5" customFormat="1" x14ac:dyDescent="0.3">
      <c r="A20" s="28" t="s">
        <v>29</v>
      </c>
      <c r="B20" s="5" t="s">
        <v>36</v>
      </c>
      <c r="C20" s="3">
        <v>43185</v>
      </c>
      <c r="D20" s="3">
        <v>43191</v>
      </c>
      <c r="E20" s="3">
        <v>43190</v>
      </c>
      <c r="F20" s="4">
        <v>85</v>
      </c>
      <c r="G20" s="2">
        <v>100</v>
      </c>
      <c r="H20" s="2">
        <v>100</v>
      </c>
      <c r="I20" s="2">
        <v>100</v>
      </c>
      <c r="J20" s="2">
        <v>100</v>
      </c>
      <c r="K20" s="2">
        <v>0</v>
      </c>
      <c r="L20" s="2">
        <v>100</v>
      </c>
      <c r="M20" s="2">
        <v>100</v>
      </c>
      <c r="N20" s="2">
        <v>100</v>
      </c>
      <c r="O20" s="2">
        <v>100</v>
      </c>
      <c r="P20" s="2">
        <v>100</v>
      </c>
      <c r="Q20" s="2">
        <v>100</v>
      </c>
      <c r="R20" s="40">
        <f t="shared" si="0"/>
        <v>5</v>
      </c>
    </row>
    <row r="21" spans="1:18" s="5" customFormat="1" x14ac:dyDescent="0.3">
      <c r="A21" s="28" t="s">
        <v>29</v>
      </c>
      <c r="B21" s="5" t="s">
        <v>37</v>
      </c>
      <c r="C21" s="3">
        <v>43185</v>
      </c>
      <c r="D21" s="3">
        <v>43191</v>
      </c>
      <c r="E21" s="3">
        <v>43190</v>
      </c>
      <c r="F21" s="4">
        <v>85</v>
      </c>
      <c r="G21" s="2">
        <v>100</v>
      </c>
      <c r="H21" s="2">
        <v>100</v>
      </c>
      <c r="I21" s="2">
        <v>100</v>
      </c>
      <c r="J21" s="2">
        <v>100</v>
      </c>
      <c r="K21" s="2">
        <v>0</v>
      </c>
      <c r="L21" s="2">
        <v>100</v>
      </c>
      <c r="M21" s="2">
        <v>100</v>
      </c>
      <c r="N21" s="2">
        <v>100</v>
      </c>
      <c r="O21" s="2">
        <v>100</v>
      </c>
      <c r="P21" s="2">
        <v>100</v>
      </c>
      <c r="Q21" s="2">
        <v>100</v>
      </c>
      <c r="R21" s="40">
        <f t="shared" si="0"/>
        <v>10</v>
      </c>
    </row>
    <row r="22" spans="1:18" s="5" customFormat="1" x14ac:dyDescent="0.3">
      <c r="A22" s="28" t="s">
        <v>29</v>
      </c>
      <c r="B22" s="5" t="s">
        <v>38</v>
      </c>
      <c r="C22" s="3">
        <v>43185</v>
      </c>
      <c r="D22" s="3">
        <v>43191</v>
      </c>
      <c r="E22" s="3">
        <v>43190</v>
      </c>
      <c r="F22" s="4">
        <v>85</v>
      </c>
      <c r="G22" s="2">
        <v>100</v>
      </c>
      <c r="H22" s="2">
        <v>100</v>
      </c>
      <c r="I22" s="2">
        <v>100</v>
      </c>
      <c r="J22" s="2">
        <v>100</v>
      </c>
      <c r="K22" s="2">
        <v>30</v>
      </c>
      <c r="L22" s="2">
        <v>100</v>
      </c>
      <c r="M22" s="2">
        <v>100</v>
      </c>
      <c r="N22" s="2">
        <v>100</v>
      </c>
      <c r="O22" s="2">
        <v>100</v>
      </c>
      <c r="P22" s="2">
        <v>100</v>
      </c>
      <c r="Q22" s="2">
        <v>100</v>
      </c>
      <c r="R22" s="40">
        <f t="shared" si="0"/>
        <v>50</v>
      </c>
    </row>
    <row r="23" spans="1:18" s="5" customFormat="1" x14ac:dyDescent="0.3">
      <c r="A23" s="28" t="s">
        <v>39</v>
      </c>
      <c r="B23" s="5" t="s">
        <v>40</v>
      </c>
      <c r="C23" s="3">
        <v>43192</v>
      </c>
      <c r="D23" s="3">
        <v>43198</v>
      </c>
      <c r="E23" s="3">
        <v>43190</v>
      </c>
      <c r="F23" s="4">
        <v>0</v>
      </c>
      <c r="G23" s="2">
        <v>40</v>
      </c>
      <c r="H23" s="2">
        <v>40</v>
      </c>
      <c r="I23" s="2">
        <v>40</v>
      </c>
      <c r="J23" s="2">
        <v>40</v>
      </c>
      <c r="K23" s="2">
        <v>20</v>
      </c>
      <c r="L23" s="2">
        <v>40</v>
      </c>
      <c r="M23" s="2">
        <v>40</v>
      </c>
      <c r="N23" s="2">
        <v>40</v>
      </c>
      <c r="O23" s="2">
        <v>40</v>
      </c>
      <c r="P23" s="2">
        <v>40</v>
      </c>
      <c r="Q23" s="2">
        <v>40</v>
      </c>
      <c r="R23" s="40">
        <f t="shared" si="0"/>
        <v>35</v>
      </c>
    </row>
    <row r="24" spans="1:18" s="5" customFormat="1" x14ac:dyDescent="0.3">
      <c r="A24" s="28" t="s">
        <v>39</v>
      </c>
      <c r="B24" s="5" t="s">
        <v>41</v>
      </c>
      <c r="C24" s="3">
        <v>43196</v>
      </c>
      <c r="D24" s="3">
        <v>43204</v>
      </c>
      <c r="E24" s="3">
        <v>43190</v>
      </c>
      <c r="F24" s="4">
        <v>0</v>
      </c>
      <c r="G24" s="2">
        <v>0</v>
      </c>
      <c r="H24" s="2">
        <v>0</v>
      </c>
      <c r="I24" s="2">
        <v>0</v>
      </c>
      <c r="J24" s="2">
        <v>0</v>
      </c>
      <c r="K24" s="2">
        <v>0</v>
      </c>
      <c r="L24" s="2">
        <v>0</v>
      </c>
      <c r="M24" s="2">
        <v>0</v>
      </c>
      <c r="N24" s="2">
        <v>0</v>
      </c>
      <c r="O24" s="2">
        <v>0</v>
      </c>
      <c r="P24" s="2">
        <v>0</v>
      </c>
      <c r="Q24" s="2">
        <v>0</v>
      </c>
      <c r="R24" s="40">
        <f t="shared" si="0"/>
        <v>0</v>
      </c>
    </row>
    <row r="25" spans="1:18" s="5" customFormat="1" x14ac:dyDescent="0.3">
      <c r="A25" s="28" t="s">
        <v>39</v>
      </c>
      <c r="B25" s="5" t="s">
        <v>42</v>
      </c>
      <c r="C25" s="3">
        <v>43198</v>
      </c>
      <c r="D25" s="3">
        <v>43206</v>
      </c>
      <c r="E25" s="3">
        <v>43190</v>
      </c>
      <c r="F25" s="4">
        <v>0</v>
      </c>
      <c r="G25" s="2">
        <v>0</v>
      </c>
      <c r="H25" s="2">
        <v>0</v>
      </c>
      <c r="I25" s="2">
        <v>0</v>
      </c>
      <c r="J25" s="2">
        <v>0</v>
      </c>
      <c r="K25" s="2">
        <v>0</v>
      </c>
      <c r="L25" s="2">
        <v>0</v>
      </c>
      <c r="M25" s="2">
        <v>0</v>
      </c>
      <c r="N25" s="2">
        <v>0</v>
      </c>
      <c r="O25" s="2">
        <v>0</v>
      </c>
      <c r="P25" s="2">
        <v>0</v>
      </c>
      <c r="Q25" s="2">
        <v>0</v>
      </c>
      <c r="R25" s="40">
        <f t="shared" si="0"/>
        <v>0</v>
      </c>
    </row>
    <row r="26" spans="1:18" s="5" customFormat="1" x14ac:dyDescent="0.3">
      <c r="A26" s="28" t="s">
        <v>39</v>
      </c>
      <c r="B26" s="5" t="s">
        <v>43</v>
      </c>
      <c r="C26" s="3">
        <v>43195</v>
      </c>
      <c r="D26" s="3">
        <v>43211</v>
      </c>
      <c r="E26" s="3">
        <v>43190</v>
      </c>
      <c r="F26" s="4">
        <v>0</v>
      </c>
      <c r="G26" s="2">
        <v>0</v>
      </c>
      <c r="H26" s="2">
        <v>0</v>
      </c>
      <c r="I26" s="2">
        <v>0</v>
      </c>
      <c r="J26" s="2">
        <v>0</v>
      </c>
      <c r="K26" s="2">
        <v>0</v>
      </c>
      <c r="L26" s="2">
        <v>0</v>
      </c>
      <c r="M26" s="2">
        <v>0</v>
      </c>
      <c r="N26" s="2">
        <v>0</v>
      </c>
      <c r="O26" s="2">
        <v>0</v>
      </c>
      <c r="P26" s="2">
        <v>0</v>
      </c>
      <c r="Q26" s="2">
        <v>0</v>
      </c>
      <c r="R26" s="40">
        <f t="shared" si="0"/>
        <v>0</v>
      </c>
    </row>
    <row r="27" spans="1:18" s="5" customFormat="1" x14ac:dyDescent="0.3">
      <c r="A27" s="28" t="s">
        <v>39</v>
      </c>
      <c r="B27" s="5" t="s">
        <v>44</v>
      </c>
      <c r="C27" s="3">
        <v>43206</v>
      </c>
      <c r="D27" s="3">
        <v>43212</v>
      </c>
      <c r="E27" s="3">
        <v>43190</v>
      </c>
      <c r="F27" s="4">
        <v>0</v>
      </c>
      <c r="G27" s="2">
        <v>0</v>
      </c>
      <c r="H27" s="2">
        <v>0</v>
      </c>
      <c r="I27" s="2">
        <v>0</v>
      </c>
      <c r="J27" s="2">
        <v>0</v>
      </c>
      <c r="K27" s="2">
        <v>0</v>
      </c>
      <c r="L27" s="2">
        <v>0</v>
      </c>
      <c r="M27" s="2">
        <v>0</v>
      </c>
      <c r="N27" s="2">
        <v>0</v>
      </c>
      <c r="O27" s="2">
        <v>0</v>
      </c>
      <c r="P27" s="2">
        <v>0</v>
      </c>
      <c r="Q27" s="2">
        <v>0</v>
      </c>
      <c r="R27" s="40">
        <f t="shared" si="0"/>
        <v>0</v>
      </c>
    </row>
    <row r="28" spans="1:18" s="5" customFormat="1" x14ac:dyDescent="0.3">
      <c r="A28" s="28" t="s">
        <v>39</v>
      </c>
      <c r="B28" s="5" t="s">
        <v>45</v>
      </c>
      <c r="C28" s="3">
        <v>43213</v>
      </c>
      <c r="D28" s="3">
        <v>43217</v>
      </c>
      <c r="E28" s="3">
        <v>43190</v>
      </c>
      <c r="F28" s="4">
        <v>0</v>
      </c>
      <c r="G28" s="2">
        <v>0</v>
      </c>
      <c r="H28" s="2">
        <v>0</v>
      </c>
      <c r="I28" s="2">
        <v>0</v>
      </c>
      <c r="J28" s="2">
        <v>0</v>
      </c>
      <c r="K28" s="2">
        <v>0</v>
      </c>
      <c r="L28" s="2">
        <v>0</v>
      </c>
      <c r="M28" s="2">
        <v>0</v>
      </c>
      <c r="N28" s="2">
        <v>0</v>
      </c>
      <c r="O28" s="2">
        <v>0</v>
      </c>
      <c r="P28" s="2">
        <v>0</v>
      </c>
      <c r="Q28" s="2">
        <v>0</v>
      </c>
      <c r="R28" s="40">
        <f t="shared" si="0"/>
        <v>0</v>
      </c>
    </row>
    <row r="29" spans="1:18" s="2" customFormat="1" x14ac:dyDescent="0.3">
      <c r="A29" s="30" t="s">
        <v>46</v>
      </c>
      <c r="B29" s="2" t="s">
        <v>47</v>
      </c>
      <c r="C29" s="3">
        <v>43248</v>
      </c>
      <c r="D29" s="3">
        <v>43262</v>
      </c>
      <c r="E29" s="3">
        <v>43190</v>
      </c>
      <c r="F29" s="4">
        <v>0</v>
      </c>
      <c r="G29" s="2">
        <v>0</v>
      </c>
      <c r="H29" s="2">
        <v>0</v>
      </c>
      <c r="I29" s="2">
        <v>0</v>
      </c>
      <c r="J29" s="2">
        <v>0</v>
      </c>
      <c r="K29" s="2">
        <v>0</v>
      </c>
      <c r="L29" s="2">
        <v>0</v>
      </c>
      <c r="M29" s="2">
        <v>0</v>
      </c>
      <c r="N29" s="2">
        <v>0</v>
      </c>
      <c r="O29" s="2">
        <v>0</v>
      </c>
      <c r="P29" s="2">
        <v>0</v>
      </c>
      <c r="Q29" s="2">
        <v>0</v>
      </c>
      <c r="R29" s="40">
        <f t="shared" si="0"/>
        <v>0</v>
      </c>
    </row>
    <row r="30" spans="1:18" s="2" customFormat="1" x14ac:dyDescent="0.3">
      <c r="A30" s="30" t="s">
        <v>46</v>
      </c>
      <c r="B30" s="2" t="s">
        <v>48</v>
      </c>
      <c r="C30" s="3">
        <v>43254</v>
      </c>
      <c r="D30" s="3">
        <v>43267</v>
      </c>
      <c r="E30" s="3">
        <v>43190</v>
      </c>
      <c r="F30" s="4">
        <v>0</v>
      </c>
      <c r="G30" s="2">
        <v>0</v>
      </c>
      <c r="H30" s="2">
        <v>0</v>
      </c>
      <c r="I30" s="2">
        <v>0</v>
      </c>
      <c r="J30" s="2">
        <v>0</v>
      </c>
      <c r="K30" s="2">
        <v>0</v>
      </c>
      <c r="L30" s="2">
        <v>0</v>
      </c>
      <c r="M30" s="2">
        <v>0</v>
      </c>
      <c r="N30" s="2">
        <v>0</v>
      </c>
      <c r="O30" s="2">
        <v>0</v>
      </c>
      <c r="P30" s="2">
        <v>0</v>
      </c>
      <c r="Q30" s="2">
        <v>0</v>
      </c>
      <c r="R30" s="40">
        <f t="shared" si="0"/>
        <v>0</v>
      </c>
    </row>
    <row r="31" spans="1:18" s="2" customFormat="1" x14ac:dyDescent="0.3">
      <c r="A31" s="30" t="s">
        <v>46</v>
      </c>
      <c r="B31" s="2" t="s">
        <v>49</v>
      </c>
      <c r="C31" s="3">
        <v>43280</v>
      </c>
      <c r="D31" s="3">
        <v>43288</v>
      </c>
      <c r="E31" s="3">
        <v>43190</v>
      </c>
      <c r="F31" s="4">
        <v>0</v>
      </c>
      <c r="G31" s="2">
        <v>0</v>
      </c>
      <c r="H31" s="2">
        <v>0</v>
      </c>
      <c r="I31" s="2">
        <v>0</v>
      </c>
      <c r="J31" s="2">
        <v>0</v>
      </c>
      <c r="K31" s="2">
        <v>0</v>
      </c>
      <c r="L31" s="2">
        <v>0</v>
      </c>
      <c r="M31" s="2">
        <v>0</v>
      </c>
      <c r="N31" s="2">
        <v>0</v>
      </c>
      <c r="O31" s="2">
        <v>0</v>
      </c>
      <c r="P31" s="2">
        <v>0</v>
      </c>
      <c r="Q31" s="2">
        <v>0</v>
      </c>
      <c r="R31" s="40">
        <f t="shared" si="0"/>
        <v>0</v>
      </c>
    </row>
    <row r="32" spans="1:18" s="2" customFormat="1" x14ac:dyDescent="0.3">
      <c r="A32" s="30" t="s">
        <v>46</v>
      </c>
      <c r="B32" s="2" t="s">
        <v>50</v>
      </c>
      <c r="C32" s="3">
        <v>43289</v>
      </c>
      <c r="D32" s="3">
        <v>43307</v>
      </c>
      <c r="E32" s="3">
        <v>43190</v>
      </c>
      <c r="F32" s="4">
        <v>0</v>
      </c>
      <c r="G32" s="2">
        <v>0</v>
      </c>
      <c r="H32" s="2">
        <v>0</v>
      </c>
      <c r="I32" s="2">
        <v>0</v>
      </c>
      <c r="J32" s="2">
        <v>0</v>
      </c>
      <c r="K32" s="2">
        <v>0</v>
      </c>
      <c r="L32" s="2">
        <v>0</v>
      </c>
      <c r="M32" s="2">
        <v>0</v>
      </c>
      <c r="N32" s="2">
        <v>0</v>
      </c>
      <c r="O32" s="2">
        <v>0</v>
      </c>
      <c r="P32" s="2">
        <v>0</v>
      </c>
      <c r="Q32" s="2">
        <v>0</v>
      </c>
      <c r="R32" s="40">
        <f t="shared" si="0"/>
        <v>0</v>
      </c>
    </row>
    <row r="33" spans="1:18" s="2" customFormat="1" x14ac:dyDescent="0.3">
      <c r="A33" s="30" t="s">
        <v>51</v>
      </c>
      <c r="B33" s="2" t="s">
        <v>52</v>
      </c>
      <c r="C33" s="3">
        <v>43289</v>
      </c>
      <c r="D33" s="3">
        <v>43297</v>
      </c>
      <c r="E33" s="3">
        <v>43190</v>
      </c>
      <c r="F33" s="4">
        <v>0</v>
      </c>
      <c r="G33" s="2">
        <v>0</v>
      </c>
      <c r="H33" s="2">
        <v>0</v>
      </c>
      <c r="I33" s="2">
        <v>0</v>
      </c>
      <c r="J33" s="2">
        <v>0</v>
      </c>
      <c r="K33" s="2">
        <v>0</v>
      </c>
      <c r="L33" s="2">
        <v>0</v>
      </c>
      <c r="M33" s="2">
        <v>0</v>
      </c>
      <c r="N33" s="2">
        <v>0</v>
      </c>
      <c r="O33" s="2">
        <v>0</v>
      </c>
      <c r="P33" s="2">
        <v>0</v>
      </c>
      <c r="Q33" s="2">
        <v>0</v>
      </c>
      <c r="R33" s="40">
        <f t="shared" si="0"/>
        <v>0</v>
      </c>
    </row>
    <row r="34" spans="1:18" s="2" customFormat="1" x14ac:dyDescent="0.3">
      <c r="A34" s="30" t="s">
        <v>51</v>
      </c>
      <c r="B34" s="2" t="s">
        <v>53</v>
      </c>
      <c r="C34" s="3">
        <v>43307</v>
      </c>
      <c r="D34" s="3">
        <v>43318</v>
      </c>
      <c r="E34" s="3">
        <v>43190</v>
      </c>
      <c r="F34" s="4">
        <v>0</v>
      </c>
      <c r="G34" s="2">
        <v>0</v>
      </c>
      <c r="H34" s="2">
        <v>0</v>
      </c>
      <c r="I34" s="2">
        <v>0</v>
      </c>
      <c r="J34" s="2">
        <v>0</v>
      </c>
      <c r="K34" s="2">
        <v>0</v>
      </c>
      <c r="L34" s="2">
        <v>0</v>
      </c>
      <c r="M34" s="2">
        <v>0</v>
      </c>
      <c r="N34" s="2">
        <v>0</v>
      </c>
      <c r="O34" s="2">
        <v>0</v>
      </c>
      <c r="P34" s="2">
        <v>0</v>
      </c>
      <c r="Q34" s="2">
        <v>0</v>
      </c>
      <c r="R34" s="40">
        <f t="shared" si="0"/>
        <v>0</v>
      </c>
    </row>
    <row r="35" spans="1:18" s="2" customFormat="1" x14ac:dyDescent="0.3">
      <c r="A35" s="30" t="s">
        <v>51</v>
      </c>
      <c r="B35" s="2" t="s">
        <v>54</v>
      </c>
      <c r="C35" s="3">
        <v>43309</v>
      </c>
      <c r="D35" s="3">
        <v>43329</v>
      </c>
      <c r="E35" s="3">
        <v>43190</v>
      </c>
      <c r="F35" s="4">
        <v>0</v>
      </c>
      <c r="G35" s="2">
        <v>0</v>
      </c>
      <c r="H35" s="2">
        <v>0</v>
      </c>
      <c r="I35" s="2">
        <v>0</v>
      </c>
      <c r="J35" s="2">
        <v>0</v>
      </c>
      <c r="K35" s="2">
        <v>0</v>
      </c>
      <c r="L35" s="2">
        <v>0</v>
      </c>
      <c r="M35" s="2">
        <v>0</v>
      </c>
      <c r="N35" s="2">
        <v>0</v>
      </c>
      <c r="O35" s="2">
        <v>0</v>
      </c>
      <c r="P35" s="2">
        <v>0</v>
      </c>
      <c r="Q35" s="2">
        <v>0</v>
      </c>
      <c r="R35" s="40">
        <f t="shared" si="0"/>
        <v>0</v>
      </c>
    </row>
    <row r="36" spans="1:18" s="2" customFormat="1" x14ac:dyDescent="0.3">
      <c r="A36" s="30" t="s">
        <v>51</v>
      </c>
      <c r="B36" s="2" t="s">
        <v>55</v>
      </c>
      <c r="C36" s="3">
        <v>43309</v>
      </c>
      <c r="D36" s="3">
        <v>43329</v>
      </c>
      <c r="E36" s="3">
        <v>43190</v>
      </c>
      <c r="F36" s="4">
        <v>0</v>
      </c>
      <c r="G36" s="2">
        <v>0</v>
      </c>
      <c r="H36" s="2">
        <v>0</v>
      </c>
      <c r="I36" s="2">
        <v>0</v>
      </c>
      <c r="J36" s="2">
        <v>0</v>
      </c>
      <c r="K36" s="2">
        <v>0</v>
      </c>
      <c r="L36" s="2">
        <v>0</v>
      </c>
      <c r="M36" s="2">
        <v>0</v>
      </c>
      <c r="N36" s="2">
        <v>0</v>
      </c>
      <c r="O36" s="2">
        <v>0</v>
      </c>
      <c r="P36" s="2">
        <v>0</v>
      </c>
      <c r="Q36" s="2">
        <v>0</v>
      </c>
      <c r="R36" s="40">
        <f t="shared" si="0"/>
        <v>0</v>
      </c>
    </row>
    <row r="37" spans="1:18" s="2" customFormat="1" x14ac:dyDescent="0.3">
      <c r="A37" s="30" t="s">
        <v>51</v>
      </c>
      <c r="B37" s="2" t="s">
        <v>56</v>
      </c>
      <c r="C37" s="3">
        <v>43316</v>
      </c>
      <c r="D37" s="3">
        <v>43329</v>
      </c>
      <c r="E37" s="3">
        <v>43190</v>
      </c>
      <c r="F37" s="4">
        <v>0</v>
      </c>
      <c r="G37" s="2">
        <v>0</v>
      </c>
      <c r="H37" s="2">
        <v>0</v>
      </c>
      <c r="I37" s="2">
        <v>0</v>
      </c>
      <c r="J37" s="2">
        <v>0</v>
      </c>
      <c r="K37" s="2">
        <v>0</v>
      </c>
      <c r="L37" s="2">
        <v>0</v>
      </c>
      <c r="M37" s="2">
        <v>0</v>
      </c>
      <c r="N37" s="2">
        <v>0</v>
      </c>
      <c r="O37" s="2">
        <v>0</v>
      </c>
      <c r="P37" s="2">
        <v>0</v>
      </c>
      <c r="Q37" s="2">
        <v>0</v>
      </c>
      <c r="R37" s="40">
        <f t="shared" si="0"/>
        <v>0</v>
      </c>
    </row>
    <row r="38" spans="1:18" s="2" customFormat="1" x14ac:dyDescent="0.3">
      <c r="A38" s="30" t="s">
        <v>51</v>
      </c>
      <c r="B38" s="2" t="s">
        <v>57</v>
      </c>
      <c r="C38" s="3">
        <v>43323</v>
      </c>
      <c r="D38" s="3">
        <v>43336</v>
      </c>
      <c r="E38" s="3">
        <v>43190</v>
      </c>
      <c r="F38" s="4">
        <v>0</v>
      </c>
      <c r="G38" s="2">
        <v>0</v>
      </c>
      <c r="H38" s="2">
        <v>0</v>
      </c>
      <c r="I38" s="2">
        <v>0</v>
      </c>
      <c r="J38" s="2">
        <v>0</v>
      </c>
      <c r="K38" s="2">
        <v>0</v>
      </c>
      <c r="L38" s="2">
        <v>0</v>
      </c>
      <c r="M38" s="2">
        <v>0</v>
      </c>
      <c r="N38" s="2">
        <v>0</v>
      </c>
      <c r="O38" s="2">
        <v>0</v>
      </c>
      <c r="P38" s="2">
        <v>0</v>
      </c>
      <c r="Q38" s="2">
        <v>0</v>
      </c>
      <c r="R38" s="40">
        <f t="shared" si="0"/>
        <v>0</v>
      </c>
    </row>
    <row r="39" spans="1:18" s="2" customFormat="1" x14ac:dyDescent="0.3">
      <c r="A39" s="30" t="s">
        <v>51</v>
      </c>
      <c r="B39" s="2" t="s">
        <v>58</v>
      </c>
      <c r="C39" s="3">
        <v>43323</v>
      </c>
      <c r="D39" s="3">
        <v>43324</v>
      </c>
      <c r="E39" s="3">
        <v>43190</v>
      </c>
      <c r="F39" s="4">
        <v>0</v>
      </c>
      <c r="G39" s="2">
        <v>0</v>
      </c>
      <c r="H39" s="2">
        <v>0</v>
      </c>
      <c r="I39" s="2">
        <v>0</v>
      </c>
      <c r="J39" s="2">
        <v>0</v>
      </c>
      <c r="K39" s="2">
        <v>0</v>
      </c>
      <c r="L39" s="2">
        <v>0</v>
      </c>
      <c r="M39" s="2">
        <v>0</v>
      </c>
      <c r="N39" s="2">
        <v>0</v>
      </c>
      <c r="O39" s="2">
        <v>0</v>
      </c>
      <c r="P39" s="2">
        <v>0</v>
      </c>
      <c r="Q39" s="2">
        <v>0</v>
      </c>
      <c r="R39" s="40">
        <f t="shared" si="0"/>
        <v>0</v>
      </c>
    </row>
    <row r="40" spans="1:18" s="2" customFormat="1" x14ac:dyDescent="0.3">
      <c r="A40" s="30" t="s">
        <v>51</v>
      </c>
      <c r="B40" s="2" t="s">
        <v>59</v>
      </c>
      <c r="C40" s="3">
        <v>43325</v>
      </c>
      <c r="D40" s="3">
        <v>43328</v>
      </c>
      <c r="E40" s="3">
        <v>43190</v>
      </c>
      <c r="F40" s="4">
        <v>0</v>
      </c>
      <c r="G40" s="2">
        <v>0</v>
      </c>
      <c r="H40" s="2">
        <v>0</v>
      </c>
      <c r="I40" s="2">
        <v>0</v>
      </c>
      <c r="J40" s="2">
        <v>0</v>
      </c>
      <c r="K40" s="2">
        <v>0</v>
      </c>
      <c r="L40" s="2">
        <v>0</v>
      </c>
      <c r="M40" s="2">
        <v>0</v>
      </c>
      <c r="N40" s="2">
        <v>0</v>
      </c>
      <c r="O40" s="2">
        <v>0</v>
      </c>
      <c r="P40" s="2">
        <v>0</v>
      </c>
      <c r="Q40" s="2">
        <v>0</v>
      </c>
      <c r="R40" s="40">
        <f t="shared" si="0"/>
        <v>0</v>
      </c>
    </row>
    <row r="41" spans="1:18" s="2" customFormat="1" x14ac:dyDescent="0.3">
      <c r="A41" s="30" t="s">
        <v>51</v>
      </c>
      <c r="B41" s="2" t="s">
        <v>60</v>
      </c>
      <c r="C41" s="3">
        <v>43329</v>
      </c>
      <c r="D41" s="3">
        <v>43335</v>
      </c>
      <c r="E41" s="3">
        <v>43190</v>
      </c>
      <c r="F41" s="4">
        <v>0</v>
      </c>
      <c r="G41" s="2">
        <v>0</v>
      </c>
      <c r="H41" s="2">
        <v>0</v>
      </c>
      <c r="I41" s="2">
        <v>0</v>
      </c>
      <c r="J41" s="2">
        <v>0</v>
      </c>
      <c r="K41" s="2">
        <v>0</v>
      </c>
      <c r="L41" s="2">
        <v>0</v>
      </c>
      <c r="M41" s="2">
        <v>0</v>
      </c>
      <c r="N41" s="2">
        <v>0</v>
      </c>
      <c r="O41" s="2">
        <v>0</v>
      </c>
      <c r="P41" s="2">
        <v>0</v>
      </c>
      <c r="Q41" s="2">
        <v>0</v>
      </c>
      <c r="R41" s="40">
        <f t="shared" si="0"/>
        <v>0</v>
      </c>
    </row>
    <row r="42" spans="1:18" s="2" customFormat="1" x14ac:dyDescent="0.3">
      <c r="A42" s="30" t="s">
        <v>61</v>
      </c>
      <c r="B42" s="2" t="s">
        <v>62</v>
      </c>
      <c r="C42" s="3">
        <v>43337</v>
      </c>
      <c r="D42" s="3">
        <v>43350</v>
      </c>
      <c r="E42" s="3">
        <v>43190</v>
      </c>
      <c r="F42" s="4">
        <v>0</v>
      </c>
      <c r="G42" s="2">
        <v>0</v>
      </c>
      <c r="H42" s="2">
        <v>0</v>
      </c>
      <c r="I42" s="2">
        <v>0</v>
      </c>
      <c r="J42" s="2">
        <v>0</v>
      </c>
      <c r="K42" s="2">
        <v>0</v>
      </c>
      <c r="L42" s="2">
        <v>0</v>
      </c>
      <c r="M42" s="2">
        <v>0</v>
      </c>
      <c r="N42" s="2">
        <v>0</v>
      </c>
      <c r="O42" s="2">
        <v>0</v>
      </c>
      <c r="P42" s="2">
        <v>0</v>
      </c>
      <c r="Q42" s="2">
        <v>0</v>
      </c>
      <c r="R42" s="40">
        <f t="shared" si="0"/>
        <v>0</v>
      </c>
    </row>
    <row r="43" spans="1:18" s="2" customFormat="1" x14ac:dyDescent="0.3">
      <c r="A43" s="31" t="s">
        <v>61</v>
      </c>
      <c r="B43" s="21" t="s">
        <v>63</v>
      </c>
      <c r="C43" s="10">
        <v>43345</v>
      </c>
      <c r="D43" s="10">
        <v>43419</v>
      </c>
      <c r="E43" s="10">
        <v>43190</v>
      </c>
      <c r="F43" s="22">
        <v>0</v>
      </c>
      <c r="G43" s="21">
        <v>0</v>
      </c>
      <c r="H43" s="21">
        <v>0</v>
      </c>
      <c r="I43" s="21">
        <v>0</v>
      </c>
      <c r="J43" s="21">
        <v>0</v>
      </c>
      <c r="K43" s="21">
        <v>0</v>
      </c>
      <c r="L43" s="21">
        <v>0</v>
      </c>
      <c r="M43" s="21">
        <v>0</v>
      </c>
      <c r="N43" s="21">
        <v>0</v>
      </c>
      <c r="O43" s="21">
        <v>0</v>
      </c>
      <c r="P43" s="21">
        <v>0</v>
      </c>
      <c r="Q43" s="21">
        <v>0</v>
      </c>
      <c r="R43" s="40">
        <f t="shared" si="0"/>
        <v>0</v>
      </c>
    </row>
    <row r="44" spans="1:18" x14ac:dyDescent="0.3">
      <c r="A44" s="28" t="s">
        <v>14</v>
      </c>
      <c r="B44" s="5" t="s">
        <v>15</v>
      </c>
      <c r="C44" s="3">
        <v>43093</v>
      </c>
      <c r="D44" s="3">
        <v>43097</v>
      </c>
      <c r="E44" s="3">
        <v>43183</v>
      </c>
      <c r="F44" s="2">
        <v>100</v>
      </c>
      <c r="G44" s="2">
        <v>100</v>
      </c>
      <c r="H44" s="2">
        <v>100</v>
      </c>
      <c r="I44" s="2">
        <v>100</v>
      </c>
      <c r="J44" s="2">
        <v>100</v>
      </c>
      <c r="K44" s="2">
        <v>100</v>
      </c>
      <c r="L44" s="2">
        <v>100</v>
      </c>
      <c r="M44" s="2">
        <v>100</v>
      </c>
      <c r="N44" s="2">
        <v>100</v>
      </c>
      <c r="O44" s="2">
        <v>100</v>
      </c>
      <c r="P44" s="2">
        <v>100</v>
      </c>
      <c r="Q44" s="2">
        <v>100</v>
      </c>
      <c r="R44" s="42">
        <v>0</v>
      </c>
    </row>
    <row r="45" spans="1:18" x14ac:dyDescent="0.3">
      <c r="A45" s="28" t="s">
        <v>14</v>
      </c>
      <c r="B45" s="5" t="s">
        <v>16</v>
      </c>
      <c r="C45" s="3">
        <v>43093</v>
      </c>
      <c r="D45" s="3">
        <v>43099</v>
      </c>
      <c r="E45" s="3">
        <v>43183</v>
      </c>
      <c r="F45" s="2">
        <v>100</v>
      </c>
      <c r="G45" s="2">
        <v>100</v>
      </c>
      <c r="H45" s="2">
        <v>100</v>
      </c>
      <c r="I45" s="2">
        <v>100</v>
      </c>
      <c r="J45" s="2">
        <v>100</v>
      </c>
      <c r="K45" s="2">
        <v>100</v>
      </c>
      <c r="L45" s="2">
        <v>100</v>
      </c>
      <c r="M45" s="2">
        <v>100</v>
      </c>
      <c r="N45" s="2">
        <v>100</v>
      </c>
      <c r="O45" s="2">
        <v>100</v>
      </c>
      <c r="P45" s="2">
        <v>100</v>
      </c>
      <c r="Q45" s="2">
        <v>100</v>
      </c>
      <c r="R45" s="42">
        <v>0</v>
      </c>
    </row>
    <row r="46" spans="1:18" x14ac:dyDescent="0.3">
      <c r="A46" s="28" t="s">
        <v>14</v>
      </c>
      <c r="B46" s="5" t="s">
        <v>17</v>
      </c>
      <c r="C46" s="3">
        <v>43100</v>
      </c>
      <c r="D46" s="3">
        <v>43106</v>
      </c>
      <c r="E46" s="3">
        <v>43183</v>
      </c>
      <c r="F46" s="2">
        <v>100</v>
      </c>
      <c r="G46" s="2">
        <v>100</v>
      </c>
      <c r="H46" s="2">
        <v>100</v>
      </c>
      <c r="I46" s="2">
        <v>100</v>
      </c>
      <c r="J46" s="2">
        <v>100</v>
      </c>
      <c r="K46" s="2">
        <v>100</v>
      </c>
      <c r="L46" s="2">
        <v>100</v>
      </c>
      <c r="M46" s="2">
        <v>100</v>
      </c>
      <c r="N46" s="2">
        <v>100</v>
      </c>
      <c r="O46" s="2">
        <v>100</v>
      </c>
      <c r="P46" s="2">
        <v>100</v>
      </c>
      <c r="Q46" s="2">
        <v>100</v>
      </c>
      <c r="R46" s="42">
        <v>0</v>
      </c>
    </row>
    <row r="47" spans="1:18" x14ac:dyDescent="0.3">
      <c r="A47" s="28" t="s">
        <v>14</v>
      </c>
      <c r="B47" s="5" t="s">
        <v>18</v>
      </c>
      <c r="C47" s="3">
        <v>43098</v>
      </c>
      <c r="D47" s="3">
        <v>43100</v>
      </c>
      <c r="E47" s="3">
        <v>43183</v>
      </c>
      <c r="F47" s="2">
        <v>100</v>
      </c>
      <c r="G47" s="2">
        <v>100</v>
      </c>
      <c r="H47" s="2">
        <v>100</v>
      </c>
      <c r="I47" s="2">
        <v>100</v>
      </c>
      <c r="J47" s="2">
        <v>100</v>
      </c>
      <c r="K47" s="2">
        <v>100</v>
      </c>
      <c r="L47" s="2">
        <v>100</v>
      </c>
      <c r="M47" s="2">
        <v>100</v>
      </c>
      <c r="N47" s="2">
        <v>100</v>
      </c>
      <c r="O47" s="2">
        <v>100</v>
      </c>
      <c r="P47" s="2">
        <v>100</v>
      </c>
      <c r="Q47" s="2">
        <v>100</v>
      </c>
      <c r="R47" s="42">
        <v>0</v>
      </c>
    </row>
    <row r="48" spans="1:18" x14ac:dyDescent="0.3">
      <c r="A48" s="28" t="s">
        <v>14</v>
      </c>
      <c r="B48" s="5" t="s">
        <v>19</v>
      </c>
      <c r="C48" s="3">
        <v>43101</v>
      </c>
      <c r="D48" s="3">
        <v>43114</v>
      </c>
      <c r="E48" s="3">
        <v>43183</v>
      </c>
      <c r="F48" s="2">
        <v>100</v>
      </c>
      <c r="G48" s="2">
        <v>100</v>
      </c>
      <c r="H48" s="2">
        <v>100</v>
      </c>
      <c r="I48" s="2">
        <v>100</v>
      </c>
      <c r="J48" s="2">
        <v>100</v>
      </c>
      <c r="K48" s="2">
        <v>85</v>
      </c>
      <c r="L48" s="2">
        <v>100</v>
      </c>
      <c r="M48" s="2">
        <v>100</v>
      </c>
      <c r="N48" s="2">
        <v>100</v>
      </c>
      <c r="O48" s="2">
        <v>100</v>
      </c>
      <c r="P48" s="2">
        <v>100</v>
      </c>
      <c r="Q48" s="2">
        <v>100</v>
      </c>
      <c r="R48" s="42">
        <v>0</v>
      </c>
    </row>
    <row r="49" spans="1:18" x14ac:dyDescent="0.3">
      <c r="A49" s="28" t="s">
        <v>14</v>
      </c>
      <c r="B49" s="5" t="s">
        <v>20</v>
      </c>
      <c r="C49" s="3">
        <v>43101</v>
      </c>
      <c r="D49" s="3">
        <v>43107</v>
      </c>
      <c r="E49" s="3">
        <v>43183</v>
      </c>
      <c r="F49" s="2">
        <v>100</v>
      </c>
      <c r="G49" s="2">
        <v>100</v>
      </c>
      <c r="H49" s="2">
        <v>100</v>
      </c>
      <c r="I49" s="2">
        <v>100</v>
      </c>
      <c r="J49" s="2">
        <v>100</v>
      </c>
      <c r="K49" s="2">
        <v>100</v>
      </c>
      <c r="L49" s="2">
        <v>100</v>
      </c>
      <c r="M49" s="2">
        <v>100</v>
      </c>
      <c r="N49" s="2">
        <v>100</v>
      </c>
      <c r="O49" s="2">
        <v>100</v>
      </c>
      <c r="P49" s="2">
        <v>100</v>
      </c>
      <c r="Q49" s="2">
        <v>100</v>
      </c>
      <c r="R49" s="42">
        <v>0</v>
      </c>
    </row>
    <row r="50" spans="1:18" x14ac:dyDescent="0.3">
      <c r="A50" s="28" t="s">
        <v>14</v>
      </c>
      <c r="B50" s="5" t="s">
        <v>21</v>
      </c>
      <c r="C50" s="3">
        <v>43108</v>
      </c>
      <c r="D50" s="3">
        <v>43114</v>
      </c>
      <c r="E50" s="3">
        <v>43183</v>
      </c>
      <c r="F50" s="2">
        <v>100</v>
      </c>
      <c r="G50" s="2">
        <v>100</v>
      </c>
      <c r="H50" s="2">
        <v>100</v>
      </c>
      <c r="I50" s="2">
        <v>100</v>
      </c>
      <c r="J50" s="2">
        <v>100</v>
      </c>
      <c r="K50" s="2">
        <v>100</v>
      </c>
      <c r="L50" s="2">
        <v>100</v>
      </c>
      <c r="M50" s="2">
        <v>100</v>
      </c>
      <c r="N50" s="2">
        <v>100</v>
      </c>
      <c r="O50" s="2">
        <v>100</v>
      </c>
      <c r="P50" s="2">
        <v>100</v>
      </c>
      <c r="Q50" s="2">
        <v>100</v>
      </c>
      <c r="R50" s="42">
        <v>0</v>
      </c>
    </row>
    <row r="51" spans="1:18" x14ac:dyDescent="0.3">
      <c r="A51" s="28" t="s">
        <v>22</v>
      </c>
      <c r="B51" s="5" t="s">
        <v>23</v>
      </c>
      <c r="C51" s="3">
        <v>43115</v>
      </c>
      <c r="D51" s="3">
        <v>43149</v>
      </c>
      <c r="E51" s="3">
        <v>43183</v>
      </c>
      <c r="F51" s="2">
        <v>100</v>
      </c>
      <c r="G51" s="2">
        <v>100</v>
      </c>
      <c r="H51" s="2">
        <v>100</v>
      </c>
      <c r="I51" s="2">
        <v>100</v>
      </c>
      <c r="J51" s="2">
        <v>100</v>
      </c>
      <c r="K51" s="2">
        <v>5</v>
      </c>
      <c r="L51" s="2">
        <v>100</v>
      </c>
      <c r="M51" s="2">
        <v>100</v>
      </c>
      <c r="N51" s="2">
        <v>100</v>
      </c>
      <c r="O51" s="2">
        <v>100</v>
      </c>
      <c r="P51" s="2">
        <v>100</v>
      </c>
      <c r="Q51" s="2">
        <v>100</v>
      </c>
      <c r="R51" s="42">
        <v>0</v>
      </c>
    </row>
    <row r="52" spans="1:18" x14ac:dyDescent="0.3">
      <c r="A52" s="28" t="s">
        <v>22</v>
      </c>
      <c r="B52" s="5" t="s">
        <v>24</v>
      </c>
      <c r="C52" s="3">
        <v>43150</v>
      </c>
      <c r="D52" s="3">
        <v>43156</v>
      </c>
      <c r="E52" s="3">
        <v>43183</v>
      </c>
      <c r="F52" s="2">
        <v>100</v>
      </c>
      <c r="G52" s="2">
        <v>100</v>
      </c>
      <c r="H52" s="2">
        <v>100</v>
      </c>
      <c r="I52" s="2">
        <v>100</v>
      </c>
      <c r="J52" s="2">
        <v>100</v>
      </c>
      <c r="K52" s="2">
        <v>50</v>
      </c>
      <c r="L52" s="2">
        <v>100</v>
      </c>
      <c r="M52" s="2">
        <v>100</v>
      </c>
      <c r="N52" s="2">
        <v>100</v>
      </c>
      <c r="O52" s="2">
        <v>100</v>
      </c>
      <c r="P52" s="2">
        <v>100</v>
      </c>
      <c r="Q52" s="2">
        <v>100</v>
      </c>
      <c r="R52" s="42">
        <v>0</v>
      </c>
    </row>
    <row r="53" spans="1:18" x14ac:dyDescent="0.3">
      <c r="A53" s="28" t="s">
        <v>25</v>
      </c>
      <c r="B53" s="5" t="s">
        <v>26</v>
      </c>
      <c r="C53" s="3">
        <v>43157</v>
      </c>
      <c r="D53" s="3">
        <v>43170</v>
      </c>
      <c r="E53" s="3">
        <v>43183</v>
      </c>
      <c r="F53" s="2">
        <v>100</v>
      </c>
      <c r="G53" s="2">
        <v>95</v>
      </c>
      <c r="H53" s="2">
        <v>95</v>
      </c>
      <c r="I53" s="2">
        <v>100</v>
      </c>
      <c r="J53" s="2">
        <v>100</v>
      </c>
      <c r="K53" s="2">
        <v>0</v>
      </c>
      <c r="L53" s="2">
        <v>95</v>
      </c>
      <c r="M53" s="2">
        <v>100</v>
      </c>
      <c r="N53" s="2">
        <v>100</v>
      </c>
      <c r="O53" s="2">
        <v>100</v>
      </c>
      <c r="P53" s="2">
        <v>100</v>
      </c>
      <c r="Q53" s="2">
        <v>100</v>
      </c>
      <c r="R53" s="42">
        <v>0</v>
      </c>
    </row>
    <row r="54" spans="1:18" x14ac:dyDescent="0.3">
      <c r="A54" s="28" t="s">
        <v>25</v>
      </c>
      <c r="B54" s="5" t="s">
        <v>27</v>
      </c>
      <c r="C54" s="3">
        <v>43161</v>
      </c>
      <c r="D54" s="3">
        <v>43168</v>
      </c>
      <c r="E54" s="3">
        <v>43183</v>
      </c>
      <c r="F54" s="2">
        <v>100</v>
      </c>
      <c r="G54" s="2">
        <v>100</v>
      </c>
      <c r="H54" s="2">
        <v>100</v>
      </c>
      <c r="I54" s="2">
        <v>100</v>
      </c>
      <c r="J54" s="2">
        <v>100</v>
      </c>
      <c r="K54" s="2">
        <v>0</v>
      </c>
      <c r="L54" s="2">
        <v>100</v>
      </c>
      <c r="M54" s="2">
        <v>100</v>
      </c>
      <c r="N54" s="2">
        <v>100</v>
      </c>
      <c r="O54" s="2">
        <v>100</v>
      </c>
      <c r="P54" s="2">
        <v>100</v>
      </c>
      <c r="Q54" s="2">
        <v>100</v>
      </c>
      <c r="R54" s="42">
        <v>0</v>
      </c>
    </row>
    <row r="55" spans="1:18" x14ac:dyDescent="0.3">
      <c r="A55" s="28" t="s">
        <v>25</v>
      </c>
      <c r="B55" s="5" t="s">
        <v>28</v>
      </c>
      <c r="C55" s="3">
        <v>43161</v>
      </c>
      <c r="D55" s="3">
        <v>43168</v>
      </c>
      <c r="E55" s="3">
        <v>43183</v>
      </c>
      <c r="F55" s="2">
        <v>100</v>
      </c>
      <c r="G55" s="2">
        <v>0</v>
      </c>
      <c r="H55" s="2">
        <v>0</v>
      </c>
      <c r="I55" s="2">
        <v>0</v>
      </c>
      <c r="J55" s="2">
        <v>0</v>
      </c>
      <c r="K55" s="2">
        <v>0</v>
      </c>
      <c r="L55" s="2">
        <v>0</v>
      </c>
      <c r="M55" s="2">
        <v>0</v>
      </c>
      <c r="N55" s="2">
        <v>0</v>
      </c>
      <c r="O55" s="2">
        <v>0</v>
      </c>
      <c r="P55" s="2">
        <v>0</v>
      </c>
      <c r="Q55" s="2">
        <v>0</v>
      </c>
      <c r="R55" s="42">
        <v>0</v>
      </c>
    </row>
    <row r="56" spans="1:18" x14ac:dyDescent="0.3">
      <c r="A56" s="28" t="s">
        <v>29</v>
      </c>
      <c r="B56" s="5" t="s">
        <v>30</v>
      </c>
      <c r="C56" s="3">
        <v>43171</v>
      </c>
      <c r="D56" s="3">
        <v>43177</v>
      </c>
      <c r="E56" s="3">
        <v>43183</v>
      </c>
      <c r="F56" s="2">
        <v>100</v>
      </c>
      <c r="G56" s="2">
        <v>80</v>
      </c>
      <c r="H56" s="2">
        <v>100</v>
      </c>
      <c r="I56" s="2">
        <v>100</v>
      </c>
      <c r="J56" s="2">
        <v>100</v>
      </c>
      <c r="K56" s="2">
        <v>0</v>
      </c>
      <c r="L56" s="2">
        <v>50</v>
      </c>
      <c r="M56" s="2">
        <v>75</v>
      </c>
      <c r="N56" s="2">
        <v>75</v>
      </c>
      <c r="O56" s="2">
        <v>75</v>
      </c>
      <c r="P56" s="2">
        <v>75</v>
      </c>
      <c r="Q56" s="2">
        <v>50</v>
      </c>
      <c r="R56" s="42">
        <v>0</v>
      </c>
    </row>
    <row r="57" spans="1:18" x14ac:dyDescent="0.3">
      <c r="A57" s="28" t="s">
        <v>29</v>
      </c>
      <c r="B57" s="5" t="s">
        <v>31</v>
      </c>
      <c r="C57" s="3">
        <v>43164</v>
      </c>
      <c r="D57" s="3">
        <v>43184</v>
      </c>
      <c r="E57" s="3">
        <v>43183</v>
      </c>
      <c r="F57" s="2">
        <v>95</v>
      </c>
      <c r="G57" s="2">
        <v>100</v>
      </c>
      <c r="H57" s="2">
        <v>100</v>
      </c>
      <c r="I57" s="2">
        <v>100</v>
      </c>
      <c r="J57" s="2">
        <v>100</v>
      </c>
      <c r="K57" s="2">
        <v>0</v>
      </c>
      <c r="L57" s="2">
        <v>100</v>
      </c>
      <c r="M57" s="2">
        <v>100</v>
      </c>
      <c r="N57" s="2">
        <v>100</v>
      </c>
      <c r="O57" s="2">
        <v>100</v>
      </c>
      <c r="P57" s="2">
        <v>100</v>
      </c>
      <c r="Q57" s="2">
        <v>100</v>
      </c>
      <c r="R57" s="42">
        <v>0</v>
      </c>
    </row>
    <row r="58" spans="1:18" x14ac:dyDescent="0.3">
      <c r="A58" s="28" t="s">
        <v>29</v>
      </c>
      <c r="B58" s="5" t="s">
        <v>32</v>
      </c>
      <c r="C58" s="3">
        <v>43171</v>
      </c>
      <c r="D58" s="3">
        <v>43184</v>
      </c>
      <c r="E58" s="3">
        <v>43183</v>
      </c>
      <c r="F58" s="2">
        <v>90</v>
      </c>
      <c r="G58" s="2">
        <v>100</v>
      </c>
      <c r="H58" s="2">
        <v>100</v>
      </c>
      <c r="I58" s="2">
        <v>100</v>
      </c>
      <c r="J58" s="2">
        <v>100</v>
      </c>
      <c r="K58" s="2">
        <v>0</v>
      </c>
      <c r="L58" s="2">
        <v>100</v>
      </c>
      <c r="M58" s="2">
        <v>100</v>
      </c>
      <c r="N58" s="2">
        <v>100</v>
      </c>
      <c r="O58" s="2">
        <v>100</v>
      </c>
      <c r="P58" s="2">
        <v>100</v>
      </c>
      <c r="Q58" s="2">
        <v>100</v>
      </c>
      <c r="R58" s="42">
        <v>0</v>
      </c>
    </row>
    <row r="59" spans="1:18" x14ac:dyDescent="0.3">
      <c r="A59" s="28" t="s">
        <v>29</v>
      </c>
      <c r="B59" s="5" t="s">
        <v>33</v>
      </c>
      <c r="C59" s="3">
        <v>43171</v>
      </c>
      <c r="D59" s="3">
        <v>43184</v>
      </c>
      <c r="E59" s="3">
        <v>43183</v>
      </c>
      <c r="F59" s="2">
        <v>90</v>
      </c>
      <c r="G59" s="2">
        <v>95</v>
      </c>
      <c r="H59" s="2">
        <v>100</v>
      </c>
      <c r="I59" s="2">
        <v>100</v>
      </c>
      <c r="J59" s="2">
        <v>95</v>
      </c>
      <c r="K59" s="2">
        <v>0</v>
      </c>
      <c r="L59" s="2">
        <v>95</v>
      </c>
      <c r="M59" s="2">
        <v>95</v>
      </c>
      <c r="N59" s="2">
        <v>100</v>
      </c>
      <c r="O59" s="2">
        <v>100</v>
      </c>
      <c r="P59" s="2">
        <v>100</v>
      </c>
      <c r="Q59" s="2">
        <v>100</v>
      </c>
      <c r="R59" s="42">
        <v>0</v>
      </c>
    </row>
    <row r="60" spans="1:18" x14ac:dyDescent="0.3">
      <c r="A60" s="28" t="s">
        <v>29</v>
      </c>
      <c r="B60" s="5" t="s">
        <v>34</v>
      </c>
      <c r="C60" s="3">
        <v>43178</v>
      </c>
      <c r="D60" s="3">
        <v>43191</v>
      </c>
      <c r="E60" s="3">
        <v>43183</v>
      </c>
      <c r="F60" s="2">
        <v>40</v>
      </c>
      <c r="G60" s="2">
        <v>100</v>
      </c>
      <c r="H60" s="2">
        <v>100</v>
      </c>
      <c r="I60" s="2">
        <v>100</v>
      </c>
      <c r="J60" s="2">
        <v>100</v>
      </c>
      <c r="K60" s="2">
        <v>0</v>
      </c>
      <c r="L60" s="2">
        <v>100</v>
      </c>
      <c r="M60" s="2">
        <v>100</v>
      </c>
      <c r="N60" s="2">
        <v>100</v>
      </c>
      <c r="O60" s="2">
        <v>100</v>
      </c>
      <c r="P60" s="2">
        <v>100</v>
      </c>
      <c r="Q60" s="2">
        <v>100</v>
      </c>
      <c r="R60" s="42">
        <v>0</v>
      </c>
    </row>
    <row r="61" spans="1:18" x14ac:dyDescent="0.3">
      <c r="A61" s="28" t="s">
        <v>29</v>
      </c>
      <c r="B61" s="5" t="s">
        <v>35</v>
      </c>
      <c r="C61" s="3">
        <v>43185</v>
      </c>
      <c r="D61" s="3">
        <v>43191</v>
      </c>
      <c r="E61" s="3">
        <v>43183</v>
      </c>
      <c r="F61" s="2">
        <v>0</v>
      </c>
      <c r="G61" s="2">
        <v>100</v>
      </c>
      <c r="H61" s="2">
        <v>100</v>
      </c>
      <c r="I61" s="2">
        <v>100</v>
      </c>
      <c r="J61" s="2">
        <v>100</v>
      </c>
      <c r="K61" s="2">
        <v>0</v>
      </c>
      <c r="L61" s="2">
        <v>100</v>
      </c>
      <c r="M61" s="2">
        <v>100</v>
      </c>
      <c r="N61" s="2">
        <v>100</v>
      </c>
      <c r="O61" s="2">
        <v>100</v>
      </c>
      <c r="P61" s="2">
        <v>100</v>
      </c>
      <c r="Q61" s="2">
        <v>100</v>
      </c>
      <c r="R61" s="42">
        <v>0</v>
      </c>
    </row>
    <row r="62" spans="1:18" x14ac:dyDescent="0.3">
      <c r="A62" s="28" t="s">
        <v>29</v>
      </c>
      <c r="B62" s="5" t="s">
        <v>36</v>
      </c>
      <c r="C62" s="3">
        <v>43185</v>
      </c>
      <c r="D62" s="3">
        <v>43191</v>
      </c>
      <c r="E62" s="3">
        <v>43183</v>
      </c>
      <c r="F62" s="2">
        <v>0</v>
      </c>
      <c r="G62" s="2">
        <v>95</v>
      </c>
      <c r="H62" s="2">
        <v>95</v>
      </c>
      <c r="I62" s="2">
        <v>100</v>
      </c>
      <c r="J62" s="2">
        <v>95</v>
      </c>
      <c r="K62" s="2">
        <v>0</v>
      </c>
      <c r="L62" s="2">
        <v>95</v>
      </c>
      <c r="M62" s="2">
        <v>95</v>
      </c>
      <c r="N62" s="2">
        <v>95</v>
      </c>
      <c r="O62" s="2">
        <v>100</v>
      </c>
      <c r="P62" s="2">
        <v>95</v>
      </c>
      <c r="Q62" s="2">
        <v>100</v>
      </c>
      <c r="R62" s="42">
        <v>0</v>
      </c>
    </row>
    <row r="63" spans="1:18" x14ac:dyDescent="0.3">
      <c r="A63" s="28" t="s">
        <v>29</v>
      </c>
      <c r="B63" s="5" t="s">
        <v>37</v>
      </c>
      <c r="C63" s="3">
        <v>43185</v>
      </c>
      <c r="D63" s="3">
        <v>43191</v>
      </c>
      <c r="E63" s="3">
        <v>43183</v>
      </c>
      <c r="F63" s="2">
        <v>0</v>
      </c>
      <c r="G63" s="2">
        <v>90</v>
      </c>
      <c r="H63" s="2">
        <v>75</v>
      </c>
      <c r="I63" s="2">
        <v>100</v>
      </c>
      <c r="J63" s="2">
        <v>95</v>
      </c>
      <c r="K63" s="2">
        <v>0</v>
      </c>
      <c r="L63" s="2">
        <v>95</v>
      </c>
      <c r="M63" s="2">
        <v>100</v>
      </c>
      <c r="N63" s="2">
        <v>100</v>
      </c>
      <c r="O63" s="2">
        <v>75</v>
      </c>
      <c r="P63" s="2">
        <v>75</v>
      </c>
      <c r="Q63" s="2">
        <v>100</v>
      </c>
      <c r="R63" s="42">
        <v>0</v>
      </c>
    </row>
    <row r="64" spans="1:18" x14ac:dyDescent="0.3">
      <c r="A64" s="28" t="s">
        <v>29</v>
      </c>
      <c r="B64" s="5" t="s">
        <v>38</v>
      </c>
      <c r="C64" s="3">
        <v>43185</v>
      </c>
      <c r="D64" s="3">
        <v>43191</v>
      </c>
      <c r="E64" s="3">
        <v>43183</v>
      </c>
      <c r="F64" s="2">
        <v>0</v>
      </c>
      <c r="G64" s="2">
        <v>50</v>
      </c>
      <c r="H64" s="2">
        <v>75</v>
      </c>
      <c r="I64" s="2">
        <v>75</v>
      </c>
      <c r="J64" s="2">
        <v>100</v>
      </c>
      <c r="K64" s="2">
        <v>30</v>
      </c>
      <c r="L64" s="2">
        <v>40</v>
      </c>
      <c r="M64" s="2">
        <v>40</v>
      </c>
      <c r="N64" s="2">
        <v>0</v>
      </c>
      <c r="O64" s="2">
        <v>0</v>
      </c>
      <c r="P64" s="2">
        <v>0</v>
      </c>
      <c r="Q64" s="2">
        <v>100</v>
      </c>
      <c r="R64" s="42">
        <v>0</v>
      </c>
    </row>
    <row r="65" spans="1:18" x14ac:dyDescent="0.3">
      <c r="A65" s="28" t="s">
        <v>39</v>
      </c>
      <c r="B65" s="5" t="s">
        <v>40</v>
      </c>
      <c r="C65" s="3">
        <v>43192</v>
      </c>
      <c r="D65" s="3">
        <v>43198</v>
      </c>
      <c r="E65" s="3">
        <v>43183</v>
      </c>
      <c r="F65" s="2">
        <v>0</v>
      </c>
      <c r="G65" s="2">
        <v>5</v>
      </c>
      <c r="H65" s="2">
        <v>0</v>
      </c>
      <c r="I65" s="2">
        <v>0</v>
      </c>
      <c r="J65" s="2">
        <v>0</v>
      </c>
      <c r="K65" s="2">
        <v>0</v>
      </c>
      <c r="L65" s="2">
        <v>0</v>
      </c>
      <c r="M65" s="2">
        <v>0</v>
      </c>
      <c r="N65" s="2">
        <v>0</v>
      </c>
      <c r="O65" s="2">
        <v>0</v>
      </c>
      <c r="P65" s="2">
        <v>0</v>
      </c>
      <c r="Q65" s="2">
        <v>40</v>
      </c>
      <c r="R65" s="42">
        <v>0</v>
      </c>
    </row>
    <row r="66" spans="1:18" x14ac:dyDescent="0.3">
      <c r="A66" s="28" t="s">
        <v>39</v>
      </c>
      <c r="B66" s="5" t="s">
        <v>41</v>
      </c>
      <c r="C66" s="3">
        <v>43196</v>
      </c>
      <c r="D66" s="3">
        <v>43204</v>
      </c>
      <c r="E66" s="3">
        <v>43183</v>
      </c>
      <c r="F66" s="2">
        <v>0</v>
      </c>
      <c r="G66" s="2">
        <v>0</v>
      </c>
      <c r="H66" s="2">
        <v>0</v>
      </c>
      <c r="I66" s="2">
        <v>0</v>
      </c>
      <c r="J66" s="2">
        <v>0</v>
      </c>
      <c r="K66" s="2">
        <v>0</v>
      </c>
      <c r="L66" s="2">
        <v>0</v>
      </c>
      <c r="M66" s="2">
        <v>0</v>
      </c>
      <c r="N66" s="2">
        <v>0</v>
      </c>
      <c r="O66" s="2">
        <v>0</v>
      </c>
      <c r="P66" s="2">
        <v>0</v>
      </c>
      <c r="Q66" s="2">
        <v>0</v>
      </c>
      <c r="R66" s="42">
        <v>0</v>
      </c>
    </row>
    <row r="67" spans="1:18" x14ac:dyDescent="0.3">
      <c r="A67" s="28" t="s">
        <v>39</v>
      </c>
      <c r="B67" s="5" t="s">
        <v>42</v>
      </c>
      <c r="C67" s="3">
        <v>43198</v>
      </c>
      <c r="D67" s="3">
        <v>43206</v>
      </c>
      <c r="E67" s="3">
        <v>43183</v>
      </c>
      <c r="F67" s="2">
        <v>0</v>
      </c>
      <c r="G67" s="2">
        <v>0</v>
      </c>
      <c r="H67" s="2">
        <v>0</v>
      </c>
      <c r="I67" s="2">
        <v>0</v>
      </c>
      <c r="J67" s="2">
        <v>0</v>
      </c>
      <c r="K67" s="2">
        <v>0</v>
      </c>
      <c r="L67" s="2">
        <v>0</v>
      </c>
      <c r="M67" s="2">
        <v>0</v>
      </c>
      <c r="N67" s="2">
        <v>0</v>
      </c>
      <c r="O67" s="2">
        <v>0</v>
      </c>
      <c r="P67" s="2">
        <v>0</v>
      </c>
      <c r="Q67" s="2">
        <v>0</v>
      </c>
      <c r="R67" s="42">
        <v>0</v>
      </c>
    </row>
    <row r="68" spans="1:18" x14ac:dyDescent="0.3">
      <c r="A68" s="28" t="s">
        <v>39</v>
      </c>
      <c r="B68" s="5" t="s">
        <v>43</v>
      </c>
      <c r="C68" s="3">
        <v>43195</v>
      </c>
      <c r="D68" s="3">
        <v>43211</v>
      </c>
      <c r="E68" s="3">
        <v>43183</v>
      </c>
      <c r="F68" s="2">
        <v>0</v>
      </c>
      <c r="G68" s="2">
        <v>0</v>
      </c>
      <c r="H68" s="2">
        <v>0</v>
      </c>
      <c r="I68" s="2">
        <v>0</v>
      </c>
      <c r="J68" s="2">
        <v>0</v>
      </c>
      <c r="K68" s="2">
        <v>0</v>
      </c>
      <c r="L68" s="2">
        <v>0</v>
      </c>
      <c r="M68" s="2">
        <v>0</v>
      </c>
      <c r="N68" s="2">
        <v>0</v>
      </c>
      <c r="O68" s="2">
        <v>0</v>
      </c>
      <c r="P68" s="2">
        <v>0</v>
      </c>
      <c r="Q68" s="2">
        <v>0</v>
      </c>
      <c r="R68" s="42">
        <v>0</v>
      </c>
    </row>
    <row r="69" spans="1:18" x14ac:dyDescent="0.3">
      <c r="A69" s="28" t="s">
        <v>39</v>
      </c>
      <c r="B69" s="5" t="s">
        <v>44</v>
      </c>
      <c r="C69" s="3">
        <v>43206</v>
      </c>
      <c r="D69" s="3">
        <v>43212</v>
      </c>
      <c r="E69" s="3">
        <v>43183</v>
      </c>
      <c r="F69" s="2">
        <v>0</v>
      </c>
      <c r="G69" s="2">
        <v>0</v>
      </c>
      <c r="H69" s="2">
        <v>0</v>
      </c>
      <c r="I69" s="2">
        <v>0</v>
      </c>
      <c r="J69" s="2">
        <v>0</v>
      </c>
      <c r="K69" s="2">
        <v>0</v>
      </c>
      <c r="L69" s="2">
        <v>0</v>
      </c>
      <c r="M69" s="2">
        <v>0</v>
      </c>
      <c r="N69" s="2">
        <v>0</v>
      </c>
      <c r="O69" s="2">
        <v>0</v>
      </c>
      <c r="P69" s="2">
        <v>0</v>
      </c>
      <c r="Q69" s="2">
        <v>0</v>
      </c>
      <c r="R69" s="42">
        <v>0</v>
      </c>
    </row>
    <row r="70" spans="1:18" x14ac:dyDescent="0.3">
      <c r="A70" s="28" t="s">
        <v>39</v>
      </c>
      <c r="B70" s="5" t="s">
        <v>45</v>
      </c>
      <c r="C70" s="3">
        <v>43213</v>
      </c>
      <c r="D70" s="3">
        <v>43217</v>
      </c>
      <c r="E70" s="3">
        <v>43183</v>
      </c>
      <c r="F70" s="2">
        <v>0</v>
      </c>
      <c r="G70" s="2">
        <v>0</v>
      </c>
      <c r="H70" s="2">
        <v>0</v>
      </c>
      <c r="I70" s="2">
        <v>0</v>
      </c>
      <c r="J70" s="2">
        <v>0</v>
      </c>
      <c r="K70" s="2">
        <v>0</v>
      </c>
      <c r="L70" s="2">
        <v>0</v>
      </c>
      <c r="M70" s="2">
        <v>0</v>
      </c>
      <c r="N70" s="2">
        <v>0</v>
      </c>
      <c r="O70" s="2">
        <v>0</v>
      </c>
      <c r="P70" s="2">
        <v>0</v>
      </c>
      <c r="Q70" s="2">
        <v>0</v>
      </c>
      <c r="R70" s="42">
        <v>0</v>
      </c>
    </row>
    <row r="71" spans="1:18" x14ac:dyDescent="0.3">
      <c r="A71" s="30" t="s">
        <v>46</v>
      </c>
      <c r="B71" s="2" t="s">
        <v>47</v>
      </c>
      <c r="C71" s="3">
        <v>43248</v>
      </c>
      <c r="D71" s="3">
        <v>43262</v>
      </c>
      <c r="E71" s="3">
        <v>43183</v>
      </c>
      <c r="F71" s="2">
        <v>0</v>
      </c>
      <c r="G71" s="2">
        <v>0</v>
      </c>
      <c r="H71" s="2">
        <v>0</v>
      </c>
      <c r="I71" s="2">
        <v>0</v>
      </c>
      <c r="J71" s="2">
        <v>0</v>
      </c>
      <c r="K71" s="2">
        <v>0</v>
      </c>
      <c r="L71" s="2">
        <v>0</v>
      </c>
      <c r="M71" s="2">
        <v>0</v>
      </c>
      <c r="N71" s="2">
        <v>0</v>
      </c>
      <c r="O71" s="2">
        <v>0</v>
      </c>
      <c r="P71" s="2">
        <v>0</v>
      </c>
      <c r="Q71" s="2">
        <v>0</v>
      </c>
      <c r="R71" s="42">
        <v>0</v>
      </c>
    </row>
    <row r="72" spans="1:18" x14ac:dyDescent="0.3">
      <c r="A72" s="30" t="s">
        <v>46</v>
      </c>
      <c r="B72" s="2" t="s">
        <v>48</v>
      </c>
      <c r="C72" s="3">
        <v>43254</v>
      </c>
      <c r="D72" s="3">
        <v>43267</v>
      </c>
      <c r="E72" s="3">
        <v>43183</v>
      </c>
      <c r="F72" s="2">
        <v>0</v>
      </c>
      <c r="G72" s="2">
        <v>0</v>
      </c>
      <c r="H72" s="2">
        <v>0</v>
      </c>
      <c r="I72" s="2">
        <v>0</v>
      </c>
      <c r="J72" s="2">
        <v>0</v>
      </c>
      <c r="K72" s="2">
        <v>0</v>
      </c>
      <c r="L72" s="2">
        <v>0</v>
      </c>
      <c r="M72" s="2">
        <v>0</v>
      </c>
      <c r="N72" s="2">
        <v>0</v>
      </c>
      <c r="O72" s="2">
        <v>0</v>
      </c>
      <c r="P72" s="2">
        <v>0</v>
      </c>
      <c r="Q72" s="2">
        <v>0</v>
      </c>
      <c r="R72" s="42">
        <v>0</v>
      </c>
    </row>
    <row r="73" spans="1:18" x14ac:dyDescent="0.3">
      <c r="A73" s="30" t="s">
        <v>46</v>
      </c>
      <c r="B73" s="2" t="s">
        <v>49</v>
      </c>
      <c r="C73" s="3">
        <v>43280</v>
      </c>
      <c r="D73" s="3">
        <v>43288</v>
      </c>
      <c r="E73" s="3">
        <v>43183</v>
      </c>
      <c r="F73" s="2">
        <v>0</v>
      </c>
      <c r="G73" s="2">
        <v>0</v>
      </c>
      <c r="H73" s="2">
        <v>0</v>
      </c>
      <c r="I73" s="2">
        <v>0</v>
      </c>
      <c r="J73" s="2">
        <v>0</v>
      </c>
      <c r="K73" s="2">
        <v>0</v>
      </c>
      <c r="L73" s="2">
        <v>0</v>
      </c>
      <c r="M73" s="2">
        <v>0</v>
      </c>
      <c r="N73" s="2">
        <v>0</v>
      </c>
      <c r="O73" s="2">
        <v>0</v>
      </c>
      <c r="P73" s="2">
        <v>0</v>
      </c>
      <c r="Q73" s="2">
        <v>0</v>
      </c>
      <c r="R73" s="42">
        <v>0</v>
      </c>
    </row>
    <row r="74" spans="1:18" x14ac:dyDescent="0.3">
      <c r="A74" s="30" t="s">
        <v>46</v>
      </c>
      <c r="B74" s="2" t="s">
        <v>50</v>
      </c>
      <c r="C74" s="3">
        <v>43289</v>
      </c>
      <c r="D74" s="3">
        <v>43307</v>
      </c>
      <c r="E74" s="3">
        <v>43183</v>
      </c>
      <c r="F74" s="2">
        <v>0</v>
      </c>
      <c r="G74" s="2">
        <v>0</v>
      </c>
      <c r="H74" s="2">
        <v>0</v>
      </c>
      <c r="I74" s="2">
        <v>0</v>
      </c>
      <c r="J74" s="2">
        <v>0</v>
      </c>
      <c r="K74" s="2">
        <v>0</v>
      </c>
      <c r="L74" s="2">
        <v>0</v>
      </c>
      <c r="M74" s="2">
        <v>0</v>
      </c>
      <c r="N74" s="2">
        <v>0</v>
      </c>
      <c r="O74" s="2">
        <v>0</v>
      </c>
      <c r="P74" s="2">
        <v>0</v>
      </c>
      <c r="Q74" s="2">
        <v>0</v>
      </c>
      <c r="R74" s="42">
        <v>0</v>
      </c>
    </row>
    <row r="75" spans="1:18" x14ac:dyDescent="0.3">
      <c r="A75" s="30" t="s">
        <v>51</v>
      </c>
      <c r="B75" s="2" t="s">
        <v>52</v>
      </c>
      <c r="C75" s="3">
        <v>43289</v>
      </c>
      <c r="D75" s="3">
        <v>43297</v>
      </c>
      <c r="E75" s="3">
        <v>43183</v>
      </c>
      <c r="F75" s="2">
        <v>0</v>
      </c>
      <c r="G75" s="2">
        <v>0</v>
      </c>
      <c r="H75" s="2">
        <v>0</v>
      </c>
      <c r="I75" s="2">
        <v>0</v>
      </c>
      <c r="J75" s="2">
        <v>0</v>
      </c>
      <c r="K75" s="2">
        <v>0</v>
      </c>
      <c r="L75" s="2">
        <v>0</v>
      </c>
      <c r="M75" s="2">
        <v>0</v>
      </c>
      <c r="N75" s="2">
        <v>0</v>
      </c>
      <c r="O75" s="2">
        <v>0</v>
      </c>
      <c r="P75" s="2">
        <v>0</v>
      </c>
      <c r="Q75" s="2">
        <v>0</v>
      </c>
      <c r="R75" s="42">
        <v>0</v>
      </c>
    </row>
    <row r="76" spans="1:18" x14ac:dyDescent="0.3">
      <c r="A76" s="30" t="s">
        <v>51</v>
      </c>
      <c r="B76" s="2" t="s">
        <v>53</v>
      </c>
      <c r="C76" s="3">
        <v>43307</v>
      </c>
      <c r="D76" s="3">
        <v>43318</v>
      </c>
      <c r="E76" s="3">
        <v>43183</v>
      </c>
      <c r="F76" s="2">
        <v>0</v>
      </c>
      <c r="G76" s="2">
        <v>0</v>
      </c>
      <c r="H76" s="2">
        <v>0</v>
      </c>
      <c r="I76" s="2">
        <v>0</v>
      </c>
      <c r="J76" s="2">
        <v>0</v>
      </c>
      <c r="K76" s="2">
        <v>0</v>
      </c>
      <c r="L76" s="2">
        <v>0</v>
      </c>
      <c r="M76" s="2">
        <v>0</v>
      </c>
      <c r="N76" s="2">
        <v>0</v>
      </c>
      <c r="O76" s="2">
        <v>0</v>
      </c>
      <c r="P76" s="2">
        <v>0</v>
      </c>
      <c r="Q76" s="2">
        <v>0</v>
      </c>
      <c r="R76" s="42">
        <v>0</v>
      </c>
    </row>
    <row r="77" spans="1:18" x14ac:dyDescent="0.3">
      <c r="A77" s="30" t="s">
        <v>51</v>
      </c>
      <c r="B77" s="2" t="s">
        <v>54</v>
      </c>
      <c r="C77" s="3">
        <v>43309</v>
      </c>
      <c r="D77" s="3">
        <v>43329</v>
      </c>
      <c r="E77" s="3">
        <v>43183</v>
      </c>
      <c r="F77" s="2">
        <v>0</v>
      </c>
      <c r="G77" s="2">
        <v>0</v>
      </c>
      <c r="H77" s="2">
        <v>0</v>
      </c>
      <c r="I77" s="2">
        <v>0</v>
      </c>
      <c r="J77" s="2">
        <v>0</v>
      </c>
      <c r="K77" s="2">
        <v>0</v>
      </c>
      <c r="L77" s="2">
        <v>0</v>
      </c>
      <c r="M77" s="2">
        <v>0</v>
      </c>
      <c r="N77" s="2">
        <v>0</v>
      </c>
      <c r="O77" s="2">
        <v>0</v>
      </c>
      <c r="P77" s="2">
        <v>0</v>
      </c>
      <c r="Q77" s="2">
        <v>0</v>
      </c>
      <c r="R77" s="42">
        <v>0</v>
      </c>
    </row>
    <row r="78" spans="1:18" x14ac:dyDescent="0.3">
      <c r="A78" s="30" t="s">
        <v>51</v>
      </c>
      <c r="B78" s="2" t="s">
        <v>55</v>
      </c>
      <c r="C78" s="3">
        <v>43309</v>
      </c>
      <c r="D78" s="3">
        <v>43329</v>
      </c>
      <c r="E78" s="3">
        <v>43183</v>
      </c>
      <c r="F78" s="2">
        <v>0</v>
      </c>
      <c r="G78" s="2">
        <v>0</v>
      </c>
      <c r="H78" s="2">
        <v>0</v>
      </c>
      <c r="I78" s="2">
        <v>0</v>
      </c>
      <c r="J78" s="2">
        <v>0</v>
      </c>
      <c r="K78" s="2">
        <v>0</v>
      </c>
      <c r="L78" s="2">
        <v>0</v>
      </c>
      <c r="M78" s="2">
        <v>0</v>
      </c>
      <c r="N78" s="2">
        <v>0</v>
      </c>
      <c r="O78" s="2">
        <v>0</v>
      </c>
      <c r="P78" s="2">
        <v>0</v>
      </c>
      <c r="Q78" s="2">
        <v>0</v>
      </c>
      <c r="R78" s="42">
        <v>0</v>
      </c>
    </row>
    <row r="79" spans="1:18" x14ac:dyDescent="0.3">
      <c r="A79" s="30" t="s">
        <v>51</v>
      </c>
      <c r="B79" s="2" t="s">
        <v>56</v>
      </c>
      <c r="C79" s="3">
        <v>43316</v>
      </c>
      <c r="D79" s="3">
        <v>43329</v>
      </c>
      <c r="E79" s="3">
        <v>43183</v>
      </c>
      <c r="F79" s="2">
        <v>0</v>
      </c>
      <c r="G79" s="2">
        <v>0</v>
      </c>
      <c r="H79" s="2">
        <v>0</v>
      </c>
      <c r="I79" s="2">
        <v>0</v>
      </c>
      <c r="J79" s="2">
        <v>0</v>
      </c>
      <c r="K79" s="2">
        <v>0</v>
      </c>
      <c r="L79" s="2">
        <v>0</v>
      </c>
      <c r="M79" s="2">
        <v>0</v>
      </c>
      <c r="N79" s="2">
        <v>0</v>
      </c>
      <c r="O79" s="2">
        <v>0</v>
      </c>
      <c r="P79" s="2">
        <v>0</v>
      </c>
      <c r="Q79" s="2">
        <v>0</v>
      </c>
      <c r="R79" s="42">
        <v>0</v>
      </c>
    </row>
    <row r="80" spans="1:18" x14ac:dyDescent="0.3">
      <c r="A80" s="30" t="s">
        <v>51</v>
      </c>
      <c r="B80" s="2" t="s">
        <v>57</v>
      </c>
      <c r="C80" s="3">
        <v>43323</v>
      </c>
      <c r="D80" s="3">
        <v>43336</v>
      </c>
      <c r="E80" s="3">
        <v>43183</v>
      </c>
      <c r="F80" s="2">
        <v>0</v>
      </c>
      <c r="G80" s="2">
        <v>0</v>
      </c>
      <c r="H80" s="2">
        <v>0</v>
      </c>
      <c r="I80" s="2">
        <v>0</v>
      </c>
      <c r="J80" s="2">
        <v>0</v>
      </c>
      <c r="K80" s="2">
        <v>0</v>
      </c>
      <c r="L80" s="2">
        <v>0</v>
      </c>
      <c r="M80" s="2">
        <v>0</v>
      </c>
      <c r="N80" s="2">
        <v>0</v>
      </c>
      <c r="O80" s="2">
        <v>0</v>
      </c>
      <c r="P80" s="2">
        <v>0</v>
      </c>
      <c r="Q80" s="2">
        <v>0</v>
      </c>
      <c r="R80" s="42">
        <v>0</v>
      </c>
    </row>
    <row r="81" spans="1:18" x14ac:dyDescent="0.3">
      <c r="A81" s="30" t="s">
        <v>51</v>
      </c>
      <c r="B81" s="2" t="s">
        <v>58</v>
      </c>
      <c r="C81" s="3">
        <v>43323</v>
      </c>
      <c r="D81" s="3">
        <v>43324</v>
      </c>
      <c r="E81" s="3">
        <v>43183</v>
      </c>
      <c r="F81" s="2">
        <v>0</v>
      </c>
      <c r="G81" s="2">
        <v>0</v>
      </c>
      <c r="H81" s="2">
        <v>0</v>
      </c>
      <c r="I81" s="2">
        <v>0</v>
      </c>
      <c r="J81" s="2">
        <v>0</v>
      </c>
      <c r="K81" s="2">
        <v>0</v>
      </c>
      <c r="L81" s="2">
        <v>0</v>
      </c>
      <c r="M81" s="2">
        <v>0</v>
      </c>
      <c r="N81" s="2">
        <v>0</v>
      </c>
      <c r="O81" s="2">
        <v>0</v>
      </c>
      <c r="P81" s="2">
        <v>0</v>
      </c>
      <c r="Q81" s="2">
        <v>0</v>
      </c>
      <c r="R81" s="42">
        <v>0</v>
      </c>
    </row>
    <row r="82" spans="1:18" x14ac:dyDescent="0.3">
      <c r="A82" s="30" t="s">
        <v>51</v>
      </c>
      <c r="B82" s="2" t="s">
        <v>59</v>
      </c>
      <c r="C82" s="3">
        <v>43325</v>
      </c>
      <c r="D82" s="3">
        <v>43328</v>
      </c>
      <c r="E82" s="3">
        <v>43183</v>
      </c>
      <c r="F82" s="2">
        <v>0</v>
      </c>
      <c r="G82" s="2">
        <v>0</v>
      </c>
      <c r="H82" s="2">
        <v>0</v>
      </c>
      <c r="I82" s="2">
        <v>0</v>
      </c>
      <c r="J82" s="2">
        <v>0</v>
      </c>
      <c r="K82" s="2">
        <v>0</v>
      </c>
      <c r="L82" s="2">
        <v>0</v>
      </c>
      <c r="M82" s="2">
        <v>0</v>
      </c>
      <c r="N82" s="2">
        <v>0</v>
      </c>
      <c r="O82" s="2">
        <v>0</v>
      </c>
      <c r="P82" s="2">
        <v>0</v>
      </c>
      <c r="Q82" s="2">
        <v>0</v>
      </c>
      <c r="R82" s="42">
        <v>0</v>
      </c>
    </row>
    <row r="83" spans="1:18" x14ac:dyDescent="0.3">
      <c r="A83" s="30" t="s">
        <v>51</v>
      </c>
      <c r="B83" s="2" t="s">
        <v>60</v>
      </c>
      <c r="C83" s="3">
        <v>43329</v>
      </c>
      <c r="D83" s="3">
        <v>43335</v>
      </c>
      <c r="E83" s="3">
        <v>43183</v>
      </c>
      <c r="F83" s="2">
        <v>0</v>
      </c>
      <c r="G83" s="2">
        <v>0</v>
      </c>
      <c r="H83" s="2">
        <v>0</v>
      </c>
      <c r="I83" s="2">
        <v>0</v>
      </c>
      <c r="J83" s="2">
        <v>0</v>
      </c>
      <c r="K83" s="2">
        <v>0</v>
      </c>
      <c r="L83" s="2">
        <v>0</v>
      </c>
      <c r="M83" s="2">
        <v>0</v>
      </c>
      <c r="N83" s="2">
        <v>0</v>
      </c>
      <c r="O83" s="2">
        <v>0</v>
      </c>
      <c r="P83" s="2">
        <v>0</v>
      </c>
      <c r="Q83" s="2">
        <v>0</v>
      </c>
      <c r="R83" s="42">
        <v>0</v>
      </c>
    </row>
    <row r="84" spans="1:18" x14ac:dyDescent="0.3">
      <c r="A84" s="30" t="s">
        <v>61</v>
      </c>
      <c r="B84" s="2" t="s">
        <v>62</v>
      </c>
      <c r="C84" s="3">
        <v>43337</v>
      </c>
      <c r="D84" s="3">
        <v>43350</v>
      </c>
      <c r="E84" s="3">
        <v>43183</v>
      </c>
      <c r="F84" s="2">
        <v>0</v>
      </c>
      <c r="G84" s="2">
        <v>0</v>
      </c>
      <c r="H84" s="2">
        <v>0</v>
      </c>
      <c r="I84" s="2">
        <v>0</v>
      </c>
      <c r="J84" s="2">
        <v>0</v>
      </c>
      <c r="K84" s="2">
        <v>0</v>
      </c>
      <c r="L84" s="2">
        <v>0</v>
      </c>
      <c r="M84" s="2">
        <v>0</v>
      </c>
      <c r="N84" s="2">
        <v>0</v>
      </c>
      <c r="O84" s="2">
        <v>0</v>
      </c>
      <c r="P84" s="2">
        <v>0</v>
      </c>
      <c r="Q84" s="2">
        <v>0</v>
      </c>
      <c r="R84" s="42">
        <v>0</v>
      </c>
    </row>
    <row r="85" spans="1:18" x14ac:dyDescent="0.3">
      <c r="A85" s="31" t="s">
        <v>61</v>
      </c>
      <c r="B85" s="21" t="s">
        <v>63</v>
      </c>
      <c r="C85" s="10">
        <v>43345</v>
      </c>
      <c r="D85" s="10">
        <v>43419</v>
      </c>
      <c r="E85" s="10">
        <v>43183</v>
      </c>
      <c r="F85" s="21">
        <v>0</v>
      </c>
      <c r="G85" s="21">
        <v>0</v>
      </c>
      <c r="H85" s="21">
        <v>0</v>
      </c>
      <c r="I85" s="21">
        <v>0</v>
      </c>
      <c r="J85" s="21">
        <v>0</v>
      </c>
      <c r="K85" s="21">
        <v>0</v>
      </c>
      <c r="L85" s="21">
        <v>0</v>
      </c>
      <c r="M85" s="21">
        <v>0</v>
      </c>
      <c r="N85" s="21">
        <v>0</v>
      </c>
      <c r="O85" s="21">
        <v>0</v>
      </c>
      <c r="P85" s="21">
        <v>0</v>
      </c>
      <c r="Q85" s="21">
        <v>0</v>
      </c>
      <c r="R85" s="43">
        <v>0</v>
      </c>
    </row>
    <row r="96" spans="1:18" x14ac:dyDescent="0.3">
      <c r="A96" s="14" t="s">
        <v>83</v>
      </c>
      <c r="B96" s="15" t="s">
        <v>64</v>
      </c>
      <c r="C96" s="34" t="s">
        <v>94</v>
      </c>
    </row>
    <row r="97" spans="1:20" x14ac:dyDescent="0.3">
      <c r="A97" s="18" t="s">
        <v>75</v>
      </c>
      <c r="B97" s="6">
        <v>46.19047619047619</v>
      </c>
      <c r="C97" s="13">
        <v>48.452380952380949</v>
      </c>
      <c r="F97" s="4"/>
      <c r="G97" s="4"/>
      <c r="H97" s="4"/>
      <c r="I97" s="4"/>
      <c r="J97" s="4"/>
      <c r="K97" s="4"/>
      <c r="L97" s="4"/>
      <c r="M97" s="4"/>
      <c r="N97" s="4"/>
      <c r="O97" s="4"/>
      <c r="P97" s="4"/>
      <c r="Q97" s="4"/>
    </row>
    <row r="98" spans="1:20" x14ac:dyDescent="0.3">
      <c r="A98" s="18" t="s">
        <v>76</v>
      </c>
      <c r="B98" s="6">
        <v>47.023809523809526</v>
      </c>
      <c r="C98" s="13">
        <v>48.571428571428569</v>
      </c>
      <c r="F98" s="4"/>
      <c r="G98" s="4"/>
      <c r="H98" s="4"/>
      <c r="I98" s="4"/>
      <c r="J98" s="4"/>
      <c r="K98" s="4"/>
      <c r="L98" s="4"/>
      <c r="M98" s="4"/>
      <c r="N98" s="4"/>
      <c r="O98" s="4"/>
      <c r="P98" s="4"/>
      <c r="Q98" s="4"/>
    </row>
    <row r="99" spans="1:20" x14ac:dyDescent="0.3">
      <c r="A99" s="18" t="s">
        <v>77</v>
      </c>
      <c r="B99" s="6">
        <v>47.261904761904759</v>
      </c>
      <c r="C99" s="13">
        <v>48.571428571428569</v>
      </c>
    </row>
    <row r="100" spans="1:20" x14ac:dyDescent="0.3">
      <c r="A100" s="18" t="s">
        <v>78</v>
      </c>
      <c r="B100" s="6">
        <v>18.333333333333332</v>
      </c>
      <c r="C100" s="13">
        <v>18.80952380952381</v>
      </c>
    </row>
    <row r="101" spans="1:20" x14ac:dyDescent="0.3">
      <c r="A101" s="18" t="s">
        <v>79</v>
      </c>
      <c r="B101" s="6">
        <v>44.523809523809526</v>
      </c>
      <c r="C101" s="13">
        <v>47.261904761904759</v>
      </c>
    </row>
    <row r="102" spans="1:20" x14ac:dyDescent="0.3">
      <c r="A102" s="18" t="s">
        <v>80</v>
      </c>
      <c r="B102" s="6">
        <v>45.357142857142854</v>
      </c>
      <c r="C102" s="13">
        <v>47.976190476190474</v>
      </c>
    </row>
    <row r="103" spans="1:20" x14ac:dyDescent="0.3">
      <c r="A103" s="18" t="s">
        <v>81</v>
      </c>
      <c r="B103" s="6">
        <v>44.523809523809526</v>
      </c>
      <c r="C103" s="13">
        <v>47.976190476190474</v>
      </c>
    </row>
    <row r="104" spans="1:20" x14ac:dyDescent="0.3">
      <c r="A104" s="18" t="s">
        <v>82</v>
      </c>
      <c r="B104" s="6">
        <v>44.047619047619051</v>
      </c>
      <c r="C104" s="13">
        <v>47.976190476190474</v>
      </c>
    </row>
    <row r="105" spans="1:20" x14ac:dyDescent="0.3">
      <c r="A105" s="18" t="s">
        <v>90</v>
      </c>
      <c r="B105" s="6">
        <v>43.928571428571431</v>
      </c>
      <c r="C105" s="13">
        <v>47.976190476190474</v>
      </c>
    </row>
    <row r="106" spans="1:20" x14ac:dyDescent="0.3">
      <c r="A106" s="19" t="s">
        <v>91</v>
      </c>
      <c r="B106" s="9">
        <v>47.38095238095238</v>
      </c>
      <c r="C106" s="24">
        <v>47.38095238095238</v>
      </c>
    </row>
    <row r="107" spans="1:20" s="2" customFormat="1" x14ac:dyDescent="0.3">
      <c r="A107" s="18"/>
      <c r="B107" s="3"/>
      <c r="E107" s="3"/>
      <c r="R107"/>
      <c r="S107"/>
      <c r="T107"/>
    </row>
    <row r="108" spans="1:20" s="2" customFormat="1" x14ac:dyDescent="0.3">
      <c r="A108" s="18"/>
      <c r="B108" s="3"/>
      <c r="E108" s="3"/>
      <c r="R108"/>
      <c r="S108"/>
      <c r="T108"/>
    </row>
  </sheetData>
  <conditionalFormatting sqref="G1:G43">
    <cfRule type="expression" priority="1">
      <formula>$G$2:$G$43&lt;$F$2:$F$43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EBA46-9F01-4B35-BFBB-743DBE6DE59B}">
  <dimension ref="A3:C11"/>
  <sheetViews>
    <sheetView topLeftCell="A10" workbookViewId="0">
      <selection activeCell="C4" sqref="C4"/>
    </sheetView>
  </sheetViews>
  <sheetFormatPr defaultRowHeight="14.4" x14ac:dyDescent="0.3"/>
  <cols>
    <col min="1" max="1" width="12.5546875" bestFit="1" customWidth="1"/>
    <col min="2" max="2" width="21.6640625" bestFit="1" customWidth="1"/>
    <col min="3" max="3" width="18.5546875" bestFit="1" customWidth="1"/>
  </cols>
  <sheetData>
    <row r="3" spans="1:3" x14ac:dyDescent="0.3">
      <c r="A3" s="7" t="s">
        <v>70</v>
      </c>
      <c r="B3" t="s">
        <v>88</v>
      </c>
      <c r="C3" t="s">
        <v>89</v>
      </c>
    </row>
    <row r="4" spans="1:3" x14ac:dyDescent="0.3">
      <c r="A4" s="8" t="s">
        <v>75</v>
      </c>
      <c r="B4" s="6">
        <v>47.916666666666671</v>
      </c>
      <c r="C4" s="6">
        <v>45.416666666666664</v>
      </c>
    </row>
    <row r="5" spans="1:3" x14ac:dyDescent="0.3">
      <c r="A5" s="8" t="s">
        <v>76</v>
      </c>
      <c r="B5" s="6">
        <v>47.916666666666671</v>
      </c>
      <c r="C5" s="6">
        <v>45</v>
      </c>
    </row>
    <row r="6" spans="1:3" x14ac:dyDescent="0.3">
      <c r="A6" s="8" t="s">
        <v>77</v>
      </c>
      <c r="B6" s="6">
        <v>11.200396825396824</v>
      </c>
      <c r="C6" s="6">
        <v>11.200396825396824</v>
      </c>
    </row>
    <row r="7" spans="1:3" x14ac:dyDescent="0.3">
      <c r="A7" s="8" t="s">
        <v>78</v>
      </c>
      <c r="B7" s="6">
        <v>47.916666666666671</v>
      </c>
      <c r="C7" s="6">
        <v>45.833333333333336</v>
      </c>
    </row>
    <row r="8" spans="1:3" x14ac:dyDescent="0.3">
      <c r="A8" s="8" t="s">
        <v>79</v>
      </c>
      <c r="B8" s="6">
        <v>47.916666666666671</v>
      </c>
      <c r="C8" s="6">
        <v>44.375</v>
      </c>
    </row>
    <row r="9" spans="1:3" x14ac:dyDescent="0.3">
      <c r="A9" s="8" t="s">
        <v>80</v>
      </c>
      <c r="B9" s="6">
        <v>47.916666666666671</v>
      </c>
      <c r="C9" s="6">
        <v>46.805555555555557</v>
      </c>
    </row>
    <row r="10" spans="1:3" x14ac:dyDescent="0.3">
      <c r="A10" s="8" t="s">
        <v>81</v>
      </c>
      <c r="B10" s="6">
        <v>47.916666666666671</v>
      </c>
      <c r="C10" s="6">
        <v>46.805555555555557</v>
      </c>
    </row>
    <row r="11" spans="1:3" x14ac:dyDescent="0.3">
      <c r="A11" s="8" t="s">
        <v>71</v>
      </c>
      <c r="B11" s="6">
        <v>42.671485260770979</v>
      </c>
      <c r="C11" s="6">
        <v>40.776643990929699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A1294-6666-43C4-B5E2-2D5BD4F7659B}">
  <dimension ref="A1:B11"/>
  <sheetViews>
    <sheetView workbookViewId="0">
      <selection activeCell="B5" sqref="B5"/>
    </sheetView>
  </sheetViews>
  <sheetFormatPr defaultRowHeight="14.4" x14ac:dyDescent="0.3"/>
  <cols>
    <col min="1" max="1" width="29.6640625" bestFit="1" customWidth="1"/>
    <col min="2" max="2" width="17" bestFit="1" customWidth="1"/>
  </cols>
  <sheetData>
    <row r="1" spans="1:2" x14ac:dyDescent="0.3">
      <c r="A1" s="7" t="s">
        <v>72</v>
      </c>
      <c r="B1" s="1">
        <v>43190</v>
      </c>
    </row>
    <row r="3" spans="1:2" x14ac:dyDescent="0.3">
      <c r="A3" s="7" t="s">
        <v>70</v>
      </c>
      <c r="B3" t="s">
        <v>87</v>
      </c>
    </row>
    <row r="4" spans="1:2" x14ac:dyDescent="0.3">
      <c r="A4" s="8" t="s">
        <v>61</v>
      </c>
      <c r="B4" s="6">
        <v>0</v>
      </c>
    </row>
    <row r="5" spans="1:2" x14ac:dyDescent="0.3">
      <c r="A5" s="8" t="s">
        <v>46</v>
      </c>
      <c r="B5" s="6">
        <v>0</v>
      </c>
    </row>
    <row r="6" spans="1:2" x14ac:dyDescent="0.3">
      <c r="A6" s="8" t="s">
        <v>51</v>
      </c>
      <c r="B6" s="6">
        <v>0</v>
      </c>
    </row>
    <row r="7" spans="1:2" x14ac:dyDescent="0.3">
      <c r="A7" s="8" t="s">
        <v>22</v>
      </c>
      <c r="B7" s="6">
        <v>0</v>
      </c>
    </row>
    <row r="8" spans="1:2" x14ac:dyDescent="0.3">
      <c r="A8" s="8" t="s">
        <v>14</v>
      </c>
      <c r="B8" s="6">
        <v>0</v>
      </c>
    </row>
    <row r="9" spans="1:2" x14ac:dyDescent="0.3">
      <c r="A9" s="8" t="s">
        <v>25</v>
      </c>
      <c r="B9" s="6">
        <v>0</v>
      </c>
    </row>
    <row r="10" spans="1:2" x14ac:dyDescent="0.3">
      <c r="A10" s="8" t="s">
        <v>29</v>
      </c>
      <c r="B10" s="6">
        <v>7.2222222222222223</v>
      </c>
    </row>
    <row r="11" spans="1:2" x14ac:dyDescent="0.3">
      <c r="A11" s="8" t="s">
        <v>39</v>
      </c>
      <c r="B11" s="6">
        <v>10.833333333333334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BCA1-0800-4E71-B4A6-EB191C7432B1}">
  <dimension ref="A1:O110"/>
  <sheetViews>
    <sheetView zoomScale="78" workbookViewId="0">
      <selection sqref="A1:A1048576"/>
    </sheetView>
  </sheetViews>
  <sheetFormatPr defaultRowHeight="14.4" x14ac:dyDescent="0.3"/>
  <cols>
    <col min="1" max="1" width="35.5546875" bestFit="1" customWidth="1"/>
    <col min="2" max="2" width="37.33203125" bestFit="1" customWidth="1"/>
    <col min="3" max="3" width="23.21875" bestFit="1" customWidth="1"/>
    <col min="4" max="4" width="39.21875" bestFit="1" customWidth="1"/>
    <col min="5" max="5" width="34.5546875" bestFit="1" customWidth="1"/>
    <col min="6" max="6" width="16.109375" bestFit="1" customWidth="1"/>
    <col min="7" max="7" width="18.6640625" bestFit="1" customWidth="1"/>
    <col min="8" max="8" width="21.5546875" bestFit="1" customWidth="1"/>
    <col min="9" max="9" width="37.33203125" bestFit="1" customWidth="1"/>
    <col min="10" max="11" width="30.88671875" bestFit="1" customWidth="1"/>
    <col min="12" max="12" width="25.6640625" bestFit="1" customWidth="1"/>
    <col min="13" max="14" width="37.33203125" bestFit="1" customWidth="1"/>
    <col min="15" max="15" width="30.88671875" style="6" bestFit="1" customWidth="1"/>
    <col min="16" max="16" width="30.88671875" bestFit="1" customWidth="1"/>
    <col min="17" max="18" width="25.6640625" bestFit="1" customWidth="1"/>
    <col min="19" max="22" width="9.33203125" bestFit="1" customWidth="1"/>
    <col min="23" max="24" width="9.77734375" bestFit="1" customWidth="1"/>
  </cols>
  <sheetData>
    <row r="1" spans="1:15" s="5" customFormat="1" x14ac:dyDescent="0.3">
      <c r="A1" s="25" t="s">
        <v>0</v>
      </c>
      <c r="B1" s="16" t="s">
        <v>1</v>
      </c>
      <c r="C1" s="26" t="s">
        <v>2</v>
      </c>
      <c r="D1" s="26" t="s">
        <v>3</v>
      </c>
      <c r="E1" s="26" t="s">
        <v>72</v>
      </c>
      <c r="F1" s="16" t="s">
        <v>5</v>
      </c>
      <c r="G1" s="16" t="s">
        <v>6</v>
      </c>
      <c r="H1" s="16" t="s">
        <v>7</v>
      </c>
      <c r="I1" s="16" t="s">
        <v>8</v>
      </c>
      <c r="J1" s="16" t="s">
        <v>9</v>
      </c>
      <c r="K1" s="16" t="s">
        <v>10</v>
      </c>
      <c r="L1" s="16" t="s">
        <v>11</v>
      </c>
      <c r="M1" s="16" t="s">
        <v>12</v>
      </c>
      <c r="N1" s="16" t="s">
        <v>13</v>
      </c>
      <c r="O1" s="27" t="s">
        <v>84</v>
      </c>
    </row>
    <row r="2" spans="1:15" s="5" customFormat="1" x14ac:dyDescent="0.3">
      <c r="A2" s="28" t="s">
        <v>14</v>
      </c>
      <c r="B2" s="5" t="s">
        <v>15</v>
      </c>
      <c r="C2" s="11">
        <v>43036</v>
      </c>
      <c r="D2" s="11">
        <v>43038</v>
      </c>
      <c r="E2" s="11">
        <v>43190</v>
      </c>
      <c r="F2" s="20">
        <f>MROUND(IF(D2&lt;E2, 100, IF(C2&gt;E2, 0, (E2-C2)/(D2-C2)*100)),5)</f>
        <v>100</v>
      </c>
      <c r="G2" s="5">
        <v>100</v>
      </c>
      <c r="H2" s="5">
        <v>100</v>
      </c>
      <c r="I2" s="5">
        <v>100</v>
      </c>
      <c r="J2" s="5">
        <v>100</v>
      </c>
      <c r="K2" s="5">
        <v>100</v>
      </c>
      <c r="L2" s="5">
        <v>100</v>
      </c>
      <c r="M2" s="5">
        <v>100</v>
      </c>
      <c r="N2" s="5">
        <v>100</v>
      </c>
      <c r="O2" s="29">
        <f>G2-G44</f>
        <v>0</v>
      </c>
    </row>
    <row r="3" spans="1:15" s="5" customFormat="1" x14ac:dyDescent="0.3">
      <c r="A3" s="28" t="s">
        <v>14</v>
      </c>
      <c r="B3" s="5" t="s">
        <v>16</v>
      </c>
      <c r="C3" s="11">
        <v>43036</v>
      </c>
      <c r="D3" s="11">
        <v>43042</v>
      </c>
      <c r="E3" s="11">
        <v>43190</v>
      </c>
      <c r="F3" s="20">
        <f t="shared" ref="F3:F43" si="0">MROUND(IF(D3&lt;E3, 100, IF(C3&gt;E3, 0, (E3-C3)/(D3-C3)*100)),5)</f>
        <v>100</v>
      </c>
      <c r="G3" s="5">
        <v>100</v>
      </c>
      <c r="H3" s="5">
        <v>100</v>
      </c>
      <c r="I3" s="5">
        <v>100</v>
      </c>
      <c r="J3" s="5">
        <v>100</v>
      </c>
      <c r="K3" s="5">
        <v>100</v>
      </c>
      <c r="L3" s="5">
        <v>100</v>
      </c>
      <c r="M3" s="5">
        <v>100</v>
      </c>
      <c r="N3" s="5">
        <v>100</v>
      </c>
      <c r="O3" s="29">
        <f t="shared" ref="O3:O43" si="1">G3-G45</f>
        <v>0</v>
      </c>
    </row>
    <row r="4" spans="1:15" s="5" customFormat="1" x14ac:dyDescent="0.3">
      <c r="A4" s="28" t="s">
        <v>14</v>
      </c>
      <c r="B4" s="5" t="s">
        <v>17</v>
      </c>
      <c r="C4" s="11">
        <v>43040</v>
      </c>
      <c r="D4" s="11">
        <v>43048</v>
      </c>
      <c r="E4" s="11">
        <v>43190</v>
      </c>
      <c r="F4" s="20">
        <f t="shared" si="0"/>
        <v>100</v>
      </c>
      <c r="G4" s="5">
        <v>100</v>
      </c>
      <c r="H4" s="5">
        <v>100</v>
      </c>
      <c r="I4" s="5">
        <v>100</v>
      </c>
      <c r="J4" s="5">
        <v>100</v>
      </c>
      <c r="K4" s="5">
        <v>100</v>
      </c>
      <c r="L4" s="5">
        <v>100</v>
      </c>
      <c r="M4" s="5">
        <v>100</v>
      </c>
      <c r="N4" s="5">
        <v>100</v>
      </c>
      <c r="O4" s="29">
        <f t="shared" si="1"/>
        <v>0</v>
      </c>
    </row>
    <row r="5" spans="1:15" s="5" customFormat="1" x14ac:dyDescent="0.3">
      <c r="A5" s="28" t="s">
        <v>14</v>
      </c>
      <c r="B5" s="5" t="s">
        <v>18</v>
      </c>
      <c r="C5" s="11">
        <v>43041</v>
      </c>
      <c r="D5" s="11">
        <v>43050</v>
      </c>
      <c r="E5" s="11">
        <v>43190</v>
      </c>
      <c r="F5" s="20">
        <f t="shared" si="0"/>
        <v>100</v>
      </c>
      <c r="G5" s="5">
        <v>100</v>
      </c>
      <c r="H5" s="5">
        <v>100</v>
      </c>
      <c r="I5" s="5">
        <v>100</v>
      </c>
      <c r="J5" s="5">
        <v>100</v>
      </c>
      <c r="K5" s="5">
        <v>100</v>
      </c>
      <c r="L5" s="5">
        <v>100</v>
      </c>
      <c r="M5" s="5">
        <v>100</v>
      </c>
      <c r="N5" s="5">
        <v>100</v>
      </c>
      <c r="O5" s="29">
        <f t="shared" si="1"/>
        <v>0</v>
      </c>
    </row>
    <row r="6" spans="1:15" s="5" customFormat="1" x14ac:dyDescent="0.3">
      <c r="A6" s="28" t="s">
        <v>14</v>
      </c>
      <c r="B6" s="5" t="s">
        <v>19</v>
      </c>
      <c r="C6" s="11">
        <v>43044</v>
      </c>
      <c r="D6" s="11">
        <v>43068</v>
      </c>
      <c r="E6" s="11">
        <v>43190</v>
      </c>
      <c r="F6" s="20">
        <f t="shared" si="0"/>
        <v>100</v>
      </c>
      <c r="G6" s="5">
        <v>100</v>
      </c>
      <c r="H6" s="5">
        <v>100</v>
      </c>
      <c r="I6" s="5">
        <v>100</v>
      </c>
      <c r="J6" s="5">
        <v>0</v>
      </c>
      <c r="K6" s="5">
        <v>100</v>
      </c>
      <c r="L6" s="5">
        <v>100</v>
      </c>
      <c r="M6" s="5">
        <v>100</v>
      </c>
      <c r="N6" s="5">
        <v>100</v>
      </c>
      <c r="O6" s="29">
        <f t="shared" si="1"/>
        <v>0</v>
      </c>
    </row>
    <row r="7" spans="1:15" s="5" customFormat="1" x14ac:dyDescent="0.3">
      <c r="A7" s="28" t="s">
        <v>14</v>
      </c>
      <c r="B7" s="5" t="s">
        <v>20</v>
      </c>
      <c r="C7" s="11">
        <v>43051</v>
      </c>
      <c r="D7" s="11">
        <v>43057</v>
      </c>
      <c r="E7" s="11">
        <v>43190</v>
      </c>
      <c r="F7" s="20">
        <f t="shared" si="0"/>
        <v>100</v>
      </c>
      <c r="G7" s="5">
        <v>100</v>
      </c>
      <c r="H7" s="5">
        <v>100</v>
      </c>
      <c r="I7" s="5">
        <v>100</v>
      </c>
      <c r="J7" s="5">
        <v>100</v>
      </c>
      <c r="K7" s="5">
        <v>100</v>
      </c>
      <c r="L7" s="5">
        <v>100</v>
      </c>
      <c r="M7" s="5">
        <v>100</v>
      </c>
      <c r="N7" s="5">
        <v>100</v>
      </c>
      <c r="O7" s="29">
        <f t="shared" si="1"/>
        <v>0</v>
      </c>
    </row>
    <row r="8" spans="1:15" s="5" customFormat="1" x14ac:dyDescent="0.3">
      <c r="A8" s="28" t="s">
        <v>14</v>
      </c>
      <c r="B8" s="5" t="s">
        <v>21</v>
      </c>
      <c r="C8" s="11">
        <v>43058</v>
      </c>
      <c r="D8" s="11">
        <v>43064</v>
      </c>
      <c r="E8" s="11">
        <v>43190</v>
      </c>
      <c r="F8" s="20">
        <f t="shared" si="0"/>
        <v>100</v>
      </c>
      <c r="G8" s="5">
        <v>100</v>
      </c>
      <c r="H8" s="5">
        <v>100</v>
      </c>
      <c r="I8" s="5">
        <v>100</v>
      </c>
      <c r="J8" s="5">
        <v>100</v>
      </c>
      <c r="K8" s="5">
        <v>100</v>
      </c>
      <c r="L8" s="5">
        <v>100</v>
      </c>
      <c r="M8" s="5">
        <v>100</v>
      </c>
      <c r="N8" s="5">
        <v>100</v>
      </c>
      <c r="O8" s="29">
        <f t="shared" si="1"/>
        <v>0</v>
      </c>
    </row>
    <row r="9" spans="1:15" s="5" customFormat="1" x14ac:dyDescent="0.3">
      <c r="A9" s="28" t="s">
        <v>22</v>
      </c>
      <c r="B9" s="5" t="s">
        <v>23</v>
      </c>
      <c r="C9" s="11">
        <v>43072</v>
      </c>
      <c r="D9" s="11">
        <v>43099</v>
      </c>
      <c r="E9" s="11">
        <v>43190</v>
      </c>
      <c r="F9" s="20">
        <f t="shared" si="0"/>
        <v>100</v>
      </c>
      <c r="G9" s="5">
        <v>100</v>
      </c>
      <c r="H9" s="5">
        <v>100</v>
      </c>
      <c r="I9" s="5">
        <v>100</v>
      </c>
      <c r="J9" s="5">
        <v>0</v>
      </c>
      <c r="K9" s="5">
        <v>100</v>
      </c>
      <c r="L9" s="5">
        <v>100</v>
      </c>
      <c r="M9" s="5">
        <v>100</v>
      </c>
      <c r="N9" s="5">
        <v>100</v>
      </c>
      <c r="O9" s="29">
        <f t="shared" si="1"/>
        <v>0</v>
      </c>
    </row>
    <row r="10" spans="1:15" s="5" customFormat="1" x14ac:dyDescent="0.3">
      <c r="A10" s="28" t="s">
        <v>22</v>
      </c>
      <c r="B10" s="5" t="s">
        <v>24</v>
      </c>
      <c r="C10" s="11">
        <v>43095</v>
      </c>
      <c r="D10" s="11">
        <v>43102</v>
      </c>
      <c r="E10" s="11">
        <v>43190</v>
      </c>
      <c r="F10" s="20">
        <f t="shared" si="0"/>
        <v>100</v>
      </c>
      <c r="G10" s="5">
        <v>100</v>
      </c>
      <c r="H10" s="5">
        <v>100</v>
      </c>
      <c r="I10" s="5">
        <v>100</v>
      </c>
      <c r="J10" s="5">
        <v>0</v>
      </c>
      <c r="K10" s="5">
        <v>100</v>
      </c>
      <c r="L10" s="5">
        <v>100</v>
      </c>
      <c r="M10" s="5">
        <v>100</v>
      </c>
      <c r="N10" s="5">
        <v>100</v>
      </c>
      <c r="O10" s="29">
        <f t="shared" si="1"/>
        <v>0</v>
      </c>
    </row>
    <row r="11" spans="1:15" s="5" customFormat="1" x14ac:dyDescent="0.3">
      <c r="A11" s="28" t="s">
        <v>25</v>
      </c>
      <c r="B11" s="5" t="s">
        <v>26</v>
      </c>
      <c r="C11" s="11">
        <v>43101</v>
      </c>
      <c r="D11" s="11">
        <v>43120</v>
      </c>
      <c r="E11" s="11">
        <v>43190</v>
      </c>
      <c r="F11" s="20">
        <f t="shared" si="0"/>
        <v>100</v>
      </c>
      <c r="G11" s="5">
        <v>100</v>
      </c>
      <c r="H11" s="5">
        <v>100</v>
      </c>
      <c r="I11" s="5">
        <v>100</v>
      </c>
      <c r="J11" s="5">
        <v>0</v>
      </c>
      <c r="K11" s="5">
        <v>100</v>
      </c>
      <c r="L11" s="5">
        <v>100</v>
      </c>
      <c r="M11" s="5">
        <v>100</v>
      </c>
      <c r="N11" s="5">
        <v>100</v>
      </c>
      <c r="O11" s="29">
        <f t="shared" si="1"/>
        <v>0</v>
      </c>
    </row>
    <row r="12" spans="1:15" s="5" customFormat="1" x14ac:dyDescent="0.3">
      <c r="A12" s="28" t="s">
        <v>25</v>
      </c>
      <c r="B12" s="5" t="s">
        <v>27</v>
      </c>
      <c r="C12" s="11">
        <v>43104</v>
      </c>
      <c r="D12" s="11">
        <v>43120</v>
      </c>
      <c r="E12" s="11">
        <v>43190</v>
      </c>
      <c r="F12" s="20">
        <f t="shared" si="0"/>
        <v>100</v>
      </c>
      <c r="G12" s="5">
        <v>100</v>
      </c>
      <c r="H12" s="5">
        <v>100</v>
      </c>
      <c r="I12" s="5">
        <v>100</v>
      </c>
      <c r="J12" s="5">
        <v>0</v>
      </c>
      <c r="K12" s="5">
        <v>100</v>
      </c>
      <c r="L12" s="5">
        <v>100</v>
      </c>
      <c r="M12" s="5">
        <v>100</v>
      </c>
      <c r="N12" s="5">
        <v>100</v>
      </c>
      <c r="O12" s="29">
        <f t="shared" si="1"/>
        <v>0</v>
      </c>
    </row>
    <row r="13" spans="1:15" s="5" customFormat="1" x14ac:dyDescent="0.3">
      <c r="A13" s="28" t="s">
        <v>25</v>
      </c>
      <c r="B13" s="5" t="s">
        <v>28</v>
      </c>
      <c r="C13" s="11">
        <v>43104</v>
      </c>
      <c r="D13" s="11">
        <v>43120</v>
      </c>
      <c r="E13" s="11">
        <v>43190</v>
      </c>
      <c r="F13" s="20">
        <f t="shared" si="0"/>
        <v>100</v>
      </c>
      <c r="G13" s="5">
        <v>0</v>
      </c>
      <c r="H13" s="5">
        <v>0</v>
      </c>
      <c r="I13" s="5">
        <v>0</v>
      </c>
      <c r="J13" s="5">
        <v>0</v>
      </c>
      <c r="K13" s="5">
        <v>0</v>
      </c>
      <c r="L13" s="5">
        <v>0</v>
      </c>
      <c r="M13" s="5">
        <v>0</v>
      </c>
      <c r="N13" s="5">
        <v>0</v>
      </c>
      <c r="O13" s="29">
        <f t="shared" si="1"/>
        <v>0</v>
      </c>
    </row>
    <row r="14" spans="1:15" s="5" customFormat="1" x14ac:dyDescent="0.3">
      <c r="A14" s="28" t="s">
        <v>29</v>
      </c>
      <c r="B14" s="5" t="s">
        <v>30</v>
      </c>
      <c r="C14" s="11">
        <v>43121</v>
      </c>
      <c r="D14" s="11">
        <v>43141</v>
      </c>
      <c r="E14" s="11">
        <v>43190</v>
      </c>
      <c r="F14" s="20">
        <f t="shared" si="0"/>
        <v>100</v>
      </c>
      <c r="G14" s="5">
        <v>100</v>
      </c>
      <c r="H14" s="5">
        <v>100</v>
      </c>
      <c r="I14" s="5">
        <v>100</v>
      </c>
      <c r="J14" s="5">
        <v>0</v>
      </c>
      <c r="K14" s="5">
        <v>100</v>
      </c>
      <c r="L14" s="5">
        <v>100</v>
      </c>
      <c r="M14" s="5">
        <v>100</v>
      </c>
      <c r="N14" s="5">
        <v>100</v>
      </c>
      <c r="O14" s="29">
        <f t="shared" si="1"/>
        <v>0</v>
      </c>
    </row>
    <row r="15" spans="1:15" s="5" customFormat="1" x14ac:dyDescent="0.3">
      <c r="A15" s="28" t="s">
        <v>29</v>
      </c>
      <c r="B15" s="5" t="s">
        <v>31</v>
      </c>
      <c r="C15" s="11">
        <v>43121</v>
      </c>
      <c r="D15" s="11">
        <v>43141</v>
      </c>
      <c r="E15" s="11">
        <v>43190</v>
      </c>
      <c r="F15" s="20">
        <f t="shared" si="0"/>
        <v>100</v>
      </c>
      <c r="G15" s="5">
        <v>100</v>
      </c>
      <c r="H15" s="5">
        <v>100</v>
      </c>
      <c r="I15" s="5">
        <v>100</v>
      </c>
      <c r="J15" s="5">
        <v>0</v>
      </c>
      <c r="K15" s="5">
        <v>100</v>
      </c>
      <c r="L15" s="5">
        <v>100</v>
      </c>
      <c r="M15" s="5">
        <v>100</v>
      </c>
      <c r="N15" s="5">
        <v>100</v>
      </c>
      <c r="O15" s="29">
        <f t="shared" si="1"/>
        <v>0</v>
      </c>
    </row>
    <row r="16" spans="1:15" s="5" customFormat="1" x14ac:dyDescent="0.3">
      <c r="A16" s="28" t="s">
        <v>29</v>
      </c>
      <c r="B16" s="5" t="s">
        <v>32</v>
      </c>
      <c r="C16" s="11">
        <v>43121</v>
      </c>
      <c r="D16" s="11">
        <v>43148</v>
      </c>
      <c r="E16" s="11">
        <v>43190</v>
      </c>
      <c r="F16" s="20">
        <f t="shared" si="0"/>
        <v>100</v>
      </c>
      <c r="G16" s="5">
        <v>100</v>
      </c>
      <c r="H16" s="5">
        <v>100</v>
      </c>
      <c r="I16" s="5">
        <v>100</v>
      </c>
      <c r="J16" s="5">
        <v>0</v>
      </c>
      <c r="K16" s="5">
        <v>100</v>
      </c>
      <c r="L16" s="5">
        <v>100</v>
      </c>
      <c r="M16" s="5">
        <v>100</v>
      </c>
      <c r="N16" s="5">
        <v>100</v>
      </c>
      <c r="O16" s="29">
        <f t="shared" si="1"/>
        <v>10</v>
      </c>
    </row>
    <row r="17" spans="1:15" s="5" customFormat="1" x14ac:dyDescent="0.3">
      <c r="A17" s="28" t="s">
        <v>29</v>
      </c>
      <c r="B17" s="5" t="s">
        <v>33</v>
      </c>
      <c r="C17" s="11">
        <v>43121</v>
      </c>
      <c r="D17" s="11">
        <v>43155</v>
      </c>
      <c r="E17" s="11">
        <v>43190</v>
      </c>
      <c r="F17" s="20">
        <f t="shared" si="0"/>
        <v>100</v>
      </c>
      <c r="G17" s="5">
        <v>100</v>
      </c>
      <c r="H17" s="5">
        <v>100</v>
      </c>
      <c r="I17" s="5">
        <v>100</v>
      </c>
      <c r="J17" s="5">
        <v>35</v>
      </c>
      <c r="K17" s="5">
        <v>100</v>
      </c>
      <c r="L17" s="5">
        <v>100</v>
      </c>
      <c r="M17" s="5">
        <v>100</v>
      </c>
      <c r="N17" s="5">
        <v>100</v>
      </c>
      <c r="O17" s="29">
        <f t="shared" si="1"/>
        <v>0</v>
      </c>
    </row>
    <row r="18" spans="1:15" s="5" customFormat="1" x14ac:dyDescent="0.3">
      <c r="A18" s="28" t="s">
        <v>29</v>
      </c>
      <c r="B18" s="5" t="s">
        <v>34</v>
      </c>
      <c r="C18" s="11">
        <v>43142</v>
      </c>
      <c r="D18" s="11">
        <v>43148</v>
      </c>
      <c r="E18" s="11">
        <v>43190</v>
      </c>
      <c r="F18" s="20">
        <f t="shared" si="0"/>
        <v>100</v>
      </c>
      <c r="G18" s="5">
        <v>100</v>
      </c>
      <c r="H18" s="5">
        <v>100</v>
      </c>
      <c r="I18" s="5">
        <v>100</v>
      </c>
      <c r="J18" s="5">
        <v>0</v>
      </c>
      <c r="K18" s="5">
        <v>100</v>
      </c>
      <c r="L18" s="5">
        <v>100</v>
      </c>
      <c r="M18" s="5">
        <v>100</v>
      </c>
      <c r="N18" s="5">
        <v>100</v>
      </c>
      <c r="O18" s="29">
        <f t="shared" si="1"/>
        <v>0</v>
      </c>
    </row>
    <row r="19" spans="1:15" s="5" customFormat="1" x14ac:dyDescent="0.3">
      <c r="A19" s="28" t="s">
        <v>29</v>
      </c>
      <c r="B19" s="5" t="s">
        <v>35</v>
      </c>
      <c r="C19" s="11">
        <v>43149</v>
      </c>
      <c r="D19" s="11">
        <v>43162</v>
      </c>
      <c r="E19" s="11">
        <v>43190</v>
      </c>
      <c r="F19" s="20">
        <f t="shared" si="0"/>
        <v>100</v>
      </c>
      <c r="G19" s="5">
        <v>100</v>
      </c>
      <c r="H19" s="5">
        <v>100</v>
      </c>
      <c r="I19" s="5">
        <v>100</v>
      </c>
      <c r="J19" s="5">
        <v>0</v>
      </c>
      <c r="K19" s="5">
        <v>100</v>
      </c>
      <c r="L19" s="5">
        <v>100</v>
      </c>
      <c r="M19" s="5">
        <v>100</v>
      </c>
      <c r="N19" s="5">
        <v>100</v>
      </c>
      <c r="O19" s="29">
        <f t="shared" si="1"/>
        <v>5</v>
      </c>
    </row>
    <row r="20" spans="1:15" s="5" customFormat="1" x14ac:dyDescent="0.3">
      <c r="A20" s="28" t="s">
        <v>29</v>
      </c>
      <c r="B20" s="5" t="s">
        <v>36</v>
      </c>
      <c r="C20" s="11">
        <v>43156</v>
      </c>
      <c r="D20" s="11">
        <v>43162</v>
      </c>
      <c r="E20" s="11">
        <v>43190</v>
      </c>
      <c r="F20" s="20">
        <f t="shared" si="0"/>
        <v>100</v>
      </c>
      <c r="G20" s="5">
        <v>100</v>
      </c>
      <c r="H20" s="5">
        <v>100</v>
      </c>
      <c r="I20" s="5">
        <v>100</v>
      </c>
      <c r="J20" s="5">
        <v>0</v>
      </c>
      <c r="K20" s="5">
        <v>100</v>
      </c>
      <c r="L20" s="5">
        <v>100</v>
      </c>
      <c r="M20" s="5">
        <v>100</v>
      </c>
      <c r="N20" s="5">
        <v>100</v>
      </c>
      <c r="O20" s="29">
        <f t="shared" si="1"/>
        <v>30</v>
      </c>
    </row>
    <row r="21" spans="1:15" s="5" customFormat="1" x14ac:dyDescent="0.3">
      <c r="A21" s="28" t="s">
        <v>29</v>
      </c>
      <c r="B21" s="5" t="s">
        <v>37</v>
      </c>
      <c r="C21" s="11">
        <v>43149</v>
      </c>
      <c r="D21" s="11">
        <v>43162</v>
      </c>
      <c r="E21" s="11">
        <v>43190</v>
      </c>
      <c r="F21" s="20">
        <f t="shared" si="0"/>
        <v>100</v>
      </c>
      <c r="G21" s="5">
        <v>100</v>
      </c>
      <c r="H21" s="5">
        <v>100</v>
      </c>
      <c r="I21" s="5">
        <v>100</v>
      </c>
      <c r="J21" s="5">
        <v>0</v>
      </c>
      <c r="K21" s="5">
        <v>100</v>
      </c>
      <c r="L21" s="5">
        <v>100</v>
      </c>
      <c r="M21" s="5">
        <v>100</v>
      </c>
      <c r="N21" s="5">
        <v>100</v>
      </c>
      <c r="O21" s="29">
        <f t="shared" si="1"/>
        <v>5</v>
      </c>
    </row>
    <row r="22" spans="1:15" s="5" customFormat="1" x14ac:dyDescent="0.3">
      <c r="A22" s="28" t="s">
        <v>29</v>
      </c>
      <c r="B22" s="5" t="s">
        <v>38</v>
      </c>
      <c r="C22" s="11">
        <v>43149</v>
      </c>
      <c r="D22" s="11">
        <v>43162</v>
      </c>
      <c r="E22" s="11">
        <v>43190</v>
      </c>
      <c r="F22" s="20">
        <f t="shared" si="0"/>
        <v>100</v>
      </c>
      <c r="G22" s="5">
        <v>100</v>
      </c>
      <c r="H22" s="5">
        <v>100</v>
      </c>
      <c r="I22" s="5">
        <v>100</v>
      </c>
      <c r="J22" s="5">
        <v>0</v>
      </c>
      <c r="K22" s="5">
        <v>100</v>
      </c>
      <c r="L22" s="5">
        <v>100</v>
      </c>
      <c r="M22" s="5">
        <v>100</v>
      </c>
      <c r="N22" s="5">
        <v>100</v>
      </c>
      <c r="O22" s="29">
        <f t="shared" si="1"/>
        <v>15</v>
      </c>
    </row>
    <row r="23" spans="1:15" s="5" customFormat="1" x14ac:dyDescent="0.3">
      <c r="A23" s="28" t="s">
        <v>39</v>
      </c>
      <c r="B23" s="5" t="s">
        <v>40</v>
      </c>
      <c r="C23" s="11">
        <v>43156</v>
      </c>
      <c r="D23" s="11">
        <v>43169</v>
      </c>
      <c r="E23" s="11">
        <v>43190</v>
      </c>
      <c r="F23" s="20">
        <f t="shared" si="0"/>
        <v>100</v>
      </c>
      <c r="G23" s="5">
        <v>100</v>
      </c>
      <c r="H23" s="5">
        <v>100</v>
      </c>
      <c r="I23" s="5">
        <v>100</v>
      </c>
      <c r="J23" s="5">
        <v>0</v>
      </c>
      <c r="K23" s="5">
        <v>100</v>
      </c>
      <c r="L23" s="5">
        <v>100</v>
      </c>
      <c r="M23" s="5">
        <v>100</v>
      </c>
      <c r="N23" s="5">
        <v>100</v>
      </c>
      <c r="O23" s="29">
        <f t="shared" si="1"/>
        <v>65</v>
      </c>
    </row>
    <row r="24" spans="1:15" s="5" customFormat="1" x14ac:dyDescent="0.3">
      <c r="A24" s="28" t="s">
        <v>39</v>
      </c>
      <c r="B24" s="5" t="s">
        <v>41</v>
      </c>
      <c r="C24" s="11">
        <v>43163</v>
      </c>
      <c r="D24" s="11">
        <v>43170</v>
      </c>
      <c r="E24" s="11">
        <v>43190</v>
      </c>
      <c r="F24" s="20">
        <f t="shared" si="0"/>
        <v>100</v>
      </c>
      <c r="G24" s="5">
        <v>0</v>
      </c>
      <c r="H24" s="5">
        <v>0</v>
      </c>
      <c r="I24" s="5">
        <v>0</v>
      </c>
      <c r="J24" s="5">
        <v>0</v>
      </c>
      <c r="K24" s="5">
        <v>0</v>
      </c>
      <c r="L24" s="5">
        <v>0</v>
      </c>
      <c r="M24" s="5">
        <v>0</v>
      </c>
      <c r="N24" s="5">
        <v>0</v>
      </c>
      <c r="O24" s="29">
        <f t="shared" si="1"/>
        <v>0</v>
      </c>
    </row>
    <row r="25" spans="1:15" s="5" customFormat="1" x14ac:dyDescent="0.3">
      <c r="A25" s="28" t="s">
        <v>39</v>
      </c>
      <c r="B25" s="5" t="s">
        <v>42</v>
      </c>
      <c r="C25" s="11">
        <v>43167</v>
      </c>
      <c r="D25" s="11">
        <v>43178</v>
      </c>
      <c r="E25" s="11">
        <v>43190</v>
      </c>
      <c r="F25" s="20">
        <f t="shared" si="0"/>
        <v>100</v>
      </c>
      <c r="G25" s="5">
        <v>0</v>
      </c>
      <c r="H25" s="5">
        <v>0</v>
      </c>
      <c r="I25" s="5">
        <v>0</v>
      </c>
      <c r="J25" s="5">
        <v>0</v>
      </c>
      <c r="K25" s="5">
        <v>0</v>
      </c>
      <c r="L25" s="5">
        <v>0</v>
      </c>
      <c r="M25" s="5">
        <v>0</v>
      </c>
      <c r="N25" s="5">
        <v>0</v>
      </c>
      <c r="O25" s="29">
        <f t="shared" si="1"/>
        <v>0</v>
      </c>
    </row>
    <row r="26" spans="1:15" s="5" customFormat="1" x14ac:dyDescent="0.3">
      <c r="A26" s="28" t="s">
        <v>39</v>
      </c>
      <c r="B26" s="5" t="s">
        <v>43</v>
      </c>
      <c r="C26" s="11">
        <v>43163</v>
      </c>
      <c r="D26" s="11">
        <v>43183</v>
      </c>
      <c r="E26" s="11">
        <v>43190</v>
      </c>
      <c r="F26" s="20">
        <f t="shared" si="0"/>
        <v>100</v>
      </c>
      <c r="G26" s="5">
        <v>0</v>
      </c>
      <c r="H26" s="5">
        <v>0</v>
      </c>
      <c r="I26" s="5">
        <v>0</v>
      </c>
      <c r="J26" s="5">
        <v>0</v>
      </c>
      <c r="K26" s="5">
        <v>0</v>
      </c>
      <c r="L26" s="5">
        <v>0</v>
      </c>
      <c r="M26" s="5">
        <v>0</v>
      </c>
      <c r="N26" s="5">
        <v>0</v>
      </c>
      <c r="O26" s="29">
        <f t="shared" si="1"/>
        <v>0</v>
      </c>
    </row>
    <row r="27" spans="1:15" s="5" customFormat="1" x14ac:dyDescent="0.3">
      <c r="A27" s="28" t="s">
        <v>39</v>
      </c>
      <c r="B27" s="5" t="s">
        <v>44</v>
      </c>
      <c r="C27" s="11">
        <v>43175</v>
      </c>
      <c r="D27" s="11">
        <v>43183</v>
      </c>
      <c r="E27" s="11">
        <v>43190</v>
      </c>
      <c r="F27" s="20">
        <f t="shared" si="0"/>
        <v>100</v>
      </c>
      <c r="G27" s="5">
        <v>0</v>
      </c>
      <c r="H27" s="5">
        <v>0</v>
      </c>
      <c r="I27" s="5">
        <v>0</v>
      </c>
      <c r="J27" s="5">
        <v>0</v>
      </c>
      <c r="K27" s="5">
        <v>0</v>
      </c>
      <c r="L27" s="5">
        <v>0</v>
      </c>
      <c r="M27" s="5">
        <v>0</v>
      </c>
      <c r="N27" s="5">
        <v>0</v>
      </c>
      <c r="O27" s="29">
        <f t="shared" si="1"/>
        <v>0</v>
      </c>
    </row>
    <row r="28" spans="1:15" s="5" customFormat="1" x14ac:dyDescent="0.3">
      <c r="A28" s="28" t="s">
        <v>39</v>
      </c>
      <c r="B28" s="5" t="s">
        <v>45</v>
      </c>
      <c r="C28" s="11">
        <v>43185</v>
      </c>
      <c r="D28" s="11">
        <v>43191</v>
      </c>
      <c r="E28" s="11">
        <v>43190</v>
      </c>
      <c r="F28" s="20">
        <f t="shared" si="0"/>
        <v>85</v>
      </c>
      <c r="G28" s="5">
        <v>0</v>
      </c>
      <c r="H28" s="5">
        <v>0</v>
      </c>
      <c r="I28" s="5">
        <v>0</v>
      </c>
      <c r="J28" s="5">
        <v>0</v>
      </c>
      <c r="K28" s="5">
        <v>0</v>
      </c>
      <c r="L28" s="5">
        <v>0</v>
      </c>
      <c r="M28" s="5">
        <v>0</v>
      </c>
      <c r="N28" s="5">
        <v>0</v>
      </c>
      <c r="O28" s="29">
        <f t="shared" si="1"/>
        <v>0</v>
      </c>
    </row>
    <row r="29" spans="1:15" s="2" customFormat="1" x14ac:dyDescent="0.3">
      <c r="A29" s="30" t="s">
        <v>46</v>
      </c>
      <c r="B29" s="2" t="s">
        <v>47</v>
      </c>
      <c r="C29" s="3">
        <v>43203</v>
      </c>
      <c r="D29" s="3">
        <v>43219</v>
      </c>
      <c r="E29" s="3">
        <v>43190</v>
      </c>
      <c r="F29" s="4">
        <f t="shared" si="0"/>
        <v>0</v>
      </c>
      <c r="G29" s="2">
        <v>0</v>
      </c>
      <c r="H29" s="2">
        <v>0</v>
      </c>
      <c r="I29" s="2">
        <v>0</v>
      </c>
      <c r="J29" s="2">
        <v>0</v>
      </c>
      <c r="K29" s="2">
        <v>0</v>
      </c>
      <c r="L29" s="2">
        <v>0</v>
      </c>
      <c r="M29" s="2">
        <v>0</v>
      </c>
      <c r="N29" s="2">
        <v>0</v>
      </c>
      <c r="O29" s="29">
        <f t="shared" si="1"/>
        <v>0</v>
      </c>
    </row>
    <row r="30" spans="1:15" s="2" customFormat="1" x14ac:dyDescent="0.3">
      <c r="A30" s="30" t="s">
        <v>46</v>
      </c>
      <c r="B30" s="2" t="s">
        <v>48</v>
      </c>
      <c r="C30" s="3">
        <v>43209</v>
      </c>
      <c r="D30" s="3">
        <v>43231</v>
      </c>
      <c r="E30" s="3">
        <v>43190</v>
      </c>
      <c r="F30" s="4">
        <f t="shared" si="0"/>
        <v>0</v>
      </c>
      <c r="G30" s="2">
        <v>0</v>
      </c>
      <c r="H30" s="2">
        <v>0</v>
      </c>
      <c r="I30" s="2">
        <v>0</v>
      </c>
      <c r="J30" s="2">
        <v>0</v>
      </c>
      <c r="K30" s="2">
        <v>0</v>
      </c>
      <c r="L30" s="2">
        <v>0</v>
      </c>
      <c r="M30" s="2">
        <v>0</v>
      </c>
      <c r="N30" s="2">
        <v>0</v>
      </c>
      <c r="O30" s="29">
        <f t="shared" si="1"/>
        <v>0</v>
      </c>
    </row>
    <row r="31" spans="1:15" s="2" customFormat="1" x14ac:dyDescent="0.3">
      <c r="A31" s="30" t="s">
        <v>46</v>
      </c>
      <c r="B31" s="2" t="s">
        <v>49</v>
      </c>
      <c r="C31" s="3">
        <v>43233</v>
      </c>
      <c r="D31" s="3">
        <v>43253</v>
      </c>
      <c r="E31" s="3">
        <v>43190</v>
      </c>
      <c r="F31" s="4">
        <f t="shared" si="0"/>
        <v>0</v>
      </c>
      <c r="G31" s="2">
        <v>0</v>
      </c>
      <c r="H31" s="2">
        <v>0</v>
      </c>
      <c r="I31" s="2">
        <v>0</v>
      </c>
      <c r="J31" s="2">
        <v>0</v>
      </c>
      <c r="K31" s="2">
        <v>0</v>
      </c>
      <c r="L31" s="2">
        <v>0</v>
      </c>
      <c r="M31" s="2">
        <v>0</v>
      </c>
      <c r="N31" s="2">
        <v>0</v>
      </c>
      <c r="O31" s="29">
        <f t="shared" si="1"/>
        <v>0</v>
      </c>
    </row>
    <row r="32" spans="1:15" s="2" customFormat="1" x14ac:dyDescent="0.3">
      <c r="A32" s="30" t="s">
        <v>46</v>
      </c>
      <c r="B32" s="2" t="s">
        <v>50</v>
      </c>
      <c r="C32" s="3">
        <v>43248</v>
      </c>
      <c r="D32" s="3">
        <v>43259</v>
      </c>
      <c r="E32" s="3">
        <v>43190</v>
      </c>
      <c r="F32" s="4">
        <f t="shared" si="0"/>
        <v>0</v>
      </c>
      <c r="G32" s="2">
        <v>0</v>
      </c>
      <c r="H32" s="2">
        <v>0</v>
      </c>
      <c r="I32" s="2">
        <v>0</v>
      </c>
      <c r="J32" s="2">
        <v>0</v>
      </c>
      <c r="K32" s="2">
        <v>0</v>
      </c>
      <c r="L32" s="2">
        <v>0</v>
      </c>
      <c r="M32" s="2">
        <v>0</v>
      </c>
      <c r="N32" s="2">
        <v>0</v>
      </c>
      <c r="O32" s="29">
        <f t="shared" si="1"/>
        <v>0</v>
      </c>
    </row>
    <row r="33" spans="1:15" s="2" customFormat="1" x14ac:dyDescent="0.3">
      <c r="A33" s="30" t="s">
        <v>51</v>
      </c>
      <c r="B33" s="2" t="s">
        <v>52</v>
      </c>
      <c r="C33" s="3">
        <v>43248</v>
      </c>
      <c r="D33" s="3">
        <v>43259</v>
      </c>
      <c r="E33" s="3">
        <v>43190</v>
      </c>
      <c r="F33" s="4">
        <f t="shared" si="0"/>
        <v>0</v>
      </c>
      <c r="G33" s="2">
        <v>0</v>
      </c>
      <c r="H33" s="2">
        <v>0</v>
      </c>
      <c r="I33" s="2">
        <v>0</v>
      </c>
      <c r="J33" s="2">
        <v>0</v>
      </c>
      <c r="K33" s="2">
        <v>0</v>
      </c>
      <c r="L33" s="2">
        <v>0</v>
      </c>
      <c r="M33" s="2">
        <v>0</v>
      </c>
      <c r="N33" s="2">
        <v>0</v>
      </c>
      <c r="O33" s="29">
        <f t="shared" si="1"/>
        <v>0</v>
      </c>
    </row>
    <row r="34" spans="1:15" s="2" customFormat="1" x14ac:dyDescent="0.3">
      <c r="A34" s="30" t="s">
        <v>51</v>
      </c>
      <c r="B34" s="2" t="s">
        <v>53</v>
      </c>
      <c r="C34" s="3">
        <v>43261</v>
      </c>
      <c r="D34" s="3">
        <v>43274</v>
      </c>
      <c r="E34" s="3">
        <v>43190</v>
      </c>
      <c r="F34" s="4">
        <f t="shared" si="0"/>
        <v>0</v>
      </c>
      <c r="G34" s="2">
        <v>0</v>
      </c>
      <c r="H34" s="2">
        <v>0</v>
      </c>
      <c r="I34" s="2">
        <v>0</v>
      </c>
      <c r="J34" s="2">
        <v>0</v>
      </c>
      <c r="K34" s="2">
        <v>0</v>
      </c>
      <c r="L34" s="2">
        <v>0</v>
      </c>
      <c r="M34" s="2">
        <v>0</v>
      </c>
      <c r="N34" s="2">
        <v>0</v>
      </c>
      <c r="O34" s="29">
        <f t="shared" si="1"/>
        <v>0</v>
      </c>
    </row>
    <row r="35" spans="1:15" s="2" customFormat="1" x14ac:dyDescent="0.3">
      <c r="A35" s="30" t="s">
        <v>51</v>
      </c>
      <c r="B35" s="2" t="s">
        <v>54</v>
      </c>
      <c r="C35" s="3">
        <v>43265</v>
      </c>
      <c r="D35" s="3">
        <v>43279</v>
      </c>
      <c r="E35" s="3">
        <v>43190</v>
      </c>
      <c r="F35" s="4">
        <f t="shared" si="0"/>
        <v>0</v>
      </c>
      <c r="G35" s="2">
        <v>0</v>
      </c>
      <c r="H35" s="2">
        <v>0</v>
      </c>
      <c r="I35" s="2">
        <v>0</v>
      </c>
      <c r="J35" s="2">
        <v>0</v>
      </c>
      <c r="K35" s="2">
        <v>0</v>
      </c>
      <c r="L35" s="2">
        <v>0</v>
      </c>
      <c r="M35" s="2">
        <v>0</v>
      </c>
      <c r="N35" s="2">
        <v>0</v>
      </c>
      <c r="O35" s="29">
        <f t="shared" si="1"/>
        <v>0</v>
      </c>
    </row>
    <row r="36" spans="1:15" s="2" customFormat="1" x14ac:dyDescent="0.3">
      <c r="A36" s="30" t="s">
        <v>51</v>
      </c>
      <c r="B36" s="2" t="s">
        <v>55</v>
      </c>
      <c r="C36" s="3">
        <v>43265</v>
      </c>
      <c r="D36" s="3">
        <v>43279</v>
      </c>
      <c r="E36" s="3">
        <v>43190</v>
      </c>
      <c r="F36" s="4">
        <f t="shared" si="0"/>
        <v>0</v>
      </c>
      <c r="G36" s="2">
        <v>0</v>
      </c>
      <c r="H36" s="2">
        <v>0</v>
      </c>
      <c r="I36" s="2">
        <v>0</v>
      </c>
      <c r="J36" s="2">
        <v>0</v>
      </c>
      <c r="K36" s="2">
        <v>0</v>
      </c>
      <c r="L36" s="2">
        <v>0</v>
      </c>
      <c r="M36" s="2">
        <v>0</v>
      </c>
      <c r="N36" s="2">
        <v>0</v>
      </c>
      <c r="O36" s="29">
        <f t="shared" si="1"/>
        <v>0</v>
      </c>
    </row>
    <row r="37" spans="1:15" s="2" customFormat="1" x14ac:dyDescent="0.3">
      <c r="A37" s="30" t="s">
        <v>51</v>
      </c>
      <c r="B37" s="2" t="s">
        <v>56</v>
      </c>
      <c r="C37" s="3">
        <v>43272</v>
      </c>
      <c r="D37" s="3">
        <v>43286</v>
      </c>
      <c r="E37" s="3">
        <v>43190</v>
      </c>
      <c r="F37" s="4">
        <f t="shared" si="0"/>
        <v>0</v>
      </c>
      <c r="G37" s="2">
        <v>0</v>
      </c>
      <c r="H37" s="2">
        <v>0</v>
      </c>
      <c r="I37" s="2">
        <v>0</v>
      </c>
      <c r="J37" s="2">
        <v>0</v>
      </c>
      <c r="K37" s="2">
        <v>0</v>
      </c>
      <c r="L37" s="2">
        <v>0</v>
      </c>
      <c r="M37" s="2">
        <v>0</v>
      </c>
      <c r="N37" s="2">
        <v>0</v>
      </c>
      <c r="O37" s="29">
        <f t="shared" si="1"/>
        <v>0</v>
      </c>
    </row>
    <row r="38" spans="1:15" s="2" customFormat="1" x14ac:dyDescent="0.3">
      <c r="A38" s="30" t="s">
        <v>51</v>
      </c>
      <c r="B38" s="2" t="s">
        <v>57</v>
      </c>
      <c r="C38" s="3">
        <v>43266</v>
      </c>
      <c r="D38" s="3">
        <v>43286</v>
      </c>
      <c r="E38" s="3">
        <v>43190</v>
      </c>
      <c r="F38" s="4">
        <f t="shared" si="0"/>
        <v>0</v>
      </c>
      <c r="G38" s="2">
        <v>0</v>
      </c>
      <c r="H38" s="2">
        <v>0</v>
      </c>
      <c r="I38" s="2">
        <v>0</v>
      </c>
      <c r="J38" s="2">
        <v>0</v>
      </c>
      <c r="K38" s="2">
        <v>0</v>
      </c>
      <c r="L38" s="2">
        <v>0</v>
      </c>
      <c r="M38" s="2">
        <v>0</v>
      </c>
      <c r="N38" s="2">
        <v>0</v>
      </c>
      <c r="O38" s="29">
        <f t="shared" si="1"/>
        <v>0</v>
      </c>
    </row>
    <row r="39" spans="1:15" s="2" customFormat="1" x14ac:dyDescent="0.3">
      <c r="A39" s="30" t="s">
        <v>51</v>
      </c>
      <c r="B39" s="2" t="s">
        <v>58</v>
      </c>
      <c r="C39" s="3">
        <v>43266</v>
      </c>
      <c r="D39" s="3">
        <v>43281</v>
      </c>
      <c r="E39" s="3">
        <v>43190</v>
      </c>
      <c r="F39" s="4">
        <f t="shared" si="0"/>
        <v>0</v>
      </c>
      <c r="G39" s="2">
        <v>0</v>
      </c>
      <c r="H39" s="2">
        <v>0</v>
      </c>
      <c r="I39" s="2">
        <v>0</v>
      </c>
      <c r="J39" s="2">
        <v>0</v>
      </c>
      <c r="K39" s="2">
        <v>0</v>
      </c>
      <c r="L39" s="2">
        <v>0</v>
      </c>
      <c r="M39" s="2">
        <v>0</v>
      </c>
      <c r="N39" s="2">
        <v>0</v>
      </c>
      <c r="O39" s="29">
        <f t="shared" si="1"/>
        <v>0</v>
      </c>
    </row>
    <row r="40" spans="1:15" s="2" customFormat="1" x14ac:dyDescent="0.3">
      <c r="A40" s="30" t="s">
        <v>51</v>
      </c>
      <c r="B40" s="2" t="s">
        <v>59</v>
      </c>
      <c r="C40" s="3">
        <v>43282</v>
      </c>
      <c r="D40" s="3">
        <v>43295</v>
      </c>
      <c r="E40" s="3">
        <v>43190</v>
      </c>
      <c r="F40" s="4">
        <f t="shared" si="0"/>
        <v>0</v>
      </c>
      <c r="G40" s="2">
        <v>0</v>
      </c>
      <c r="H40" s="2">
        <v>0</v>
      </c>
      <c r="I40" s="2">
        <v>0</v>
      </c>
      <c r="J40" s="2">
        <v>0</v>
      </c>
      <c r="K40" s="2">
        <v>0</v>
      </c>
      <c r="L40" s="2">
        <v>0</v>
      </c>
      <c r="M40" s="2">
        <v>0</v>
      </c>
      <c r="N40" s="2">
        <v>0</v>
      </c>
      <c r="O40" s="29">
        <f t="shared" si="1"/>
        <v>0</v>
      </c>
    </row>
    <row r="41" spans="1:15" s="2" customFormat="1" x14ac:dyDescent="0.3">
      <c r="A41" s="30" t="s">
        <v>51</v>
      </c>
      <c r="B41" s="2" t="s">
        <v>60</v>
      </c>
      <c r="C41" s="3">
        <v>43280</v>
      </c>
      <c r="D41" s="3">
        <v>43293</v>
      </c>
      <c r="E41" s="3">
        <v>43190</v>
      </c>
      <c r="F41" s="4">
        <f t="shared" si="0"/>
        <v>0</v>
      </c>
      <c r="G41" s="2">
        <v>0</v>
      </c>
      <c r="H41" s="2">
        <v>0</v>
      </c>
      <c r="I41" s="2">
        <v>0</v>
      </c>
      <c r="J41" s="2">
        <v>0</v>
      </c>
      <c r="K41" s="2">
        <v>0</v>
      </c>
      <c r="L41" s="2">
        <v>0</v>
      </c>
      <c r="M41" s="2">
        <v>0</v>
      </c>
      <c r="N41" s="2">
        <v>0</v>
      </c>
      <c r="O41" s="29">
        <f t="shared" si="1"/>
        <v>0</v>
      </c>
    </row>
    <row r="42" spans="1:15" s="2" customFormat="1" x14ac:dyDescent="0.3">
      <c r="A42" s="30" t="s">
        <v>61</v>
      </c>
      <c r="B42" s="2" t="s">
        <v>62</v>
      </c>
      <c r="C42" s="3">
        <v>43290</v>
      </c>
      <c r="D42" s="3">
        <v>43310</v>
      </c>
      <c r="E42" s="3">
        <v>43190</v>
      </c>
      <c r="F42" s="4">
        <f t="shared" si="0"/>
        <v>0</v>
      </c>
      <c r="G42" s="2">
        <v>0</v>
      </c>
      <c r="H42" s="2">
        <v>0</v>
      </c>
      <c r="I42" s="2">
        <v>0</v>
      </c>
      <c r="J42" s="2">
        <v>0</v>
      </c>
      <c r="K42" s="2">
        <v>0</v>
      </c>
      <c r="L42" s="2">
        <v>0</v>
      </c>
      <c r="M42" s="2">
        <v>0</v>
      </c>
      <c r="N42" s="2">
        <v>0</v>
      </c>
      <c r="O42" s="29">
        <f t="shared" si="1"/>
        <v>0</v>
      </c>
    </row>
    <row r="43" spans="1:15" s="21" customFormat="1" x14ac:dyDescent="0.3">
      <c r="A43" s="31" t="s">
        <v>61</v>
      </c>
      <c r="B43" s="21" t="s">
        <v>63</v>
      </c>
      <c r="C43" s="10">
        <v>43299</v>
      </c>
      <c r="D43" s="10">
        <v>43350</v>
      </c>
      <c r="E43" s="10">
        <v>43190</v>
      </c>
      <c r="F43" s="22">
        <f t="shared" si="0"/>
        <v>0</v>
      </c>
      <c r="G43" s="21">
        <v>0</v>
      </c>
      <c r="H43" s="21">
        <v>0</v>
      </c>
      <c r="I43" s="21">
        <v>0</v>
      </c>
      <c r="J43" s="21">
        <v>0</v>
      </c>
      <c r="K43" s="21">
        <v>0</v>
      </c>
      <c r="L43" s="21">
        <v>0</v>
      </c>
      <c r="M43" s="21">
        <v>0</v>
      </c>
      <c r="N43" s="21">
        <v>0</v>
      </c>
      <c r="O43" s="32">
        <f t="shared" si="1"/>
        <v>0</v>
      </c>
    </row>
    <row r="44" spans="1:15" x14ac:dyDescent="0.3">
      <c r="A44" s="28" t="s">
        <v>14</v>
      </c>
      <c r="B44" s="5" t="s">
        <v>15</v>
      </c>
      <c r="C44" s="11">
        <v>43036</v>
      </c>
      <c r="D44" s="11">
        <v>43038</v>
      </c>
      <c r="E44" s="11">
        <v>43183</v>
      </c>
      <c r="F44" s="5">
        <v>100</v>
      </c>
      <c r="G44" s="5">
        <v>100</v>
      </c>
      <c r="H44" s="5">
        <v>100</v>
      </c>
      <c r="I44" s="5">
        <v>100</v>
      </c>
      <c r="J44" s="5">
        <v>100</v>
      </c>
      <c r="K44" s="5">
        <v>100</v>
      </c>
      <c r="L44" s="5">
        <v>100</v>
      </c>
      <c r="M44" s="5">
        <v>100</v>
      </c>
      <c r="N44" s="5">
        <v>100</v>
      </c>
      <c r="O44" s="29">
        <v>0</v>
      </c>
    </row>
    <row r="45" spans="1:15" x14ac:dyDescent="0.3">
      <c r="A45" s="28" t="s">
        <v>14</v>
      </c>
      <c r="B45" s="5" t="s">
        <v>16</v>
      </c>
      <c r="C45" s="11">
        <v>43036</v>
      </c>
      <c r="D45" s="11">
        <v>43042</v>
      </c>
      <c r="E45" s="11">
        <v>43183</v>
      </c>
      <c r="F45" s="5">
        <v>100</v>
      </c>
      <c r="G45" s="5">
        <v>100</v>
      </c>
      <c r="H45" s="5">
        <v>100</v>
      </c>
      <c r="I45" s="5">
        <v>100</v>
      </c>
      <c r="J45" s="5">
        <v>100</v>
      </c>
      <c r="K45" s="5">
        <v>100</v>
      </c>
      <c r="L45" s="5">
        <v>100</v>
      </c>
      <c r="M45" s="5">
        <v>100</v>
      </c>
      <c r="N45" s="5">
        <v>100</v>
      </c>
      <c r="O45" s="29">
        <v>0</v>
      </c>
    </row>
    <row r="46" spans="1:15" x14ac:dyDescent="0.3">
      <c r="A46" s="28" t="s">
        <v>14</v>
      </c>
      <c r="B46" s="5" t="s">
        <v>17</v>
      </c>
      <c r="C46" s="11">
        <v>43040</v>
      </c>
      <c r="D46" s="11">
        <v>43048</v>
      </c>
      <c r="E46" s="11">
        <v>43183</v>
      </c>
      <c r="F46" s="5">
        <v>100</v>
      </c>
      <c r="G46" s="5">
        <v>100</v>
      </c>
      <c r="H46" s="5">
        <v>100</v>
      </c>
      <c r="I46" s="5">
        <v>100</v>
      </c>
      <c r="J46" s="5">
        <v>100</v>
      </c>
      <c r="K46" s="5">
        <v>100</v>
      </c>
      <c r="L46" s="5">
        <v>100</v>
      </c>
      <c r="M46" s="5">
        <v>100</v>
      </c>
      <c r="N46" s="5">
        <v>100</v>
      </c>
      <c r="O46" s="29">
        <v>0</v>
      </c>
    </row>
    <row r="47" spans="1:15" x14ac:dyDescent="0.3">
      <c r="A47" s="28" t="s">
        <v>14</v>
      </c>
      <c r="B47" s="5" t="s">
        <v>18</v>
      </c>
      <c r="C47" s="11">
        <v>43041</v>
      </c>
      <c r="D47" s="11">
        <v>43050</v>
      </c>
      <c r="E47" s="11">
        <v>43183</v>
      </c>
      <c r="F47" s="5">
        <v>100</v>
      </c>
      <c r="G47" s="5">
        <v>100</v>
      </c>
      <c r="H47" s="5">
        <v>100</v>
      </c>
      <c r="I47" s="5">
        <v>100</v>
      </c>
      <c r="J47" s="5">
        <v>100</v>
      </c>
      <c r="K47" s="5">
        <v>100</v>
      </c>
      <c r="L47" s="5">
        <v>100</v>
      </c>
      <c r="M47" s="5">
        <v>100</v>
      </c>
      <c r="N47" s="5">
        <v>100</v>
      </c>
      <c r="O47" s="29">
        <v>0</v>
      </c>
    </row>
    <row r="48" spans="1:15" x14ac:dyDescent="0.3">
      <c r="A48" s="28" t="s">
        <v>14</v>
      </c>
      <c r="B48" s="5" t="s">
        <v>19</v>
      </c>
      <c r="C48" s="11">
        <v>43044</v>
      </c>
      <c r="D48" s="11">
        <v>43068</v>
      </c>
      <c r="E48" s="11">
        <v>43183</v>
      </c>
      <c r="F48" s="5">
        <v>100</v>
      </c>
      <c r="G48" s="5">
        <v>100</v>
      </c>
      <c r="H48" s="5">
        <v>100</v>
      </c>
      <c r="I48" s="5">
        <v>100</v>
      </c>
      <c r="J48" s="5">
        <v>0</v>
      </c>
      <c r="K48" s="5">
        <v>100</v>
      </c>
      <c r="L48" s="5">
        <v>100</v>
      </c>
      <c r="M48" s="5">
        <v>100</v>
      </c>
      <c r="N48" s="5">
        <v>100</v>
      </c>
      <c r="O48" s="29">
        <v>0</v>
      </c>
    </row>
    <row r="49" spans="1:15" x14ac:dyDescent="0.3">
      <c r="A49" s="28" t="s">
        <v>14</v>
      </c>
      <c r="B49" s="5" t="s">
        <v>20</v>
      </c>
      <c r="C49" s="11">
        <v>43051</v>
      </c>
      <c r="D49" s="11">
        <v>43057</v>
      </c>
      <c r="E49" s="11">
        <v>43183</v>
      </c>
      <c r="F49" s="5">
        <v>100</v>
      </c>
      <c r="G49" s="5">
        <v>100</v>
      </c>
      <c r="H49" s="5">
        <v>100</v>
      </c>
      <c r="I49" s="5">
        <v>100</v>
      </c>
      <c r="J49" s="5">
        <v>100</v>
      </c>
      <c r="K49" s="5">
        <v>100</v>
      </c>
      <c r="L49" s="5">
        <v>100</v>
      </c>
      <c r="M49" s="5">
        <v>100</v>
      </c>
      <c r="N49" s="5">
        <v>100</v>
      </c>
      <c r="O49" s="29">
        <v>0</v>
      </c>
    </row>
    <row r="50" spans="1:15" x14ac:dyDescent="0.3">
      <c r="A50" s="28" t="s">
        <v>14</v>
      </c>
      <c r="B50" s="5" t="s">
        <v>21</v>
      </c>
      <c r="C50" s="11">
        <v>43058</v>
      </c>
      <c r="D50" s="11">
        <v>43064</v>
      </c>
      <c r="E50" s="11">
        <v>43183</v>
      </c>
      <c r="F50" s="5">
        <v>100</v>
      </c>
      <c r="G50" s="5">
        <v>100</v>
      </c>
      <c r="H50" s="5">
        <v>100</v>
      </c>
      <c r="I50" s="5">
        <v>100</v>
      </c>
      <c r="J50" s="5">
        <v>100</v>
      </c>
      <c r="K50" s="5">
        <v>100</v>
      </c>
      <c r="L50" s="5">
        <v>100</v>
      </c>
      <c r="M50" s="5">
        <v>100</v>
      </c>
      <c r="N50" s="5">
        <v>100</v>
      </c>
      <c r="O50" s="29">
        <v>0</v>
      </c>
    </row>
    <row r="51" spans="1:15" x14ac:dyDescent="0.3">
      <c r="A51" s="28" t="s">
        <v>22</v>
      </c>
      <c r="B51" s="5" t="s">
        <v>23</v>
      </c>
      <c r="C51" s="11">
        <v>43072</v>
      </c>
      <c r="D51" s="11">
        <v>43099</v>
      </c>
      <c r="E51" s="11">
        <v>43183</v>
      </c>
      <c r="F51" s="5">
        <v>100</v>
      </c>
      <c r="G51" s="5">
        <v>100</v>
      </c>
      <c r="H51" s="5">
        <v>100</v>
      </c>
      <c r="I51" s="5">
        <v>100</v>
      </c>
      <c r="J51" s="5">
        <v>0</v>
      </c>
      <c r="K51" s="5">
        <v>100</v>
      </c>
      <c r="L51" s="5">
        <v>100</v>
      </c>
      <c r="M51" s="5">
        <v>100</v>
      </c>
      <c r="N51" s="5">
        <v>100</v>
      </c>
      <c r="O51" s="29">
        <v>0</v>
      </c>
    </row>
    <row r="52" spans="1:15" x14ac:dyDescent="0.3">
      <c r="A52" s="28" t="s">
        <v>22</v>
      </c>
      <c r="B52" s="5" t="s">
        <v>24</v>
      </c>
      <c r="C52" s="11">
        <v>43095</v>
      </c>
      <c r="D52" s="11">
        <v>43102</v>
      </c>
      <c r="E52" s="11">
        <v>43183</v>
      </c>
      <c r="F52" s="5">
        <v>100</v>
      </c>
      <c r="G52" s="5">
        <v>100</v>
      </c>
      <c r="H52" s="5">
        <v>100</v>
      </c>
      <c r="I52" s="5">
        <v>100</v>
      </c>
      <c r="J52" s="5">
        <v>0</v>
      </c>
      <c r="K52" s="5">
        <v>100</v>
      </c>
      <c r="L52" s="5">
        <v>100</v>
      </c>
      <c r="M52" s="5">
        <v>100</v>
      </c>
      <c r="N52" s="5">
        <v>100</v>
      </c>
      <c r="O52" s="29">
        <v>0</v>
      </c>
    </row>
    <row r="53" spans="1:15" x14ac:dyDescent="0.3">
      <c r="A53" s="28" t="s">
        <v>25</v>
      </c>
      <c r="B53" s="5" t="s">
        <v>26</v>
      </c>
      <c r="C53" s="11">
        <v>43101</v>
      </c>
      <c r="D53" s="11">
        <v>43120</v>
      </c>
      <c r="E53" s="11">
        <v>43183</v>
      </c>
      <c r="F53" s="5">
        <v>100</v>
      </c>
      <c r="G53" s="5">
        <v>100</v>
      </c>
      <c r="H53" s="5">
        <v>100</v>
      </c>
      <c r="I53" s="5">
        <v>100</v>
      </c>
      <c r="J53" s="5">
        <v>0</v>
      </c>
      <c r="K53" s="5">
        <v>100</v>
      </c>
      <c r="L53" s="5">
        <v>100</v>
      </c>
      <c r="M53" s="5">
        <v>100</v>
      </c>
      <c r="N53" s="5">
        <v>100</v>
      </c>
      <c r="O53" s="29">
        <v>0</v>
      </c>
    </row>
    <row r="54" spans="1:15" x14ac:dyDescent="0.3">
      <c r="A54" s="28" t="s">
        <v>25</v>
      </c>
      <c r="B54" s="5" t="s">
        <v>27</v>
      </c>
      <c r="C54" s="11">
        <v>43104</v>
      </c>
      <c r="D54" s="11">
        <v>43120</v>
      </c>
      <c r="E54" s="11">
        <v>43183</v>
      </c>
      <c r="F54" s="5">
        <v>100</v>
      </c>
      <c r="G54" s="5">
        <v>100</v>
      </c>
      <c r="H54" s="5">
        <v>100</v>
      </c>
      <c r="I54" s="5">
        <v>100</v>
      </c>
      <c r="J54" s="5">
        <v>0</v>
      </c>
      <c r="K54" s="5">
        <v>100</v>
      </c>
      <c r="L54" s="5">
        <v>100</v>
      </c>
      <c r="M54" s="5">
        <v>100</v>
      </c>
      <c r="N54" s="5">
        <v>100</v>
      </c>
      <c r="O54" s="29">
        <v>0</v>
      </c>
    </row>
    <row r="55" spans="1:15" x14ac:dyDescent="0.3">
      <c r="A55" s="28" t="s">
        <v>25</v>
      </c>
      <c r="B55" s="5" t="s">
        <v>28</v>
      </c>
      <c r="C55" s="11">
        <v>43104</v>
      </c>
      <c r="D55" s="11">
        <v>43120</v>
      </c>
      <c r="E55" s="11">
        <v>43183</v>
      </c>
      <c r="F55" s="5">
        <v>100</v>
      </c>
      <c r="G55" s="5">
        <v>0</v>
      </c>
      <c r="H55" s="5">
        <v>0</v>
      </c>
      <c r="I55" s="5">
        <v>0</v>
      </c>
      <c r="J55" s="5">
        <v>0</v>
      </c>
      <c r="K55" s="5">
        <v>0</v>
      </c>
      <c r="L55" s="5">
        <v>0</v>
      </c>
      <c r="M55" s="5">
        <v>0</v>
      </c>
      <c r="N55" s="5">
        <v>0</v>
      </c>
      <c r="O55" s="29">
        <v>0</v>
      </c>
    </row>
    <row r="56" spans="1:15" x14ac:dyDescent="0.3">
      <c r="A56" s="28" t="s">
        <v>29</v>
      </c>
      <c r="B56" s="5" t="s">
        <v>30</v>
      </c>
      <c r="C56" s="11">
        <v>43121</v>
      </c>
      <c r="D56" s="11">
        <v>43141</v>
      </c>
      <c r="E56" s="11">
        <v>43183</v>
      </c>
      <c r="F56" s="5">
        <v>100</v>
      </c>
      <c r="G56" s="5">
        <v>100</v>
      </c>
      <c r="H56" s="5">
        <v>100</v>
      </c>
      <c r="I56" s="5">
        <v>100</v>
      </c>
      <c r="J56" s="5">
        <v>0</v>
      </c>
      <c r="K56" s="5">
        <v>100</v>
      </c>
      <c r="L56" s="5">
        <v>100</v>
      </c>
      <c r="M56" s="5">
        <v>100</v>
      </c>
      <c r="N56" s="5">
        <v>100</v>
      </c>
      <c r="O56" s="29">
        <v>0</v>
      </c>
    </row>
    <row r="57" spans="1:15" x14ac:dyDescent="0.3">
      <c r="A57" s="28" t="s">
        <v>29</v>
      </c>
      <c r="B57" s="5" t="s">
        <v>31</v>
      </c>
      <c r="C57" s="11">
        <v>43121</v>
      </c>
      <c r="D57" s="11">
        <v>43141</v>
      </c>
      <c r="E57" s="11">
        <v>43183</v>
      </c>
      <c r="F57" s="5">
        <v>100</v>
      </c>
      <c r="G57" s="5">
        <v>100</v>
      </c>
      <c r="H57" s="5">
        <v>100</v>
      </c>
      <c r="I57" s="5">
        <v>100</v>
      </c>
      <c r="J57" s="5">
        <v>0</v>
      </c>
      <c r="K57" s="5">
        <v>100</v>
      </c>
      <c r="L57" s="5">
        <v>100</v>
      </c>
      <c r="M57" s="5">
        <v>100</v>
      </c>
      <c r="N57" s="5">
        <v>100</v>
      </c>
      <c r="O57" s="29">
        <v>0</v>
      </c>
    </row>
    <row r="58" spans="1:15" x14ac:dyDescent="0.3">
      <c r="A58" s="28" t="s">
        <v>29</v>
      </c>
      <c r="B58" s="5" t="s">
        <v>32</v>
      </c>
      <c r="C58" s="11">
        <v>43121</v>
      </c>
      <c r="D58" s="11">
        <v>43148</v>
      </c>
      <c r="E58" s="11">
        <v>43183</v>
      </c>
      <c r="F58" s="5">
        <v>100</v>
      </c>
      <c r="G58" s="5">
        <v>90</v>
      </c>
      <c r="H58" s="5">
        <v>95</v>
      </c>
      <c r="I58" s="5">
        <v>95</v>
      </c>
      <c r="J58" s="5">
        <v>0</v>
      </c>
      <c r="K58" s="5">
        <v>100</v>
      </c>
      <c r="L58" s="5">
        <v>50</v>
      </c>
      <c r="M58" s="5">
        <v>100</v>
      </c>
      <c r="N58" s="5">
        <v>100</v>
      </c>
      <c r="O58" s="29">
        <v>0</v>
      </c>
    </row>
    <row r="59" spans="1:15" x14ac:dyDescent="0.3">
      <c r="A59" s="28" t="s">
        <v>29</v>
      </c>
      <c r="B59" s="5" t="s">
        <v>33</v>
      </c>
      <c r="C59" s="11">
        <v>43121</v>
      </c>
      <c r="D59" s="11">
        <v>43155</v>
      </c>
      <c r="E59" s="11">
        <v>43183</v>
      </c>
      <c r="F59" s="5">
        <v>100</v>
      </c>
      <c r="G59" s="5">
        <v>100</v>
      </c>
      <c r="H59" s="5">
        <v>100</v>
      </c>
      <c r="I59" s="5">
        <v>100</v>
      </c>
      <c r="J59" s="5">
        <v>35</v>
      </c>
      <c r="K59" s="5">
        <v>100</v>
      </c>
      <c r="L59" s="5">
        <v>100</v>
      </c>
      <c r="M59" s="5">
        <v>100</v>
      </c>
      <c r="N59" s="5">
        <v>100</v>
      </c>
      <c r="O59" s="29">
        <v>0</v>
      </c>
    </row>
    <row r="60" spans="1:15" x14ac:dyDescent="0.3">
      <c r="A60" s="28" t="s">
        <v>29</v>
      </c>
      <c r="B60" s="5" t="s">
        <v>34</v>
      </c>
      <c r="C60" s="11">
        <v>43142</v>
      </c>
      <c r="D60" s="11">
        <v>43148</v>
      </c>
      <c r="E60" s="11">
        <v>43183</v>
      </c>
      <c r="F60" s="5">
        <v>100</v>
      </c>
      <c r="G60" s="5">
        <v>100</v>
      </c>
      <c r="H60" s="5">
        <v>100</v>
      </c>
      <c r="I60" s="5">
        <v>100</v>
      </c>
      <c r="J60" s="5">
        <v>0</v>
      </c>
      <c r="K60" s="5">
        <v>100</v>
      </c>
      <c r="L60" s="5">
        <v>100</v>
      </c>
      <c r="M60" s="5">
        <v>100</v>
      </c>
      <c r="N60" s="5">
        <v>100</v>
      </c>
      <c r="O60" s="29">
        <v>0</v>
      </c>
    </row>
    <row r="61" spans="1:15" x14ac:dyDescent="0.3">
      <c r="A61" s="28" t="s">
        <v>29</v>
      </c>
      <c r="B61" s="5" t="s">
        <v>35</v>
      </c>
      <c r="C61" s="11">
        <v>43149</v>
      </c>
      <c r="D61" s="11">
        <v>43162</v>
      </c>
      <c r="E61" s="11">
        <v>43183</v>
      </c>
      <c r="F61" s="5">
        <v>100</v>
      </c>
      <c r="G61" s="5">
        <v>95</v>
      </c>
      <c r="H61" s="5">
        <v>100</v>
      </c>
      <c r="I61" s="5">
        <v>100</v>
      </c>
      <c r="J61" s="5">
        <v>0</v>
      </c>
      <c r="K61" s="5">
        <v>100</v>
      </c>
      <c r="L61" s="5">
        <v>95</v>
      </c>
      <c r="M61" s="5">
        <v>100</v>
      </c>
      <c r="N61" s="5">
        <v>95</v>
      </c>
      <c r="O61" s="29">
        <v>0</v>
      </c>
    </row>
    <row r="62" spans="1:15" x14ac:dyDescent="0.3">
      <c r="A62" s="28" t="s">
        <v>29</v>
      </c>
      <c r="B62" s="5" t="s">
        <v>36</v>
      </c>
      <c r="C62" s="11">
        <v>43156</v>
      </c>
      <c r="D62" s="11">
        <v>43162</v>
      </c>
      <c r="E62" s="11">
        <v>43183</v>
      </c>
      <c r="F62" s="5">
        <v>100</v>
      </c>
      <c r="G62" s="5">
        <v>70</v>
      </c>
      <c r="H62" s="5">
        <v>50</v>
      </c>
      <c r="I62" s="5">
        <v>50</v>
      </c>
      <c r="J62" s="5">
        <v>0</v>
      </c>
      <c r="K62" s="5">
        <v>50</v>
      </c>
      <c r="L62" s="5">
        <v>75</v>
      </c>
      <c r="M62" s="5">
        <v>95</v>
      </c>
      <c r="N62" s="5">
        <v>100</v>
      </c>
      <c r="O62" s="29">
        <v>0</v>
      </c>
    </row>
    <row r="63" spans="1:15" x14ac:dyDescent="0.3">
      <c r="A63" s="28" t="s">
        <v>29</v>
      </c>
      <c r="B63" s="5" t="s">
        <v>37</v>
      </c>
      <c r="C63" s="11">
        <v>43149</v>
      </c>
      <c r="D63" s="11">
        <v>43162</v>
      </c>
      <c r="E63" s="11">
        <v>43183</v>
      </c>
      <c r="F63" s="5">
        <v>100</v>
      </c>
      <c r="G63" s="5">
        <v>95</v>
      </c>
      <c r="H63" s="5">
        <v>75</v>
      </c>
      <c r="I63" s="5">
        <v>100</v>
      </c>
      <c r="J63" s="5">
        <v>0</v>
      </c>
      <c r="K63" s="5">
        <v>100</v>
      </c>
      <c r="L63" s="5">
        <v>100</v>
      </c>
      <c r="M63" s="5">
        <v>100</v>
      </c>
      <c r="N63" s="5">
        <v>100</v>
      </c>
      <c r="O63" s="29">
        <v>0</v>
      </c>
    </row>
    <row r="64" spans="1:15" x14ac:dyDescent="0.3">
      <c r="A64" s="28" t="s">
        <v>29</v>
      </c>
      <c r="B64" s="5" t="s">
        <v>38</v>
      </c>
      <c r="C64" s="11">
        <v>43149</v>
      </c>
      <c r="D64" s="11">
        <v>43162</v>
      </c>
      <c r="E64" s="11">
        <v>43183</v>
      </c>
      <c r="F64" s="5">
        <v>100</v>
      </c>
      <c r="G64" s="5">
        <v>85</v>
      </c>
      <c r="H64" s="5">
        <v>75</v>
      </c>
      <c r="I64" s="5">
        <v>95</v>
      </c>
      <c r="J64" s="5">
        <v>0</v>
      </c>
      <c r="K64" s="5">
        <v>75</v>
      </c>
      <c r="L64" s="5">
        <v>75</v>
      </c>
      <c r="M64" s="5">
        <v>100</v>
      </c>
      <c r="N64" s="5">
        <v>100</v>
      </c>
      <c r="O64" s="29">
        <v>0</v>
      </c>
    </row>
    <row r="65" spans="1:15" x14ac:dyDescent="0.3">
      <c r="A65" s="28" t="s">
        <v>39</v>
      </c>
      <c r="B65" s="5" t="s">
        <v>40</v>
      </c>
      <c r="C65" s="11">
        <v>43156</v>
      </c>
      <c r="D65" s="11">
        <v>43169</v>
      </c>
      <c r="E65" s="11">
        <v>43183</v>
      </c>
      <c r="F65" s="5">
        <v>100</v>
      </c>
      <c r="G65" s="5">
        <v>35</v>
      </c>
      <c r="H65" s="5">
        <v>50</v>
      </c>
      <c r="I65" s="5">
        <v>0</v>
      </c>
      <c r="J65" s="5">
        <v>0</v>
      </c>
      <c r="K65" s="5">
        <v>50</v>
      </c>
      <c r="L65" s="5">
        <v>0</v>
      </c>
      <c r="M65" s="5">
        <v>50</v>
      </c>
      <c r="N65" s="5">
        <v>50</v>
      </c>
      <c r="O65" s="29">
        <v>0</v>
      </c>
    </row>
    <row r="66" spans="1:15" x14ac:dyDescent="0.3">
      <c r="A66" s="28" t="s">
        <v>39</v>
      </c>
      <c r="B66" s="5" t="s">
        <v>41</v>
      </c>
      <c r="C66" s="11">
        <v>43163</v>
      </c>
      <c r="D66" s="11">
        <v>43170</v>
      </c>
      <c r="E66" s="11">
        <v>43183</v>
      </c>
      <c r="F66" s="5">
        <v>100</v>
      </c>
      <c r="G66" s="5">
        <v>0</v>
      </c>
      <c r="H66" s="5">
        <v>0</v>
      </c>
      <c r="I66" s="5">
        <v>0</v>
      </c>
      <c r="J66" s="5">
        <v>0</v>
      </c>
      <c r="K66" s="5">
        <v>0</v>
      </c>
      <c r="L66" s="5">
        <v>0</v>
      </c>
      <c r="M66" s="5">
        <v>0</v>
      </c>
      <c r="N66" s="5">
        <v>0</v>
      </c>
      <c r="O66" s="29">
        <v>0</v>
      </c>
    </row>
    <row r="67" spans="1:15" x14ac:dyDescent="0.3">
      <c r="A67" s="28" t="s">
        <v>39</v>
      </c>
      <c r="B67" s="5" t="s">
        <v>42</v>
      </c>
      <c r="C67" s="11">
        <v>43167</v>
      </c>
      <c r="D67" s="11">
        <v>43178</v>
      </c>
      <c r="E67" s="11">
        <v>43183</v>
      </c>
      <c r="F67" s="5">
        <v>100</v>
      </c>
      <c r="G67" s="5">
        <v>0</v>
      </c>
      <c r="H67" s="5">
        <v>0</v>
      </c>
      <c r="I67" s="5">
        <v>0</v>
      </c>
      <c r="J67" s="5">
        <v>0</v>
      </c>
      <c r="K67" s="5">
        <v>0</v>
      </c>
      <c r="L67" s="5">
        <v>0</v>
      </c>
      <c r="M67" s="5">
        <v>0</v>
      </c>
      <c r="N67" s="5">
        <v>0</v>
      </c>
      <c r="O67" s="29">
        <v>0</v>
      </c>
    </row>
    <row r="68" spans="1:15" x14ac:dyDescent="0.3">
      <c r="A68" s="28" t="s">
        <v>39</v>
      </c>
      <c r="B68" s="5" t="s">
        <v>43</v>
      </c>
      <c r="C68" s="11">
        <v>43163</v>
      </c>
      <c r="D68" s="11">
        <v>43183</v>
      </c>
      <c r="E68" s="11">
        <v>43183</v>
      </c>
      <c r="F68" s="5">
        <v>100</v>
      </c>
      <c r="G68" s="5">
        <v>0</v>
      </c>
      <c r="H68" s="5">
        <v>0</v>
      </c>
      <c r="I68" s="5">
        <v>0</v>
      </c>
      <c r="J68" s="5">
        <v>0</v>
      </c>
      <c r="K68" s="5">
        <v>0</v>
      </c>
      <c r="L68" s="5">
        <v>0</v>
      </c>
      <c r="M68" s="5">
        <v>0</v>
      </c>
      <c r="N68" s="5">
        <v>0</v>
      </c>
      <c r="O68" s="29">
        <v>0</v>
      </c>
    </row>
    <row r="69" spans="1:15" x14ac:dyDescent="0.3">
      <c r="A69" s="28" t="s">
        <v>39</v>
      </c>
      <c r="B69" s="5" t="s">
        <v>44</v>
      </c>
      <c r="C69" s="11">
        <v>43175</v>
      </c>
      <c r="D69" s="11">
        <v>43183</v>
      </c>
      <c r="E69" s="11">
        <v>43183</v>
      </c>
      <c r="F69" s="5">
        <v>100</v>
      </c>
      <c r="G69" s="5">
        <v>0</v>
      </c>
      <c r="H69" s="5">
        <v>0</v>
      </c>
      <c r="I69" s="5">
        <v>0</v>
      </c>
      <c r="J69" s="5">
        <v>0</v>
      </c>
      <c r="K69" s="5">
        <v>0</v>
      </c>
      <c r="L69" s="5">
        <v>0</v>
      </c>
      <c r="M69" s="5">
        <v>0</v>
      </c>
      <c r="N69" s="5">
        <v>0</v>
      </c>
      <c r="O69" s="29">
        <v>0</v>
      </c>
    </row>
    <row r="70" spans="1:15" x14ac:dyDescent="0.3">
      <c r="A70" s="28" t="s">
        <v>39</v>
      </c>
      <c r="B70" s="5" t="s">
        <v>45</v>
      </c>
      <c r="C70" s="11">
        <v>43185</v>
      </c>
      <c r="D70" s="11">
        <v>43191</v>
      </c>
      <c r="E70" s="11">
        <v>43183</v>
      </c>
      <c r="F70" s="5">
        <v>0</v>
      </c>
      <c r="G70" s="5">
        <v>0</v>
      </c>
      <c r="H70" s="5">
        <v>0</v>
      </c>
      <c r="I70" s="5">
        <v>0</v>
      </c>
      <c r="J70" s="5">
        <v>0</v>
      </c>
      <c r="K70" s="5">
        <v>0</v>
      </c>
      <c r="L70" s="5">
        <v>0</v>
      </c>
      <c r="M70" s="5">
        <v>0</v>
      </c>
      <c r="N70" s="5">
        <v>0</v>
      </c>
      <c r="O70" s="29">
        <v>0</v>
      </c>
    </row>
    <row r="71" spans="1:15" x14ac:dyDescent="0.3">
      <c r="A71" s="30" t="s">
        <v>46</v>
      </c>
      <c r="B71" s="2" t="s">
        <v>47</v>
      </c>
      <c r="C71" s="3">
        <v>43203</v>
      </c>
      <c r="D71" s="3">
        <v>43219</v>
      </c>
      <c r="E71" s="11">
        <v>43183</v>
      </c>
      <c r="F71" s="2">
        <v>0</v>
      </c>
      <c r="G71" s="2">
        <v>0</v>
      </c>
      <c r="H71" s="2">
        <v>0</v>
      </c>
      <c r="I71" s="2">
        <v>0</v>
      </c>
      <c r="J71" s="2">
        <v>0</v>
      </c>
      <c r="K71" s="2">
        <v>0</v>
      </c>
      <c r="L71" s="2">
        <v>0</v>
      </c>
      <c r="M71" s="2">
        <v>0</v>
      </c>
      <c r="N71" s="2">
        <v>0</v>
      </c>
      <c r="O71" s="29">
        <v>0</v>
      </c>
    </row>
    <row r="72" spans="1:15" x14ac:dyDescent="0.3">
      <c r="A72" s="30" t="s">
        <v>46</v>
      </c>
      <c r="B72" s="2" t="s">
        <v>48</v>
      </c>
      <c r="C72" s="3">
        <v>43209</v>
      </c>
      <c r="D72" s="3">
        <v>43231</v>
      </c>
      <c r="E72" s="11">
        <v>43183</v>
      </c>
      <c r="F72" s="2">
        <v>0</v>
      </c>
      <c r="G72" s="2">
        <v>0</v>
      </c>
      <c r="H72" s="2">
        <v>0</v>
      </c>
      <c r="I72" s="2">
        <v>0</v>
      </c>
      <c r="J72" s="2">
        <v>0</v>
      </c>
      <c r="K72" s="2">
        <v>0</v>
      </c>
      <c r="L72" s="2">
        <v>0</v>
      </c>
      <c r="M72" s="2">
        <v>0</v>
      </c>
      <c r="N72" s="2">
        <v>0</v>
      </c>
      <c r="O72" s="29">
        <v>0</v>
      </c>
    </row>
    <row r="73" spans="1:15" x14ac:dyDescent="0.3">
      <c r="A73" s="30" t="s">
        <v>46</v>
      </c>
      <c r="B73" s="2" t="s">
        <v>49</v>
      </c>
      <c r="C73" s="3">
        <v>43233</v>
      </c>
      <c r="D73" s="3">
        <v>43253</v>
      </c>
      <c r="E73" s="11">
        <v>43183</v>
      </c>
      <c r="F73" s="2">
        <v>0</v>
      </c>
      <c r="G73" s="2">
        <v>0</v>
      </c>
      <c r="H73" s="2">
        <v>0</v>
      </c>
      <c r="I73" s="2">
        <v>0</v>
      </c>
      <c r="J73" s="2">
        <v>0</v>
      </c>
      <c r="K73" s="2">
        <v>0</v>
      </c>
      <c r="L73" s="2">
        <v>0</v>
      </c>
      <c r="M73" s="2">
        <v>0</v>
      </c>
      <c r="N73" s="2">
        <v>0</v>
      </c>
      <c r="O73" s="29">
        <v>0</v>
      </c>
    </row>
    <row r="74" spans="1:15" x14ac:dyDescent="0.3">
      <c r="A74" s="30" t="s">
        <v>46</v>
      </c>
      <c r="B74" s="2" t="s">
        <v>50</v>
      </c>
      <c r="C74" s="3">
        <v>43248</v>
      </c>
      <c r="D74" s="3">
        <v>43259</v>
      </c>
      <c r="E74" s="11">
        <v>43183</v>
      </c>
      <c r="F74" s="2">
        <v>0</v>
      </c>
      <c r="G74" s="2">
        <v>0</v>
      </c>
      <c r="H74" s="2">
        <v>0</v>
      </c>
      <c r="I74" s="2">
        <v>0</v>
      </c>
      <c r="J74" s="2">
        <v>0</v>
      </c>
      <c r="K74" s="2">
        <v>0</v>
      </c>
      <c r="L74" s="2">
        <v>0</v>
      </c>
      <c r="M74" s="2">
        <v>0</v>
      </c>
      <c r="N74" s="2">
        <v>0</v>
      </c>
      <c r="O74" s="29">
        <v>0</v>
      </c>
    </row>
    <row r="75" spans="1:15" x14ac:dyDescent="0.3">
      <c r="A75" s="30" t="s">
        <v>51</v>
      </c>
      <c r="B75" s="2" t="s">
        <v>52</v>
      </c>
      <c r="C75" s="3">
        <v>43248</v>
      </c>
      <c r="D75" s="3">
        <v>43259</v>
      </c>
      <c r="E75" s="11">
        <v>43183</v>
      </c>
      <c r="F75" s="2">
        <v>0</v>
      </c>
      <c r="G75" s="2">
        <v>0</v>
      </c>
      <c r="H75" s="2">
        <v>0</v>
      </c>
      <c r="I75" s="2">
        <v>0</v>
      </c>
      <c r="J75" s="2">
        <v>0</v>
      </c>
      <c r="K75" s="2">
        <v>0</v>
      </c>
      <c r="L75" s="2">
        <v>0</v>
      </c>
      <c r="M75" s="2">
        <v>0</v>
      </c>
      <c r="N75" s="2">
        <v>0</v>
      </c>
      <c r="O75" s="29">
        <v>0</v>
      </c>
    </row>
    <row r="76" spans="1:15" x14ac:dyDescent="0.3">
      <c r="A76" s="30" t="s">
        <v>51</v>
      </c>
      <c r="B76" s="2" t="s">
        <v>53</v>
      </c>
      <c r="C76" s="3">
        <v>43261</v>
      </c>
      <c r="D76" s="3">
        <v>43274</v>
      </c>
      <c r="E76" s="11">
        <v>43183</v>
      </c>
      <c r="F76" s="2">
        <v>0</v>
      </c>
      <c r="G76" s="2">
        <v>0</v>
      </c>
      <c r="H76" s="2">
        <v>0</v>
      </c>
      <c r="I76" s="2">
        <v>0</v>
      </c>
      <c r="J76" s="2">
        <v>0</v>
      </c>
      <c r="K76" s="2">
        <v>0</v>
      </c>
      <c r="L76" s="2">
        <v>0</v>
      </c>
      <c r="M76" s="2">
        <v>0</v>
      </c>
      <c r="N76" s="2">
        <v>0</v>
      </c>
      <c r="O76" s="29">
        <v>0</v>
      </c>
    </row>
    <row r="77" spans="1:15" x14ac:dyDescent="0.3">
      <c r="A77" s="30" t="s">
        <v>51</v>
      </c>
      <c r="B77" s="2" t="s">
        <v>54</v>
      </c>
      <c r="C77" s="3">
        <v>43265</v>
      </c>
      <c r="D77" s="3">
        <v>43279</v>
      </c>
      <c r="E77" s="11">
        <v>43183</v>
      </c>
      <c r="F77" s="2">
        <v>0</v>
      </c>
      <c r="G77" s="2">
        <v>0</v>
      </c>
      <c r="H77" s="2">
        <v>0</v>
      </c>
      <c r="I77" s="2">
        <v>0</v>
      </c>
      <c r="J77" s="2">
        <v>0</v>
      </c>
      <c r="K77" s="2">
        <v>0</v>
      </c>
      <c r="L77" s="2">
        <v>0</v>
      </c>
      <c r="M77" s="2">
        <v>0</v>
      </c>
      <c r="N77" s="2">
        <v>0</v>
      </c>
      <c r="O77" s="29">
        <v>0</v>
      </c>
    </row>
    <row r="78" spans="1:15" x14ac:dyDescent="0.3">
      <c r="A78" s="30" t="s">
        <v>51</v>
      </c>
      <c r="B78" s="2" t="s">
        <v>55</v>
      </c>
      <c r="C78" s="3">
        <v>43265</v>
      </c>
      <c r="D78" s="3">
        <v>43279</v>
      </c>
      <c r="E78" s="11">
        <v>43183</v>
      </c>
      <c r="F78" s="2">
        <v>0</v>
      </c>
      <c r="G78" s="2">
        <v>0</v>
      </c>
      <c r="H78" s="2">
        <v>0</v>
      </c>
      <c r="I78" s="2">
        <v>0</v>
      </c>
      <c r="J78" s="2">
        <v>0</v>
      </c>
      <c r="K78" s="2">
        <v>0</v>
      </c>
      <c r="L78" s="2">
        <v>0</v>
      </c>
      <c r="M78" s="2">
        <v>0</v>
      </c>
      <c r="N78" s="2">
        <v>0</v>
      </c>
      <c r="O78" s="29">
        <v>0</v>
      </c>
    </row>
    <row r="79" spans="1:15" x14ac:dyDescent="0.3">
      <c r="A79" s="30" t="s">
        <v>51</v>
      </c>
      <c r="B79" s="2" t="s">
        <v>56</v>
      </c>
      <c r="C79" s="3">
        <v>43272</v>
      </c>
      <c r="D79" s="3">
        <v>43286</v>
      </c>
      <c r="E79" s="11">
        <v>43183</v>
      </c>
      <c r="F79" s="2">
        <v>0</v>
      </c>
      <c r="G79" s="2">
        <v>0</v>
      </c>
      <c r="H79" s="2">
        <v>0</v>
      </c>
      <c r="I79" s="2">
        <v>0</v>
      </c>
      <c r="J79" s="2">
        <v>0</v>
      </c>
      <c r="K79" s="2">
        <v>0</v>
      </c>
      <c r="L79" s="2">
        <v>0</v>
      </c>
      <c r="M79" s="2">
        <v>0</v>
      </c>
      <c r="N79" s="2">
        <v>0</v>
      </c>
      <c r="O79" s="29">
        <v>0</v>
      </c>
    </row>
    <row r="80" spans="1:15" x14ac:dyDescent="0.3">
      <c r="A80" s="30" t="s">
        <v>51</v>
      </c>
      <c r="B80" s="2" t="s">
        <v>57</v>
      </c>
      <c r="C80" s="3">
        <v>43266</v>
      </c>
      <c r="D80" s="3">
        <v>43286</v>
      </c>
      <c r="E80" s="11">
        <v>43183</v>
      </c>
      <c r="F80" s="2">
        <v>0</v>
      </c>
      <c r="G80" s="2">
        <v>0</v>
      </c>
      <c r="H80" s="2">
        <v>0</v>
      </c>
      <c r="I80" s="2">
        <v>0</v>
      </c>
      <c r="J80" s="2">
        <v>0</v>
      </c>
      <c r="K80" s="2">
        <v>0</v>
      </c>
      <c r="L80" s="2">
        <v>0</v>
      </c>
      <c r="M80" s="2">
        <v>0</v>
      </c>
      <c r="N80" s="2">
        <v>0</v>
      </c>
      <c r="O80" s="29">
        <v>0</v>
      </c>
    </row>
    <row r="81" spans="1:15" x14ac:dyDescent="0.3">
      <c r="A81" s="30" t="s">
        <v>51</v>
      </c>
      <c r="B81" s="2" t="s">
        <v>58</v>
      </c>
      <c r="C81" s="3">
        <v>43266</v>
      </c>
      <c r="D81" s="3">
        <v>43281</v>
      </c>
      <c r="E81" s="11">
        <v>43183</v>
      </c>
      <c r="F81" s="2">
        <v>0</v>
      </c>
      <c r="G81" s="2">
        <v>0</v>
      </c>
      <c r="H81" s="2">
        <v>0</v>
      </c>
      <c r="I81" s="2">
        <v>0</v>
      </c>
      <c r="J81" s="2">
        <v>0</v>
      </c>
      <c r="K81" s="2">
        <v>0</v>
      </c>
      <c r="L81" s="2">
        <v>0</v>
      </c>
      <c r="M81" s="2">
        <v>0</v>
      </c>
      <c r="N81" s="2">
        <v>0</v>
      </c>
      <c r="O81" s="29">
        <v>0</v>
      </c>
    </row>
    <row r="82" spans="1:15" x14ac:dyDescent="0.3">
      <c r="A82" s="30" t="s">
        <v>51</v>
      </c>
      <c r="B82" s="2" t="s">
        <v>59</v>
      </c>
      <c r="C82" s="3">
        <v>43282</v>
      </c>
      <c r="D82" s="3">
        <v>43295</v>
      </c>
      <c r="E82" s="11">
        <v>43183</v>
      </c>
      <c r="F82" s="2">
        <v>0</v>
      </c>
      <c r="G82" s="2">
        <v>0</v>
      </c>
      <c r="H82" s="2">
        <v>0</v>
      </c>
      <c r="I82" s="2">
        <v>0</v>
      </c>
      <c r="J82" s="2">
        <v>0</v>
      </c>
      <c r="K82" s="2">
        <v>0</v>
      </c>
      <c r="L82" s="2">
        <v>0</v>
      </c>
      <c r="M82" s="2">
        <v>0</v>
      </c>
      <c r="N82" s="2">
        <v>0</v>
      </c>
      <c r="O82" s="29">
        <v>0</v>
      </c>
    </row>
    <row r="83" spans="1:15" x14ac:dyDescent="0.3">
      <c r="A83" s="30" t="s">
        <v>51</v>
      </c>
      <c r="B83" s="2" t="s">
        <v>60</v>
      </c>
      <c r="C83" s="3">
        <v>43280</v>
      </c>
      <c r="D83" s="3">
        <v>43293</v>
      </c>
      <c r="E83" s="11">
        <v>43183</v>
      </c>
      <c r="F83" s="2">
        <v>0</v>
      </c>
      <c r="G83" s="2">
        <v>0</v>
      </c>
      <c r="H83" s="2">
        <v>0</v>
      </c>
      <c r="I83" s="2">
        <v>0</v>
      </c>
      <c r="J83" s="2">
        <v>0</v>
      </c>
      <c r="K83" s="2">
        <v>0</v>
      </c>
      <c r="L83" s="2">
        <v>0</v>
      </c>
      <c r="M83" s="2">
        <v>0</v>
      </c>
      <c r="N83" s="2">
        <v>0</v>
      </c>
      <c r="O83" s="29">
        <v>0</v>
      </c>
    </row>
    <row r="84" spans="1:15" x14ac:dyDescent="0.3">
      <c r="A84" s="30" t="s">
        <v>61</v>
      </c>
      <c r="B84" s="2" t="s">
        <v>62</v>
      </c>
      <c r="C84" s="3">
        <v>43290</v>
      </c>
      <c r="D84" s="3">
        <v>43310</v>
      </c>
      <c r="E84" s="11">
        <v>43183</v>
      </c>
      <c r="F84" s="2">
        <v>0</v>
      </c>
      <c r="G84" s="2">
        <v>0</v>
      </c>
      <c r="H84" s="2">
        <v>0</v>
      </c>
      <c r="I84" s="2">
        <v>0</v>
      </c>
      <c r="J84" s="2">
        <v>0</v>
      </c>
      <c r="K84" s="2">
        <v>0</v>
      </c>
      <c r="L84" s="2">
        <v>0</v>
      </c>
      <c r="M84" s="2">
        <v>0</v>
      </c>
      <c r="N84" s="2">
        <v>0</v>
      </c>
      <c r="O84" s="29">
        <v>0</v>
      </c>
    </row>
    <row r="85" spans="1:15" x14ac:dyDescent="0.3">
      <c r="A85" s="31" t="s">
        <v>61</v>
      </c>
      <c r="B85" s="21" t="s">
        <v>63</v>
      </c>
      <c r="C85" s="10">
        <v>43299</v>
      </c>
      <c r="D85" s="10">
        <v>43350</v>
      </c>
      <c r="E85" s="23">
        <v>43183</v>
      </c>
      <c r="F85" s="21">
        <v>0</v>
      </c>
      <c r="G85" s="21">
        <v>0</v>
      </c>
      <c r="H85" s="21">
        <v>0</v>
      </c>
      <c r="I85" s="21">
        <v>0</v>
      </c>
      <c r="J85" s="21">
        <v>0</v>
      </c>
      <c r="K85" s="21">
        <v>0</v>
      </c>
      <c r="L85" s="21">
        <v>0</v>
      </c>
      <c r="M85" s="21">
        <v>0</v>
      </c>
      <c r="N85" s="21">
        <v>0</v>
      </c>
      <c r="O85" s="32">
        <v>0</v>
      </c>
    </row>
    <row r="96" spans="1:15" x14ac:dyDescent="0.3">
      <c r="A96" s="14" t="s">
        <v>83</v>
      </c>
      <c r="B96" s="15" t="s">
        <v>85</v>
      </c>
      <c r="C96" s="12" t="s">
        <v>86</v>
      </c>
    </row>
    <row r="97" spans="1:6" x14ac:dyDescent="0.3">
      <c r="A97" s="18" t="s">
        <v>75</v>
      </c>
      <c r="B97" s="6">
        <v>47.916666666666671</v>
      </c>
      <c r="C97" s="13">
        <v>45.416666666666664</v>
      </c>
      <c r="E97" s="6"/>
      <c r="F97" s="6"/>
    </row>
    <row r="98" spans="1:6" x14ac:dyDescent="0.3">
      <c r="A98" s="18" t="s">
        <v>76</v>
      </c>
      <c r="B98" s="6">
        <v>47.916666666666671</v>
      </c>
      <c r="C98" s="13">
        <v>45</v>
      </c>
      <c r="E98" s="6"/>
      <c r="F98" s="6"/>
    </row>
    <row r="99" spans="1:6" x14ac:dyDescent="0.3">
      <c r="A99" s="18" t="s">
        <v>77</v>
      </c>
      <c r="B99" s="6">
        <v>11.200396825396824</v>
      </c>
      <c r="C99" s="13">
        <v>11.200396825396824</v>
      </c>
      <c r="E99" s="6"/>
      <c r="F99" s="6"/>
    </row>
    <row r="100" spans="1:6" x14ac:dyDescent="0.3">
      <c r="A100" s="18" t="s">
        <v>78</v>
      </c>
      <c r="B100" s="6">
        <v>47.916666666666671</v>
      </c>
      <c r="C100" s="13">
        <v>45.833333333333336</v>
      </c>
      <c r="E100" s="6"/>
      <c r="F100" s="6"/>
    </row>
    <row r="101" spans="1:6" x14ac:dyDescent="0.3">
      <c r="A101" s="18" t="s">
        <v>79</v>
      </c>
      <c r="B101" s="6">
        <v>47.916666666666671</v>
      </c>
      <c r="C101" s="13">
        <v>44.375</v>
      </c>
      <c r="E101" s="6"/>
      <c r="F101" s="6"/>
    </row>
    <row r="102" spans="1:6" x14ac:dyDescent="0.3">
      <c r="A102" s="18" t="s">
        <v>80</v>
      </c>
      <c r="B102" s="6">
        <v>47.916666666666671</v>
      </c>
      <c r="C102" s="13">
        <v>46.805555555555557</v>
      </c>
      <c r="E102" s="6"/>
      <c r="F102" s="6"/>
    </row>
    <row r="103" spans="1:6" x14ac:dyDescent="0.3">
      <c r="A103" s="19" t="s">
        <v>81</v>
      </c>
      <c r="B103" s="9">
        <v>47.916666666666671</v>
      </c>
      <c r="C103" s="24">
        <v>46.805555555555557</v>
      </c>
      <c r="E103" s="6"/>
      <c r="F103" s="6"/>
    </row>
    <row r="104" spans="1:6" x14ac:dyDescent="0.3">
      <c r="A104" s="18"/>
      <c r="B104" s="3"/>
      <c r="E104" s="6"/>
      <c r="F104" s="6"/>
    </row>
    <row r="105" spans="1:6" x14ac:dyDescent="0.3">
      <c r="A105" s="18"/>
      <c r="B105" s="3"/>
    </row>
    <row r="106" spans="1:6" x14ac:dyDescent="0.3">
      <c r="A106" s="18"/>
      <c r="B106" s="3"/>
    </row>
    <row r="107" spans="1:6" x14ac:dyDescent="0.3">
      <c r="A107" s="18"/>
      <c r="B107" s="3"/>
    </row>
    <row r="108" spans="1:6" x14ac:dyDescent="0.3">
      <c r="A108" s="18"/>
      <c r="B108" s="3"/>
    </row>
    <row r="109" spans="1:6" x14ac:dyDescent="0.3">
      <c r="A109" s="18"/>
      <c r="B109" s="3"/>
    </row>
    <row r="110" spans="1:6" x14ac:dyDescent="0.3">
      <c r="A110" s="18"/>
      <c r="B110" s="3"/>
    </row>
  </sheetData>
  <phoneticPr fontId="1" type="noConversion"/>
  <conditionalFormatting sqref="G1:G43">
    <cfRule type="expression" priority="1">
      <formula>$G$2:$G$43&lt;$F$2:$F$43</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F6F1-A9A3-430F-99DE-47C06E549472}">
  <dimension ref="A3:C5"/>
  <sheetViews>
    <sheetView workbookViewId="0">
      <selection activeCell="I17" sqref="I17"/>
    </sheetView>
  </sheetViews>
  <sheetFormatPr defaultRowHeight="14.4" x14ac:dyDescent="0.3"/>
  <cols>
    <col min="1" max="1" width="12.5546875" bestFit="1" customWidth="1"/>
    <col min="2" max="2" width="15.5546875" bestFit="1" customWidth="1"/>
    <col min="3" max="3" width="14" bestFit="1" customWidth="1"/>
    <col min="4" max="4" width="10.77734375" bestFit="1" customWidth="1"/>
    <col min="5" max="5" width="20.88671875" bestFit="1" customWidth="1"/>
    <col min="6" max="6" width="18.21875" bestFit="1" customWidth="1"/>
    <col min="7" max="7" width="25.77734375" bestFit="1" customWidth="1"/>
  </cols>
  <sheetData>
    <row r="3" spans="1:3" x14ac:dyDescent="0.3">
      <c r="A3" s="7" t="s">
        <v>70</v>
      </c>
      <c r="B3" t="s">
        <v>73</v>
      </c>
      <c r="C3" t="s">
        <v>74</v>
      </c>
    </row>
    <row r="4" spans="1:3" x14ac:dyDescent="0.3">
      <c r="A4" s="1">
        <v>43183</v>
      </c>
      <c r="B4" s="6">
        <v>55.428571428571431</v>
      </c>
      <c r="C4" s="6">
        <v>55.238095238095241</v>
      </c>
    </row>
    <row r="5" spans="1:3" x14ac:dyDescent="0.3">
      <c r="A5" s="1">
        <v>43190</v>
      </c>
      <c r="B5" s="6">
        <v>60.357142857142854</v>
      </c>
      <c r="C5" s="6">
        <v>56.547619047619051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F3084-FD53-4A63-8779-3BE95374F959}">
  <dimension ref="A1:A4"/>
  <sheetViews>
    <sheetView zoomScale="59" workbookViewId="0">
      <selection sqref="A1:XFD4"/>
    </sheetView>
  </sheetViews>
  <sheetFormatPr defaultRowHeight="14.4" x14ac:dyDescent="0.3"/>
  <sheetData>
    <row r="1" s="44" customFormat="1" x14ac:dyDescent="0.3"/>
    <row r="2" s="44" customFormat="1" x14ac:dyDescent="0.3"/>
    <row r="3" s="44" customFormat="1" x14ac:dyDescent="0.3"/>
    <row r="4" s="44"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F4F8-67CF-4F2D-A157-0AA7832F576C}">
  <dimension ref="A1:B11"/>
  <sheetViews>
    <sheetView workbookViewId="0">
      <selection activeCell="B5" sqref="B5"/>
    </sheetView>
  </sheetViews>
  <sheetFormatPr defaultRowHeight="14.4" x14ac:dyDescent="0.3"/>
  <cols>
    <col min="1" max="1" width="29.6640625" bestFit="1" customWidth="1"/>
    <col min="2" max="2" width="17" bestFit="1" customWidth="1"/>
    <col min="3" max="3" width="10.33203125" bestFit="1" customWidth="1"/>
    <col min="4" max="4" width="10.77734375" bestFit="1" customWidth="1"/>
  </cols>
  <sheetData>
    <row r="1" spans="1:2" x14ac:dyDescent="0.3">
      <c r="A1" s="7" t="s">
        <v>4</v>
      </c>
      <c r="B1" s="1">
        <v>43190</v>
      </c>
    </row>
    <row r="3" spans="1:2" x14ac:dyDescent="0.3">
      <c r="A3" s="7" t="s">
        <v>70</v>
      </c>
      <c r="B3" t="s">
        <v>87</v>
      </c>
    </row>
    <row r="4" spans="1:2" x14ac:dyDescent="0.3">
      <c r="A4" s="8" t="s">
        <v>61</v>
      </c>
      <c r="B4" s="6">
        <v>0</v>
      </c>
    </row>
    <row r="5" spans="1:2" x14ac:dyDescent="0.3">
      <c r="A5" s="8" t="s">
        <v>46</v>
      </c>
      <c r="B5" s="6">
        <v>0</v>
      </c>
    </row>
    <row r="6" spans="1:2" x14ac:dyDescent="0.3">
      <c r="A6" s="8" t="s">
        <v>51</v>
      </c>
      <c r="B6" s="6">
        <v>0</v>
      </c>
    </row>
    <row r="7" spans="1:2" x14ac:dyDescent="0.3">
      <c r="A7" s="8" t="s">
        <v>22</v>
      </c>
      <c r="B7" s="6">
        <v>0</v>
      </c>
    </row>
    <row r="8" spans="1:2" x14ac:dyDescent="0.3">
      <c r="A8" s="8" t="s">
        <v>14</v>
      </c>
      <c r="B8" s="6">
        <v>0</v>
      </c>
    </row>
    <row r="9" spans="1:2" x14ac:dyDescent="0.3">
      <c r="A9" s="8" t="s">
        <v>29</v>
      </c>
      <c r="B9" s="6">
        <v>0</v>
      </c>
    </row>
    <row r="10" spans="1:2" x14ac:dyDescent="0.3">
      <c r="A10" s="8" t="s">
        <v>25</v>
      </c>
      <c r="B10" s="6">
        <v>0</v>
      </c>
    </row>
    <row r="11" spans="1:2" x14ac:dyDescent="0.3">
      <c r="A11" s="8" t="s">
        <v>39</v>
      </c>
      <c r="B11" s="6">
        <v>15.833333333333334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E7527-9082-48FA-A4D2-2B24B90557D0}">
  <dimension ref="A3:C15"/>
  <sheetViews>
    <sheetView workbookViewId="0">
      <selection activeCell="C3" sqref="C3"/>
    </sheetView>
  </sheetViews>
  <sheetFormatPr defaultRowHeight="14.4" x14ac:dyDescent="0.3"/>
  <cols>
    <col min="1" max="1" width="12.5546875" bestFit="1" customWidth="1"/>
    <col min="2" max="2" width="18.5546875" bestFit="1" customWidth="1"/>
    <col min="3" max="3" width="21.6640625" bestFit="1" customWidth="1"/>
  </cols>
  <sheetData>
    <row r="3" spans="1:3" x14ac:dyDescent="0.3">
      <c r="A3" s="7" t="s">
        <v>70</v>
      </c>
      <c r="B3" t="s">
        <v>89</v>
      </c>
      <c r="C3" t="s">
        <v>88</v>
      </c>
    </row>
    <row r="4" spans="1:3" x14ac:dyDescent="0.3">
      <c r="A4" s="8" t="s">
        <v>75</v>
      </c>
      <c r="B4" s="6">
        <v>54.642857142857146</v>
      </c>
      <c r="C4" s="6">
        <v>57.142857142857146</v>
      </c>
    </row>
    <row r="5" spans="1:3" x14ac:dyDescent="0.3">
      <c r="A5" s="8" t="s">
        <v>76</v>
      </c>
      <c r="B5" s="6">
        <v>54.047619047619051</v>
      </c>
      <c r="C5" s="6">
        <v>54.166666666666664</v>
      </c>
    </row>
    <row r="6" spans="1:3" x14ac:dyDescent="0.3">
      <c r="A6" s="8" t="s">
        <v>77</v>
      </c>
      <c r="B6" s="6">
        <v>54.642857142857146</v>
      </c>
      <c r="C6" s="6">
        <v>55.833333333333336</v>
      </c>
    </row>
    <row r="7" spans="1:3" x14ac:dyDescent="0.3">
      <c r="A7" s="8" t="s">
        <v>78</v>
      </c>
      <c r="B7" s="6">
        <v>18.095238095238095</v>
      </c>
      <c r="C7" s="6">
        <v>18.095238095238095</v>
      </c>
    </row>
    <row r="8" spans="1:3" x14ac:dyDescent="0.3">
      <c r="A8" s="8" t="s">
        <v>79</v>
      </c>
      <c r="B8" s="6">
        <v>52.976190476190474</v>
      </c>
      <c r="C8" s="6">
        <v>52.976190476190474</v>
      </c>
    </row>
    <row r="9" spans="1:3" x14ac:dyDescent="0.3">
      <c r="A9" s="8" t="s">
        <v>80</v>
      </c>
      <c r="B9" s="6">
        <v>55.357142857142854</v>
      </c>
      <c r="C9" s="6">
        <v>58.333333333333336</v>
      </c>
    </row>
    <row r="10" spans="1:3" x14ac:dyDescent="0.3">
      <c r="A10" s="8" t="s">
        <v>81</v>
      </c>
      <c r="B10" s="6">
        <v>58.214285714285715</v>
      </c>
      <c r="C10" s="6">
        <v>58.333333333333336</v>
      </c>
    </row>
    <row r="11" spans="1:3" x14ac:dyDescent="0.3">
      <c r="A11" s="8" t="s">
        <v>82</v>
      </c>
      <c r="B11" s="6">
        <v>57.023809523809526</v>
      </c>
      <c r="C11" s="6">
        <v>57.738095238095241</v>
      </c>
    </row>
    <row r="12" spans="1:3" x14ac:dyDescent="0.3">
      <c r="A12" s="8" t="s">
        <v>90</v>
      </c>
      <c r="B12" s="6">
        <v>57.61904761904762</v>
      </c>
      <c r="C12" s="6">
        <v>58.333333333333336</v>
      </c>
    </row>
    <row r="13" spans="1:3" x14ac:dyDescent="0.3">
      <c r="A13" s="8" t="s">
        <v>91</v>
      </c>
      <c r="B13" s="6">
        <v>57.61904761904762</v>
      </c>
      <c r="C13" s="6">
        <v>58.333333333333336</v>
      </c>
    </row>
    <row r="14" spans="1:3" x14ac:dyDescent="0.3">
      <c r="A14" s="8" t="s">
        <v>92</v>
      </c>
      <c r="B14" s="6">
        <v>53.571428571428569</v>
      </c>
      <c r="C14" s="6">
        <v>58.333333333333336</v>
      </c>
    </row>
    <row r="15" spans="1:3" x14ac:dyDescent="0.3">
      <c r="A15" s="8" t="s">
        <v>93</v>
      </c>
      <c r="B15" s="6">
        <v>53.571428571428569</v>
      </c>
      <c r="C15" s="6">
        <v>55.833333333333336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actual</vt:lpstr>
      <vt:lpstr>Floor 01</vt:lpstr>
      <vt:lpstr>last week vs this week</vt:lpstr>
      <vt:lpstr>most progressed task group</vt:lpstr>
      <vt:lpstr>Floor 01 - Data</vt:lpstr>
      <vt:lpstr>2 -Actual vs planned</vt:lpstr>
      <vt:lpstr>Floor 02</vt:lpstr>
      <vt:lpstr>2 -most progressed</vt:lpstr>
      <vt:lpstr>2-last week</vt:lpstr>
      <vt:lpstr>Floor 02 - Data</vt:lpstr>
      <vt:lpstr>Floor 03</vt:lpstr>
      <vt:lpstr>3-AP</vt:lpstr>
      <vt:lpstr>3-MP</vt:lpstr>
      <vt:lpstr>3-lvc</vt:lpstr>
      <vt:lpstr>Floor 03 - Data</vt:lpstr>
      <vt:lpstr>Floor 04</vt:lpstr>
      <vt:lpstr>4 - pva</vt:lpstr>
      <vt:lpstr>4 - mp</vt:lpstr>
      <vt:lpstr>4 -lvc</vt:lpstr>
      <vt:lpstr>Floor 04 - Data</vt:lpstr>
      <vt:lpstr>5 - pva</vt:lpstr>
      <vt:lpstr>5 - mp</vt:lpstr>
      <vt:lpstr>5 - lvc</vt:lpstr>
      <vt:lpstr>Floor 05</vt:lpstr>
      <vt:lpstr>Floor 05 -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Usman</dc:creator>
  <cp:lastModifiedBy>Sarah Usman</cp:lastModifiedBy>
  <dcterms:created xsi:type="dcterms:W3CDTF">2023-05-07T15:08:09Z</dcterms:created>
  <dcterms:modified xsi:type="dcterms:W3CDTF">2023-05-07T22:21:28Z</dcterms:modified>
</cp:coreProperties>
</file>