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rah\Desktop\"/>
    </mc:Choice>
  </mc:AlternateContent>
  <xr:revisionPtr revIDLastSave="0" documentId="13_ncr:1_{02AE5241-6D60-430D-980B-BECF3FDE3363}" xr6:coauthVersionLast="47" xr6:coauthVersionMax="47" xr10:uidLastSave="{00000000-0000-0000-0000-000000000000}"/>
  <bookViews>
    <workbookView xWindow="-108" yWindow="-108" windowWidth="23256" windowHeight="12456" firstSheet="3" activeTab="3" xr2:uid="{3E2F37C3-01F5-44B9-BF9D-57C6532693F0}"/>
  </bookViews>
  <sheets>
    <sheet name="task groups" sheetId="2" state="hidden" r:id="rId1"/>
    <sheet name="floors" sheetId="4" state="hidden" r:id="rId2"/>
    <sheet name="Actual vs planned" sheetId="5" state="hidden" r:id="rId3"/>
    <sheet name="Summary" sheetId="6" r:id="rId4"/>
    <sheet name="data" sheetId="1" state="hidden" r:id="rId5"/>
  </sheets>
  <definedNames>
    <definedName name="Slicer_Floors">#N/A</definedName>
    <definedName name="Slicer_TASKGROUP">#N/A</definedName>
  </definedNames>
  <calcPr calcId="191029" concurrentCalc="0"/>
  <pivotCaches>
    <pivotCache cacheId="0" r:id="rId6"/>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3"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2" i="1"/>
</calcChain>
</file>

<file path=xl/sharedStrings.xml><?xml version="1.0" encoding="utf-8"?>
<sst xmlns="http://schemas.openxmlformats.org/spreadsheetml/2006/main" count="300" uniqueCount="87">
  <si>
    <t>TASKGROUP</t>
  </si>
  <si>
    <t>TASK</t>
  </si>
  <si>
    <t>FLOOR 1</t>
  </si>
  <si>
    <t>FLOOR 2</t>
  </si>
  <si>
    <t>FLOOR 3</t>
  </si>
  <si>
    <t>FLOOR 4</t>
  </si>
  <si>
    <t>FLOOR 5</t>
  </si>
  <si>
    <t>Apartment Core</t>
  </si>
  <si>
    <t>Mark Wall Lines</t>
  </si>
  <si>
    <t>M&amp;E Stack (1st Fix)</t>
  </si>
  <si>
    <t>Pre-Pod Firestop Stack</t>
  </si>
  <si>
    <t>Position Pod Temporary Position</t>
  </si>
  <si>
    <t>Party Walls Structure &amp; Boarding</t>
  </si>
  <si>
    <t>M&amp;E Stack (2nd Fix)</t>
  </si>
  <si>
    <t>Post-Pod Firestop Stack</t>
  </si>
  <si>
    <t>M&amp;E 1st Fix and Pod Positioning</t>
  </si>
  <si>
    <t>Ductwork, AC &amp; Pre-Pod Pipework</t>
  </si>
  <si>
    <t>Bathroom Pod(s) Into Final Location</t>
  </si>
  <si>
    <t>Room Core</t>
  </si>
  <si>
    <t>Internal Walls Structure &amp; Boarding</t>
  </si>
  <si>
    <t>Utility Cupboards - Decoration, Tape &amp; Joint</t>
  </si>
  <si>
    <t xml:space="preserve">Kitchen Walls - Decoration, Tape &amp; Joint </t>
  </si>
  <si>
    <t>Main Services</t>
  </si>
  <si>
    <t>MVHR</t>
  </si>
  <si>
    <t>Sprinkler Mains</t>
  </si>
  <si>
    <t>Sprinkler Heads</t>
  </si>
  <si>
    <t xml:space="preserve">Services Pipework  </t>
  </si>
  <si>
    <t xml:space="preserve">Electrical Cabling </t>
  </si>
  <si>
    <t>Plenums</t>
  </si>
  <si>
    <t>AC + Utility Cupboard Cabling</t>
  </si>
  <si>
    <t>Fire Alarm Cabling</t>
  </si>
  <si>
    <t xml:space="preserve">Pipework Lagging </t>
  </si>
  <si>
    <t>Boarding Closure</t>
  </si>
  <si>
    <t xml:space="preserve">Ceiling Firestopping </t>
  </si>
  <si>
    <t>Ceiling Structure Grid &amp; Bulkheads</t>
  </si>
  <si>
    <t>Ceiling Boarding</t>
  </si>
  <si>
    <t>Carpentry 1st Fix (Frames, Architraves, etc.)</t>
  </si>
  <si>
    <t>Plastering/Skim Coat &amp; Mist</t>
  </si>
  <si>
    <t>Ceiling Decoration</t>
  </si>
  <si>
    <t xml:space="preserve">Flooring Installation, Kitchen Units </t>
  </si>
  <si>
    <t xml:space="preserve">Underfloor Heating </t>
  </si>
  <si>
    <t>Timber Flooring &amp; Protection</t>
  </si>
  <si>
    <t>Kitchen Units Installation</t>
  </si>
  <si>
    <t>Kitchen Worktop</t>
  </si>
  <si>
    <t>Apartment Final Decoration</t>
  </si>
  <si>
    <t xml:space="preserve">Wardrobe </t>
  </si>
  <si>
    <t>Doors, Frames, Skirting, Ironmongery</t>
  </si>
  <si>
    <t>Sockets, Light Switches, Data Points</t>
  </si>
  <si>
    <t>Controls + Grills</t>
  </si>
  <si>
    <t>Fire Alarm Install and Test</t>
  </si>
  <si>
    <t>Kitchen Appliances &amp; Finals (e.g. Hobs)</t>
  </si>
  <si>
    <t>Carpet Installation</t>
  </si>
  <si>
    <t>Final Decoration</t>
  </si>
  <si>
    <t>Final Clean</t>
  </si>
  <si>
    <t>Commission + Inspect</t>
  </si>
  <si>
    <t>Snag</t>
  </si>
  <si>
    <t>Final Test + Commission</t>
  </si>
  <si>
    <t>Floor 01</t>
  </si>
  <si>
    <t>Floor 02</t>
  </si>
  <si>
    <t>Floor 03</t>
  </si>
  <si>
    <t>Floor 04</t>
  </si>
  <si>
    <t>Floor 05</t>
  </si>
  <si>
    <t>Kitchen Walls - Decoration, Tape &amp; Joint</t>
  </si>
  <si>
    <t>Services Pipework</t>
  </si>
  <si>
    <t>Electrical Cabling</t>
  </si>
  <si>
    <t>Pipework Lagging</t>
  </si>
  <si>
    <t>Ceiling Firestopping</t>
  </si>
  <si>
    <t>Flooring Installation, Kitchen Units</t>
  </si>
  <si>
    <t>Underfloor Heating</t>
  </si>
  <si>
    <t>Wardrobe</t>
  </si>
  <si>
    <t>Overall</t>
  </si>
  <si>
    <t>Date</t>
  </si>
  <si>
    <t>31-03-2018</t>
  </si>
  <si>
    <t>24-03-2018</t>
  </si>
  <si>
    <t>Current Week</t>
  </si>
  <si>
    <t>Last Week</t>
  </si>
  <si>
    <t>Row Labels</t>
  </si>
  <si>
    <t>Column Labels</t>
  </si>
  <si>
    <t>Average of Overall</t>
  </si>
  <si>
    <t>Floors</t>
  </si>
  <si>
    <t>Planned</t>
  </si>
  <si>
    <t>Actual Progress</t>
  </si>
  <si>
    <t>Planned Progress</t>
  </si>
  <si>
    <t>Last Week's Progress</t>
  </si>
  <si>
    <t>Current Week's Progress</t>
  </si>
  <si>
    <t>Current Week Progress</t>
  </si>
  <si>
    <t>Last Week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</si>
</sst>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style="thin">
        <color indexed="64"/>
      </top>
      <bottom style="medium">
        <color rgb="FFCCCCCC"/>
      </bottom>
      <diagonal/>
    </border>
  </borders>
  <cellStyleXfs count="1">
    <xf numFmtId="0" fontId="0" fillId="0" borderId="0"/>
  </cellStyleXfs>
  <cellXfs count="19">
    <xf numFmtId="0" fontId="0" fillId="0" borderId="0" xfId="0"/>
    <xf numFmtId="0" fontId="0" fillId="0" borderId="1" xfId="0" applyBorder="1" applyAlignment="1">
      <alignment wrapText="1"/>
    </xf>
    <xf numFmtId="0" fontId="0" fillId="0" borderId="1" xfId="0" applyBorder="1" applyAlignment="1">
      <alignment horizontal="right" wrapText="1"/>
    </xf>
    <xf numFmtId="0" fontId="0" fillId="0" borderId="2" xfId="0" applyBorder="1" applyAlignment="1">
      <alignment wrapText="1"/>
    </xf>
    <xf numFmtId="0" fontId="0" fillId="0" borderId="2" xfId="0" applyBorder="1" applyAlignment="1">
      <alignment horizontal="right" wrapText="1"/>
    </xf>
    <xf numFmtId="0" fontId="0" fillId="2" borderId="3" xfId="0" applyFill="1" applyBorder="1" applyAlignment="1">
      <alignment wrapText="1"/>
    </xf>
    <xf numFmtId="0" fontId="0" fillId="2" borderId="3" xfId="0" applyFill="1" applyBorder="1" applyAlignment="1">
      <alignment horizontal="right" wrapText="1"/>
    </xf>
    <xf numFmtId="0" fontId="0" fillId="2" borderId="1" xfId="0" applyFill="1" applyBorder="1" applyAlignment="1">
      <alignment wrapText="1"/>
    </xf>
    <xf numFmtId="0" fontId="0" fillId="2" borderId="1" xfId="0" applyFill="1" applyBorder="1" applyAlignment="1">
      <alignment horizontal="right" wrapText="1"/>
    </xf>
    <xf numFmtId="0" fontId="0" fillId="0" borderId="4" xfId="0" applyBorder="1" applyAlignment="1">
      <alignment wrapText="1"/>
    </xf>
    <xf numFmtId="0" fontId="0" fillId="0" borderId="4" xfId="0" applyBorder="1" applyAlignment="1">
      <alignment horizontal="right" wrapText="1"/>
    </xf>
    <xf numFmtId="0" fontId="0" fillId="0" borderId="0" xfId="0" applyAlignment="1">
      <alignment wrapText="1"/>
    </xf>
    <xf numFmtId="0" fontId="0" fillId="0" borderId="0" xfId="0" applyAlignment="1">
      <alignment horizontal="right" wrapText="1"/>
    </xf>
    <xf numFmtId="14" fontId="0" fillId="0" borderId="0" xfId="0" applyNumberFormat="1"/>
    <xf numFmtId="1" fontId="0" fillId="0" borderId="0" xfId="0" applyNumberFormat="1"/>
    <xf numFmtId="1" fontId="0" fillId="0" borderId="0" xfId="0" applyNumberFormat="1" applyAlignment="1">
      <alignment horizontal="right" wrapText="1"/>
    </xf>
    <xf numFmtId="0" fontId="0" fillId="0" borderId="0" xfId="0" pivotButton="1"/>
    <xf numFmtId="0" fontId="0" fillId="0" borderId="0" xfId="0" applyAlignment="1">
      <alignment horizontal="left"/>
    </xf>
    <xf numFmtId="0" fontId="0" fillId="3" borderId="0" xfId="0" applyFill="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[Summary.xlsx]task groups!PivotTable25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groups'!$B$3:$B$4</c:f>
              <c:strCache>
                <c:ptCount val="1"/>
                <c:pt idx="0">
                  <c:v>Last Week's Progress</c:v>
                </c:pt>
              </c:strCache>
            </c:strRef>
          </c:tx>
          <c:spPr>
            <a:solidFill>
              <a:schemeClr val="accent1"/>
            </a:solidFill>
            <a:ln>
              <a:noFill/>
            </a:ln>
            <a:effectLst/>
          </c:spPr>
          <c:invertIfNegative val="0"/>
          <c:cat>
            <c:strRef>
              <c:f>'task groups'!$A$5:$A$13</c:f>
              <c:strCache>
                <c:ptCount val="9"/>
                <c:pt idx="0">
                  <c:v>Apartment Core</c:v>
                </c:pt>
                <c:pt idx="1">
                  <c:v>Apartment Final Decoration</c:v>
                </c:pt>
                <c:pt idx="2">
                  <c:v>Boarding Closure</c:v>
                </c:pt>
                <c:pt idx="3">
                  <c:v>Commission + Inspect</c:v>
                </c:pt>
                <c:pt idx="4">
                  <c:v>Flooring Installation, Kitchen Units</c:v>
                </c:pt>
                <c:pt idx="5">
                  <c:v>Flooring Installation, Kitchen Units </c:v>
                </c:pt>
                <c:pt idx="6">
                  <c:v>M&amp;E 1st Fix and Pod Positioning</c:v>
                </c:pt>
                <c:pt idx="7">
                  <c:v>Main Services</c:v>
                </c:pt>
                <c:pt idx="8">
                  <c:v>Room Core</c:v>
                </c:pt>
              </c:strCache>
            </c:strRef>
          </c:cat>
          <c:val>
            <c:numRef>
              <c:f>'task groups'!$B$5:$B$13</c:f>
              <c:numCache>
                <c:formatCode>0</c:formatCode>
                <c:ptCount val="9"/>
                <c:pt idx="0">
                  <c:v>100</c:v>
                </c:pt>
                <c:pt idx="1">
                  <c:v>0</c:v>
                </c:pt>
                <c:pt idx="2">
                  <c:v>15</c:v>
                </c:pt>
                <c:pt idx="3">
                  <c:v>0</c:v>
                </c:pt>
                <c:pt idx="4">
                  <c:v>0</c:v>
                </c:pt>
                <c:pt idx="6">
                  <c:v>100</c:v>
                </c:pt>
                <c:pt idx="7">
                  <c:v>94.333333333333329</c:v>
                </c:pt>
                <c:pt idx="8">
                  <c:v>66</c:v>
                </c:pt>
              </c:numCache>
            </c:numRef>
          </c:val>
          <c:extLst>
            <c:ext xmlns:c16="http://schemas.microsoft.com/office/drawing/2014/chart" uri="{C3380CC4-5D6E-409C-BE32-E72D297353CC}">
              <c16:uniqueId val="{00000000-C890-4787-B3E9-17367E300448}"/>
            </c:ext>
          </c:extLst>
        </c:ser>
        <c:dLbls>
          <c:showLegendKey val="0"/>
          <c:showVal val="0"/>
          <c:showCatName val="0"/>
          <c:showSerName val="0"/>
          <c:showPercent val="0"/>
          <c:showBubbleSize val="0"/>
        </c:dLbls>
        <c:gapWidth val="150"/>
        <c:overlap val="-27"/>
        <c:axId val="582228528"/>
        <c:axId val="36889856"/>
      </c:barChart>
      <c:barChart>
        <c:barDir val="col"/>
        <c:grouping val="clustered"/>
        <c:varyColors val="0"/>
        <c:ser>
          <c:idx val="1"/>
          <c:order val="1"/>
          <c:tx>
            <c:strRef>
              <c:f>'task groups'!$C$3:$C$4</c:f>
              <c:strCache>
                <c:ptCount val="1"/>
                <c:pt idx="0">
                  <c:v>Current Week's Progress</c:v>
                </c:pt>
              </c:strCache>
            </c:strRef>
          </c:tx>
          <c:spPr>
            <a:solidFill>
              <a:schemeClr val="accent6">
                <a:lumMod val="60000"/>
                <a:lumOff val="40000"/>
              </a:schemeClr>
            </a:solidFill>
            <a:ln>
              <a:noFill/>
            </a:ln>
            <a:effectLst/>
          </c:spPr>
          <c:invertIfNegative val="0"/>
          <c:cat>
            <c:strRef>
              <c:f>'task groups'!$A$5:$A$13</c:f>
              <c:strCache>
                <c:ptCount val="9"/>
                <c:pt idx="0">
                  <c:v>Apartment Core</c:v>
                </c:pt>
                <c:pt idx="1">
                  <c:v>Apartment Final Decoration</c:v>
                </c:pt>
                <c:pt idx="2">
                  <c:v>Boarding Closure</c:v>
                </c:pt>
                <c:pt idx="3">
                  <c:v>Commission + Inspect</c:v>
                </c:pt>
                <c:pt idx="4">
                  <c:v>Flooring Installation, Kitchen Units</c:v>
                </c:pt>
                <c:pt idx="5">
                  <c:v>Flooring Installation, Kitchen Units </c:v>
                </c:pt>
                <c:pt idx="6">
                  <c:v>M&amp;E 1st Fix and Pod Positioning</c:v>
                </c:pt>
                <c:pt idx="7">
                  <c:v>Main Services</c:v>
                </c:pt>
                <c:pt idx="8">
                  <c:v>Room Core</c:v>
                </c:pt>
              </c:strCache>
            </c:strRef>
          </c:cat>
          <c:val>
            <c:numRef>
              <c:f>'task groups'!$C$5:$C$13</c:f>
              <c:numCache>
                <c:formatCode>0</c:formatCode>
                <c:ptCount val="9"/>
                <c:pt idx="0">
                  <c:v>100</c:v>
                </c:pt>
                <c:pt idx="1">
                  <c:v>0</c:v>
                </c:pt>
                <c:pt idx="2">
                  <c:v>24.666666666666668</c:v>
                </c:pt>
                <c:pt idx="3">
                  <c:v>0</c:v>
                </c:pt>
                <c:pt idx="5">
                  <c:v>0</c:v>
                </c:pt>
                <c:pt idx="6">
                  <c:v>100</c:v>
                </c:pt>
                <c:pt idx="7">
                  <c:v>98.888888888888886</c:v>
                </c:pt>
                <c:pt idx="8">
                  <c:v>66.666666666666671</c:v>
                </c:pt>
              </c:numCache>
            </c:numRef>
          </c:val>
          <c:extLst>
            <c:ext xmlns:c16="http://schemas.microsoft.com/office/drawing/2014/chart" uri="{C3380CC4-5D6E-409C-BE32-E72D297353CC}">
              <c16:uniqueId val="{00000001-C890-4787-B3E9-17367E300448}"/>
            </c:ext>
          </c:extLst>
        </c:ser>
        <c:dLbls>
          <c:showLegendKey val="0"/>
          <c:showVal val="0"/>
          <c:showCatName val="0"/>
          <c:showSerName val="0"/>
          <c:showPercent val="0"/>
          <c:showBubbleSize val="0"/>
        </c:dLbls>
        <c:gapWidth val="400"/>
        <c:overlap val="-27"/>
        <c:axId val="1641881007"/>
        <c:axId val="1648881999"/>
      </c:barChart>
      <c:catAx>
        <c:axId val="5822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9856"/>
        <c:crosses val="autoZero"/>
        <c:auto val="1"/>
        <c:lblAlgn val="ctr"/>
        <c:lblOffset val="100"/>
        <c:noMultiLvlLbl val="0"/>
      </c:catAx>
      <c:valAx>
        <c:axId val="36889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28528"/>
        <c:crosses val="autoZero"/>
        <c:crossBetween val="between"/>
      </c:valAx>
      <c:valAx>
        <c:axId val="1648881999"/>
        <c:scaling>
          <c:orientation val="minMax"/>
        </c:scaling>
        <c:delete val="1"/>
        <c:axPos val="r"/>
        <c:numFmt formatCode="0" sourceLinked="1"/>
        <c:majorTickMark val="out"/>
        <c:minorTickMark val="none"/>
        <c:tickLblPos val="nextTo"/>
        <c:crossAx val="1641881007"/>
        <c:crosses val="max"/>
        <c:crossBetween val="between"/>
      </c:valAx>
      <c:catAx>
        <c:axId val="1641881007"/>
        <c:scaling>
          <c:orientation val="minMax"/>
        </c:scaling>
        <c:delete val="1"/>
        <c:axPos val="b"/>
        <c:numFmt formatCode="General" sourceLinked="1"/>
        <c:majorTickMark val="out"/>
        <c:minorTickMark val="none"/>
        <c:tickLblPos val="nextTo"/>
        <c:crossAx val="164888199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[Summary.xlsx]floors!PivotTable28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floors!$C$3</c:f>
              <c:strCache>
                <c:ptCount val="1"/>
                <c:pt idx="0">
                  <c:v>Last Week Progress</c:v>
                </c:pt>
              </c:strCache>
            </c:strRef>
          </c:tx>
          <c:spPr>
            <a:solidFill>
              <a:schemeClr val="accent6">
                <a:lumMod val="60000"/>
                <a:lumOff val="40000"/>
              </a:schemeClr>
            </a:solidFill>
            <a:ln>
              <a:noFill/>
            </a:ln>
            <a:effectLst/>
          </c:spPr>
          <c:invertIfNegative val="0"/>
          <c:cat>
            <c:strRef>
              <c:f>floors!$A$4:$A$8</c:f>
              <c:strCache>
                <c:ptCount val="5"/>
                <c:pt idx="0">
                  <c:v>Floor 01</c:v>
                </c:pt>
                <c:pt idx="1">
                  <c:v>Floor 02</c:v>
                </c:pt>
                <c:pt idx="2">
                  <c:v>Floor 03</c:v>
                </c:pt>
                <c:pt idx="3">
                  <c:v>Floor 04</c:v>
                </c:pt>
                <c:pt idx="4">
                  <c:v>Floor 05</c:v>
                </c:pt>
              </c:strCache>
            </c:strRef>
          </c:cat>
          <c:val>
            <c:numRef>
              <c:f>floors!$C$4:$C$8</c:f>
              <c:numCache>
                <c:formatCode>0</c:formatCode>
                <c:ptCount val="5"/>
                <c:pt idx="0">
                  <c:v>46.904761904761905</c:v>
                </c:pt>
                <c:pt idx="1">
                  <c:v>55.238095238095241</c:v>
                </c:pt>
                <c:pt idx="2">
                  <c:v>47.976190476190474</c:v>
                </c:pt>
                <c:pt idx="3">
                  <c:v>46.904761904761905</c:v>
                </c:pt>
                <c:pt idx="4">
                  <c:v>45.476190476190474</c:v>
                </c:pt>
              </c:numCache>
            </c:numRef>
          </c:val>
          <c:extLst>
            <c:ext xmlns:c16="http://schemas.microsoft.com/office/drawing/2014/chart" uri="{C3380CC4-5D6E-409C-BE32-E72D297353CC}">
              <c16:uniqueId val="{00000001-94D9-4661-966A-46912D338FC0}"/>
            </c:ext>
          </c:extLst>
        </c:ser>
        <c:dLbls>
          <c:showLegendKey val="0"/>
          <c:showVal val="0"/>
          <c:showCatName val="0"/>
          <c:showSerName val="0"/>
          <c:showPercent val="0"/>
          <c:showBubbleSize val="0"/>
        </c:dLbls>
        <c:gapWidth val="150"/>
        <c:overlap val="-27"/>
        <c:axId val="1649119727"/>
        <c:axId val="1943763311"/>
      </c:barChart>
      <c:barChart>
        <c:barDir val="col"/>
        <c:grouping val="clustered"/>
        <c:varyColors val="0"/>
        <c:ser>
          <c:idx val="0"/>
          <c:order val="0"/>
          <c:tx>
            <c:strRef>
              <c:f>floors!$B$3</c:f>
              <c:strCache>
                <c:ptCount val="1"/>
                <c:pt idx="0">
                  <c:v>Current Week Progress</c:v>
                </c:pt>
              </c:strCache>
            </c:strRef>
          </c:tx>
          <c:spPr>
            <a:solidFill>
              <a:schemeClr val="accent1"/>
            </a:solidFill>
            <a:ln>
              <a:noFill/>
            </a:ln>
            <a:effectLst/>
          </c:spPr>
          <c:invertIfNegative val="0"/>
          <c:cat>
            <c:strRef>
              <c:f>floors!$A$4:$A$8</c:f>
              <c:strCache>
                <c:ptCount val="5"/>
                <c:pt idx="0">
                  <c:v>Floor 01</c:v>
                </c:pt>
                <c:pt idx="1">
                  <c:v>Floor 02</c:v>
                </c:pt>
                <c:pt idx="2">
                  <c:v>Floor 03</c:v>
                </c:pt>
                <c:pt idx="3">
                  <c:v>Floor 04</c:v>
                </c:pt>
                <c:pt idx="4">
                  <c:v>Floor 05</c:v>
                </c:pt>
              </c:strCache>
            </c:strRef>
          </c:cat>
          <c:val>
            <c:numRef>
              <c:f>floors!$B$4:$B$8</c:f>
              <c:numCache>
                <c:formatCode>0</c:formatCode>
                <c:ptCount val="5"/>
                <c:pt idx="0">
                  <c:v>50</c:v>
                </c:pt>
                <c:pt idx="1">
                  <c:v>56.547619047619051</c:v>
                </c:pt>
                <c:pt idx="2">
                  <c:v>51.071428571428569</c:v>
                </c:pt>
                <c:pt idx="3">
                  <c:v>48.80952380952381</c:v>
                </c:pt>
                <c:pt idx="4">
                  <c:v>48.095238095238095</c:v>
                </c:pt>
              </c:numCache>
            </c:numRef>
          </c:val>
          <c:extLst>
            <c:ext xmlns:c16="http://schemas.microsoft.com/office/drawing/2014/chart" uri="{C3380CC4-5D6E-409C-BE32-E72D297353CC}">
              <c16:uniqueId val="{00000000-94D9-4661-966A-46912D338FC0}"/>
            </c:ext>
          </c:extLst>
        </c:ser>
        <c:dLbls>
          <c:showLegendKey val="0"/>
          <c:showVal val="0"/>
          <c:showCatName val="0"/>
          <c:showSerName val="0"/>
          <c:showPercent val="0"/>
          <c:showBubbleSize val="0"/>
        </c:dLbls>
        <c:gapWidth val="400"/>
        <c:overlap val="-27"/>
        <c:axId val="1742420415"/>
        <c:axId val="1647596479"/>
      </c:barChart>
      <c:catAx>
        <c:axId val="16491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3311"/>
        <c:crosses val="autoZero"/>
        <c:auto val="1"/>
        <c:lblAlgn val="ctr"/>
        <c:lblOffset val="100"/>
        <c:noMultiLvlLbl val="0"/>
      </c:catAx>
      <c:valAx>
        <c:axId val="194376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19727"/>
        <c:crosses val="autoZero"/>
        <c:crossBetween val="between"/>
      </c:valAx>
      <c:valAx>
        <c:axId val="1647596479"/>
        <c:scaling>
          <c:orientation val="minMax"/>
        </c:scaling>
        <c:delete val="1"/>
        <c:axPos val="r"/>
        <c:numFmt formatCode="0" sourceLinked="1"/>
        <c:majorTickMark val="out"/>
        <c:minorTickMark val="none"/>
        <c:tickLblPos val="nextTo"/>
        <c:crossAx val="1742420415"/>
        <c:crosses val="max"/>
        <c:crossBetween val="between"/>
      </c:valAx>
      <c:catAx>
        <c:axId val="1742420415"/>
        <c:scaling>
          <c:orientation val="minMax"/>
        </c:scaling>
        <c:delete val="1"/>
        <c:axPos val="b"/>
        <c:numFmt formatCode="General" sourceLinked="1"/>
        <c:majorTickMark val="out"/>
        <c:minorTickMark val="none"/>
        <c:tickLblPos val="nextTo"/>
        <c:crossAx val="16475964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[Summary.xlsx]Actual vs planned!PivotTable29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'Actual vs planned'!$B$3</c:f>
              <c:strCache>
                <c:ptCount val="1"/>
                <c:pt idx="0">
                  <c:v>Actual Progress</c:v>
                </c:pt>
              </c:strCache>
            </c:strRef>
          </c:tx>
          <c:spPr>
            <a:ln w="28575" cap="rnd">
              <a:solidFill>
                <a:schemeClr val="accent1"/>
              </a:solidFill>
              <a:round/>
            </a:ln>
            <a:effectLst/>
          </c:spPr>
          <c:marker>
            <c:symbol val="none"/>
          </c:marker>
          <c:cat>
            <c:strRef>
              <c:f>'Actual vs planned'!$A$4:$A$8</c:f>
              <c:strCache>
                <c:ptCount val="5"/>
                <c:pt idx="0">
                  <c:v>Floor 01</c:v>
                </c:pt>
                <c:pt idx="1">
                  <c:v>Floor 02</c:v>
                </c:pt>
                <c:pt idx="2">
                  <c:v>Floor 03</c:v>
                </c:pt>
                <c:pt idx="3">
                  <c:v>Floor 04</c:v>
                </c:pt>
                <c:pt idx="4">
                  <c:v>Floor 05</c:v>
                </c:pt>
              </c:strCache>
            </c:strRef>
          </c:cat>
          <c:val>
            <c:numRef>
              <c:f>'Actual vs planned'!$B$4:$B$8</c:f>
              <c:numCache>
                <c:formatCode>0</c:formatCode>
                <c:ptCount val="5"/>
                <c:pt idx="0">
                  <c:v>50</c:v>
                </c:pt>
                <c:pt idx="1">
                  <c:v>56.547619047619051</c:v>
                </c:pt>
                <c:pt idx="2">
                  <c:v>51.071428571428569</c:v>
                </c:pt>
                <c:pt idx="3">
                  <c:v>48.80952380952381</c:v>
                </c:pt>
                <c:pt idx="4">
                  <c:v>48.095238095238095</c:v>
                </c:pt>
              </c:numCache>
            </c:numRef>
          </c:val>
          <c:smooth val="0"/>
          <c:extLst>
            <c:ext xmlns:c16="http://schemas.microsoft.com/office/drawing/2014/chart" uri="{C3380CC4-5D6E-409C-BE32-E72D297353CC}">
              <c16:uniqueId val="{00000000-6C34-432A-96AA-94A62F8E2300}"/>
            </c:ext>
          </c:extLst>
        </c:ser>
        <c:ser>
          <c:idx val="1"/>
          <c:order val="1"/>
          <c:tx>
            <c:strRef>
              <c:f>'Actual vs planned'!$C$3</c:f>
              <c:strCache>
                <c:ptCount val="1"/>
                <c:pt idx="0">
                  <c:v>Planned Progress</c:v>
                </c:pt>
              </c:strCache>
            </c:strRef>
          </c:tx>
          <c:spPr>
            <a:ln w="28575" cap="rnd">
              <a:solidFill>
                <a:schemeClr val="accent6">
                  <a:lumMod val="60000"/>
                  <a:lumOff val="40000"/>
                </a:schemeClr>
              </a:solidFill>
              <a:round/>
            </a:ln>
            <a:effectLst/>
          </c:spPr>
          <c:marker>
            <c:symbol val="none"/>
          </c:marker>
          <c:cat>
            <c:strRef>
              <c:f>'Actual vs planned'!$A$4:$A$8</c:f>
              <c:strCache>
                <c:ptCount val="5"/>
                <c:pt idx="0">
                  <c:v>Floor 01</c:v>
                </c:pt>
                <c:pt idx="1">
                  <c:v>Floor 02</c:v>
                </c:pt>
                <c:pt idx="2">
                  <c:v>Floor 03</c:v>
                </c:pt>
                <c:pt idx="3">
                  <c:v>Floor 04</c:v>
                </c:pt>
                <c:pt idx="4">
                  <c:v>Floor 05</c:v>
                </c:pt>
              </c:strCache>
            </c:strRef>
          </c:cat>
          <c:val>
            <c:numRef>
              <c:f>'Actual vs planned'!$C$4:$C$8</c:f>
              <c:numCache>
                <c:formatCode>0</c:formatCode>
                <c:ptCount val="5"/>
                <c:pt idx="0">
                  <c:v>64</c:v>
                </c:pt>
                <c:pt idx="1">
                  <c:v>60</c:v>
                </c:pt>
                <c:pt idx="2">
                  <c:v>53</c:v>
                </c:pt>
                <c:pt idx="3">
                  <c:v>58</c:v>
                </c:pt>
                <c:pt idx="4">
                  <c:v>48</c:v>
                </c:pt>
              </c:numCache>
            </c:numRef>
          </c:val>
          <c:smooth val="0"/>
          <c:extLst>
            <c:ext xmlns:c16="http://schemas.microsoft.com/office/drawing/2014/chart" uri="{C3380CC4-5D6E-409C-BE32-E72D297353CC}">
              <c16:uniqueId val="{00000001-6C34-432A-96AA-94A62F8E2300}"/>
            </c:ext>
          </c:extLst>
        </c:ser>
        <c:dLbls>
          <c:showLegendKey val="0"/>
          <c:showVal val="0"/>
          <c:showCatName val="0"/>
          <c:showSerName val="0"/>
          <c:showPercent val="0"/>
          <c:showBubbleSize val="0"/>
        </c:dLbls>
        <c:smooth val="0"/>
        <c:axId val="754939040"/>
        <c:axId val="605186640"/>
      </c:lineChart>
      <c:catAx>
        <c:axId val="7549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6640"/>
        <c:crosses val="autoZero"/>
        <c:auto val="1"/>
        <c:lblAlgn val="ctr"/>
        <c:lblOffset val="100"/>
        <c:noMultiLvlLbl val="0"/>
      </c:catAx>
      <c:valAx>
        <c:axId val="60518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[Summary.xlsx]task groups!PivotTable25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groups'!$B$3:$B$4</c:f>
              <c:strCache>
                <c:ptCount val="1"/>
                <c:pt idx="0">
                  <c:v>Last Week's Progress</c:v>
                </c:pt>
              </c:strCache>
            </c:strRef>
          </c:tx>
          <c:spPr>
            <a:solidFill>
              <a:schemeClr val="accent1"/>
            </a:solidFill>
            <a:ln>
              <a:noFill/>
            </a:ln>
            <a:effectLst/>
          </c:spPr>
          <c:invertIfNegative val="0"/>
          <c:cat>
            <c:strRef>
              <c:f>'task groups'!$A$5:$A$13</c:f>
              <c:strCache>
                <c:ptCount val="9"/>
                <c:pt idx="0">
                  <c:v>Apartment Core</c:v>
                </c:pt>
                <c:pt idx="1">
                  <c:v>Apartment Final Decoration</c:v>
                </c:pt>
                <c:pt idx="2">
                  <c:v>Boarding Closure</c:v>
                </c:pt>
                <c:pt idx="3">
                  <c:v>Commission + Inspect</c:v>
                </c:pt>
                <c:pt idx="4">
                  <c:v>Flooring Installation, Kitchen Units</c:v>
                </c:pt>
                <c:pt idx="5">
                  <c:v>Flooring Installation, Kitchen Units </c:v>
                </c:pt>
                <c:pt idx="6">
                  <c:v>M&amp;E 1st Fix and Pod Positioning</c:v>
                </c:pt>
                <c:pt idx="7">
                  <c:v>Main Services</c:v>
                </c:pt>
                <c:pt idx="8">
                  <c:v>Room Core</c:v>
                </c:pt>
              </c:strCache>
            </c:strRef>
          </c:cat>
          <c:val>
            <c:numRef>
              <c:f>'task groups'!$B$5:$B$13</c:f>
              <c:numCache>
                <c:formatCode>0</c:formatCode>
                <c:ptCount val="9"/>
                <c:pt idx="0">
                  <c:v>100</c:v>
                </c:pt>
                <c:pt idx="1">
                  <c:v>0</c:v>
                </c:pt>
                <c:pt idx="2">
                  <c:v>15</c:v>
                </c:pt>
                <c:pt idx="3">
                  <c:v>0</c:v>
                </c:pt>
                <c:pt idx="4">
                  <c:v>0</c:v>
                </c:pt>
                <c:pt idx="6">
                  <c:v>100</c:v>
                </c:pt>
                <c:pt idx="7">
                  <c:v>94.333333333333329</c:v>
                </c:pt>
                <c:pt idx="8">
                  <c:v>66</c:v>
                </c:pt>
              </c:numCache>
            </c:numRef>
          </c:val>
          <c:extLst>
            <c:ext xmlns:c16="http://schemas.microsoft.com/office/drawing/2014/chart" uri="{C3380CC4-5D6E-409C-BE32-E72D297353CC}">
              <c16:uniqueId val="{00000000-CD4F-4348-875D-52521A2445C6}"/>
            </c:ext>
          </c:extLst>
        </c:ser>
        <c:dLbls>
          <c:showLegendKey val="0"/>
          <c:showVal val="0"/>
          <c:showCatName val="0"/>
          <c:showSerName val="0"/>
          <c:showPercent val="0"/>
          <c:showBubbleSize val="0"/>
        </c:dLbls>
        <c:gapWidth val="150"/>
        <c:overlap val="-27"/>
        <c:axId val="582228528"/>
        <c:axId val="36889856"/>
      </c:barChart>
      <c:barChart>
        <c:barDir val="col"/>
        <c:grouping val="clustered"/>
        <c:varyColors val="0"/>
        <c:ser>
          <c:idx val="1"/>
          <c:order val="1"/>
          <c:tx>
            <c:strRef>
              <c:f>'task groups'!$C$3:$C$4</c:f>
              <c:strCache>
                <c:ptCount val="1"/>
                <c:pt idx="0">
                  <c:v>Current Week's Progress</c:v>
                </c:pt>
              </c:strCache>
            </c:strRef>
          </c:tx>
          <c:spPr>
            <a:solidFill>
              <a:schemeClr val="accent6">
                <a:lumMod val="60000"/>
                <a:lumOff val="40000"/>
              </a:schemeClr>
            </a:solidFill>
            <a:ln>
              <a:noFill/>
            </a:ln>
            <a:effectLst/>
          </c:spPr>
          <c:invertIfNegative val="0"/>
          <c:cat>
            <c:strRef>
              <c:f>'task groups'!$A$5:$A$13</c:f>
              <c:strCache>
                <c:ptCount val="9"/>
                <c:pt idx="0">
                  <c:v>Apartment Core</c:v>
                </c:pt>
                <c:pt idx="1">
                  <c:v>Apartment Final Decoration</c:v>
                </c:pt>
                <c:pt idx="2">
                  <c:v>Boarding Closure</c:v>
                </c:pt>
                <c:pt idx="3">
                  <c:v>Commission + Inspect</c:v>
                </c:pt>
                <c:pt idx="4">
                  <c:v>Flooring Installation, Kitchen Units</c:v>
                </c:pt>
                <c:pt idx="5">
                  <c:v>Flooring Installation, Kitchen Units </c:v>
                </c:pt>
                <c:pt idx="6">
                  <c:v>M&amp;E 1st Fix and Pod Positioning</c:v>
                </c:pt>
                <c:pt idx="7">
                  <c:v>Main Services</c:v>
                </c:pt>
                <c:pt idx="8">
                  <c:v>Room Core</c:v>
                </c:pt>
              </c:strCache>
            </c:strRef>
          </c:cat>
          <c:val>
            <c:numRef>
              <c:f>'task groups'!$C$5:$C$13</c:f>
              <c:numCache>
                <c:formatCode>0</c:formatCode>
                <c:ptCount val="9"/>
                <c:pt idx="0">
                  <c:v>100</c:v>
                </c:pt>
                <c:pt idx="1">
                  <c:v>0</c:v>
                </c:pt>
                <c:pt idx="2">
                  <c:v>24.666666666666668</c:v>
                </c:pt>
                <c:pt idx="3">
                  <c:v>0</c:v>
                </c:pt>
                <c:pt idx="5">
                  <c:v>0</c:v>
                </c:pt>
                <c:pt idx="6">
                  <c:v>100</c:v>
                </c:pt>
                <c:pt idx="7">
                  <c:v>98.888888888888886</c:v>
                </c:pt>
                <c:pt idx="8">
                  <c:v>66.666666666666671</c:v>
                </c:pt>
              </c:numCache>
            </c:numRef>
          </c:val>
          <c:extLst>
            <c:ext xmlns:c16="http://schemas.microsoft.com/office/drawing/2014/chart" uri="{C3380CC4-5D6E-409C-BE32-E72D297353CC}">
              <c16:uniqueId val="{00000001-CD4F-4348-875D-52521A2445C6}"/>
            </c:ext>
          </c:extLst>
        </c:ser>
        <c:dLbls>
          <c:showLegendKey val="0"/>
          <c:showVal val="0"/>
          <c:showCatName val="0"/>
          <c:showSerName val="0"/>
          <c:showPercent val="0"/>
          <c:showBubbleSize val="0"/>
        </c:dLbls>
        <c:gapWidth val="400"/>
        <c:overlap val="-27"/>
        <c:axId val="1641881007"/>
        <c:axId val="1648881999"/>
      </c:barChart>
      <c:catAx>
        <c:axId val="5822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9856"/>
        <c:crosses val="autoZero"/>
        <c:auto val="1"/>
        <c:lblAlgn val="ctr"/>
        <c:lblOffset val="100"/>
        <c:noMultiLvlLbl val="0"/>
      </c:catAx>
      <c:valAx>
        <c:axId val="36889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28528"/>
        <c:crosses val="autoZero"/>
        <c:crossBetween val="between"/>
      </c:valAx>
      <c:valAx>
        <c:axId val="1648881999"/>
        <c:scaling>
          <c:orientation val="minMax"/>
        </c:scaling>
        <c:delete val="1"/>
        <c:axPos val="r"/>
        <c:numFmt formatCode="0" sourceLinked="1"/>
        <c:majorTickMark val="out"/>
        <c:minorTickMark val="none"/>
        <c:tickLblPos val="nextTo"/>
        <c:crossAx val="1641881007"/>
        <c:crosses val="max"/>
        <c:crossBetween val="between"/>
      </c:valAx>
      <c:catAx>
        <c:axId val="1641881007"/>
        <c:scaling>
          <c:orientation val="minMax"/>
        </c:scaling>
        <c:delete val="1"/>
        <c:axPos val="b"/>
        <c:numFmt formatCode="General" sourceLinked="1"/>
        <c:majorTickMark val="out"/>
        <c:minorTickMark val="none"/>
        <c:tickLblPos val="nextTo"/>
        <c:crossAx val="16488819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[Summary.xlsx]Actual vs planned!PivotTable29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'Actual vs planned'!$B$3</c:f>
              <c:strCache>
                <c:ptCount val="1"/>
                <c:pt idx="0">
                  <c:v>Actual Progress</c:v>
                </c:pt>
              </c:strCache>
            </c:strRef>
          </c:tx>
          <c:spPr>
            <a:ln w="28575" cap="rnd">
              <a:solidFill>
                <a:schemeClr val="accent1"/>
              </a:solidFill>
              <a:round/>
            </a:ln>
            <a:effectLst/>
          </c:spPr>
          <c:marker>
            <c:symbol val="none"/>
          </c:marker>
          <c:cat>
            <c:strRef>
              <c:f>'Actual vs planned'!$A$4:$A$8</c:f>
              <c:strCache>
                <c:ptCount val="5"/>
                <c:pt idx="0">
                  <c:v>Floor 01</c:v>
                </c:pt>
                <c:pt idx="1">
                  <c:v>Floor 02</c:v>
                </c:pt>
                <c:pt idx="2">
                  <c:v>Floor 03</c:v>
                </c:pt>
                <c:pt idx="3">
                  <c:v>Floor 04</c:v>
                </c:pt>
                <c:pt idx="4">
                  <c:v>Floor 05</c:v>
                </c:pt>
              </c:strCache>
            </c:strRef>
          </c:cat>
          <c:val>
            <c:numRef>
              <c:f>'Actual vs planned'!$B$4:$B$8</c:f>
              <c:numCache>
                <c:formatCode>0</c:formatCode>
                <c:ptCount val="5"/>
                <c:pt idx="0">
                  <c:v>50</c:v>
                </c:pt>
                <c:pt idx="1">
                  <c:v>56.547619047619051</c:v>
                </c:pt>
                <c:pt idx="2">
                  <c:v>51.071428571428569</c:v>
                </c:pt>
                <c:pt idx="3">
                  <c:v>48.80952380952381</c:v>
                </c:pt>
                <c:pt idx="4">
                  <c:v>48.095238095238095</c:v>
                </c:pt>
              </c:numCache>
            </c:numRef>
          </c:val>
          <c:smooth val="0"/>
          <c:extLst>
            <c:ext xmlns:c16="http://schemas.microsoft.com/office/drawing/2014/chart" uri="{C3380CC4-5D6E-409C-BE32-E72D297353CC}">
              <c16:uniqueId val="{00000000-7E4E-47BC-B05E-ACD277774319}"/>
            </c:ext>
          </c:extLst>
        </c:ser>
        <c:ser>
          <c:idx val="1"/>
          <c:order val="1"/>
          <c:tx>
            <c:strRef>
              <c:f>'Actual vs planned'!$C$3</c:f>
              <c:strCache>
                <c:ptCount val="1"/>
                <c:pt idx="0">
                  <c:v>Planned Progress</c:v>
                </c:pt>
              </c:strCache>
            </c:strRef>
          </c:tx>
          <c:spPr>
            <a:ln w="28575" cap="rnd">
              <a:solidFill>
                <a:schemeClr val="accent6">
                  <a:lumMod val="60000"/>
                  <a:lumOff val="40000"/>
                </a:schemeClr>
              </a:solidFill>
              <a:round/>
            </a:ln>
            <a:effectLst/>
          </c:spPr>
          <c:marker>
            <c:symbol val="none"/>
          </c:marker>
          <c:cat>
            <c:strRef>
              <c:f>'Actual vs planned'!$A$4:$A$8</c:f>
              <c:strCache>
                <c:ptCount val="5"/>
                <c:pt idx="0">
                  <c:v>Floor 01</c:v>
                </c:pt>
                <c:pt idx="1">
                  <c:v>Floor 02</c:v>
                </c:pt>
                <c:pt idx="2">
                  <c:v>Floor 03</c:v>
                </c:pt>
                <c:pt idx="3">
                  <c:v>Floor 04</c:v>
                </c:pt>
                <c:pt idx="4">
                  <c:v>Floor 05</c:v>
                </c:pt>
              </c:strCache>
            </c:strRef>
          </c:cat>
          <c:val>
            <c:numRef>
              <c:f>'Actual vs planned'!$C$4:$C$8</c:f>
              <c:numCache>
                <c:formatCode>0</c:formatCode>
                <c:ptCount val="5"/>
                <c:pt idx="0">
                  <c:v>64</c:v>
                </c:pt>
                <c:pt idx="1">
                  <c:v>60</c:v>
                </c:pt>
                <c:pt idx="2">
                  <c:v>53</c:v>
                </c:pt>
                <c:pt idx="3">
                  <c:v>58</c:v>
                </c:pt>
                <c:pt idx="4">
                  <c:v>48</c:v>
                </c:pt>
              </c:numCache>
            </c:numRef>
          </c:val>
          <c:smooth val="0"/>
          <c:extLst>
            <c:ext xmlns:c16="http://schemas.microsoft.com/office/drawing/2014/chart" uri="{C3380CC4-5D6E-409C-BE32-E72D297353CC}">
              <c16:uniqueId val="{00000001-7E4E-47BC-B05E-ACD277774319}"/>
            </c:ext>
          </c:extLst>
        </c:ser>
        <c:dLbls>
          <c:showLegendKey val="0"/>
          <c:showVal val="0"/>
          <c:showCatName val="0"/>
          <c:showSerName val="0"/>
          <c:showPercent val="0"/>
          <c:showBubbleSize val="0"/>
        </c:dLbls>
        <c:smooth val="0"/>
        <c:axId val="754939040"/>
        <c:axId val="605186640"/>
      </c:lineChart>
      <c:catAx>
        <c:axId val="7549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86640"/>
        <c:crosses val="autoZero"/>
        <c:auto val="1"/>
        <c:lblAlgn val="ctr"/>
        <c:lblOffset val="100"/>
        <c:noMultiLvlLbl val="0"/>
      </c:catAx>
      <c:valAx>
        <c:axId val="60518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[Summary.xlsx]floors!PivotTable28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floors!$C$3</c:f>
              <c:strCache>
                <c:ptCount val="1"/>
                <c:pt idx="0">
                  <c:v>Last Week Progress</c:v>
                </c:pt>
              </c:strCache>
            </c:strRef>
          </c:tx>
          <c:spPr>
            <a:solidFill>
              <a:schemeClr val="accent6">
                <a:lumMod val="60000"/>
                <a:lumOff val="40000"/>
              </a:schemeClr>
            </a:solidFill>
            <a:ln>
              <a:noFill/>
            </a:ln>
            <a:effectLst/>
          </c:spPr>
          <c:invertIfNegative val="0"/>
          <c:cat>
            <c:strRef>
              <c:f>floors!$A$4:$A$8</c:f>
              <c:strCache>
                <c:ptCount val="5"/>
                <c:pt idx="0">
                  <c:v>Floor 01</c:v>
                </c:pt>
                <c:pt idx="1">
                  <c:v>Floor 02</c:v>
                </c:pt>
                <c:pt idx="2">
                  <c:v>Floor 03</c:v>
                </c:pt>
                <c:pt idx="3">
                  <c:v>Floor 04</c:v>
                </c:pt>
                <c:pt idx="4">
                  <c:v>Floor 05</c:v>
                </c:pt>
              </c:strCache>
            </c:strRef>
          </c:cat>
          <c:val>
            <c:numRef>
              <c:f>floors!$C$4:$C$8</c:f>
              <c:numCache>
                <c:formatCode>0</c:formatCode>
                <c:ptCount val="5"/>
                <c:pt idx="0">
                  <c:v>46.904761904761905</c:v>
                </c:pt>
                <c:pt idx="1">
                  <c:v>55.238095238095241</c:v>
                </c:pt>
                <c:pt idx="2">
                  <c:v>47.976190476190474</c:v>
                </c:pt>
                <c:pt idx="3">
                  <c:v>46.904761904761905</c:v>
                </c:pt>
                <c:pt idx="4">
                  <c:v>45.476190476190474</c:v>
                </c:pt>
              </c:numCache>
            </c:numRef>
          </c:val>
          <c:extLst>
            <c:ext xmlns:c16="http://schemas.microsoft.com/office/drawing/2014/chart" uri="{C3380CC4-5D6E-409C-BE32-E72D297353CC}">
              <c16:uniqueId val="{00000000-7186-47E3-912C-BD42D6487CF9}"/>
            </c:ext>
          </c:extLst>
        </c:ser>
        <c:dLbls>
          <c:showLegendKey val="0"/>
          <c:showVal val="0"/>
          <c:showCatName val="0"/>
          <c:showSerName val="0"/>
          <c:showPercent val="0"/>
          <c:showBubbleSize val="0"/>
        </c:dLbls>
        <c:gapWidth val="150"/>
        <c:overlap val="-27"/>
        <c:axId val="1649119727"/>
        <c:axId val="1943763311"/>
      </c:barChart>
      <c:barChart>
        <c:barDir val="col"/>
        <c:grouping val="clustered"/>
        <c:varyColors val="0"/>
        <c:ser>
          <c:idx val="0"/>
          <c:order val="0"/>
          <c:tx>
            <c:strRef>
              <c:f>floors!$B$3</c:f>
              <c:strCache>
                <c:ptCount val="1"/>
                <c:pt idx="0">
                  <c:v>Current Week Progress</c:v>
                </c:pt>
              </c:strCache>
            </c:strRef>
          </c:tx>
          <c:spPr>
            <a:solidFill>
              <a:schemeClr val="accent1"/>
            </a:solidFill>
            <a:ln>
              <a:noFill/>
            </a:ln>
            <a:effectLst/>
          </c:spPr>
          <c:invertIfNegative val="0"/>
          <c:cat>
            <c:strRef>
              <c:f>floors!$A$4:$A$8</c:f>
              <c:strCache>
                <c:ptCount val="5"/>
                <c:pt idx="0">
                  <c:v>Floor 01</c:v>
                </c:pt>
                <c:pt idx="1">
                  <c:v>Floor 02</c:v>
                </c:pt>
                <c:pt idx="2">
                  <c:v>Floor 03</c:v>
                </c:pt>
                <c:pt idx="3">
                  <c:v>Floor 04</c:v>
                </c:pt>
                <c:pt idx="4">
                  <c:v>Floor 05</c:v>
                </c:pt>
              </c:strCache>
            </c:strRef>
          </c:cat>
          <c:val>
            <c:numRef>
              <c:f>floors!$B$4:$B$8</c:f>
              <c:numCache>
                <c:formatCode>0</c:formatCode>
                <c:ptCount val="5"/>
                <c:pt idx="0">
                  <c:v>50</c:v>
                </c:pt>
                <c:pt idx="1">
                  <c:v>56.547619047619051</c:v>
                </c:pt>
                <c:pt idx="2">
                  <c:v>51.071428571428569</c:v>
                </c:pt>
                <c:pt idx="3">
                  <c:v>48.80952380952381</c:v>
                </c:pt>
                <c:pt idx="4">
                  <c:v>48.095238095238095</c:v>
                </c:pt>
              </c:numCache>
            </c:numRef>
          </c:val>
          <c:extLst>
            <c:ext xmlns:c16="http://schemas.microsoft.com/office/drawing/2014/chart" uri="{C3380CC4-5D6E-409C-BE32-E72D297353CC}">
              <c16:uniqueId val="{00000001-7186-47E3-912C-BD42D6487CF9}"/>
            </c:ext>
          </c:extLst>
        </c:ser>
        <c:dLbls>
          <c:showLegendKey val="0"/>
          <c:showVal val="0"/>
          <c:showCatName val="0"/>
          <c:showSerName val="0"/>
          <c:showPercent val="0"/>
          <c:showBubbleSize val="0"/>
        </c:dLbls>
        <c:gapWidth val="400"/>
        <c:overlap val="-27"/>
        <c:axId val="1742420415"/>
        <c:axId val="1647596479"/>
      </c:barChart>
      <c:catAx>
        <c:axId val="16491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63311"/>
        <c:crosses val="autoZero"/>
        <c:auto val="1"/>
        <c:lblAlgn val="ctr"/>
        <c:lblOffset val="100"/>
        <c:noMultiLvlLbl val="0"/>
      </c:catAx>
      <c:valAx>
        <c:axId val="194376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19727"/>
        <c:crosses val="autoZero"/>
        <c:crossBetween val="between"/>
      </c:valAx>
      <c:valAx>
        <c:axId val="1647596479"/>
        <c:scaling>
          <c:orientation val="minMax"/>
        </c:scaling>
        <c:delete val="1"/>
        <c:axPos val="r"/>
        <c:numFmt formatCode="0" sourceLinked="1"/>
        <c:majorTickMark val="out"/>
        <c:minorTickMark val="none"/>
        <c:tickLblPos val="nextTo"/>
        <c:crossAx val="1742420415"/>
        <c:crosses val="max"/>
        <c:crossBetween val="between"/>
      </c:valAx>
      <c:catAx>
        <c:axId val="1742420415"/>
        <c:scaling>
          <c:orientation val="minMax"/>
        </c:scaling>
        <c:delete val="1"/>
        <c:axPos val="b"/>
        <c:numFmt formatCode="General" sourceLinked="1"/>
        <c:majorTickMark val="out"/>
        <c:minorTickMark val="none"/>
        <c:tickLblPos val="nextTo"/>
        <c:crossAx val="1647596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5</xdr:row>
      <xdr:rowOff>114300</xdr:rowOff>
    </xdr:from>
    <xdr:to>
      <xdr:col>12</xdr:col>
      <xdr:colOff>243840</xdr:colOff>
      <xdr:row>22</xdr:row>
      <xdr:rowOff>102870</xdr:rowOff>
    </xdr:to>
    <xdr:graphicFrame macro="">
      <xdr:nvGraphicFramePr>
        <xdr:cNvPr id="2" name="Chart 1">
          <a:extLst>
            <a:ext uri="{FF2B5EF4-FFF2-40B4-BE49-F238E27FC236}">
              <a16:creationId xmlns:a16="http://schemas.microsoft.com/office/drawing/2014/main" id="{082521C5-2FFE-F4EF-BB97-2DDD52FB5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6</xdr:row>
      <xdr:rowOff>87630</xdr:rowOff>
    </xdr:from>
    <xdr:to>
      <xdr:col>10</xdr:col>
      <xdr:colOff>464820</xdr:colOff>
      <xdr:row>21</xdr:row>
      <xdr:rowOff>87630</xdr:rowOff>
    </xdr:to>
    <xdr:graphicFrame macro="">
      <xdr:nvGraphicFramePr>
        <xdr:cNvPr id="2" name="Chart 1">
          <a:extLst>
            <a:ext uri="{FF2B5EF4-FFF2-40B4-BE49-F238E27FC236}">
              <a16:creationId xmlns:a16="http://schemas.microsoft.com/office/drawing/2014/main" id="{276F6458-5185-7D97-8F49-831110925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6</xdr:row>
      <xdr:rowOff>110490</xdr:rowOff>
    </xdr:from>
    <xdr:to>
      <xdr:col>12</xdr:col>
      <xdr:colOff>114300</xdr:colOff>
      <xdr:row>21</xdr:row>
      <xdr:rowOff>110490</xdr:rowOff>
    </xdr:to>
    <xdr:graphicFrame macro="">
      <xdr:nvGraphicFramePr>
        <xdr:cNvPr id="2" name="Chart 1">
          <a:extLst>
            <a:ext uri="{FF2B5EF4-FFF2-40B4-BE49-F238E27FC236}">
              <a16:creationId xmlns:a16="http://schemas.microsoft.com/office/drawing/2014/main" id="{C74FBF5F-7102-240B-58AD-53E637536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597326</xdr:colOff>
      <xdr:row>25</xdr:row>
      <xdr:rowOff>114172</xdr:rowOff>
    </xdr:from>
    <xdr:to>
      <xdr:col>11</xdr:col>
      <xdr:colOff>585021</xdr:colOff>
      <xdr:row>42</xdr:row>
      <xdr:rowOff>128471</xdr:rowOff>
    </xdr:to>
    <xdr:graphicFrame macro="">
      <xdr:nvGraphicFramePr>
        <xdr:cNvPr id="2" name="Chart 1">
          <a:extLst>
            <a:ext uri="{FF2B5EF4-FFF2-40B4-BE49-F238E27FC236}">
              <a16:creationId xmlns:a16="http://schemas.microsoft.com/office/drawing/2014/main" id="{E159B53B-8261-4C67-90DF-2847B4DBE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7</xdr:row>
      <xdr:rowOff>127000</xdr:rowOff>
    </xdr:from>
    <xdr:to>
      <xdr:col>19</xdr:col>
      <xdr:colOff>34787</xdr:colOff>
      <xdr:row>22</xdr:row>
      <xdr:rowOff>139700</xdr:rowOff>
    </xdr:to>
    <xdr:graphicFrame macro="">
      <xdr:nvGraphicFramePr>
        <xdr:cNvPr id="3" name="Chart 2">
          <a:extLst>
            <a:ext uri="{FF2B5EF4-FFF2-40B4-BE49-F238E27FC236}">
              <a16:creationId xmlns:a16="http://schemas.microsoft.com/office/drawing/2014/main" id="{7976C06A-1084-4843-A57F-5DE7C1E35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598853</xdr:colOff>
      <xdr:row>25</xdr:row>
      <xdr:rowOff>127000</xdr:rowOff>
    </xdr:from>
    <xdr:to>
      <xdr:col>19</xdr:col>
      <xdr:colOff>33428</xdr:colOff>
      <xdr:row>42</xdr:row>
      <xdr:rowOff>127851</xdr:rowOff>
    </xdr:to>
    <xdr:graphicFrame macro="">
      <xdr:nvGraphicFramePr>
        <xdr:cNvPr id="4" name="Chart 3">
          <a:extLst>
            <a:ext uri="{FF2B5EF4-FFF2-40B4-BE49-F238E27FC236}">
              <a16:creationId xmlns:a16="http://schemas.microsoft.com/office/drawing/2014/main" id="{FCA89B0E-91A7-43AD-8ADD-FC8F7A99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11043</xdr:rowOff>
    </xdr:from>
    <xdr:to>
      <xdr:col>21</xdr:col>
      <xdr:colOff>22087</xdr:colOff>
      <xdr:row>3</xdr:row>
      <xdr:rowOff>154609</xdr:rowOff>
    </xdr:to>
    <xdr:sp macro="" textlink="">
      <xdr:nvSpPr>
        <xdr:cNvPr id="5" name="TextBox 4">
          <a:extLst>
            <a:ext uri="{FF2B5EF4-FFF2-40B4-BE49-F238E27FC236}">
              <a16:creationId xmlns:a16="http://schemas.microsoft.com/office/drawing/2014/main" id="{D1C9F48D-9D1E-7DAB-6D8F-2FAFC0B6B530}"/>
            </a:ext>
          </a:extLst>
        </xdr:cNvPr>
        <xdr:cNvSpPr txBox="1"/>
      </xdr:nvSpPr>
      <xdr:spPr>
        <a:xfrm>
          <a:off x="44174" y="11043"/>
          <a:ext cx="13340522" cy="706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2"/>
              </a:solidFill>
            </a:rPr>
            <a:t>Progress</a:t>
          </a:r>
          <a:r>
            <a:rPr lang="en-US" sz="3200" b="1" baseline="0">
              <a:solidFill>
                <a:schemeClr val="bg2"/>
              </a:solidFill>
            </a:rPr>
            <a:t> Summary for Project - Case Study</a:t>
          </a:r>
          <a:endParaRPr lang="en-US" sz="3200" b="1">
            <a:solidFill>
              <a:schemeClr val="bg2"/>
            </a:solidFill>
          </a:endParaRPr>
        </a:p>
      </xdr:txBody>
    </xdr:sp>
    <xdr:clientData/>
  </xdr:twoCellAnchor>
  <xdr:twoCellAnchor editAs="oneCell">
    <xdr:from>
      <xdr:col>0</xdr:col>
      <xdr:colOff>274871</xdr:colOff>
      <xdr:row>7</xdr:row>
      <xdr:rowOff>141655</xdr:rowOff>
    </xdr:from>
    <xdr:to>
      <xdr:col>3</xdr:col>
      <xdr:colOff>274872</xdr:colOff>
      <xdr:row>16</xdr:row>
      <xdr:rowOff>0</xdr:rowOff>
    </xdr:to>
    <mc:AlternateContent xmlns:mc="http://schemas.openxmlformats.org/markup-compatibility/2006">
      <mc:Choice xmlns:a14="http://schemas.microsoft.com/office/drawing/2010/main" Requires="a14">
        <xdr:graphicFrame macro="">
          <xdr:nvGraphicFramePr>
            <xdr:cNvPr id="7" name="Floors">
              <a:extLst>
                <a:ext uri="{FF2B5EF4-FFF2-40B4-BE49-F238E27FC236}">
                  <a16:creationId xmlns:a16="http://schemas.microsoft.com/office/drawing/2014/main" id="{9256E738-D956-14D7-0BCE-94308DBF9AA5}"/>
                </a:ext>
              </a:extLst>
            </xdr:cNvPr>
            <xdr:cNvGraphicFramePr/>
          </xdr:nvGraphicFramePr>
          <xdr:xfrm>
            <a:off x="0" y="0"/>
            <a:ext cx="0" cy="0"/>
          </xdr:xfrm>
          <a:graphic>
            <a:graphicData uri="http://schemas.microsoft.com/office/drawing/2010/slicer">
              <sle:slicer xmlns:sle="http://schemas.microsoft.com/office/drawing/2010/slicer" name="Floors"/>
            </a:graphicData>
          </a:graphic>
        </xdr:graphicFrame>
      </mc:Choice>
      <mc:Fallback>
        <xdr:sp macro="" textlink="">
          <xdr:nvSpPr>
            <xdr:cNvPr id="0" name=""/>
            <xdr:cNvSpPr>
              <a:spLocks noTextEdit="1"/>
            </xdr:cNvSpPr>
          </xdr:nvSpPr>
          <xdr:spPr>
            <a:xfrm>
              <a:off x="274871" y="1432139"/>
              <a:ext cx="1843549" cy="1517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314825</xdr:colOff>
      <xdr:row>25</xdr:row>
      <xdr:rowOff>107461</xdr:rowOff>
    </xdr:from>
    <xdr:to>
      <xdr:col>3</xdr:col>
      <xdr:colOff>314826</xdr:colOff>
      <xdr:row>40</xdr:row>
      <xdr:rowOff>12700</xdr:rowOff>
    </xdr:to>
    <mc:AlternateContent xmlns:mc="http://schemas.openxmlformats.org/markup-compatibility/2006">
      <mc:Choice xmlns:a14="http://schemas.microsoft.com/office/drawing/2010/main" Requires="a14">
        <xdr:graphicFrame macro="">
          <xdr:nvGraphicFramePr>
            <xdr:cNvPr id="8" name="TASKGROUP">
              <a:extLst>
                <a:ext uri="{FF2B5EF4-FFF2-40B4-BE49-F238E27FC236}">
                  <a16:creationId xmlns:a16="http://schemas.microsoft.com/office/drawing/2014/main" id="{7ADCA3A8-6819-D5D4-6D8D-A6F02D59F065}"/>
                </a:ext>
              </a:extLst>
            </xdr:cNvPr>
            <xdr:cNvGraphicFramePr/>
          </xdr:nvGraphicFramePr>
          <xdr:xfrm>
            <a:off x="0" y="0"/>
            <a:ext cx="0" cy="0"/>
          </xdr:xfrm>
          <a:graphic>
            <a:graphicData uri="http://schemas.microsoft.com/office/drawing/2010/slicer">
              <sle:slicer xmlns:sle="http://schemas.microsoft.com/office/drawing/2010/slicer" name="TASKGROUP"/>
            </a:graphicData>
          </a:graphic>
        </xdr:graphicFrame>
      </mc:Choice>
      <mc:Fallback>
        <xdr:sp macro="" textlink="">
          <xdr:nvSpPr>
            <xdr:cNvPr id="0" name=""/>
            <xdr:cNvSpPr>
              <a:spLocks noTextEdit="1"/>
            </xdr:cNvSpPr>
          </xdr:nvSpPr>
          <xdr:spPr>
            <a:xfrm>
              <a:off x="314825" y="4716332"/>
              <a:ext cx="1843549" cy="2670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24423</xdr:colOff>
      <xdr:row>5</xdr:row>
      <xdr:rowOff>162169</xdr:rowOff>
    </xdr:from>
    <xdr:to>
      <xdr:col>19</xdr:col>
      <xdr:colOff>36146</xdr:colOff>
      <xdr:row>7</xdr:row>
      <xdr:rowOff>125046</xdr:rowOff>
    </xdr:to>
    <xdr:sp macro="" textlink="">
      <xdr:nvSpPr>
        <xdr:cNvPr id="9" name="TextBox 8">
          <a:extLst>
            <a:ext uri="{FF2B5EF4-FFF2-40B4-BE49-F238E27FC236}">
              <a16:creationId xmlns:a16="http://schemas.microsoft.com/office/drawing/2014/main" id="{8CE96CE4-F976-7A0B-8072-B0A9C925DCC8}"/>
            </a:ext>
          </a:extLst>
        </xdr:cNvPr>
        <xdr:cNvSpPr txBox="1"/>
      </xdr:nvSpPr>
      <xdr:spPr>
        <a:xfrm>
          <a:off x="3072423" y="1051169"/>
          <a:ext cx="9155723" cy="31847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Actual</a:t>
          </a:r>
          <a:r>
            <a:rPr lang="en-US" sz="1400" b="1" baseline="0">
              <a:solidFill>
                <a:schemeClr val="bg2"/>
              </a:solidFill>
            </a:rPr>
            <a:t> VS Planned Progress</a:t>
          </a:r>
          <a:endParaRPr lang="en-US" sz="1400" b="1">
            <a:solidFill>
              <a:schemeClr val="bg2"/>
            </a:solidFill>
          </a:endParaRPr>
        </a:p>
      </xdr:txBody>
    </xdr:sp>
    <xdr:clientData/>
  </xdr:twoCellAnchor>
  <xdr:twoCellAnchor>
    <xdr:from>
      <xdr:col>4</xdr:col>
      <xdr:colOff>12700</xdr:colOff>
      <xdr:row>23</xdr:row>
      <xdr:rowOff>127000</xdr:rowOff>
    </xdr:from>
    <xdr:to>
      <xdr:col>19</xdr:col>
      <xdr:colOff>24423</xdr:colOff>
      <xdr:row>25</xdr:row>
      <xdr:rowOff>89877</xdr:rowOff>
    </xdr:to>
    <xdr:sp macro="" textlink="">
      <xdr:nvSpPr>
        <xdr:cNvPr id="10" name="TextBox 9">
          <a:extLst>
            <a:ext uri="{FF2B5EF4-FFF2-40B4-BE49-F238E27FC236}">
              <a16:creationId xmlns:a16="http://schemas.microsoft.com/office/drawing/2014/main" id="{8EF0E874-755A-40F1-9291-20194725B1BA}"/>
            </a:ext>
          </a:extLst>
        </xdr:cNvPr>
        <xdr:cNvSpPr txBox="1"/>
      </xdr:nvSpPr>
      <xdr:spPr>
        <a:xfrm>
          <a:off x="3060700" y="4216400"/>
          <a:ext cx="9155723" cy="31847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Last Week</a:t>
          </a:r>
          <a:r>
            <a:rPr lang="en-US" sz="1400" b="1" baseline="0">
              <a:solidFill>
                <a:schemeClr val="bg2"/>
              </a:solidFill>
            </a:rPr>
            <a:t> VS Current Week Progress</a:t>
          </a:r>
          <a:endParaRPr lang="en-US" sz="1400" b="1">
            <a:solidFill>
              <a:schemeClr val="bg2"/>
            </a:solidFill>
          </a:endParaRPr>
        </a:p>
      </xdr:txBody>
    </xdr:sp>
    <xdr:clientData/>
  </xdr:twoCellAnchor>
  <xdr:twoCellAnchor>
    <xdr:from>
      <xdr:col>0</xdr:col>
      <xdr:colOff>301734</xdr:colOff>
      <xdr:row>23</xdr:row>
      <xdr:rowOff>170355</xdr:rowOff>
    </xdr:from>
    <xdr:to>
      <xdr:col>3</xdr:col>
      <xdr:colOff>308572</xdr:colOff>
      <xdr:row>25</xdr:row>
      <xdr:rowOff>100724</xdr:rowOff>
    </xdr:to>
    <xdr:sp macro="" textlink="">
      <xdr:nvSpPr>
        <xdr:cNvPr id="11" name="TextBox 10">
          <a:extLst>
            <a:ext uri="{FF2B5EF4-FFF2-40B4-BE49-F238E27FC236}">
              <a16:creationId xmlns:a16="http://schemas.microsoft.com/office/drawing/2014/main" id="{F3EC7333-420D-4EE7-BBA4-13C2D56963EE}"/>
            </a:ext>
          </a:extLst>
        </xdr:cNvPr>
        <xdr:cNvSpPr txBox="1"/>
      </xdr:nvSpPr>
      <xdr:spPr>
        <a:xfrm>
          <a:off x="906079" y="4400769"/>
          <a:ext cx="1819872" cy="29823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Select</a:t>
          </a:r>
          <a:r>
            <a:rPr lang="en-US" sz="1400" b="1" baseline="0">
              <a:solidFill>
                <a:schemeClr val="bg2"/>
              </a:solidFill>
            </a:rPr>
            <a:t> Task Group</a:t>
          </a:r>
          <a:endParaRPr lang="en-US" sz="1400" b="1">
            <a:solidFill>
              <a:schemeClr val="bg2"/>
            </a:solidFill>
          </a:endParaRPr>
        </a:p>
      </xdr:txBody>
    </xdr:sp>
    <xdr:clientData/>
  </xdr:twoCellAnchor>
  <xdr:twoCellAnchor>
    <xdr:from>
      <xdr:col>0</xdr:col>
      <xdr:colOff>250890</xdr:colOff>
      <xdr:row>6</xdr:row>
      <xdr:rowOff>5829</xdr:rowOff>
    </xdr:from>
    <xdr:to>
      <xdr:col>3</xdr:col>
      <xdr:colOff>289686</xdr:colOff>
      <xdr:row>7</xdr:row>
      <xdr:rowOff>120128</xdr:rowOff>
    </xdr:to>
    <xdr:sp macro="" textlink="">
      <xdr:nvSpPr>
        <xdr:cNvPr id="12" name="TextBox 11">
          <a:extLst>
            <a:ext uri="{FF2B5EF4-FFF2-40B4-BE49-F238E27FC236}">
              <a16:creationId xmlns:a16="http://schemas.microsoft.com/office/drawing/2014/main" id="{82A55845-66EF-4FDA-AFCC-77BCFDC5ADC8}"/>
            </a:ext>
          </a:extLst>
        </xdr:cNvPr>
        <xdr:cNvSpPr txBox="1"/>
      </xdr:nvSpPr>
      <xdr:spPr>
        <a:xfrm>
          <a:off x="861750" y="1101598"/>
          <a:ext cx="1871374" cy="29692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solidFill>
            </a:rPr>
            <a:t>Select</a:t>
          </a:r>
          <a:r>
            <a:rPr lang="en-US" sz="1400" b="1" baseline="0">
              <a:solidFill>
                <a:schemeClr val="bg2"/>
              </a:solidFill>
            </a:rPr>
            <a:t> Floor</a:t>
          </a:r>
          <a:endParaRPr lang="en-US" sz="1400" b="1">
            <a:solidFill>
              <a:schemeClr val="bg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4.083194907405" createdVersion="8" refreshedVersion="8" minRefreshableVersion="3" recordCount="84" xr:uid="{5ED7C49F-4421-4A3E-8DD1-680C6C47CB41}">
  <cacheSource type="worksheet">
    <worksheetSource ref="A1:I85" sheet="data"/>
  </cacheSource>
  <cacheFields count="9">
    <cacheField name="TASKGROUP" numFmtId="0">
      <sharedItems containsBlank="1" count="10">
        <s v="Apartment Core"/>
        <s v="M&amp;E 1st Fix and Pod Positioning"/>
        <s v="Room Core"/>
        <s v="Main Services"/>
        <s v="Boarding Closure"/>
        <s v="Flooring Installation, Kitchen Units "/>
        <s v="Apartment Final Decoration"/>
        <s v="Commission + Inspect"/>
        <s v="Flooring Installation, Kitchen Units"/>
        <m u="1"/>
      </sharedItems>
    </cacheField>
    <cacheField name="TASK" numFmtId="0">
      <sharedItems/>
    </cacheField>
    <cacheField name="Date" numFmtId="14">
      <sharedItems count="2">
        <s v="31-03-2018"/>
        <s v="24-03-2018"/>
      </sharedItems>
    </cacheField>
    <cacheField name="FLOOR 1" numFmtId="0">
      <sharedItems containsSemiMixedTypes="0" containsString="0" containsNumber="1" containsInteger="1" minValue="0" maxValue="100"/>
    </cacheField>
    <cacheField name="FLOOR 2" numFmtId="0">
      <sharedItems containsSemiMixedTypes="0" containsString="0" containsNumber="1" containsInteger="1" minValue="0" maxValue="100"/>
    </cacheField>
    <cacheField name="FLOOR 3" numFmtId="0">
      <sharedItems containsSemiMixedTypes="0" containsString="0" containsNumber="1" containsInteger="1" minValue="0" maxValue="100"/>
    </cacheField>
    <cacheField name="FLOOR 4" numFmtId="0">
      <sharedItems containsSemiMixedTypes="0" containsString="0" containsNumber="1" containsInteger="1" minValue="0" maxValue="100"/>
    </cacheField>
    <cacheField name="FLOOR 5" numFmtId="0">
      <sharedItems containsSemiMixedTypes="0" containsString="0" containsNumber="1" containsInteger="1" minValue="0" maxValue="100"/>
    </cacheField>
    <cacheField name="Overall"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5664903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Usman" refreshedDate="45054.1075375" createdVersion="8" refreshedVersion="8" minRefreshableVersion="3" recordCount="5" xr:uid="{EEDF82C6-98A7-47F2-848B-06752CEE41A8}">
  <cacheSource type="worksheet">
    <worksheetSource ref="K4:N9" sheet="data"/>
  </cacheSource>
  <cacheFields count="4">
    <cacheField name="Floors" numFmtId="0">
      <sharedItems count="5">
        <s v="Floor 01"/>
        <s v="Floor 02"/>
        <s v="Floor 03"/>
        <s v="Floor 04"/>
        <s v="Floor 05"/>
      </sharedItems>
    </cacheField>
    <cacheField name="Current Week" numFmtId="1">
      <sharedItems containsSemiMixedTypes="0" containsString="0" containsNumber="1" minValue="48.095238095238095" maxValue="56.547619047619051"/>
    </cacheField>
    <cacheField name="Last Week" numFmtId="1">
      <sharedItems containsSemiMixedTypes="0" containsString="0" containsNumber="1" minValue="45.476190476190474" maxValue="55.238095238095241"/>
    </cacheField>
    <cacheField name="Planned" numFmtId="0">
      <sharedItems containsSemiMixedTypes="0" containsString="0" containsNumber="1" containsInteger="1" minValue="48" maxValue="64"/>
    </cacheField>
  </cacheFields>
  <extLst>
    <ext xmlns:x14="http://schemas.microsoft.com/office/spreadsheetml/2009/9/main" uri="{725AE2AE-9491-48be-B2B4-4EB974FC3084}">
      <x14:pivotCacheDefinition pivotCacheId="22189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Mark Wall Lines"/>
    <x v="0"/>
    <n v="100"/>
    <n v="100"/>
    <n v="100"/>
    <n v="100"/>
    <n v="100"/>
    <n v="100"/>
  </r>
  <r>
    <x v="0"/>
    <s v="M&amp;E Stack (1st Fix)"/>
    <x v="0"/>
    <n v="100"/>
    <n v="100"/>
    <n v="100"/>
    <n v="100"/>
    <n v="100"/>
    <n v="100"/>
  </r>
  <r>
    <x v="0"/>
    <s v="Pre-Pod Firestop Stack"/>
    <x v="0"/>
    <n v="100"/>
    <n v="100"/>
    <n v="100"/>
    <n v="100"/>
    <n v="100"/>
    <n v="100"/>
  </r>
  <r>
    <x v="0"/>
    <s v="Position Pod Temporary Position"/>
    <x v="0"/>
    <n v="100"/>
    <n v="100"/>
    <n v="100"/>
    <n v="100"/>
    <n v="100"/>
    <n v="100"/>
  </r>
  <r>
    <x v="0"/>
    <s v="Party Walls Structure &amp; Boarding"/>
    <x v="0"/>
    <n v="100"/>
    <n v="100"/>
    <n v="100"/>
    <n v="100"/>
    <n v="100"/>
    <n v="100"/>
  </r>
  <r>
    <x v="0"/>
    <s v="M&amp;E Stack (2nd Fix)"/>
    <x v="0"/>
    <n v="100"/>
    <n v="100"/>
    <n v="100"/>
    <n v="100"/>
    <n v="100"/>
    <n v="100"/>
  </r>
  <r>
    <x v="0"/>
    <s v="Post-Pod Firestop Stack"/>
    <x v="0"/>
    <n v="100"/>
    <n v="100"/>
    <n v="100"/>
    <n v="100"/>
    <n v="100"/>
    <n v="100"/>
  </r>
  <r>
    <x v="1"/>
    <s v="Ductwork, AC &amp; Pre-Pod Pipework"/>
    <x v="0"/>
    <n v="100"/>
    <n v="100"/>
    <n v="100"/>
    <n v="100"/>
    <n v="100"/>
    <n v="100"/>
  </r>
  <r>
    <x v="1"/>
    <s v="Bathroom Pod(s) Into Final Location"/>
    <x v="0"/>
    <n v="100"/>
    <n v="100"/>
    <n v="100"/>
    <n v="100"/>
    <n v="100"/>
    <n v="100"/>
  </r>
  <r>
    <x v="2"/>
    <s v="Internal Walls Structure &amp; Boarding"/>
    <x v="0"/>
    <n v="100"/>
    <n v="100"/>
    <n v="100"/>
    <n v="100"/>
    <n v="100"/>
    <n v="100"/>
  </r>
  <r>
    <x v="2"/>
    <s v="Utility Cupboards - Decoration, Tape &amp; Joint"/>
    <x v="0"/>
    <n v="100"/>
    <n v="100"/>
    <n v="100"/>
    <n v="100"/>
    <n v="100"/>
    <n v="100"/>
  </r>
  <r>
    <x v="2"/>
    <s v="Kitchen Walls - Decoration, Tape &amp; Joint "/>
    <x v="0"/>
    <n v="0"/>
    <n v="0"/>
    <n v="0"/>
    <n v="0"/>
    <n v="0"/>
    <n v="0"/>
  </r>
  <r>
    <x v="3"/>
    <s v="MVHR"/>
    <x v="0"/>
    <n v="100"/>
    <n v="100"/>
    <n v="95"/>
    <n v="95"/>
    <n v="80"/>
    <n v="94"/>
  </r>
  <r>
    <x v="3"/>
    <s v="Sprinkler Mains"/>
    <x v="0"/>
    <n v="100"/>
    <n v="100"/>
    <n v="100"/>
    <n v="100"/>
    <n v="100"/>
    <n v="100"/>
  </r>
  <r>
    <x v="3"/>
    <s v="Sprinkler Heads"/>
    <x v="0"/>
    <n v="100"/>
    <n v="100"/>
    <n v="100"/>
    <n v="100"/>
    <n v="100"/>
    <n v="100"/>
  </r>
  <r>
    <x v="3"/>
    <s v="Services Pipework  "/>
    <x v="0"/>
    <n v="100"/>
    <n v="100"/>
    <n v="100"/>
    <n v="100"/>
    <n v="100"/>
    <n v="100"/>
  </r>
  <r>
    <x v="3"/>
    <s v="Electrical Cabling "/>
    <x v="0"/>
    <n v="100"/>
    <n v="100"/>
    <n v="100"/>
    <n v="100"/>
    <n v="100"/>
    <n v="100"/>
  </r>
  <r>
    <x v="3"/>
    <s v="Plenums"/>
    <x v="0"/>
    <n v="100"/>
    <n v="100"/>
    <n v="100"/>
    <n v="100"/>
    <n v="100"/>
    <n v="100"/>
  </r>
  <r>
    <x v="3"/>
    <s v="AC + Utility Cupboard Cabling"/>
    <x v="0"/>
    <n v="100"/>
    <n v="95"/>
    <n v="100"/>
    <n v="100"/>
    <n v="100"/>
    <n v="99"/>
  </r>
  <r>
    <x v="3"/>
    <s v="Fire Alarm Cabling"/>
    <x v="0"/>
    <n v="100"/>
    <n v="100"/>
    <n v="100"/>
    <n v="100"/>
    <n v="100"/>
    <n v="100"/>
  </r>
  <r>
    <x v="3"/>
    <s v="Pipework Lagging "/>
    <x v="0"/>
    <n v="100"/>
    <n v="100"/>
    <n v="85"/>
    <n v="100"/>
    <n v="100"/>
    <n v="97"/>
  </r>
  <r>
    <x v="4"/>
    <s v="Ceiling Firestopping "/>
    <x v="0"/>
    <n v="100"/>
    <n v="100"/>
    <n v="95"/>
    <n v="55"/>
    <n v="40"/>
    <n v="78"/>
  </r>
  <r>
    <x v="4"/>
    <s v="Ceiling Structure Grid &amp; Bulkheads"/>
    <x v="0"/>
    <n v="0"/>
    <n v="100"/>
    <n v="70"/>
    <n v="0"/>
    <n v="0"/>
    <n v="34"/>
  </r>
  <r>
    <x v="4"/>
    <s v="Ceiling Boarding"/>
    <x v="0"/>
    <n v="0"/>
    <n v="85"/>
    <n v="0"/>
    <n v="0"/>
    <n v="0"/>
    <n v="17"/>
  </r>
  <r>
    <x v="4"/>
    <s v="Carpentry 1st Fix (Frames, Architraves, etc.)"/>
    <x v="0"/>
    <n v="0"/>
    <n v="70"/>
    <n v="0"/>
    <n v="0"/>
    <n v="0"/>
    <n v="14"/>
  </r>
  <r>
    <x v="4"/>
    <s v="Plastering/Skim Coat &amp; Mist"/>
    <x v="0"/>
    <n v="0"/>
    <n v="25"/>
    <n v="0"/>
    <n v="0"/>
    <n v="0"/>
    <n v="5"/>
  </r>
  <r>
    <x v="4"/>
    <s v="Ceiling Decoration"/>
    <x v="0"/>
    <n v="0"/>
    <n v="0"/>
    <n v="0"/>
    <n v="0"/>
    <n v="0"/>
    <n v="0"/>
  </r>
  <r>
    <x v="5"/>
    <s v="Underfloor Heating "/>
    <x v="0"/>
    <n v="0"/>
    <n v="0"/>
    <n v="0"/>
    <n v="0"/>
    <n v="0"/>
    <n v="0"/>
  </r>
  <r>
    <x v="5"/>
    <s v="Timber Flooring &amp; Protection"/>
    <x v="0"/>
    <n v="0"/>
    <n v="0"/>
    <n v="0"/>
    <n v="0"/>
    <n v="0"/>
    <n v="0"/>
  </r>
  <r>
    <x v="5"/>
    <s v="Kitchen Units Installation"/>
    <x v="0"/>
    <n v="0"/>
    <n v="0"/>
    <n v="0"/>
    <n v="0"/>
    <n v="0"/>
    <n v="0"/>
  </r>
  <r>
    <x v="5"/>
    <s v="Kitchen Worktop"/>
    <x v="0"/>
    <n v="0"/>
    <n v="0"/>
    <n v="0"/>
    <n v="0"/>
    <n v="0"/>
    <n v="0"/>
  </r>
  <r>
    <x v="6"/>
    <s v="Wardrobe "/>
    <x v="0"/>
    <n v="0"/>
    <n v="0"/>
    <n v="0"/>
    <n v="0"/>
    <n v="0"/>
    <n v="0"/>
  </r>
  <r>
    <x v="6"/>
    <s v="Doors, Frames, Skirting, Ironmongery"/>
    <x v="0"/>
    <n v="0"/>
    <n v="0"/>
    <n v="0"/>
    <n v="0"/>
    <n v="0"/>
    <n v="0"/>
  </r>
  <r>
    <x v="6"/>
    <s v="Sockets, Light Switches, Data Points"/>
    <x v="0"/>
    <n v="0"/>
    <n v="0"/>
    <n v="0"/>
    <n v="0"/>
    <n v="0"/>
    <n v="0"/>
  </r>
  <r>
    <x v="6"/>
    <s v="Controls + Grills"/>
    <x v="0"/>
    <n v="0"/>
    <n v="0"/>
    <n v="0"/>
    <n v="0"/>
    <n v="0"/>
    <n v="0"/>
  </r>
  <r>
    <x v="6"/>
    <s v="Fire Alarm Install and Test"/>
    <x v="0"/>
    <n v="0"/>
    <n v="0"/>
    <n v="0"/>
    <n v="0"/>
    <n v="0"/>
    <n v="0"/>
  </r>
  <r>
    <x v="6"/>
    <s v="Kitchen Appliances &amp; Finals (e.g. Hobs)"/>
    <x v="0"/>
    <n v="0"/>
    <n v="0"/>
    <n v="0"/>
    <n v="0"/>
    <n v="0"/>
    <n v="0"/>
  </r>
  <r>
    <x v="6"/>
    <s v="Carpet Installation"/>
    <x v="0"/>
    <n v="0"/>
    <n v="0"/>
    <n v="0"/>
    <n v="0"/>
    <n v="0"/>
    <n v="0"/>
  </r>
  <r>
    <x v="6"/>
    <s v="Final Decoration"/>
    <x v="0"/>
    <n v="0"/>
    <n v="0"/>
    <n v="0"/>
    <n v="0"/>
    <n v="0"/>
    <n v="0"/>
  </r>
  <r>
    <x v="6"/>
    <s v="Final Clean"/>
    <x v="0"/>
    <n v="0"/>
    <n v="0"/>
    <n v="0"/>
    <n v="0"/>
    <n v="0"/>
    <n v="0"/>
  </r>
  <r>
    <x v="7"/>
    <s v="Snag"/>
    <x v="0"/>
    <n v="0"/>
    <n v="0"/>
    <n v="0"/>
    <n v="0"/>
    <n v="0"/>
    <n v="0"/>
  </r>
  <r>
    <x v="7"/>
    <s v="Final Test + Commission"/>
    <x v="0"/>
    <n v="0"/>
    <n v="0"/>
    <n v="0"/>
    <n v="0"/>
    <n v="0"/>
    <n v="0"/>
  </r>
  <r>
    <x v="0"/>
    <s v="Mark Wall Lines"/>
    <x v="1"/>
    <n v="100"/>
    <n v="100"/>
    <n v="100"/>
    <n v="100"/>
    <n v="100"/>
    <n v="100"/>
  </r>
  <r>
    <x v="0"/>
    <s v="M&amp;E Stack (1st Fix)"/>
    <x v="1"/>
    <n v="100"/>
    <n v="100"/>
    <n v="100"/>
    <n v="100"/>
    <n v="100"/>
    <n v="100"/>
  </r>
  <r>
    <x v="0"/>
    <s v="Pre-Pod Firestop Stack"/>
    <x v="1"/>
    <n v="100"/>
    <n v="100"/>
    <n v="100"/>
    <n v="100"/>
    <n v="100"/>
    <n v="100"/>
  </r>
  <r>
    <x v="0"/>
    <s v="Position Pod Temporary Position"/>
    <x v="1"/>
    <n v="100"/>
    <n v="100"/>
    <n v="100"/>
    <n v="100"/>
    <n v="100"/>
    <n v="100"/>
  </r>
  <r>
    <x v="0"/>
    <s v="Party Walls Structure &amp; Boarding"/>
    <x v="1"/>
    <n v="100"/>
    <n v="100"/>
    <n v="100"/>
    <n v="100"/>
    <n v="100"/>
    <n v="100"/>
  </r>
  <r>
    <x v="0"/>
    <s v="M&amp;E Stack (2nd Fix)"/>
    <x v="1"/>
    <n v="100"/>
    <n v="100"/>
    <n v="100"/>
    <n v="100"/>
    <n v="100"/>
    <n v="100"/>
  </r>
  <r>
    <x v="0"/>
    <s v="Post-Pod Firestop Stack"/>
    <x v="1"/>
    <n v="100"/>
    <n v="100"/>
    <n v="100"/>
    <n v="100"/>
    <n v="100"/>
    <n v="100"/>
  </r>
  <r>
    <x v="1"/>
    <s v="Ductwork, AC &amp; Pre-Pod Pipework"/>
    <x v="1"/>
    <n v="100"/>
    <n v="100"/>
    <n v="100"/>
    <n v="100"/>
    <n v="100"/>
    <n v="100"/>
  </r>
  <r>
    <x v="1"/>
    <s v="Bathroom Pod(s) Into Final Location"/>
    <x v="1"/>
    <n v="100"/>
    <n v="100"/>
    <n v="100"/>
    <n v="100"/>
    <n v="100"/>
    <n v="100"/>
  </r>
  <r>
    <x v="2"/>
    <s v="Internal Walls Structure &amp; Boarding"/>
    <x v="1"/>
    <n v="100"/>
    <n v="100"/>
    <n v="100"/>
    <n v="95"/>
    <n v="95"/>
    <n v="98"/>
  </r>
  <r>
    <x v="2"/>
    <s v="Utility Cupboards - Decoration, Tape &amp; Joint"/>
    <x v="1"/>
    <n v="100"/>
    <n v="100"/>
    <n v="100"/>
    <n v="100"/>
    <n v="100"/>
    <n v="100"/>
  </r>
  <r>
    <x v="2"/>
    <s v="Kitchen Walls - Decoration, Tape &amp; Joint"/>
    <x v="1"/>
    <n v="0"/>
    <n v="0"/>
    <n v="0"/>
    <n v="0"/>
    <n v="0"/>
    <n v="0"/>
  </r>
  <r>
    <x v="3"/>
    <s v="MVHR"/>
    <x v="1"/>
    <n v="100"/>
    <n v="95"/>
    <n v="95"/>
    <n v="95"/>
    <n v="80"/>
    <n v="93"/>
  </r>
  <r>
    <x v="3"/>
    <s v="Sprinkler Mains"/>
    <x v="1"/>
    <n v="100"/>
    <n v="100"/>
    <n v="100"/>
    <n v="100"/>
    <n v="100"/>
    <n v="100"/>
  </r>
  <r>
    <x v="3"/>
    <s v="Sprinkler Heads"/>
    <x v="1"/>
    <n v="90"/>
    <n v="100"/>
    <n v="100"/>
    <n v="95"/>
    <n v="100"/>
    <n v="97"/>
  </r>
  <r>
    <x v="3"/>
    <s v="Services Pipework"/>
    <x v="1"/>
    <n v="100"/>
    <n v="100"/>
    <n v="95"/>
    <n v="100"/>
    <n v="95"/>
    <n v="98"/>
  </r>
  <r>
    <x v="3"/>
    <s v="Electrical Cabling"/>
    <x v="1"/>
    <n v="100"/>
    <n v="100"/>
    <n v="100"/>
    <n v="100"/>
    <n v="100"/>
    <n v="100"/>
  </r>
  <r>
    <x v="3"/>
    <s v="Plenums"/>
    <x v="1"/>
    <n v="95"/>
    <n v="100"/>
    <n v="95"/>
    <n v="100"/>
    <n v="100"/>
    <n v="98"/>
  </r>
  <r>
    <x v="3"/>
    <s v="AC + Utility Cupboard Cabling"/>
    <x v="1"/>
    <n v="70"/>
    <n v="95"/>
    <n v="100"/>
    <n v="95"/>
    <n v="95"/>
    <n v="91"/>
  </r>
  <r>
    <x v="3"/>
    <s v="Fire Alarm Cabling"/>
    <x v="1"/>
    <n v="95"/>
    <n v="95"/>
    <n v="95"/>
    <n v="95"/>
    <n v="90"/>
    <n v="94"/>
  </r>
  <r>
    <x v="3"/>
    <s v="Pipework Lagging"/>
    <x v="1"/>
    <n v="85"/>
    <n v="100"/>
    <n v="70"/>
    <n v="85"/>
    <n v="50"/>
    <n v="78"/>
  </r>
  <r>
    <x v="4"/>
    <s v="Ceiling Firestopping"/>
    <x v="1"/>
    <n v="35"/>
    <n v="100"/>
    <n v="55"/>
    <n v="10"/>
    <n v="5"/>
    <n v="41"/>
  </r>
  <r>
    <x v="4"/>
    <s v="Ceiling Structure Grid &amp; Bulkheads"/>
    <x v="1"/>
    <n v="0"/>
    <n v="100"/>
    <n v="10"/>
    <n v="0"/>
    <n v="0"/>
    <n v="22"/>
  </r>
  <r>
    <x v="4"/>
    <s v="Ceiling Boarding"/>
    <x v="1"/>
    <n v="0"/>
    <n v="75"/>
    <n v="0"/>
    <n v="0"/>
    <n v="0"/>
    <n v="15"/>
  </r>
  <r>
    <x v="4"/>
    <s v="Carpentry 1st Fix (Frames, Architraves, etc.)"/>
    <x v="1"/>
    <n v="0"/>
    <n v="40"/>
    <n v="0"/>
    <n v="0"/>
    <n v="0"/>
    <n v="8"/>
  </r>
  <r>
    <x v="4"/>
    <s v="Plastering/Skim Coat &amp; Mist"/>
    <x v="1"/>
    <n v="0"/>
    <n v="20"/>
    <n v="0"/>
    <n v="0"/>
    <n v="0"/>
    <n v="4"/>
  </r>
  <r>
    <x v="4"/>
    <s v="Ceiling Decoration"/>
    <x v="1"/>
    <n v="0"/>
    <n v="0"/>
    <n v="0"/>
    <n v="0"/>
    <n v="0"/>
    <n v="0"/>
  </r>
  <r>
    <x v="8"/>
    <s v="Underfloor Heating"/>
    <x v="1"/>
    <n v="0"/>
    <n v="0"/>
    <n v="0"/>
    <n v="0"/>
    <n v="0"/>
    <n v="0"/>
  </r>
  <r>
    <x v="8"/>
    <s v="Timber Flooring &amp; Protection"/>
    <x v="1"/>
    <n v="0"/>
    <n v="0"/>
    <n v="0"/>
    <n v="0"/>
    <n v="0"/>
    <n v="0"/>
  </r>
  <r>
    <x v="8"/>
    <s v="Kitchen Units Installation"/>
    <x v="1"/>
    <n v="0"/>
    <n v="0"/>
    <n v="0"/>
    <n v="0"/>
    <n v="0"/>
    <n v="0"/>
  </r>
  <r>
    <x v="8"/>
    <s v="Kitchen Worktop"/>
    <x v="1"/>
    <n v="0"/>
    <n v="0"/>
    <n v="0"/>
    <n v="0"/>
    <n v="0"/>
    <n v="0"/>
  </r>
  <r>
    <x v="6"/>
    <s v="Wardrobe"/>
    <x v="1"/>
    <n v="0"/>
    <n v="0"/>
    <n v="0"/>
    <n v="0"/>
    <n v="0"/>
    <n v="0"/>
  </r>
  <r>
    <x v="6"/>
    <s v="Doors, Frames, Skirting, Ironmongery"/>
    <x v="1"/>
    <n v="0"/>
    <n v="0"/>
    <n v="0"/>
    <n v="0"/>
    <n v="0"/>
    <n v="0"/>
  </r>
  <r>
    <x v="6"/>
    <s v="Sockets, Light Switches, Data Points"/>
    <x v="1"/>
    <n v="0"/>
    <n v="0"/>
    <n v="0"/>
    <n v="0"/>
    <n v="0"/>
    <n v="0"/>
  </r>
  <r>
    <x v="6"/>
    <s v="Controls + Grills"/>
    <x v="1"/>
    <n v="0"/>
    <n v="0"/>
    <n v="0"/>
    <n v="0"/>
    <n v="0"/>
    <n v="0"/>
  </r>
  <r>
    <x v="6"/>
    <s v="Fire Alarm Install and Test"/>
    <x v="1"/>
    <n v="0"/>
    <n v="0"/>
    <n v="0"/>
    <n v="0"/>
    <n v="0"/>
    <n v="0"/>
  </r>
  <r>
    <x v="6"/>
    <s v="Kitchen Appliances &amp; Finals (e.g. Hobs)"/>
    <x v="1"/>
    <n v="0"/>
    <n v="0"/>
    <n v="0"/>
    <n v="0"/>
    <n v="0"/>
    <n v="0"/>
  </r>
  <r>
    <x v="6"/>
    <s v="Carpet Installation"/>
    <x v="1"/>
    <n v="0"/>
    <n v="0"/>
    <n v="0"/>
    <n v="0"/>
    <n v="0"/>
    <n v="0"/>
  </r>
  <r>
    <x v="6"/>
    <s v="Final Decoration"/>
    <x v="1"/>
    <n v="0"/>
    <n v="0"/>
    <n v="0"/>
    <n v="0"/>
    <n v="0"/>
    <n v="0"/>
  </r>
  <r>
    <x v="6"/>
    <s v="Final Clean"/>
    <x v="1"/>
    <n v="0"/>
    <n v="0"/>
    <n v="0"/>
    <n v="0"/>
    <n v="0"/>
    <n v="0"/>
  </r>
  <r>
    <x v="7"/>
    <s v="Snag"/>
    <x v="1"/>
    <n v="0"/>
    <n v="0"/>
    <n v="0"/>
    <n v="0"/>
    <n v="0"/>
    <n v="0"/>
  </r>
  <r>
    <x v="7"/>
    <s v="Final Test + Commission"/>
    <x v="1"/>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
    <n v="46.904761904761905"/>
    <n v="64"/>
  </r>
  <r>
    <x v="1"/>
    <n v="56.547619047619051"/>
    <n v="55.238095238095241"/>
    <n v="60"/>
  </r>
  <r>
    <x v="2"/>
    <n v="51.071428571428569"/>
    <n v="47.976190476190474"/>
    <n v="53"/>
  </r>
  <r>
    <x v="3"/>
    <n v="48.80952380952381"/>
    <n v="46.904761904761905"/>
    <n v="58"/>
  </r>
  <r>
    <x v="4"/>
    <n v="48.095238095238095"/>
    <n v="45.476190476190474"/>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75BEF-35CE-4F03-918E-3242AA22BED6}"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13" firstHeaderRow="1" firstDataRow="2" firstDataCol="1"/>
  <pivotFields count="9">
    <pivotField axis="axisRow" showAll="0">
      <items count="11">
        <item x="0"/>
        <item x="6"/>
        <item x="4"/>
        <item x="7"/>
        <item x="8"/>
        <item x="5"/>
        <item x="1"/>
        <item x="3"/>
        <item x="2"/>
        <item m="1" x="9"/>
        <item t="default"/>
      </items>
    </pivotField>
    <pivotField showAll="0"/>
    <pivotField axis="axisCol" showAll="0">
      <items count="3">
        <item n="Last Week's Progress" x="1"/>
        <item n="Current Week's Progress" x="0"/>
        <item t="default"/>
      </items>
    </pivotField>
    <pivotField showAll="0"/>
    <pivotField showAll="0"/>
    <pivotField showAll="0"/>
    <pivotField showAll="0"/>
    <pivotField showAll="0"/>
    <pivotField dataField="1" showAll="0"/>
  </pivotFields>
  <rowFields count="1">
    <field x="0"/>
  </rowFields>
  <rowItems count="9">
    <i>
      <x/>
    </i>
    <i>
      <x v="1"/>
    </i>
    <i>
      <x v="2"/>
    </i>
    <i>
      <x v="3"/>
    </i>
    <i>
      <x v="4"/>
    </i>
    <i>
      <x v="5"/>
    </i>
    <i>
      <x v="6"/>
    </i>
    <i>
      <x v="7"/>
    </i>
    <i>
      <x v="8"/>
    </i>
  </rowItems>
  <colFields count="1">
    <field x="2"/>
  </colFields>
  <colItems count="2">
    <i>
      <x/>
    </i>
    <i>
      <x v="1"/>
    </i>
  </colItems>
  <dataFields count="1">
    <dataField name="Average of Overall" fld="8" subtotal="average" baseField="0" baseItem="0" numFmtId="1"/>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C5E16-7AA8-492A-BB9F-8E4BFB881E78}" name="PivotTable28"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C8" firstHeaderRow="0" firstDataRow="1" firstDataCol="1"/>
  <pivotFields count="4">
    <pivotField axis="axisRow" showAll="0">
      <items count="6">
        <item x="0"/>
        <item x="1"/>
        <item x="2"/>
        <item x="3"/>
        <item x="4"/>
        <item t="default"/>
      </items>
    </pivotField>
    <pivotField dataField="1" numFmtId="1" showAll="0"/>
    <pivotField dataField="1" numFmtId="1" showAll="0"/>
    <pivotField showAll="0"/>
  </pivotFields>
  <rowFields count="1">
    <field x="0"/>
  </rowFields>
  <rowItems count="5">
    <i>
      <x/>
    </i>
    <i>
      <x v="1"/>
    </i>
    <i>
      <x v="2"/>
    </i>
    <i>
      <x v="3"/>
    </i>
    <i>
      <x v="4"/>
    </i>
  </rowItems>
  <colFields count="1">
    <field x="-2"/>
  </colFields>
  <colItems count="2">
    <i>
      <x/>
    </i>
    <i i="1">
      <x v="1"/>
    </i>
  </colItems>
  <dataFields count="2">
    <dataField name="Current Week Progress" fld="1" baseField="0" baseItem="0"/>
    <dataField name="Last Week Progress" fld="2" baseField="0" baseItem="0"/>
  </dataFields>
  <formats count="1">
    <format dxfId="1">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5207C-EB3D-40FE-92C5-478080C103D3}" name="PivotTable29"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8" firstHeaderRow="0" firstDataRow="1" firstDataCol="1"/>
  <pivotFields count="4">
    <pivotField axis="axisRow" showAll="0">
      <items count="6">
        <item x="0"/>
        <item x="1"/>
        <item x="2"/>
        <item x="3"/>
        <item x="4"/>
        <item t="default"/>
      </items>
    </pivotField>
    <pivotField dataField="1" numFmtId="1" showAll="0"/>
    <pivotField numFmtId="1" showAll="0"/>
    <pivotField dataField="1" showAll="0"/>
  </pivotFields>
  <rowFields count="1">
    <field x="0"/>
  </rowFields>
  <rowItems count="5">
    <i>
      <x/>
    </i>
    <i>
      <x v="1"/>
    </i>
    <i>
      <x v="2"/>
    </i>
    <i>
      <x v="3"/>
    </i>
    <i>
      <x v="4"/>
    </i>
  </rowItems>
  <colFields count="1">
    <field x="-2"/>
  </colFields>
  <colItems count="2">
    <i>
      <x/>
    </i>
    <i i="1">
      <x v="1"/>
    </i>
  </colItems>
  <dataFields count="2">
    <dataField name="Actual Progress" fld="1" baseField="0" baseItem="0"/>
    <dataField name="Planned Progress" fld="3" baseField="0" baseItem="0"/>
  </dataFields>
  <formats count="1">
    <format dxfId="0">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ors" xr10:uid="{91DCB0D0-16F6-44C6-AC45-F00D2832F315}" sourceName="Floors">
  <pivotTables>
    <pivotTable tabId="5" name="PivotTable29"/>
    <pivotTable tabId="4" name="PivotTable28"/>
  </pivotTables>
  <data>
    <tabular pivotCacheId="22189079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GROUP" xr10:uid="{39355894-5E59-4437-BD90-FBC2480BD558}" sourceName="TASKGROUP">
  <pivotTables>
    <pivotTable tabId="2" name="PivotTable25"/>
  </pivotTables>
  <data>
    <tabular pivotCacheId="566490392">
      <items count="10">
        <i x="0" s="1"/>
        <i x="6" s="1"/>
        <i x="4" s="1"/>
        <i x="7" s="1"/>
        <i x="8" s="1"/>
        <i x="5" s="1"/>
        <i x="1" s="1"/>
        <i x="3" s="1"/>
        <i x="2" s="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oors" xr10:uid="{60888A5E-88C6-4F72-8084-B56F52BA94DF}" cache="Slicer_Floors" caption="Floors" showCaption="0" rowHeight="234950"/>
  <slicer name="TASKGROUP" xr10:uid="{3415467E-757D-4A0D-BDC2-436858194BDD}" cache="Slicer_TASKGROUP" caption="TASKGROUP"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F330-BFC6-46DC-8A81-6BD5083BA2D9}">
  <dimension ref="A3:C13"/>
  <sheetViews>
    <sheetView zoomScale="84" workbookViewId="0">
      <selection activeCell="C14" sqref="C14"/>
    </sheetView>
  </sheetViews>
  <sheetFormatPr defaultRowHeight="14.4" x14ac:dyDescent="0.3"/>
  <cols>
    <col min="1" max="1" width="30.109375" bestFit="1" customWidth="1"/>
    <col min="2" max="2" width="18.5546875" bestFit="1" customWidth="1"/>
    <col min="3" max="3" width="21.6640625" bestFit="1" customWidth="1"/>
    <col min="4" max="4" width="10.77734375" bestFit="1" customWidth="1"/>
  </cols>
  <sheetData>
    <row r="3" spans="1:3" x14ac:dyDescent="0.3">
      <c r="A3" s="16" t="s">
        <v>78</v>
      </c>
      <c r="B3" s="16" t="s">
        <v>77</v>
      </c>
    </row>
    <row r="4" spans="1:3" x14ac:dyDescent="0.3">
      <c r="A4" s="16" t="s">
        <v>76</v>
      </c>
      <c r="B4" t="s">
        <v>83</v>
      </c>
      <c r="C4" t="s">
        <v>84</v>
      </c>
    </row>
    <row r="5" spans="1:3" x14ac:dyDescent="0.3">
      <c r="A5" s="17" t="s">
        <v>7</v>
      </c>
      <c r="B5" s="14">
        <v>100</v>
      </c>
      <c r="C5" s="14">
        <v>100</v>
      </c>
    </row>
    <row r="6" spans="1:3" x14ac:dyDescent="0.3">
      <c r="A6" s="17" t="s">
        <v>44</v>
      </c>
      <c r="B6" s="14">
        <v>0</v>
      </c>
      <c r="C6" s="14">
        <v>0</v>
      </c>
    </row>
    <row r="7" spans="1:3" x14ac:dyDescent="0.3">
      <c r="A7" s="17" t="s">
        <v>32</v>
      </c>
      <c r="B7" s="14">
        <v>15</v>
      </c>
      <c r="C7" s="14">
        <v>24.666666666666668</v>
      </c>
    </row>
    <row r="8" spans="1:3" x14ac:dyDescent="0.3">
      <c r="A8" s="17" t="s">
        <v>54</v>
      </c>
      <c r="B8" s="14">
        <v>0</v>
      </c>
      <c r="C8" s="14">
        <v>0</v>
      </c>
    </row>
    <row r="9" spans="1:3" x14ac:dyDescent="0.3">
      <c r="A9" s="17" t="s">
        <v>67</v>
      </c>
      <c r="B9" s="14">
        <v>0</v>
      </c>
      <c r="C9" s="14"/>
    </row>
    <row r="10" spans="1:3" x14ac:dyDescent="0.3">
      <c r="A10" s="17" t="s">
        <v>39</v>
      </c>
      <c r="B10" s="14"/>
      <c r="C10" s="14">
        <v>0</v>
      </c>
    </row>
    <row r="11" spans="1:3" x14ac:dyDescent="0.3">
      <c r="A11" s="17" t="s">
        <v>15</v>
      </c>
      <c r="B11" s="14">
        <v>100</v>
      </c>
      <c r="C11" s="14">
        <v>100</v>
      </c>
    </row>
    <row r="12" spans="1:3" x14ac:dyDescent="0.3">
      <c r="A12" s="17" t="s">
        <v>22</v>
      </c>
      <c r="B12" s="14">
        <v>94.333333333333329</v>
      </c>
      <c r="C12" s="14">
        <v>98.888888888888886</v>
      </c>
    </row>
    <row r="13" spans="1:3" x14ac:dyDescent="0.3">
      <c r="A13" s="17" t="s">
        <v>18</v>
      </c>
      <c r="B13" s="14">
        <v>66</v>
      </c>
      <c r="C13" s="14">
        <v>66.666666666666671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D23C-A2EE-4903-86DF-F9B8252BA49C}">
  <dimension ref="A3:C8"/>
  <sheetViews>
    <sheetView workbookViewId="0">
      <selection activeCell="C14" sqref="C14"/>
    </sheetView>
  </sheetViews>
  <sheetFormatPr defaultRowHeight="14.4" x14ac:dyDescent="0.3"/>
  <cols>
    <col min="1" max="1" width="12.5546875" bestFit="1" customWidth="1"/>
    <col min="2" max="2" width="20.33203125" bestFit="1" customWidth="1"/>
    <col min="3" max="3" width="17.33203125" bestFit="1" customWidth="1"/>
  </cols>
  <sheetData>
    <row r="3" spans="1:3" x14ac:dyDescent="0.3">
      <c r="A3" s="16" t="s">
        <v>76</v>
      </c>
      <c r="B3" t="s">
        <v>85</v>
      </c>
      <c r="C3" t="s">
        <v>86</v>
      </c>
    </row>
    <row r="4" spans="1:3" x14ac:dyDescent="0.3">
      <c r="A4" s="17" t="s">
        <v>57</v>
      </c>
      <c r="B4" s="14">
        <v>50</v>
      </c>
      <c r="C4" s="14">
        <v>46.904761904761905</v>
      </c>
    </row>
    <row r="5" spans="1:3" x14ac:dyDescent="0.3">
      <c r="A5" s="17" t="s">
        <v>58</v>
      </c>
      <c r="B5" s="14">
        <v>56.547619047619051</v>
      </c>
      <c r="C5" s="14">
        <v>55.238095238095241</v>
      </c>
    </row>
    <row r="6" spans="1:3" x14ac:dyDescent="0.3">
      <c r="A6" s="17" t="s">
        <v>59</v>
      </c>
      <c r="B6" s="14">
        <v>51.071428571428569</v>
      </c>
      <c r="C6" s="14">
        <v>47.976190476190474</v>
      </c>
    </row>
    <row r="7" spans="1:3" x14ac:dyDescent="0.3">
      <c r="A7" s="17" t="s">
        <v>60</v>
      </c>
      <c r="B7" s="14">
        <v>48.80952380952381</v>
      </c>
      <c r="C7" s="14">
        <v>46.904761904761905</v>
      </c>
    </row>
    <row r="8" spans="1:3" x14ac:dyDescent="0.3">
      <c r="A8" s="17" t="s">
        <v>61</v>
      </c>
      <c r="B8" s="14">
        <v>48.095238095238095</v>
      </c>
      <c r="C8" s="14">
        <v>45.476190476190474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025E-2313-4A7C-B67E-ADA6495E4718}">
  <dimension ref="A3:C8"/>
  <sheetViews>
    <sheetView workbookViewId="0">
      <selection activeCell="C14" sqref="C14"/>
    </sheetView>
  </sheetViews>
  <sheetFormatPr defaultRowHeight="14.4" x14ac:dyDescent="0.3"/>
  <cols>
    <col min="1" max="1" width="12.5546875" bestFit="1" customWidth="1"/>
    <col min="2" max="2" width="14" bestFit="1" customWidth="1"/>
    <col min="3" max="3" width="15.5546875" bestFit="1" customWidth="1"/>
  </cols>
  <sheetData>
    <row r="3" spans="1:3" x14ac:dyDescent="0.3">
      <c r="A3" s="16" t="s">
        <v>76</v>
      </c>
      <c r="B3" t="s">
        <v>81</v>
      </c>
      <c r="C3" t="s">
        <v>82</v>
      </c>
    </row>
    <row r="4" spans="1:3" x14ac:dyDescent="0.3">
      <c r="A4" s="17" t="s">
        <v>57</v>
      </c>
      <c r="B4" s="14">
        <v>50</v>
      </c>
      <c r="C4" s="14">
        <v>64</v>
      </c>
    </row>
    <row r="5" spans="1:3" x14ac:dyDescent="0.3">
      <c r="A5" s="17" t="s">
        <v>58</v>
      </c>
      <c r="B5" s="14">
        <v>56.547619047619051</v>
      </c>
      <c r="C5" s="14">
        <v>60</v>
      </c>
    </row>
    <row r="6" spans="1:3" x14ac:dyDescent="0.3">
      <c r="A6" s="17" t="s">
        <v>59</v>
      </c>
      <c r="B6" s="14">
        <v>51.071428571428569</v>
      </c>
      <c r="C6" s="14">
        <v>53</v>
      </c>
    </row>
    <row r="7" spans="1:3" x14ac:dyDescent="0.3">
      <c r="A7" s="17" t="s">
        <v>60</v>
      </c>
      <c r="B7" s="14">
        <v>48.80952380952381</v>
      </c>
      <c r="C7" s="14">
        <v>58</v>
      </c>
    </row>
    <row r="8" spans="1:3" x14ac:dyDescent="0.3">
      <c r="A8" s="17" t="s">
        <v>61</v>
      </c>
      <c r="B8" s="14">
        <v>48.095238095238095</v>
      </c>
      <c r="C8" s="14">
        <v>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85C01-3BF3-4127-B9FB-870F593F9283}">
  <dimension ref="A1:A4"/>
  <sheetViews>
    <sheetView showGridLines="0" tabSelected="1" zoomScale="62" workbookViewId="0">
      <selection activeCell="Y18" sqref="Y18"/>
    </sheetView>
  </sheetViews>
  <sheetFormatPr defaultRowHeight="14.4" x14ac:dyDescent="0.3"/>
  <sheetData>
    <row r="1" s="18" customFormat="1" x14ac:dyDescent="0.3"/>
    <row r="2" s="18" customFormat="1" x14ac:dyDescent="0.3"/>
    <row r="3" s="18" customFormat="1" x14ac:dyDescent="0.3"/>
    <row r="4" s="1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7575-CD33-4C7B-B92B-D520058FB352}">
  <dimension ref="A1:Q85"/>
  <sheetViews>
    <sheetView topLeftCell="C1" zoomScale="73" workbookViewId="0">
      <selection activeCell="K4" sqref="K4:N9"/>
    </sheetView>
  </sheetViews>
  <sheetFormatPr defaultRowHeight="14.4" x14ac:dyDescent="0.3"/>
  <cols>
    <col min="1" max="1" width="47.44140625" bestFit="1" customWidth="1"/>
    <col min="2" max="2" width="55.88671875" bestFit="1" customWidth="1"/>
    <col min="3" max="3" width="55.88671875" style="13" customWidth="1"/>
    <col min="4" max="4" width="10" bestFit="1" customWidth="1"/>
    <col min="5" max="8" width="10.33203125" bestFit="1" customWidth="1"/>
    <col min="10" max="11" width="38.109375" customWidth="1"/>
    <col min="12" max="12" width="13.33203125" bestFit="1" customWidth="1"/>
    <col min="13" max="13" width="12.88671875" bestFit="1" customWidth="1"/>
    <col min="14" max="14" width="12.44140625" bestFit="1" customWidth="1"/>
    <col min="15" max="15" width="13.33203125" bestFit="1" customWidth="1"/>
    <col min="16" max="16" width="12.88671875" bestFit="1" customWidth="1"/>
  </cols>
  <sheetData>
    <row r="1" spans="1:17" x14ac:dyDescent="0.3">
      <c r="A1" t="s">
        <v>0</v>
      </c>
      <c r="B1" t="s">
        <v>1</v>
      </c>
      <c r="C1" s="13" t="s">
        <v>71</v>
      </c>
      <c r="D1" t="s">
        <v>2</v>
      </c>
      <c r="E1" t="s">
        <v>3</v>
      </c>
      <c r="F1" t="s">
        <v>4</v>
      </c>
      <c r="G1" t="s">
        <v>5</v>
      </c>
      <c r="H1" t="s">
        <v>6</v>
      </c>
      <c r="I1" t="s">
        <v>70</v>
      </c>
      <c r="J1" s="11"/>
      <c r="K1" s="11"/>
      <c r="L1" s="11"/>
      <c r="M1" s="11"/>
      <c r="N1" s="11"/>
      <c r="O1" s="11"/>
      <c r="P1" s="11"/>
    </row>
    <row r="2" spans="1:17" x14ac:dyDescent="0.3">
      <c r="A2" t="s">
        <v>7</v>
      </c>
      <c r="B2" t="s">
        <v>8</v>
      </c>
      <c r="C2" s="13" t="s">
        <v>72</v>
      </c>
      <c r="D2">
        <v>100</v>
      </c>
      <c r="E2">
        <v>100</v>
      </c>
      <c r="F2">
        <v>100</v>
      </c>
      <c r="G2">
        <v>100</v>
      </c>
      <c r="H2">
        <v>100</v>
      </c>
      <c r="I2">
        <f>AVERAGE(D2:H2)</f>
        <v>100</v>
      </c>
      <c r="J2" s="11"/>
      <c r="K2" s="11"/>
      <c r="L2" s="12"/>
      <c r="M2" s="12"/>
      <c r="N2" s="12"/>
      <c r="O2" s="12"/>
      <c r="P2" s="12"/>
    </row>
    <row r="3" spans="1:17" x14ac:dyDescent="0.3">
      <c r="A3" t="s">
        <v>7</v>
      </c>
      <c r="B3" t="s">
        <v>9</v>
      </c>
      <c r="C3" s="13" t="s">
        <v>72</v>
      </c>
      <c r="D3">
        <v>100</v>
      </c>
      <c r="E3">
        <v>100</v>
      </c>
      <c r="F3">
        <v>100</v>
      </c>
      <c r="G3">
        <v>100</v>
      </c>
      <c r="H3">
        <v>100</v>
      </c>
      <c r="I3">
        <f t="shared" ref="I3:I42" si="0">AVERAGE(D3:H3)</f>
        <v>100</v>
      </c>
      <c r="J3" s="11"/>
      <c r="K3" s="11"/>
      <c r="L3" s="12"/>
      <c r="M3" s="12"/>
      <c r="N3" s="12"/>
      <c r="O3" s="12"/>
      <c r="P3" s="12"/>
    </row>
    <row r="4" spans="1:17" x14ac:dyDescent="0.3">
      <c r="A4" t="s">
        <v>7</v>
      </c>
      <c r="B4" t="s">
        <v>10</v>
      </c>
      <c r="C4" s="13" t="s">
        <v>72</v>
      </c>
      <c r="D4">
        <v>100</v>
      </c>
      <c r="E4">
        <v>100</v>
      </c>
      <c r="F4">
        <v>100</v>
      </c>
      <c r="G4">
        <v>100</v>
      </c>
      <c r="H4">
        <v>100</v>
      </c>
      <c r="I4">
        <f t="shared" si="0"/>
        <v>100</v>
      </c>
      <c r="J4" s="11"/>
      <c r="K4" s="11" t="s">
        <v>79</v>
      </c>
      <c r="L4" s="12" t="s">
        <v>74</v>
      </c>
      <c r="M4" s="12" t="s">
        <v>75</v>
      </c>
      <c r="N4" s="12" t="s">
        <v>80</v>
      </c>
      <c r="O4" s="12"/>
      <c r="P4" s="12"/>
    </row>
    <row r="5" spans="1:17" x14ac:dyDescent="0.3">
      <c r="A5" t="s">
        <v>7</v>
      </c>
      <c r="B5" t="s">
        <v>11</v>
      </c>
      <c r="C5" s="13" t="s">
        <v>72</v>
      </c>
      <c r="D5">
        <v>100</v>
      </c>
      <c r="E5">
        <v>100</v>
      </c>
      <c r="F5">
        <v>100</v>
      </c>
      <c r="G5">
        <v>100</v>
      </c>
      <c r="H5">
        <v>100</v>
      </c>
      <c r="I5">
        <f t="shared" si="0"/>
        <v>100</v>
      </c>
      <c r="J5" s="11"/>
      <c r="K5" s="11" t="s">
        <v>57</v>
      </c>
      <c r="L5" s="15">
        <v>50</v>
      </c>
      <c r="M5" s="14">
        <v>46.904761904761905</v>
      </c>
      <c r="N5" s="15">
        <v>64</v>
      </c>
      <c r="O5" s="15"/>
      <c r="P5" s="15"/>
    </row>
    <row r="6" spans="1:17" x14ac:dyDescent="0.3">
      <c r="A6" t="s">
        <v>7</v>
      </c>
      <c r="B6" t="s">
        <v>12</v>
      </c>
      <c r="C6" s="13" t="s">
        <v>72</v>
      </c>
      <c r="D6">
        <v>100</v>
      </c>
      <c r="E6">
        <v>100</v>
      </c>
      <c r="F6">
        <v>100</v>
      </c>
      <c r="G6">
        <v>100</v>
      </c>
      <c r="H6">
        <v>100</v>
      </c>
      <c r="I6">
        <f t="shared" si="0"/>
        <v>100</v>
      </c>
      <c r="J6" s="11"/>
      <c r="K6" s="11" t="s">
        <v>58</v>
      </c>
      <c r="L6" s="15">
        <v>56.547619047619051</v>
      </c>
      <c r="M6" s="14">
        <v>55.238095238095241</v>
      </c>
      <c r="N6" s="12">
        <v>60</v>
      </c>
      <c r="O6" s="12"/>
      <c r="P6" s="12"/>
    </row>
    <row r="7" spans="1:17" x14ac:dyDescent="0.3">
      <c r="A7" t="s">
        <v>7</v>
      </c>
      <c r="B7" t="s">
        <v>13</v>
      </c>
      <c r="C7" s="13" t="s">
        <v>72</v>
      </c>
      <c r="D7">
        <v>100</v>
      </c>
      <c r="E7">
        <v>100</v>
      </c>
      <c r="F7">
        <v>100</v>
      </c>
      <c r="G7">
        <v>100</v>
      </c>
      <c r="H7">
        <v>100</v>
      </c>
      <c r="I7">
        <f t="shared" si="0"/>
        <v>100</v>
      </c>
      <c r="J7" s="11"/>
      <c r="K7" s="11" t="s">
        <v>59</v>
      </c>
      <c r="L7" s="15">
        <v>51.071428571428569</v>
      </c>
      <c r="M7" s="14">
        <v>47.976190476190474</v>
      </c>
      <c r="N7" s="12">
        <v>53</v>
      </c>
      <c r="O7" s="12"/>
      <c r="P7" s="12"/>
    </row>
    <row r="8" spans="1:17" x14ac:dyDescent="0.3">
      <c r="A8" t="s">
        <v>7</v>
      </c>
      <c r="B8" t="s">
        <v>14</v>
      </c>
      <c r="C8" s="13" t="s">
        <v>72</v>
      </c>
      <c r="D8">
        <v>100</v>
      </c>
      <c r="E8">
        <v>100</v>
      </c>
      <c r="F8">
        <v>100</v>
      </c>
      <c r="G8">
        <v>100</v>
      </c>
      <c r="H8">
        <v>100</v>
      </c>
      <c r="I8">
        <f t="shared" si="0"/>
        <v>100</v>
      </c>
      <c r="J8" s="11"/>
      <c r="K8" s="11" t="s">
        <v>60</v>
      </c>
      <c r="L8" s="15">
        <v>48.80952380952381</v>
      </c>
      <c r="M8" s="14">
        <v>46.904761904761905</v>
      </c>
      <c r="N8" s="12">
        <v>58</v>
      </c>
      <c r="O8" s="12"/>
      <c r="P8" s="12"/>
    </row>
    <row r="9" spans="1:17" x14ac:dyDescent="0.3">
      <c r="A9" t="s">
        <v>15</v>
      </c>
      <c r="B9" t="s">
        <v>16</v>
      </c>
      <c r="C9" s="13" t="s">
        <v>72</v>
      </c>
      <c r="D9">
        <v>100</v>
      </c>
      <c r="E9">
        <v>100</v>
      </c>
      <c r="F9">
        <v>100</v>
      </c>
      <c r="G9">
        <v>100</v>
      </c>
      <c r="H9">
        <v>100</v>
      </c>
      <c r="I9">
        <f t="shared" si="0"/>
        <v>100</v>
      </c>
      <c r="J9" s="11"/>
      <c r="K9" s="11" t="s">
        <v>61</v>
      </c>
      <c r="L9" s="15">
        <v>48.095238095238095</v>
      </c>
      <c r="M9" s="14">
        <v>45.476190476190474</v>
      </c>
      <c r="N9" s="12">
        <v>48</v>
      </c>
      <c r="O9" s="12"/>
      <c r="P9" s="12"/>
    </row>
    <row r="10" spans="1:17" x14ac:dyDescent="0.3">
      <c r="A10" t="s">
        <v>15</v>
      </c>
      <c r="B10" t="s">
        <v>17</v>
      </c>
      <c r="C10" s="13" t="s">
        <v>72</v>
      </c>
      <c r="D10">
        <v>100</v>
      </c>
      <c r="E10">
        <v>100</v>
      </c>
      <c r="F10">
        <v>100</v>
      </c>
      <c r="G10">
        <v>100</v>
      </c>
      <c r="H10">
        <v>100</v>
      </c>
      <c r="I10">
        <f t="shared" si="0"/>
        <v>100</v>
      </c>
      <c r="J10" s="11"/>
      <c r="K10" s="11"/>
      <c r="L10" s="12"/>
      <c r="M10" s="12"/>
      <c r="N10" s="12"/>
      <c r="O10" s="12"/>
      <c r="P10" s="12"/>
    </row>
    <row r="11" spans="1:17" x14ac:dyDescent="0.3">
      <c r="A11" t="s">
        <v>18</v>
      </c>
      <c r="B11" t="s">
        <v>19</v>
      </c>
      <c r="C11" s="13" t="s">
        <v>72</v>
      </c>
      <c r="D11">
        <v>100</v>
      </c>
      <c r="E11">
        <v>100</v>
      </c>
      <c r="F11">
        <v>100</v>
      </c>
      <c r="G11">
        <v>100</v>
      </c>
      <c r="H11">
        <v>100</v>
      </c>
      <c r="I11">
        <f t="shared" si="0"/>
        <v>100</v>
      </c>
      <c r="J11" s="11"/>
      <c r="K11" s="11"/>
      <c r="L11" s="12"/>
      <c r="M11" s="12"/>
      <c r="N11" s="12"/>
      <c r="O11" s="12"/>
      <c r="P11" s="12"/>
    </row>
    <row r="12" spans="1:17" x14ac:dyDescent="0.3">
      <c r="A12" t="s">
        <v>18</v>
      </c>
      <c r="B12" t="s">
        <v>20</v>
      </c>
      <c r="C12" s="13" t="s">
        <v>72</v>
      </c>
      <c r="D12">
        <v>100</v>
      </c>
      <c r="E12">
        <v>100</v>
      </c>
      <c r="F12">
        <v>100</v>
      </c>
      <c r="G12">
        <v>100</v>
      </c>
      <c r="H12">
        <v>100</v>
      </c>
      <c r="I12">
        <f t="shared" si="0"/>
        <v>100</v>
      </c>
      <c r="J12" s="11"/>
      <c r="K12" s="11"/>
      <c r="L12" s="12"/>
      <c r="M12" s="12"/>
      <c r="N12" s="12"/>
      <c r="O12" s="12"/>
      <c r="P12" s="12"/>
    </row>
    <row r="13" spans="1:17" x14ac:dyDescent="0.3">
      <c r="A13" t="s">
        <v>18</v>
      </c>
      <c r="B13" t="s">
        <v>21</v>
      </c>
      <c r="C13" s="13" t="s">
        <v>72</v>
      </c>
      <c r="D13">
        <v>0</v>
      </c>
      <c r="E13">
        <v>0</v>
      </c>
      <c r="F13">
        <v>0</v>
      </c>
      <c r="G13">
        <v>0</v>
      </c>
      <c r="H13">
        <v>0</v>
      </c>
      <c r="I13">
        <f t="shared" si="0"/>
        <v>0</v>
      </c>
      <c r="J13" s="11"/>
      <c r="K13" s="11"/>
      <c r="L13" s="12"/>
      <c r="M13" s="12"/>
      <c r="N13" s="12"/>
      <c r="O13" s="12"/>
      <c r="P13" s="12"/>
    </row>
    <row r="14" spans="1:17" x14ac:dyDescent="0.3">
      <c r="A14" t="s">
        <v>22</v>
      </c>
      <c r="B14" t="s">
        <v>23</v>
      </c>
      <c r="C14" s="13" t="s">
        <v>72</v>
      </c>
      <c r="D14">
        <v>100</v>
      </c>
      <c r="E14">
        <v>100</v>
      </c>
      <c r="F14">
        <v>95</v>
      </c>
      <c r="G14">
        <v>95</v>
      </c>
      <c r="H14">
        <v>80</v>
      </c>
      <c r="I14">
        <f t="shared" si="0"/>
        <v>94</v>
      </c>
      <c r="J14" s="11"/>
      <c r="K14" s="11"/>
      <c r="L14" s="12"/>
      <c r="M14" s="15"/>
      <c r="N14" s="15"/>
      <c r="O14" s="15"/>
      <c r="P14" s="15"/>
      <c r="Q14" s="15"/>
    </row>
    <row r="15" spans="1:17" x14ac:dyDescent="0.3">
      <c r="A15" t="s">
        <v>22</v>
      </c>
      <c r="B15" t="s">
        <v>24</v>
      </c>
      <c r="C15" s="13" t="s">
        <v>72</v>
      </c>
      <c r="D15">
        <v>100</v>
      </c>
      <c r="E15">
        <v>100</v>
      </c>
      <c r="F15">
        <v>100</v>
      </c>
      <c r="G15">
        <v>100</v>
      </c>
      <c r="H15">
        <v>100</v>
      </c>
      <c r="I15">
        <f t="shared" si="0"/>
        <v>100</v>
      </c>
      <c r="J15" s="11"/>
      <c r="K15" s="11"/>
      <c r="L15" s="12"/>
      <c r="M15" s="12"/>
      <c r="N15" s="12"/>
      <c r="O15" s="12"/>
      <c r="P15" s="12"/>
    </row>
    <row r="16" spans="1:17" x14ac:dyDescent="0.3">
      <c r="A16" t="s">
        <v>22</v>
      </c>
      <c r="B16" t="s">
        <v>25</v>
      </c>
      <c r="C16" s="13" t="s">
        <v>72</v>
      </c>
      <c r="D16">
        <v>100</v>
      </c>
      <c r="E16">
        <v>100</v>
      </c>
      <c r="F16">
        <v>100</v>
      </c>
      <c r="G16">
        <v>100</v>
      </c>
      <c r="H16">
        <v>100</v>
      </c>
      <c r="I16">
        <f t="shared" si="0"/>
        <v>100</v>
      </c>
      <c r="J16" s="11"/>
      <c r="K16" s="11"/>
      <c r="L16" s="12"/>
      <c r="M16" s="12"/>
      <c r="N16" s="12"/>
      <c r="O16" s="12"/>
      <c r="P16" s="12"/>
    </row>
    <row r="17" spans="1:16" x14ac:dyDescent="0.3">
      <c r="A17" t="s">
        <v>22</v>
      </c>
      <c r="B17" t="s">
        <v>26</v>
      </c>
      <c r="C17" s="13" t="s">
        <v>72</v>
      </c>
      <c r="D17">
        <v>100</v>
      </c>
      <c r="E17">
        <v>100</v>
      </c>
      <c r="F17">
        <v>100</v>
      </c>
      <c r="G17">
        <v>100</v>
      </c>
      <c r="H17">
        <v>100</v>
      </c>
      <c r="I17">
        <f t="shared" si="0"/>
        <v>100</v>
      </c>
      <c r="J17" s="11"/>
      <c r="K17" s="11"/>
      <c r="L17" s="12"/>
      <c r="M17" s="12"/>
      <c r="N17" s="12"/>
      <c r="O17" s="12"/>
      <c r="P17" s="12"/>
    </row>
    <row r="18" spans="1:16" x14ac:dyDescent="0.3">
      <c r="A18" t="s">
        <v>22</v>
      </c>
      <c r="B18" t="s">
        <v>27</v>
      </c>
      <c r="C18" s="13" t="s">
        <v>72</v>
      </c>
      <c r="D18">
        <v>100</v>
      </c>
      <c r="E18">
        <v>100</v>
      </c>
      <c r="F18">
        <v>100</v>
      </c>
      <c r="G18">
        <v>100</v>
      </c>
      <c r="H18">
        <v>100</v>
      </c>
      <c r="I18">
        <f t="shared" si="0"/>
        <v>100</v>
      </c>
      <c r="J18" s="11"/>
      <c r="K18" s="11"/>
      <c r="L18" s="12"/>
      <c r="M18" s="12"/>
      <c r="N18" s="12"/>
      <c r="O18" s="12"/>
      <c r="P18" s="12"/>
    </row>
    <row r="19" spans="1:16" x14ac:dyDescent="0.3">
      <c r="A19" t="s">
        <v>22</v>
      </c>
      <c r="B19" t="s">
        <v>28</v>
      </c>
      <c r="C19" s="13" t="s">
        <v>72</v>
      </c>
      <c r="D19">
        <v>100</v>
      </c>
      <c r="E19">
        <v>100</v>
      </c>
      <c r="F19">
        <v>100</v>
      </c>
      <c r="G19">
        <v>100</v>
      </c>
      <c r="H19">
        <v>100</v>
      </c>
      <c r="I19">
        <f t="shared" si="0"/>
        <v>100</v>
      </c>
      <c r="J19" s="11"/>
      <c r="K19" s="11"/>
      <c r="L19" s="12"/>
      <c r="M19" s="12"/>
      <c r="N19" s="12"/>
      <c r="O19" s="12"/>
      <c r="P19" s="12"/>
    </row>
    <row r="20" spans="1:16" x14ac:dyDescent="0.3">
      <c r="A20" t="s">
        <v>22</v>
      </c>
      <c r="B20" t="s">
        <v>29</v>
      </c>
      <c r="C20" s="13" t="s">
        <v>72</v>
      </c>
      <c r="D20">
        <v>100</v>
      </c>
      <c r="E20">
        <v>95</v>
      </c>
      <c r="F20">
        <v>100</v>
      </c>
      <c r="G20">
        <v>100</v>
      </c>
      <c r="H20">
        <v>100</v>
      </c>
      <c r="I20">
        <f t="shared" si="0"/>
        <v>99</v>
      </c>
      <c r="J20" s="11"/>
      <c r="K20" s="11"/>
      <c r="L20" s="12"/>
      <c r="M20" s="12"/>
      <c r="N20" s="12"/>
      <c r="O20" s="12"/>
      <c r="P20" s="12"/>
    </row>
    <row r="21" spans="1:16" x14ac:dyDescent="0.3">
      <c r="A21" t="s">
        <v>22</v>
      </c>
      <c r="B21" t="s">
        <v>30</v>
      </c>
      <c r="C21" s="13" t="s">
        <v>72</v>
      </c>
      <c r="D21">
        <v>100</v>
      </c>
      <c r="E21">
        <v>100</v>
      </c>
      <c r="F21">
        <v>100</v>
      </c>
      <c r="G21">
        <v>100</v>
      </c>
      <c r="H21">
        <v>100</v>
      </c>
      <c r="I21">
        <f t="shared" si="0"/>
        <v>100</v>
      </c>
      <c r="J21" s="11"/>
      <c r="K21" s="11"/>
      <c r="L21" s="12"/>
      <c r="M21" s="12"/>
      <c r="N21" s="12"/>
      <c r="O21" s="12"/>
      <c r="P21" s="12"/>
    </row>
    <row r="22" spans="1:16" x14ac:dyDescent="0.3">
      <c r="A22" t="s">
        <v>22</v>
      </c>
      <c r="B22" t="s">
        <v>31</v>
      </c>
      <c r="C22" s="13" t="s">
        <v>72</v>
      </c>
      <c r="D22">
        <v>100</v>
      </c>
      <c r="E22">
        <v>100</v>
      </c>
      <c r="F22">
        <v>85</v>
      </c>
      <c r="G22">
        <v>100</v>
      </c>
      <c r="H22">
        <v>100</v>
      </c>
      <c r="I22">
        <f t="shared" si="0"/>
        <v>97</v>
      </c>
      <c r="J22" s="11"/>
      <c r="K22" s="11"/>
      <c r="L22" s="12"/>
      <c r="M22" s="12"/>
      <c r="N22" s="12"/>
      <c r="O22" s="12"/>
      <c r="P22" s="12"/>
    </row>
    <row r="23" spans="1:16" x14ac:dyDescent="0.3">
      <c r="A23" t="s">
        <v>32</v>
      </c>
      <c r="B23" t="s">
        <v>33</v>
      </c>
      <c r="C23" s="13" t="s">
        <v>72</v>
      </c>
      <c r="D23">
        <v>100</v>
      </c>
      <c r="E23">
        <v>100</v>
      </c>
      <c r="F23">
        <v>95</v>
      </c>
      <c r="G23">
        <v>55</v>
      </c>
      <c r="H23">
        <v>40</v>
      </c>
      <c r="I23">
        <f t="shared" si="0"/>
        <v>78</v>
      </c>
      <c r="J23" s="11"/>
      <c r="K23" s="11"/>
      <c r="L23" s="12"/>
      <c r="M23" s="12"/>
      <c r="N23" s="12"/>
      <c r="O23" s="12"/>
      <c r="P23" s="12"/>
    </row>
    <row r="24" spans="1:16" x14ac:dyDescent="0.3">
      <c r="A24" t="s">
        <v>32</v>
      </c>
      <c r="B24" t="s">
        <v>34</v>
      </c>
      <c r="C24" s="13" t="s">
        <v>72</v>
      </c>
      <c r="D24">
        <v>0</v>
      </c>
      <c r="E24">
        <v>100</v>
      </c>
      <c r="F24">
        <v>70</v>
      </c>
      <c r="G24">
        <v>0</v>
      </c>
      <c r="H24">
        <v>0</v>
      </c>
      <c r="I24">
        <f t="shared" si="0"/>
        <v>34</v>
      </c>
      <c r="J24" s="11"/>
      <c r="K24" s="11"/>
      <c r="L24" s="12"/>
      <c r="M24" s="12"/>
      <c r="N24" s="12"/>
      <c r="O24" s="12"/>
      <c r="P24" s="12"/>
    </row>
    <row r="25" spans="1:16" x14ac:dyDescent="0.3">
      <c r="A25" t="s">
        <v>32</v>
      </c>
      <c r="B25" t="s">
        <v>35</v>
      </c>
      <c r="C25" s="13" t="s">
        <v>72</v>
      </c>
      <c r="D25">
        <v>0</v>
      </c>
      <c r="E25">
        <v>85</v>
      </c>
      <c r="F25">
        <v>0</v>
      </c>
      <c r="G25">
        <v>0</v>
      </c>
      <c r="H25">
        <v>0</v>
      </c>
      <c r="I25">
        <f t="shared" si="0"/>
        <v>17</v>
      </c>
      <c r="J25" s="11"/>
      <c r="K25" s="11"/>
      <c r="L25" s="12"/>
      <c r="M25" s="12"/>
      <c r="N25" s="12"/>
      <c r="O25" s="12"/>
      <c r="P25" s="12"/>
    </row>
    <row r="26" spans="1:16" x14ac:dyDescent="0.3">
      <c r="A26" t="s">
        <v>32</v>
      </c>
      <c r="B26" t="s">
        <v>36</v>
      </c>
      <c r="C26" s="13" t="s">
        <v>72</v>
      </c>
      <c r="D26">
        <v>0</v>
      </c>
      <c r="E26">
        <v>70</v>
      </c>
      <c r="F26">
        <v>0</v>
      </c>
      <c r="G26">
        <v>0</v>
      </c>
      <c r="H26">
        <v>0</v>
      </c>
      <c r="I26">
        <f t="shared" si="0"/>
        <v>14</v>
      </c>
      <c r="J26" s="11"/>
      <c r="K26" s="11"/>
      <c r="L26" s="12"/>
      <c r="M26" s="12"/>
      <c r="N26" s="12"/>
      <c r="O26" s="12"/>
      <c r="P26" s="12"/>
    </row>
    <row r="27" spans="1:16" x14ac:dyDescent="0.3">
      <c r="A27" t="s">
        <v>32</v>
      </c>
      <c r="B27" t="s">
        <v>37</v>
      </c>
      <c r="C27" s="13" t="s">
        <v>72</v>
      </c>
      <c r="D27">
        <v>0</v>
      </c>
      <c r="E27">
        <v>25</v>
      </c>
      <c r="F27">
        <v>0</v>
      </c>
      <c r="G27">
        <v>0</v>
      </c>
      <c r="H27">
        <v>0</v>
      </c>
      <c r="I27">
        <f t="shared" si="0"/>
        <v>5</v>
      </c>
      <c r="J27" s="11"/>
      <c r="K27" s="11"/>
      <c r="L27" s="12"/>
      <c r="M27" s="12"/>
      <c r="N27" s="12"/>
      <c r="O27" s="12"/>
      <c r="P27" s="12"/>
    </row>
    <row r="28" spans="1:16" x14ac:dyDescent="0.3">
      <c r="A28" t="s">
        <v>32</v>
      </c>
      <c r="B28" t="s">
        <v>38</v>
      </c>
      <c r="C28" s="13" t="s">
        <v>72</v>
      </c>
      <c r="D28">
        <v>0</v>
      </c>
      <c r="E28">
        <v>0</v>
      </c>
      <c r="F28">
        <v>0</v>
      </c>
      <c r="G28">
        <v>0</v>
      </c>
      <c r="H28">
        <v>0</v>
      </c>
      <c r="I28">
        <f t="shared" si="0"/>
        <v>0</v>
      </c>
      <c r="J28" s="11"/>
      <c r="K28" s="11"/>
      <c r="L28" s="12"/>
      <c r="M28" s="12"/>
      <c r="N28" s="12"/>
      <c r="O28" s="12"/>
      <c r="P28" s="12"/>
    </row>
    <row r="29" spans="1:16" x14ac:dyDescent="0.3">
      <c r="A29" t="s">
        <v>39</v>
      </c>
      <c r="B29" t="s">
        <v>40</v>
      </c>
      <c r="C29" s="13" t="s">
        <v>72</v>
      </c>
      <c r="D29">
        <v>0</v>
      </c>
      <c r="E29">
        <v>0</v>
      </c>
      <c r="F29">
        <v>0</v>
      </c>
      <c r="G29">
        <v>0</v>
      </c>
      <c r="H29">
        <v>0</v>
      </c>
      <c r="I29">
        <f t="shared" si="0"/>
        <v>0</v>
      </c>
      <c r="J29" s="11"/>
      <c r="K29" s="11"/>
      <c r="L29" s="12"/>
      <c r="M29" s="12"/>
      <c r="N29" s="12"/>
      <c r="O29" s="12"/>
      <c r="P29" s="12"/>
    </row>
    <row r="30" spans="1:16" x14ac:dyDescent="0.3">
      <c r="A30" t="s">
        <v>39</v>
      </c>
      <c r="B30" t="s">
        <v>41</v>
      </c>
      <c r="C30" s="13" t="s">
        <v>72</v>
      </c>
      <c r="D30">
        <v>0</v>
      </c>
      <c r="E30">
        <v>0</v>
      </c>
      <c r="F30">
        <v>0</v>
      </c>
      <c r="G30">
        <v>0</v>
      </c>
      <c r="H30">
        <v>0</v>
      </c>
      <c r="I30">
        <f t="shared" si="0"/>
        <v>0</v>
      </c>
      <c r="J30" s="11"/>
      <c r="K30" s="11"/>
      <c r="L30" s="12"/>
      <c r="M30" s="12"/>
      <c r="N30" s="12"/>
      <c r="O30" s="12"/>
      <c r="P30" s="12"/>
    </row>
    <row r="31" spans="1:16" x14ac:dyDescent="0.3">
      <c r="A31" t="s">
        <v>39</v>
      </c>
      <c r="B31" t="s">
        <v>42</v>
      </c>
      <c r="C31" s="13" t="s">
        <v>72</v>
      </c>
      <c r="D31">
        <v>0</v>
      </c>
      <c r="E31">
        <v>0</v>
      </c>
      <c r="F31">
        <v>0</v>
      </c>
      <c r="G31">
        <v>0</v>
      </c>
      <c r="H31">
        <v>0</v>
      </c>
      <c r="I31">
        <f t="shared" si="0"/>
        <v>0</v>
      </c>
      <c r="J31" s="11"/>
      <c r="K31" s="11"/>
      <c r="L31" s="12"/>
      <c r="M31" s="12"/>
      <c r="N31" s="12"/>
      <c r="O31" s="12"/>
      <c r="P31" s="12"/>
    </row>
    <row r="32" spans="1:16" x14ac:dyDescent="0.3">
      <c r="A32" t="s">
        <v>39</v>
      </c>
      <c r="B32" t="s">
        <v>43</v>
      </c>
      <c r="C32" s="13" t="s">
        <v>72</v>
      </c>
      <c r="D32">
        <v>0</v>
      </c>
      <c r="E32">
        <v>0</v>
      </c>
      <c r="F32">
        <v>0</v>
      </c>
      <c r="G32">
        <v>0</v>
      </c>
      <c r="H32">
        <v>0</v>
      </c>
      <c r="I32">
        <f t="shared" si="0"/>
        <v>0</v>
      </c>
      <c r="J32" s="11"/>
      <c r="K32" s="11"/>
      <c r="L32" s="12"/>
      <c r="M32" s="12"/>
      <c r="N32" s="12"/>
      <c r="O32" s="12"/>
      <c r="P32" s="12"/>
    </row>
    <row r="33" spans="1:16" x14ac:dyDescent="0.3">
      <c r="A33" t="s">
        <v>44</v>
      </c>
      <c r="B33" t="s">
        <v>45</v>
      </c>
      <c r="C33" s="13" t="s">
        <v>72</v>
      </c>
      <c r="D33">
        <v>0</v>
      </c>
      <c r="E33">
        <v>0</v>
      </c>
      <c r="F33">
        <v>0</v>
      </c>
      <c r="G33">
        <v>0</v>
      </c>
      <c r="H33">
        <v>0</v>
      </c>
      <c r="I33">
        <f t="shared" si="0"/>
        <v>0</v>
      </c>
      <c r="J33" s="11"/>
      <c r="K33" s="11"/>
      <c r="L33" s="12"/>
      <c r="M33" s="12"/>
      <c r="N33" s="12"/>
      <c r="O33" s="12"/>
      <c r="P33" s="12"/>
    </row>
    <row r="34" spans="1:16" x14ac:dyDescent="0.3">
      <c r="A34" t="s">
        <v>44</v>
      </c>
      <c r="B34" t="s">
        <v>46</v>
      </c>
      <c r="C34" s="13" t="s">
        <v>72</v>
      </c>
      <c r="D34">
        <v>0</v>
      </c>
      <c r="E34">
        <v>0</v>
      </c>
      <c r="F34">
        <v>0</v>
      </c>
      <c r="G34">
        <v>0</v>
      </c>
      <c r="H34">
        <v>0</v>
      </c>
      <c r="I34">
        <f t="shared" si="0"/>
        <v>0</v>
      </c>
      <c r="J34" s="11"/>
      <c r="K34" s="11"/>
      <c r="L34" s="12"/>
      <c r="M34" s="12"/>
      <c r="N34" s="12"/>
      <c r="O34" s="12"/>
      <c r="P34" s="12"/>
    </row>
    <row r="35" spans="1:16" x14ac:dyDescent="0.3">
      <c r="A35" t="s">
        <v>44</v>
      </c>
      <c r="B35" t="s">
        <v>47</v>
      </c>
      <c r="C35" s="13" t="s">
        <v>72</v>
      </c>
      <c r="D35">
        <v>0</v>
      </c>
      <c r="E35">
        <v>0</v>
      </c>
      <c r="F35">
        <v>0</v>
      </c>
      <c r="G35">
        <v>0</v>
      </c>
      <c r="H35">
        <v>0</v>
      </c>
      <c r="I35">
        <f t="shared" si="0"/>
        <v>0</v>
      </c>
      <c r="J35" s="11"/>
      <c r="K35" s="11"/>
      <c r="L35" s="12"/>
      <c r="M35" s="12"/>
      <c r="N35" s="12"/>
      <c r="O35" s="12"/>
      <c r="P35" s="12"/>
    </row>
    <row r="36" spans="1:16" x14ac:dyDescent="0.3">
      <c r="A36" t="s">
        <v>44</v>
      </c>
      <c r="B36" t="s">
        <v>48</v>
      </c>
      <c r="C36" s="13" t="s">
        <v>72</v>
      </c>
      <c r="D36">
        <v>0</v>
      </c>
      <c r="E36">
        <v>0</v>
      </c>
      <c r="F36">
        <v>0</v>
      </c>
      <c r="G36">
        <v>0</v>
      </c>
      <c r="H36">
        <v>0</v>
      </c>
      <c r="I36">
        <f t="shared" si="0"/>
        <v>0</v>
      </c>
      <c r="J36" s="11"/>
      <c r="K36" s="11"/>
      <c r="L36" s="12"/>
      <c r="M36" s="12"/>
      <c r="N36" s="12"/>
      <c r="O36" s="12"/>
      <c r="P36" s="12"/>
    </row>
    <row r="37" spans="1:16" x14ac:dyDescent="0.3">
      <c r="A37" t="s">
        <v>44</v>
      </c>
      <c r="B37" t="s">
        <v>49</v>
      </c>
      <c r="C37" s="13" t="s">
        <v>72</v>
      </c>
      <c r="D37">
        <v>0</v>
      </c>
      <c r="E37">
        <v>0</v>
      </c>
      <c r="F37">
        <v>0</v>
      </c>
      <c r="G37">
        <v>0</v>
      </c>
      <c r="H37">
        <v>0</v>
      </c>
      <c r="I37">
        <f t="shared" si="0"/>
        <v>0</v>
      </c>
      <c r="J37" s="11"/>
      <c r="K37" s="11"/>
      <c r="L37" s="12"/>
      <c r="M37" s="12"/>
      <c r="N37" s="12"/>
      <c r="O37" s="12"/>
      <c r="P37" s="12"/>
    </row>
    <row r="38" spans="1:16" x14ac:dyDescent="0.3">
      <c r="A38" t="s">
        <v>44</v>
      </c>
      <c r="B38" t="s">
        <v>50</v>
      </c>
      <c r="C38" s="13" t="s">
        <v>72</v>
      </c>
      <c r="D38">
        <v>0</v>
      </c>
      <c r="E38">
        <v>0</v>
      </c>
      <c r="F38">
        <v>0</v>
      </c>
      <c r="G38">
        <v>0</v>
      </c>
      <c r="H38">
        <v>0</v>
      </c>
      <c r="I38">
        <f t="shared" si="0"/>
        <v>0</v>
      </c>
      <c r="J38" s="11"/>
      <c r="K38" s="11"/>
      <c r="L38" s="12"/>
      <c r="M38" s="12"/>
      <c r="N38" s="12"/>
      <c r="O38" s="12"/>
      <c r="P38" s="12"/>
    </row>
    <row r="39" spans="1:16" x14ac:dyDescent="0.3">
      <c r="A39" t="s">
        <v>44</v>
      </c>
      <c r="B39" t="s">
        <v>51</v>
      </c>
      <c r="C39" s="13" t="s">
        <v>72</v>
      </c>
      <c r="D39">
        <v>0</v>
      </c>
      <c r="E39">
        <v>0</v>
      </c>
      <c r="F39">
        <v>0</v>
      </c>
      <c r="G39">
        <v>0</v>
      </c>
      <c r="H39">
        <v>0</v>
      </c>
      <c r="I39">
        <f t="shared" si="0"/>
        <v>0</v>
      </c>
      <c r="J39" s="11"/>
      <c r="K39" s="11"/>
      <c r="L39" s="12"/>
      <c r="M39" s="12"/>
      <c r="N39" s="12"/>
      <c r="O39" s="12"/>
      <c r="P39" s="12"/>
    </row>
    <row r="40" spans="1:16" x14ac:dyDescent="0.3">
      <c r="A40" t="s">
        <v>44</v>
      </c>
      <c r="B40" t="s">
        <v>52</v>
      </c>
      <c r="C40" s="13" t="s">
        <v>72</v>
      </c>
      <c r="D40">
        <v>0</v>
      </c>
      <c r="E40">
        <v>0</v>
      </c>
      <c r="F40">
        <v>0</v>
      </c>
      <c r="G40">
        <v>0</v>
      </c>
      <c r="H40">
        <v>0</v>
      </c>
      <c r="I40">
        <f t="shared" si="0"/>
        <v>0</v>
      </c>
      <c r="J40" s="11"/>
      <c r="K40" s="11"/>
      <c r="L40" s="12"/>
      <c r="M40" s="12"/>
      <c r="N40" s="12"/>
      <c r="O40" s="12"/>
      <c r="P40" s="12"/>
    </row>
    <row r="41" spans="1:16" x14ac:dyDescent="0.3">
      <c r="A41" t="s">
        <v>44</v>
      </c>
      <c r="B41" t="s">
        <v>53</v>
      </c>
      <c r="C41" s="13" t="s">
        <v>72</v>
      </c>
      <c r="D41">
        <v>0</v>
      </c>
      <c r="E41">
        <v>0</v>
      </c>
      <c r="F41">
        <v>0</v>
      </c>
      <c r="G41">
        <v>0</v>
      </c>
      <c r="H41">
        <v>0</v>
      </c>
      <c r="I41">
        <f t="shared" si="0"/>
        <v>0</v>
      </c>
      <c r="J41" s="11"/>
      <c r="K41" s="11"/>
      <c r="L41" s="12"/>
      <c r="M41" s="12"/>
      <c r="N41" s="12"/>
      <c r="O41" s="12"/>
      <c r="P41" s="12"/>
    </row>
    <row r="42" spans="1:16" ht="15" thickBot="1" x14ac:dyDescent="0.35">
      <c r="A42" t="s">
        <v>54</v>
      </c>
      <c r="B42" t="s">
        <v>55</v>
      </c>
      <c r="C42" s="13" t="s">
        <v>72</v>
      </c>
      <c r="D42">
        <v>0</v>
      </c>
      <c r="E42">
        <v>0</v>
      </c>
      <c r="F42">
        <v>0</v>
      </c>
      <c r="G42">
        <v>0</v>
      </c>
      <c r="H42">
        <v>0</v>
      </c>
      <c r="I42">
        <f t="shared" si="0"/>
        <v>0</v>
      </c>
      <c r="J42" s="11"/>
      <c r="K42" s="11"/>
      <c r="L42" s="12"/>
      <c r="M42" s="12"/>
      <c r="N42" s="12"/>
      <c r="O42" s="12"/>
      <c r="P42" s="12"/>
    </row>
    <row r="43" spans="1:16" ht="15" thickBot="1" x14ac:dyDescent="0.35">
      <c r="A43" t="s">
        <v>54</v>
      </c>
      <c r="B43" s="1" t="s">
        <v>56</v>
      </c>
      <c r="C43" s="13" t="s">
        <v>72</v>
      </c>
      <c r="D43">
        <v>0</v>
      </c>
      <c r="E43">
        <v>0</v>
      </c>
      <c r="F43">
        <v>0</v>
      </c>
      <c r="G43">
        <v>0</v>
      </c>
      <c r="H43">
        <v>0</v>
      </c>
      <c r="I43">
        <f t="shared" ref="I43" si="1">AVERAGE(D43:H43)</f>
        <v>0</v>
      </c>
      <c r="J43" s="11"/>
      <c r="K43" s="11"/>
      <c r="L43" s="12"/>
      <c r="M43" s="12"/>
      <c r="N43" s="12"/>
      <c r="O43" s="12"/>
      <c r="P43" s="12"/>
    </row>
    <row r="44" spans="1:16" ht="15" thickBot="1" x14ac:dyDescent="0.35">
      <c r="A44" s="9" t="s">
        <v>7</v>
      </c>
      <c r="B44" s="9" t="s">
        <v>8</v>
      </c>
      <c r="C44" s="13" t="s">
        <v>73</v>
      </c>
      <c r="D44" s="10">
        <v>100</v>
      </c>
      <c r="E44" s="10">
        <v>100</v>
      </c>
      <c r="F44" s="10">
        <v>100</v>
      </c>
      <c r="G44" s="10">
        <v>100</v>
      </c>
      <c r="H44" s="10">
        <v>100</v>
      </c>
      <c r="I44">
        <f t="shared" ref="I44:I67" si="2">AVERAGE(D44:H44)</f>
        <v>100</v>
      </c>
    </row>
    <row r="45" spans="1:16" ht="15" thickBot="1" x14ac:dyDescent="0.35">
      <c r="A45" s="9" t="s">
        <v>7</v>
      </c>
      <c r="B45" s="1" t="s">
        <v>9</v>
      </c>
      <c r="C45" s="13" t="s">
        <v>73</v>
      </c>
      <c r="D45" s="2">
        <v>100</v>
      </c>
      <c r="E45" s="2">
        <v>100</v>
      </c>
      <c r="F45" s="2">
        <v>100</v>
      </c>
      <c r="G45" s="2">
        <v>100</v>
      </c>
      <c r="H45" s="2">
        <v>100</v>
      </c>
      <c r="I45">
        <f t="shared" si="2"/>
        <v>100</v>
      </c>
    </row>
    <row r="46" spans="1:16" ht="15" thickBot="1" x14ac:dyDescent="0.35">
      <c r="A46" s="9" t="s">
        <v>7</v>
      </c>
      <c r="B46" s="1" t="s">
        <v>10</v>
      </c>
      <c r="C46" s="13" t="s">
        <v>73</v>
      </c>
      <c r="D46" s="2">
        <v>100</v>
      </c>
      <c r="E46" s="2">
        <v>100</v>
      </c>
      <c r="F46" s="2">
        <v>100</v>
      </c>
      <c r="G46" s="2">
        <v>100</v>
      </c>
      <c r="H46" s="2">
        <v>100</v>
      </c>
      <c r="I46">
        <f t="shared" si="2"/>
        <v>100</v>
      </c>
    </row>
    <row r="47" spans="1:16" ht="15" thickBot="1" x14ac:dyDescent="0.35">
      <c r="A47" s="9" t="s">
        <v>7</v>
      </c>
      <c r="B47" s="1" t="s">
        <v>11</v>
      </c>
      <c r="C47" s="13" t="s">
        <v>73</v>
      </c>
      <c r="D47" s="2">
        <v>100</v>
      </c>
      <c r="E47" s="2">
        <v>100</v>
      </c>
      <c r="F47" s="2">
        <v>100</v>
      </c>
      <c r="G47" s="2">
        <v>100</v>
      </c>
      <c r="H47" s="2">
        <v>100</v>
      </c>
      <c r="I47">
        <f t="shared" si="2"/>
        <v>100</v>
      </c>
    </row>
    <row r="48" spans="1:16" ht="15" thickBot="1" x14ac:dyDescent="0.35">
      <c r="A48" s="9" t="s">
        <v>7</v>
      </c>
      <c r="B48" s="1" t="s">
        <v>12</v>
      </c>
      <c r="C48" s="13" t="s">
        <v>73</v>
      </c>
      <c r="D48" s="2">
        <v>100</v>
      </c>
      <c r="E48" s="2">
        <v>100</v>
      </c>
      <c r="F48" s="2">
        <v>100</v>
      </c>
      <c r="G48" s="2">
        <v>100</v>
      </c>
      <c r="H48" s="2">
        <v>100</v>
      </c>
      <c r="I48">
        <f t="shared" si="2"/>
        <v>100</v>
      </c>
    </row>
    <row r="49" spans="1:9" ht="15" thickBot="1" x14ac:dyDescent="0.35">
      <c r="A49" s="9" t="s">
        <v>7</v>
      </c>
      <c r="B49" s="3" t="s">
        <v>13</v>
      </c>
      <c r="C49" s="13" t="s">
        <v>73</v>
      </c>
      <c r="D49" s="4">
        <v>100</v>
      </c>
      <c r="E49" s="4">
        <v>100</v>
      </c>
      <c r="F49" s="4">
        <v>100</v>
      </c>
      <c r="G49" s="4">
        <v>100</v>
      </c>
      <c r="H49" s="4">
        <v>100</v>
      </c>
      <c r="I49">
        <f t="shared" si="2"/>
        <v>100</v>
      </c>
    </row>
    <row r="50" spans="1:9" ht="15" thickBot="1" x14ac:dyDescent="0.35">
      <c r="A50" s="9" t="s">
        <v>7</v>
      </c>
      <c r="B50" s="11" t="s">
        <v>14</v>
      </c>
      <c r="C50" s="13" t="s">
        <v>73</v>
      </c>
      <c r="D50" s="12">
        <v>100</v>
      </c>
      <c r="E50" s="12">
        <v>100</v>
      </c>
      <c r="F50" s="12">
        <v>100</v>
      </c>
      <c r="G50" s="12">
        <v>100</v>
      </c>
      <c r="H50" s="12">
        <v>100</v>
      </c>
      <c r="I50">
        <f t="shared" si="2"/>
        <v>100</v>
      </c>
    </row>
    <row r="51" spans="1:9" ht="15" thickBot="1" x14ac:dyDescent="0.35">
      <c r="A51" s="5" t="s">
        <v>15</v>
      </c>
      <c r="B51" s="5" t="s">
        <v>16</v>
      </c>
      <c r="C51" s="13" t="s">
        <v>73</v>
      </c>
      <c r="D51" s="6">
        <v>100</v>
      </c>
      <c r="E51" s="6">
        <v>100</v>
      </c>
      <c r="F51" s="6">
        <v>100</v>
      </c>
      <c r="G51" s="6">
        <v>100</v>
      </c>
      <c r="H51" s="6">
        <v>100</v>
      </c>
      <c r="I51">
        <f t="shared" si="2"/>
        <v>100</v>
      </c>
    </row>
    <row r="52" spans="1:9" ht="15" thickBot="1" x14ac:dyDescent="0.35">
      <c r="A52" s="5" t="s">
        <v>15</v>
      </c>
      <c r="B52" s="7" t="s">
        <v>17</v>
      </c>
      <c r="C52" s="13" t="s">
        <v>73</v>
      </c>
      <c r="D52" s="8">
        <v>100</v>
      </c>
      <c r="E52" s="8">
        <v>100</v>
      </c>
      <c r="F52" s="8">
        <v>100</v>
      </c>
      <c r="G52" s="8">
        <v>100</v>
      </c>
      <c r="H52" s="8">
        <v>100</v>
      </c>
      <c r="I52">
        <f t="shared" si="2"/>
        <v>100</v>
      </c>
    </row>
    <row r="53" spans="1:9" ht="15" thickBot="1" x14ac:dyDescent="0.35">
      <c r="A53" s="7" t="s">
        <v>18</v>
      </c>
      <c r="B53" s="7" t="s">
        <v>19</v>
      </c>
      <c r="C53" s="13" t="s">
        <v>73</v>
      </c>
      <c r="D53" s="8">
        <v>100</v>
      </c>
      <c r="E53" s="8">
        <v>100</v>
      </c>
      <c r="F53" s="8">
        <v>100</v>
      </c>
      <c r="G53" s="8">
        <v>95</v>
      </c>
      <c r="H53" s="8">
        <v>95</v>
      </c>
      <c r="I53">
        <f t="shared" si="2"/>
        <v>98</v>
      </c>
    </row>
    <row r="54" spans="1:9" ht="15" thickBot="1" x14ac:dyDescent="0.35">
      <c r="A54" s="7" t="s">
        <v>18</v>
      </c>
      <c r="B54" s="7" t="s">
        <v>20</v>
      </c>
      <c r="C54" s="13" t="s">
        <v>73</v>
      </c>
      <c r="D54" s="8">
        <v>100</v>
      </c>
      <c r="E54" s="8">
        <v>100</v>
      </c>
      <c r="F54" s="8">
        <v>100</v>
      </c>
      <c r="G54" s="8">
        <v>100</v>
      </c>
      <c r="H54" s="8">
        <v>100</v>
      </c>
      <c r="I54">
        <f t="shared" si="2"/>
        <v>100</v>
      </c>
    </row>
    <row r="55" spans="1:9" ht="15" thickBot="1" x14ac:dyDescent="0.35">
      <c r="A55" s="7" t="s">
        <v>18</v>
      </c>
      <c r="B55" s="7" t="s">
        <v>62</v>
      </c>
      <c r="C55" s="13" t="s">
        <v>73</v>
      </c>
      <c r="D55" s="8">
        <v>0</v>
      </c>
      <c r="E55" s="8">
        <v>0</v>
      </c>
      <c r="F55" s="8">
        <v>0</v>
      </c>
      <c r="G55" s="8">
        <v>0</v>
      </c>
      <c r="H55" s="8">
        <v>0</v>
      </c>
      <c r="I55">
        <f t="shared" si="2"/>
        <v>0</v>
      </c>
    </row>
    <row r="56" spans="1:9" ht="15" thickBot="1" x14ac:dyDescent="0.35">
      <c r="A56" s="1" t="s">
        <v>22</v>
      </c>
      <c r="B56" s="1" t="s">
        <v>23</v>
      </c>
      <c r="C56" s="13" t="s">
        <v>73</v>
      </c>
      <c r="D56" s="2">
        <v>100</v>
      </c>
      <c r="E56" s="2">
        <v>95</v>
      </c>
      <c r="F56" s="2">
        <v>95</v>
      </c>
      <c r="G56" s="2">
        <v>95</v>
      </c>
      <c r="H56" s="2">
        <v>80</v>
      </c>
      <c r="I56">
        <f t="shared" si="2"/>
        <v>93</v>
      </c>
    </row>
    <row r="57" spans="1:9" ht="15" thickBot="1" x14ac:dyDescent="0.35">
      <c r="A57" s="1" t="s">
        <v>22</v>
      </c>
      <c r="B57" s="1" t="s">
        <v>24</v>
      </c>
      <c r="C57" s="13" t="s">
        <v>73</v>
      </c>
      <c r="D57" s="2">
        <v>100</v>
      </c>
      <c r="E57" s="2">
        <v>100</v>
      </c>
      <c r="F57" s="2">
        <v>100</v>
      </c>
      <c r="G57" s="2">
        <v>100</v>
      </c>
      <c r="H57" s="2">
        <v>100</v>
      </c>
      <c r="I57">
        <f t="shared" si="2"/>
        <v>100</v>
      </c>
    </row>
    <row r="58" spans="1:9" ht="15" thickBot="1" x14ac:dyDescent="0.35">
      <c r="A58" s="1" t="s">
        <v>22</v>
      </c>
      <c r="B58" s="1" t="s">
        <v>25</v>
      </c>
      <c r="C58" s="13" t="s">
        <v>73</v>
      </c>
      <c r="D58" s="2">
        <v>90</v>
      </c>
      <c r="E58" s="2">
        <v>100</v>
      </c>
      <c r="F58" s="2">
        <v>100</v>
      </c>
      <c r="G58" s="2">
        <v>95</v>
      </c>
      <c r="H58" s="2">
        <v>100</v>
      </c>
      <c r="I58">
        <f t="shared" si="2"/>
        <v>97</v>
      </c>
    </row>
    <row r="59" spans="1:9" ht="15" thickBot="1" x14ac:dyDescent="0.35">
      <c r="A59" s="1" t="s">
        <v>22</v>
      </c>
      <c r="B59" s="1" t="s">
        <v>63</v>
      </c>
      <c r="C59" s="13" t="s">
        <v>73</v>
      </c>
      <c r="D59" s="2">
        <v>100</v>
      </c>
      <c r="E59" s="2">
        <v>100</v>
      </c>
      <c r="F59" s="2">
        <v>95</v>
      </c>
      <c r="G59" s="2">
        <v>100</v>
      </c>
      <c r="H59" s="2">
        <v>95</v>
      </c>
      <c r="I59">
        <f t="shared" si="2"/>
        <v>98</v>
      </c>
    </row>
    <row r="60" spans="1:9" ht="15" thickBot="1" x14ac:dyDescent="0.35">
      <c r="A60" s="1" t="s">
        <v>22</v>
      </c>
      <c r="B60" s="1" t="s">
        <v>64</v>
      </c>
      <c r="C60" s="13" t="s">
        <v>73</v>
      </c>
      <c r="D60" s="2">
        <v>100</v>
      </c>
      <c r="E60" s="2">
        <v>100</v>
      </c>
      <c r="F60" s="2">
        <v>100</v>
      </c>
      <c r="G60" s="2">
        <v>100</v>
      </c>
      <c r="H60" s="2">
        <v>100</v>
      </c>
      <c r="I60">
        <f t="shared" si="2"/>
        <v>100</v>
      </c>
    </row>
    <row r="61" spans="1:9" ht="15" thickBot="1" x14ac:dyDescent="0.35">
      <c r="A61" s="1" t="s">
        <v>22</v>
      </c>
      <c r="B61" s="1" t="s">
        <v>28</v>
      </c>
      <c r="C61" s="13" t="s">
        <v>73</v>
      </c>
      <c r="D61" s="2">
        <v>95</v>
      </c>
      <c r="E61" s="2">
        <v>100</v>
      </c>
      <c r="F61" s="2">
        <v>95</v>
      </c>
      <c r="G61" s="2">
        <v>100</v>
      </c>
      <c r="H61" s="2">
        <v>100</v>
      </c>
      <c r="I61">
        <f t="shared" si="2"/>
        <v>98</v>
      </c>
    </row>
    <row r="62" spans="1:9" ht="15" thickBot="1" x14ac:dyDescent="0.35">
      <c r="A62" s="1" t="s">
        <v>22</v>
      </c>
      <c r="B62" s="1" t="s">
        <v>29</v>
      </c>
      <c r="C62" s="13" t="s">
        <v>73</v>
      </c>
      <c r="D62" s="2">
        <v>70</v>
      </c>
      <c r="E62" s="2">
        <v>95</v>
      </c>
      <c r="F62" s="2">
        <v>100</v>
      </c>
      <c r="G62" s="2">
        <v>95</v>
      </c>
      <c r="H62" s="2">
        <v>95</v>
      </c>
      <c r="I62">
        <f t="shared" si="2"/>
        <v>91</v>
      </c>
    </row>
    <row r="63" spans="1:9" ht="15" thickBot="1" x14ac:dyDescent="0.35">
      <c r="A63" s="1" t="s">
        <v>22</v>
      </c>
      <c r="B63" s="1" t="s">
        <v>30</v>
      </c>
      <c r="C63" s="13" t="s">
        <v>73</v>
      </c>
      <c r="D63" s="2">
        <v>95</v>
      </c>
      <c r="E63" s="2">
        <v>95</v>
      </c>
      <c r="F63" s="2">
        <v>95</v>
      </c>
      <c r="G63" s="2">
        <v>95</v>
      </c>
      <c r="H63" s="2">
        <v>90</v>
      </c>
      <c r="I63">
        <f t="shared" si="2"/>
        <v>94</v>
      </c>
    </row>
    <row r="64" spans="1:9" ht="15" thickBot="1" x14ac:dyDescent="0.35">
      <c r="A64" s="1" t="s">
        <v>22</v>
      </c>
      <c r="B64" s="1" t="s">
        <v>65</v>
      </c>
      <c r="C64" s="13" t="s">
        <v>73</v>
      </c>
      <c r="D64" s="2">
        <v>85</v>
      </c>
      <c r="E64" s="2">
        <v>100</v>
      </c>
      <c r="F64" s="2">
        <v>70</v>
      </c>
      <c r="G64" s="2">
        <v>85</v>
      </c>
      <c r="H64" s="2">
        <v>50</v>
      </c>
      <c r="I64">
        <f t="shared" si="2"/>
        <v>78</v>
      </c>
    </row>
    <row r="65" spans="1:9" ht="15" thickBot="1" x14ac:dyDescent="0.35">
      <c r="A65" s="1" t="s">
        <v>32</v>
      </c>
      <c r="B65" s="1" t="s">
        <v>66</v>
      </c>
      <c r="C65" s="13" t="s">
        <v>73</v>
      </c>
      <c r="D65" s="2">
        <v>35</v>
      </c>
      <c r="E65" s="2">
        <v>100</v>
      </c>
      <c r="F65" s="2">
        <v>55</v>
      </c>
      <c r="G65" s="2">
        <v>10</v>
      </c>
      <c r="H65" s="2">
        <v>5</v>
      </c>
      <c r="I65">
        <f t="shared" si="2"/>
        <v>41</v>
      </c>
    </row>
    <row r="66" spans="1:9" ht="15" thickBot="1" x14ac:dyDescent="0.35">
      <c r="A66" s="1" t="s">
        <v>32</v>
      </c>
      <c r="B66" s="1" t="s">
        <v>34</v>
      </c>
      <c r="C66" s="13" t="s">
        <v>73</v>
      </c>
      <c r="D66" s="2">
        <v>0</v>
      </c>
      <c r="E66" s="2">
        <v>100</v>
      </c>
      <c r="F66" s="2">
        <v>10</v>
      </c>
      <c r="G66" s="2">
        <v>0</v>
      </c>
      <c r="H66" s="2">
        <v>0</v>
      </c>
      <c r="I66">
        <f t="shared" si="2"/>
        <v>22</v>
      </c>
    </row>
    <row r="67" spans="1:9" ht="15" thickBot="1" x14ac:dyDescent="0.35">
      <c r="A67" s="1" t="s">
        <v>32</v>
      </c>
      <c r="B67" s="1" t="s">
        <v>35</v>
      </c>
      <c r="C67" s="13" t="s">
        <v>73</v>
      </c>
      <c r="D67" s="2">
        <v>0</v>
      </c>
      <c r="E67" s="2">
        <v>75</v>
      </c>
      <c r="F67" s="2">
        <v>0</v>
      </c>
      <c r="G67" s="2">
        <v>0</v>
      </c>
      <c r="H67" s="2">
        <v>0</v>
      </c>
      <c r="I67">
        <f t="shared" si="2"/>
        <v>15</v>
      </c>
    </row>
    <row r="68" spans="1:9" ht="15" thickBot="1" x14ac:dyDescent="0.35">
      <c r="A68" s="1" t="s">
        <v>32</v>
      </c>
      <c r="B68" s="1" t="s">
        <v>36</v>
      </c>
      <c r="C68" s="13" t="s">
        <v>73</v>
      </c>
      <c r="D68" s="2">
        <v>0</v>
      </c>
      <c r="E68" s="2">
        <v>40</v>
      </c>
      <c r="F68" s="2">
        <v>0</v>
      </c>
      <c r="G68" s="2">
        <v>0</v>
      </c>
      <c r="H68" s="2">
        <v>0</v>
      </c>
      <c r="I68">
        <f t="shared" ref="I68:I85" si="3">AVERAGE(D68:H68)</f>
        <v>8</v>
      </c>
    </row>
    <row r="69" spans="1:9" ht="15" thickBot="1" x14ac:dyDescent="0.35">
      <c r="A69" s="1" t="s">
        <v>32</v>
      </c>
      <c r="B69" s="1" t="s">
        <v>37</v>
      </c>
      <c r="C69" s="13" t="s">
        <v>73</v>
      </c>
      <c r="D69" s="2">
        <v>0</v>
      </c>
      <c r="E69" s="2">
        <v>20</v>
      </c>
      <c r="F69" s="2">
        <v>0</v>
      </c>
      <c r="G69" s="2">
        <v>0</v>
      </c>
      <c r="H69" s="2">
        <v>0</v>
      </c>
      <c r="I69">
        <f t="shared" si="3"/>
        <v>4</v>
      </c>
    </row>
    <row r="70" spans="1:9" ht="15" thickBot="1" x14ac:dyDescent="0.35">
      <c r="A70" s="1" t="s">
        <v>32</v>
      </c>
      <c r="B70" s="1" t="s">
        <v>38</v>
      </c>
      <c r="C70" s="13" t="s">
        <v>73</v>
      </c>
      <c r="D70" s="2">
        <v>0</v>
      </c>
      <c r="E70" s="2">
        <v>0</v>
      </c>
      <c r="F70" s="2">
        <v>0</v>
      </c>
      <c r="G70" s="2">
        <v>0</v>
      </c>
      <c r="H70" s="2">
        <v>0</v>
      </c>
      <c r="I70">
        <f t="shared" si="3"/>
        <v>0</v>
      </c>
    </row>
    <row r="71" spans="1:9" ht="15" thickBot="1" x14ac:dyDescent="0.35">
      <c r="A71" s="1" t="s">
        <v>67</v>
      </c>
      <c r="B71" s="1" t="s">
        <v>68</v>
      </c>
      <c r="C71" s="13" t="s">
        <v>73</v>
      </c>
      <c r="D71" s="2">
        <v>0</v>
      </c>
      <c r="E71" s="2">
        <v>0</v>
      </c>
      <c r="F71" s="2">
        <v>0</v>
      </c>
      <c r="G71" s="2">
        <v>0</v>
      </c>
      <c r="H71" s="2">
        <v>0</v>
      </c>
      <c r="I71">
        <f t="shared" si="3"/>
        <v>0</v>
      </c>
    </row>
    <row r="72" spans="1:9" ht="15" thickBot="1" x14ac:dyDescent="0.35">
      <c r="A72" s="1" t="s">
        <v>67</v>
      </c>
      <c r="B72" s="1" t="s">
        <v>41</v>
      </c>
      <c r="C72" s="13" t="s">
        <v>73</v>
      </c>
      <c r="D72" s="2">
        <v>0</v>
      </c>
      <c r="E72" s="2">
        <v>0</v>
      </c>
      <c r="F72" s="2">
        <v>0</v>
      </c>
      <c r="G72" s="2">
        <v>0</v>
      </c>
      <c r="H72" s="2">
        <v>0</v>
      </c>
      <c r="I72">
        <f t="shared" si="3"/>
        <v>0</v>
      </c>
    </row>
    <row r="73" spans="1:9" ht="15" thickBot="1" x14ac:dyDescent="0.35">
      <c r="A73" s="1" t="s">
        <v>67</v>
      </c>
      <c r="B73" s="1" t="s">
        <v>42</v>
      </c>
      <c r="C73" s="13" t="s">
        <v>73</v>
      </c>
      <c r="D73" s="2">
        <v>0</v>
      </c>
      <c r="E73" s="2">
        <v>0</v>
      </c>
      <c r="F73" s="2">
        <v>0</v>
      </c>
      <c r="G73" s="2">
        <v>0</v>
      </c>
      <c r="H73" s="2">
        <v>0</v>
      </c>
      <c r="I73">
        <f t="shared" si="3"/>
        <v>0</v>
      </c>
    </row>
    <row r="74" spans="1:9" ht="15" thickBot="1" x14ac:dyDescent="0.35">
      <c r="A74" s="1" t="s">
        <v>67</v>
      </c>
      <c r="B74" s="1" t="s">
        <v>43</v>
      </c>
      <c r="C74" s="13" t="s">
        <v>73</v>
      </c>
      <c r="D74" s="2">
        <v>0</v>
      </c>
      <c r="E74" s="2">
        <v>0</v>
      </c>
      <c r="F74" s="2">
        <v>0</v>
      </c>
      <c r="G74" s="2">
        <v>0</v>
      </c>
      <c r="H74" s="2">
        <v>0</v>
      </c>
      <c r="I74">
        <f t="shared" si="3"/>
        <v>0</v>
      </c>
    </row>
    <row r="75" spans="1:9" ht="15" thickBot="1" x14ac:dyDescent="0.35">
      <c r="A75" s="1" t="s">
        <v>44</v>
      </c>
      <c r="B75" s="1" t="s">
        <v>69</v>
      </c>
      <c r="C75" s="13" t="s">
        <v>73</v>
      </c>
      <c r="D75" s="2">
        <v>0</v>
      </c>
      <c r="E75" s="2">
        <v>0</v>
      </c>
      <c r="F75" s="2">
        <v>0</v>
      </c>
      <c r="G75" s="2">
        <v>0</v>
      </c>
      <c r="H75" s="2">
        <v>0</v>
      </c>
      <c r="I75">
        <f t="shared" si="3"/>
        <v>0</v>
      </c>
    </row>
    <row r="76" spans="1:9" ht="15" thickBot="1" x14ac:dyDescent="0.35">
      <c r="A76" s="1" t="s">
        <v>44</v>
      </c>
      <c r="B76" s="1" t="s">
        <v>46</v>
      </c>
      <c r="C76" s="13" t="s">
        <v>73</v>
      </c>
      <c r="D76" s="2">
        <v>0</v>
      </c>
      <c r="E76" s="2">
        <v>0</v>
      </c>
      <c r="F76" s="2">
        <v>0</v>
      </c>
      <c r="G76" s="2">
        <v>0</v>
      </c>
      <c r="H76" s="2">
        <v>0</v>
      </c>
      <c r="I76">
        <f t="shared" si="3"/>
        <v>0</v>
      </c>
    </row>
    <row r="77" spans="1:9" ht="15" thickBot="1" x14ac:dyDescent="0.35">
      <c r="A77" s="1" t="s">
        <v>44</v>
      </c>
      <c r="B77" s="1" t="s">
        <v>47</v>
      </c>
      <c r="C77" s="13" t="s">
        <v>73</v>
      </c>
      <c r="D77" s="2">
        <v>0</v>
      </c>
      <c r="E77" s="2">
        <v>0</v>
      </c>
      <c r="F77" s="2">
        <v>0</v>
      </c>
      <c r="G77" s="2">
        <v>0</v>
      </c>
      <c r="H77" s="2">
        <v>0</v>
      </c>
      <c r="I77">
        <f t="shared" si="3"/>
        <v>0</v>
      </c>
    </row>
    <row r="78" spans="1:9" ht="15" thickBot="1" x14ac:dyDescent="0.35">
      <c r="A78" s="1" t="s">
        <v>44</v>
      </c>
      <c r="B78" s="1" t="s">
        <v>48</v>
      </c>
      <c r="C78" s="13" t="s">
        <v>73</v>
      </c>
      <c r="D78" s="2">
        <v>0</v>
      </c>
      <c r="E78" s="2">
        <v>0</v>
      </c>
      <c r="F78" s="2">
        <v>0</v>
      </c>
      <c r="G78" s="2">
        <v>0</v>
      </c>
      <c r="H78" s="2">
        <v>0</v>
      </c>
      <c r="I78">
        <f t="shared" si="3"/>
        <v>0</v>
      </c>
    </row>
    <row r="79" spans="1:9" ht="15" thickBot="1" x14ac:dyDescent="0.35">
      <c r="A79" s="1" t="s">
        <v>44</v>
      </c>
      <c r="B79" s="1" t="s">
        <v>49</v>
      </c>
      <c r="C79" s="13" t="s">
        <v>73</v>
      </c>
      <c r="D79" s="2">
        <v>0</v>
      </c>
      <c r="E79" s="2">
        <v>0</v>
      </c>
      <c r="F79" s="2">
        <v>0</v>
      </c>
      <c r="G79" s="2">
        <v>0</v>
      </c>
      <c r="H79" s="2">
        <v>0</v>
      </c>
      <c r="I79">
        <f t="shared" si="3"/>
        <v>0</v>
      </c>
    </row>
    <row r="80" spans="1:9" ht="15" thickBot="1" x14ac:dyDescent="0.35">
      <c r="A80" s="1" t="s">
        <v>44</v>
      </c>
      <c r="B80" s="1" t="s">
        <v>50</v>
      </c>
      <c r="C80" s="13" t="s">
        <v>73</v>
      </c>
      <c r="D80" s="2">
        <v>0</v>
      </c>
      <c r="E80" s="2">
        <v>0</v>
      </c>
      <c r="F80" s="2">
        <v>0</v>
      </c>
      <c r="G80" s="2">
        <v>0</v>
      </c>
      <c r="H80" s="2">
        <v>0</v>
      </c>
      <c r="I80">
        <f t="shared" si="3"/>
        <v>0</v>
      </c>
    </row>
    <row r="81" spans="1:9" ht="15" thickBot="1" x14ac:dyDescent="0.35">
      <c r="A81" s="1" t="s">
        <v>44</v>
      </c>
      <c r="B81" s="1" t="s">
        <v>51</v>
      </c>
      <c r="C81" s="13" t="s">
        <v>73</v>
      </c>
      <c r="D81" s="2">
        <v>0</v>
      </c>
      <c r="E81" s="2">
        <v>0</v>
      </c>
      <c r="F81" s="2">
        <v>0</v>
      </c>
      <c r="G81" s="2">
        <v>0</v>
      </c>
      <c r="H81" s="2">
        <v>0</v>
      </c>
      <c r="I81">
        <f t="shared" si="3"/>
        <v>0</v>
      </c>
    </row>
    <row r="82" spans="1:9" ht="15" thickBot="1" x14ac:dyDescent="0.35">
      <c r="A82" s="1" t="s">
        <v>44</v>
      </c>
      <c r="B82" s="1" t="s">
        <v>52</v>
      </c>
      <c r="C82" s="13" t="s">
        <v>73</v>
      </c>
      <c r="D82" s="2">
        <v>0</v>
      </c>
      <c r="E82" s="2">
        <v>0</v>
      </c>
      <c r="F82" s="2">
        <v>0</v>
      </c>
      <c r="G82" s="2">
        <v>0</v>
      </c>
      <c r="H82" s="2">
        <v>0</v>
      </c>
      <c r="I82">
        <f t="shared" si="3"/>
        <v>0</v>
      </c>
    </row>
    <row r="83" spans="1:9" ht="15" thickBot="1" x14ac:dyDescent="0.35">
      <c r="A83" s="1" t="s">
        <v>44</v>
      </c>
      <c r="B83" s="1" t="s">
        <v>53</v>
      </c>
      <c r="C83" s="13" t="s">
        <v>73</v>
      </c>
      <c r="D83" s="2">
        <v>0</v>
      </c>
      <c r="E83" s="2">
        <v>0</v>
      </c>
      <c r="F83" s="2">
        <v>0</v>
      </c>
      <c r="G83" s="2">
        <v>0</v>
      </c>
      <c r="H83" s="2">
        <v>0</v>
      </c>
      <c r="I83">
        <f t="shared" si="3"/>
        <v>0</v>
      </c>
    </row>
    <row r="84" spans="1:9" ht="15" thickBot="1" x14ac:dyDescent="0.35">
      <c r="A84" s="1" t="s">
        <v>54</v>
      </c>
      <c r="B84" s="1" t="s">
        <v>55</v>
      </c>
      <c r="C84" s="13" t="s">
        <v>73</v>
      </c>
      <c r="D84" s="2">
        <v>0</v>
      </c>
      <c r="E84" s="2">
        <v>0</v>
      </c>
      <c r="F84" s="2">
        <v>0</v>
      </c>
      <c r="G84" s="2">
        <v>0</v>
      </c>
      <c r="H84" s="2">
        <v>0</v>
      </c>
      <c r="I84">
        <f t="shared" si="3"/>
        <v>0</v>
      </c>
    </row>
    <row r="85" spans="1:9" ht="15" thickBot="1" x14ac:dyDescent="0.35">
      <c r="A85" s="1" t="s">
        <v>54</v>
      </c>
      <c r="B85" s="1" t="s">
        <v>56</v>
      </c>
      <c r="C85" s="13" t="s">
        <v>73</v>
      </c>
      <c r="D85" s="2">
        <v>0</v>
      </c>
      <c r="E85" s="2">
        <v>0</v>
      </c>
      <c r="F85" s="2">
        <v>0</v>
      </c>
      <c r="G85" s="2">
        <v>0</v>
      </c>
      <c r="H85" s="2">
        <v>0</v>
      </c>
      <c r="I85">
        <f t="shared" si="3"/>
        <v>0</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groups</vt:lpstr>
      <vt:lpstr>floors</vt:lpstr>
      <vt:lpstr>Actual vs planned</vt:lpstr>
      <vt:lpstr>Summary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Usman</dc:creator>
  <cp:lastModifiedBy>Sarah Usman</cp:lastModifiedBy>
  <dcterms:created xsi:type="dcterms:W3CDTF">2023-05-07T20:43:22Z</dcterms:created>
  <dcterms:modified xsi:type="dcterms:W3CDTF">2023-05-07T21:36:40Z</dcterms:modified>
</cp:coreProperties>
</file>