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\Project\hrs\doc\"/>
    </mc:Choice>
  </mc:AlternateContent>
  <xr:revisionPtr revIDLastSave="0" documentId="13_ncr:1_{0F26C09B-ADC9-425B-826F-BA64CF30B01C}" xr6:coauthVersionLast="46" xr6:coauthVersionMax="46" xr10:uidLastSave="{00000000-0000-0000-0000-000000000000}"/>
  <bookViews>
    <workbookView xWindow="-120" yWindow="-120" windowWidth="29040" windowHeight="15840" activeTab="1" xr2:uid="{4FFAC350-C0B7-47F3-A2B6-8728927087A3}"/>
  </bookViews>
  <sheets>
    <sheet name="Sheet6" sheetId="6" r:id="rId1"/>
    <sheet name="职称信息" sheetId="9" r:id="rId2"/>
    <sheet name="籍贯信息" sheetId="7" r:id="rId3"/>
    <sheet name="相关联系人信息" sheetId="10" r:id="rId4"/>
    <sheet name="离职人员" sheetId="8" r:id="rId5"/>
    <sheet name="领导" sheetId="11" r:id="rId6"/>
  </sheets>
  <definedNames>
    <definedName name="_xlnm._FilterDatabase" localSheetId="3" hidden="1">相关联系人信息!$A$1:$N$86</definedName>
    <definedName name="_xlnm._FilterDatabase" localSheetId="1" hidden="1">职称信息!$A$1:$G$118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73" i="6" l="1"/>
  <c r="M73" i="6"/>
  <c r="O73" i="6"/>
  <c r="K72" i="6" l="1"/>
  <c r="M72" i="6"/>
  <c r="O72" i="6"/>
  <c r="O26" i="6" l="1"/>
  <c r="O53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O42" i="6"/>
  <c r="O43" i="6"/>
  <c r="O44" i="6"/>
  <c r="O45" i="6"/>
  <c r="O46" i="6"/>
  <c r="O47" i="6"/>
  <c r="O48" i="6"/>
  <c r="O49" i="6"/>
  <c r="O50" i="6"/>
  <c r="O51" i="6"/>
  <c r="O52" i="6"/>
  <c r="O41" i="6"/>
  <c r="O54" i="6"/>
  <c r="O55" i="6"/>
  <c r="O56" i="6"/>
  <c r="O57" i="6"/>
  <c r="O58" i="6"/>
  <c r="O59" i="6"/>
  <c r="O60" i="6"/>
  <c r="O61" i="6"/>
  <c r="O62" i="6"/>
  <c r="O63" i="6"/>
  <c r="O64" i="6"/>
  <c r="O65" i="6"/>
  <c r="O66" i="6"/>
  <c r="O67" i="6"/>
  <c r="O68" i="6"/>
  <c r="O69" i="6"/>
  <c r="O70" i="6"/>
  <c r="O71" i="6"/>
  <c r="O74" i="6"/>
  <c r="O75" i="6"/>
  <c r="O76" i="6"/>
  <c r="O77" i="6"/>
  <c r="O78" i="6"/>
  <c r="O79" i="6"/>
  <c r="O80" i="6"/>
  <c r="O81" i="6"/>
  <c r="O82" i="6"/>
  <c r="O83" i="6"/>
  <c r="O84" i="6"/>
  <c r="O85" i="6"/>
  <c r="O86" i="6"/>
  <c r="O87" i="6"/>
  <c r="O88" i="6"/>
  <c r="O89" i="6"/>
  <c r="O90" i="6"/>
  <c r="O4" i="6"/>
  <c r="O5" i="6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3" i="6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53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2" i="6"/>
  <c r="M43" i="6"/>
  <c r="M44" i="6"/>
  <c r="M45" i="6"/>
  <c r="M46" i="6"/>
  <c r="M47" i="6"/>
  <c r="M48" i="6"/>
  <c r="M49" i="6"/>
  <c r="M50" i="6"/>
  <c r="M51" i="6"/>
  <c r="M52" i="6"/>
  <c r="M41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3" i="6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53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2" i="6"/>
  <c r="K43" i="6"/>
  <c r="K44" i="6"/>
  <c r="K45" i="6"/>
  <c r="K46" i="6"/>
  <c r="K47" i="6"/>
  <c r="K48" i="6"/>
  <c r="K49" i="6"/>
  <c r="K50" i="6"/>
  <c r="K51" i="6"/>
  <c r="K52" i="6"/>
  <c r="K41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</calcChain>
</file>

<file path=xl/sharedStrings.xml><?xml version="1.0" encoding="utf-8"?>
<sst xmlns="http://schemas.openxmlformats.org/spreadsheetml/2006/main" count="3878" uniqueCount="1158">
  <si>
    <t>序号</t>
    <phoneticPr fontId="1" type="noConversion"/>
  </si>
  <si>
    <t>何庚妹</t>
  </si>
  <si>
    <t>办公室</t>
  </si>
  <si>
    <t>余冬梅</t>
  </si>
  <si>
    <t>质量技术部</t>
  </si>
  <si>
    <t>冯淑颖</t>
  </si>
  <si>
    <t>计财经管部</t>
  </si>
  <si>
    <t>冯锡洪</t>
  </si>
  <si>
    <t>生产运营管理部</t>
  </si>
  <si>
    <t>刘智</t>
  </si>
  <si>
    <t>项目管理部</t>
  </si>
  <si>
    <t>刘波</t>
  </si>
  <si>
    <t>利进卓</t>
  </si>
  <si>
    <t>卢汉荣</t>
  </si>
  <si>
    <t>古志恒</t>
  </si>
  <si>
    <t>吴仁洪</t>
  </si>
  <si>
    <t>吴天龙</t>
  </si>
  <si>
    <t>吴小云</t>
  </si>
  <si>
    <t>吴毅峰</t>
  </si>
  <si>
    <t>周丹</t>
  </si>
  <si>
    <t>周启宇</t>
  </si>
  <si>
    <t>唐忠辉</t>
  </si>
  <si>
    <t>唐立光</t>
  </si>
  <si>
    <t>岑健良</t>
  </si>
  <si>
    <t>崔柳</t>
  </si>
  <si>
    <t>庄兆军</t>
  </si>
  <si>
    <t>廖文彬</t>
  </si>
  <si>
    <t>廖道觉</t>
  </si>
  <si>
    <t>张剑威</t>
  </si>
  <si>
    <t>张志宏</t>
  </si>
  <si>
    <t>张捷</t>
  </si>
  <si>
    <t>张文斌</t>
  </si>
  <si>
    <t>彭宇航</t>
  </si>
  <si>
    <t>彭家杰</t>
  </si>
  <si>
    <t>彭文婷</t>
  </si>
  <si>
    <t>方庆孜</t>
  </si>
  <si>
    <t>朱婉婷</t>
  </si>
  <si>
    <t>朱晓兰</t>
  </si>
  <si>
    <t>朱鸿宇</t>
  </si>
  <si>
    <t>李冠春</t>
  </si>
  <si>
    <t>李卓凡</t>
  </si>
  <si>
    <t>李善得</t>
  </si>
  <si>
    <t>李基雄</t>
  </si>
  <si>
    <t>李秋思</t>
  </si>
  <si>
    <t>林丹丹</t>
  </si>
  <si>
    <t>林晓娟</t>
  </si>
  <si>
    <t>林美凤</t>
  </si>
  <si>
    <t>柳小红</t>
  </si>
  <si>
    <t>梁展星</t>
  </si>
  <si>
    <t>梁建华</t>
  </si>
  <si>
    <t>梁智宁</t>
  </si>
  <si>
    <t>梁蕴滢</t>
  </si>
  <si>
    <t>欧熳芝</t>
  </si>
  <si>
    <t>欧阳克志</t>
  </si>
  <si>
    <t>武力</t>
  </si>
  <si>
    <t>汪晖</t>
  </si>
  <si>
    <t>温卫杰</t>
  </si>
  <si>
    <t>盘兰开</t>
  </si>
  <si>
    <t>罗静</t>
  </si>
  <si>
    <t>翟项朋</t>
  </si>
  <si>
    <t>茹伟原</t>
  </si>
  <si>
    <t>莫建红</t>
  </si>
  <si>
    <t>董芳金</t>
  </si>
  <si>
    <t>谢华扬</t>
  </si>
  <si>
    <t>谢展文</t>
  </si>
  <si>
    <t>邓玉鑫</t>
  </si>
  <si>
    <t>陈城池</t>
  </si>
  <si>
    <t>陈斐钺</t>
  </si>
  <si>
    <t>陈秋云</t>
  </si>
  <si>
    <t>陈紫阁</t>
  </si>
  <si>
    <t>陈迪</t>
  </si>
  <si>
    <t>陶阳</t>
  </si>
  <si>
    <t>高忠本</t>
  </si>
  <si>
    <t>黄子雷</t>
  </si>
  <si>
    <t>黄树荣</t>
  </si>
  <si>
    <t>黄洋</t>
  </si>
  <si>
    <t>黎健彬</t>
  </si>
  <si>
    <t>司机</t>
  </si>
  <si>
    <t>姓名</t>
  </si>
  <si>
    <t>部门</t>
  </si>
  <si>
    <t>岗位</t>
  </si>
  <si>
    <t>职务</t>
  </si>
  <si>
    <t>性别</t>
  </si>
  <si>
    <t>年龄</t>
  </si>
  <si>
    <t>最高学历</t>
  </si>
  <si>
    <t>男</t>
  </si>
  <si>
    <t>本科</t>
  </si>
  <si>
    <t>领导助理</t>
  </si>
  <si>
    <t>部门领导</t>
  </si>
  <si>
    <t>办公室副主任</t>
  </si>
  <si>
    <t>女</t>
  </si>
  <si>
    <t>硕士研究生</t>
  </si>
  <si>
    <t>会计</t>
  </si>
  <si>
    <t>后勤管理</t>
  </si>
  <si>
    <t>业务员</t>
  </si>
  <si>
    <t>内务管理</t>
  </si>
  <si>
    <t>部长助理</t>
  </si>
  <si>
    <t>现场管理</t>
  </si>
  <si>
    <t>项目管理高工</t>
  </si>
  <si>
    <t>质量安全工程师</t>
  </si>
  <si>
    <t>信息网络
管理员</t>
  </si>
  <si>
    <t>文秘</t>
  </si>
  <si>
    <t>大巴司机</t>
  </si>
  <si>
    <t>收运台账
管理员</t>
  </si>
  <si>
    <t>收运计划
管理员</t>
  </si>
  <si>
    <t>现场主管</t>
  </si>
  <si>
    <t>安全、环保
主管</t>
  </si>
  <si>
    <t>现场管理员</t>
  </si>
  <si>
    <t>环保工艺
主管</t>
  </si>
  <si>
    <t>台账主管</t>
  </si>
  <si>
    <t>项目管理助工</t>
  </si>
  <si>
    <t>环保员</t>
  </si>
  <si>
    <t>信息档案助工</t>
  </si>
  <si>
    <t>台账资料
负责人</t>
  </si>
  <si>
    <t>台账资料管理</t>
  </si>
  <si>
    <t>台账资料统计</t>
  </si>
  <si>
    <t>分析检测综
合主管</t>
  </si>
  <si>
    <t>检测员(样品
管理员)</t>
  </si>
  <si>
    <t>检测员(质控
管理员)</t>
  </si>
  <si>
    <t>检测员(检测
主管)</t>
  </si>
  <si>
    <t>检测员(设备
管理员)</t>
  </si>
  <si>
    <t>检测员(文控
管理员</t>
  </si>
  <si>
    <t>检测员(物品
管理员)</t>
  </si>
  <si>
    <t>检测员</t>
  </si>
  <si>
    <t>毕业院校</t>
  </si>
  <si>
    <t>广东工业大学</t>
  </si>
  <si>
    <t>中山大学</t>
  </si>
  <si>
    <t>湘潭大学</t>
  </si>
  <si>
    <t>武汉大学</t>
  </si>
  <si>
    <t>华中科技大学</t>
  </si>
  <si>
    <t>广州大学</t>
  </si>
  <si>
    <t>广东省自学考试委员会中山大学</t>
  </si>
  <si>
    <t>广东轻工职业技术学院</t>
  </si>
  <si>
    <t>华南理工大学</t>
  </si>
  <si>
    <t>湖南农业大学</t>
  </si>
  <si>
    <t>中国人民解放军国防信息学院</t>
  </si>
  <si>
    <t>嘉应学院</t>
  </si>
  <si>
    <t>华南农业大学</t>
  </si>
  <si>
    <t>广东环境保护工程职业学院</t>
  </si>
  <si>
    <t>东华大学</t>
  </si>
  <si>
    <t>郑州大学</t>
  </si>
  <si>
    <t>中国石油大学（华东）</t>
  </si>
  <si>
    <t>沈阳工业大学</t>
  </si>
  <si>
    <t>化工系环境工程</t>
  </si>
  <si>
    <t>环境工程</t>
  </si>
  <si>
    <t>计算机科学与技术</t>
  </si>
  <si>
    <t>化工学院环境工程</t>
  </si>
  <si>
    <t>会计电算化</t>
  </si>
  <si>
    <t>环境监测与治理技术</t>
  </si>
  <si>
    <t>环境科学与工程</t>
  </si>
  <si>
    <t>环境科学（网络教育）</t>
  </si>
  <si>
    <t>法学</t>
  </si>
  <si>
    <t>环境科学</t>
  </si>
  <si>
    <t>行政管理学</t>
  </si>
  <si>
    <t>环境保护与管理</t>
  </si>
  <si>
    <t>国际经济与贸易</t>
  </si>
  <si>
    <t>信息系统管理</t>
  </si>
  <si>
    <t>地理科学</t>
  </si>
  <si>
    <t>化学工程系环境工程</t>
  </si>
  <si>
    <t>环境生态工程</t>
  </si>
  <si>
    <t>室内检测与控制技术</t>
  </si>
  <si>
    <t>生态学</t>
  </si>
  <si>
    <t>环境工程（网络教育）</t>
  </si>
  <si>
    <t>精细化工</t>
  </si>
  <si>
    <t>管理信息系统</t>
  </si>
  <si>
    <t>经济与行政管理</t>
  </si>
  <si>
    <t>数学与应
用数学</t>
  </si>
  <si>
    <t>企业管理</t>
  </si>
  <si>
    <t>环境工程工程师</t>
  </si>
  <si>
    <t>广东广州</t>
  </si>
  <si>
    <t>佛山南海</t>
  </si>
  <si>
    <t>湖北孝感</t>
  </si>
  <si>
    <t>广东惠州</t>
  </si>
  <si>
    <t>广东潮州</t>
  </si>
  <si>
    <t>广东清远</t>
  </si>
  <si>
    <t>广东梅州</t>
  </si>
  <si>
    <t>湖南长沙</t>
  </si>
  <si>
    <t>广东恩平</t>
  </si>
  <si>
    <t>广东韶关</t>
  </si>
  <si>
    <t>福建厦门</t>
  </si>
  <si>
    <t>广东揭阳</t>
  </si>
  <si>
    <t>广东湛江</t>
  </si>
  <si>
    <t>广东江门</t>
  </si>
  <si>
    <t>陕西宝鸡</t>
  </si>
  <si>
    <t>初婚</t>
  </si>
  <si>
    <t>再婚</t>
  </si>
  <si>
    <t>未婚</t>
  </si>
  <si>
    <t>离婚</t>
  </si>
  <si>
    <t>广州大学松田学院</t>
  </si>
  <si>
    <t>市场营销</t>
  </si>
  <si>
    <t>湖北大学</t>
  </si>
  <si>
    <t>行政管理</t>
  </si>
  <si>
    <t>工商管理</t>
  </si>
  <si>
    <t>行政管理（企业方向）</t>
  </si>
  <si>
    <t>英语</t>
  </si>
  <si>
    <t>昆明理工大学</t>
  </si>
  <si>
    <t>矿物加工工程</t>
  </si>
  <si>
    <t>中央广播电视大学</t>
  </si>
  <si>
    <t>广东白云学院</t>
  </si>
  <si>
    <t>仲恺农业工程学院</t>
  </si>
  <si>
    <t>资源环境科学</t>
  </si>
  <si>
    <t>私立华联学院</t>
  </si>
  <si>
    <t>生产过程自动化技术</t>
  </si>
  <si>
    <t>环境监测与评价</t>
  </si>
  <si>
    <t>广东外语外贸大学</t>
  </si>
  <si>
    <t>西北工业大学</t>
  </si>
  <si>
    <t>应用化工技术</t>
  </si>
  <si>
    <t>工商企业管理</t>
  </si>
  <si>
    <t>广东工业大学华立学院</t>
  </si>
  <si>
    <t>无</t>
  </si>
  <si>
    <t>岗位类型</t>
  </si>
  <si>
    <t>出生日期</t>
  </si>
  <si>
    <t>进入公司时间</t>
  </si>
  <si>
    <t>专业</t>
  </si>
  <si>
    <t>职称</t>
  </si>
  <si>
    <t>户籍所在地</t>
  </si>
  <si>
    <t>婚姻状况</t>
  </si>
  <si>
    <t>子女人数</t>
  </si>
  <si>
    <t>职员</t>
  </si>
  <si>
    <t/>
  </si>
  <si>
    <t>人事法务</t>
  </si>
  <si>
    <t>分管领导</t>
  </si>
  <si>
    <t>总工程师</t>
  </si>
  <si>
    <t>出纳</t>
  </si>
  <si>
    <t>湖南大学</t>
  </si>
  <si>
    <t>技术工程师</t>
  </si>
  <si>
    <t>哈尔滨工业大学</t>
  </si>
  <si>
    <t>项目部副部长</t>
  </si>
  <si>
    <t>固废工程师</t>
  </si>
  <si>
    <t>广西大学</t>
  </si>
  <si>
    <t>运管部部长</t>
  </si>
  <si>
    <t>质量部副部长</t>
  </si>
  <si>
    <t>计财部副部长</t>
  </si>
  <si>
    <t>投资理财</t>
    <phoneticPr fontId="1" type="noConversion"/>
  </si>
  <si>
    <t>44528119930101581X</t>
  </si>
  <si>
    <t>44122819781220065X</t>
  </si>
  <si>
    <t>硕士研究生</t>
    <phoneticPr fontId="1" type="noConversion"/>
  </si>
  <si>
    <t>本科</t>
    <phoneticPr fontId="1" type="noConversion"/>
  </si>
  <si>
    <t>440102197110045210</t>
  </si>
  <si>
    <t>430922198210170547</t>
  </si>
  <si>
    <t>440104198112315621</t>
  </si>
  <si>
    <t>445202198906090089</t>
  </si>
  <si>
    <t>440882198702085093</t>
  </si>
  <si>
    <t>440104196804155316</t>
  </si>
  <si>
    <t>440184198307240932</t>
  </si>
  <si>
    <t>450881199303146215</t>
  </si>
  <si>
    <t>445121199502145635</t>
  </si>
  <si>
    <t>身份证号码</t>
    <phoneticPr fontId="1" type="noConversion"/>
  </si>
  <si>
    <t>440106196809290317</t>
  </si>
  <si>
    <t>440923198309250043</t>
  </si>
  <si>
    <t>35082119820408152X</t>
  </si>
  <si>
    <t>440111197204280939</t>
  </si>
  <si>
    <t>430703198011250026</t>
  </si>
  <si>
    <t>440181199007191820</t>
  </si>
  <si>
    <t>440882198305063018</t>
  </si>
  <si>
    <t>441481199007291159</t>
  </si>
  <si>
    <t>445381199202037816</t>
  </si>
  <si>
    <t>440104198512270725</t>
  </si>
  <si>
    <t>440823199508172438</t>
  </si>
  <si>
    <t>430121198503021545</t>
  </si>
  <si>
    <t>441427199305110186</t>
  </si>
  <si>
    <t>44010219940119061X</t>
  </si>
  <si>
    <t>410321197710200514</t>
  </si>
  <si>
    <t>445121199202103118</t>
  </si>
  <si>
    <t>440233199010282023</t>
  </si>
  <si>
    <t>421127198205263746</t>
  </si>
  <si>
    <t>431102197109220017</t>
  </si>
  <si>
    <t>440104198707311312</t>
  </si>
  <si>
    <t>420921198404204233</t>
  </si>
  <si>
    <t>445202199412290042</t>
  </si>
  <si>
    <t>421003199710240041</t>
  </si>
  <si>
    <t>440982199312281435</t>
  </si>
  <si>
    <t>440106199309060332</t>
  </si>
  <si>
    <t>610321199406100814</t>
  </si>
  <si>
    <t>430105198401276619</t>
  </si>
  <si>
    <t>440103199006283310</t>
  </si>
  <si>
    <t>44011119840101241X</t>
  </si>
  <si>
    <t>440103199109165130</t>
  </si>
  <si>
    <t>440782199101270313</t>
  </si>
  <si>
    <t>35058319850729076X</t>
  </si>
  <si>
    <t>422201198301150429</t>
  </si>
  <si>
    <t>440106198908201534</t>
  </si>
  <si>
    <t>440106198001155023</t>
  </si>
  <si>
    <t>44022219801201001X</t>
  </si>
  <si>
    <t>440181199012094531</t>
  </si>
  <si>
    <t>210105198104294625</t>
  </si>
  <si>
    <t>430103198408070020</t>
  </si>
  <si>
    <t>广州市海珠区龙凤街道荔福路凤凰三街4号305</t>
  </si>
  <si>
    <t>广州市越秀区金羊一街12号602房</t>
  </si>
  <si>
    <t>广州市天河区先烈东横路40号14栋</t>
  </si>
  <si>
    <t>佛山市南海区桂城怡翠馨园</t>
  </si>
  <si>
    <t>广东省从化市太平镇木棉村学彬队20号101房</t>
  </si>
  <si>
    <t>广州市白云区黄石花园</t>
  </si>
  <si>
    <t>广州市天河区海乐路12号</t>
  </si>
  <si>
    <t>广州市海珠区前进路南园大街9号203房</t>
  </si>
  <si>
    <t xml:space="preserve"> 佛山市南海区南桂东路花苑广场48座302</t>
  </si>
  <si>
    <t>广州市番禺区黄沙岛花园中区五街十三号</t>
  </si>
  <si>
    <t>广州市越秀区盘福路医国街107号501房</t>
  </si>
  <si>
    <t>广州市天河区兴华直街20号之一</t>
  </si>
  <si>
    <t>广州市天河区临江大道409号1104</t>
  </si>
  <si>
    <t>广州市白云区黄石西路石岗村</t>
  </si>
  <si>
    <t>广州市天河区五山路373号</t>
  </si>
  <si>
    <t>广州市白云区同和富和花园12栋102房</t>
  </si>
  <si>
    <t>广州市海珠区宝岗路荣德街28号之二801</t>
  </si>
  <si>
    <t>广州市白云区竹二中路南门中街111号</t>
  </si>
  <si>
    <t>广州市德政中路301号</t>
  </si>
  <si>
    <t>广州市天河区石牌朝阳大街三巷10号</t>
  </si>
  <si>
    <t>广州市花都区越秀.逸泉韵翠</t>
  </si>
  <si>
    <t>广州市越秀区温泉新街26号1004</t>
  </si>
  <si>
    <t>广州市越秀区梅花路34号大院之四302房</t>
  </si>
  <si>
    <t>广州市海珠区南景街99号1701房</t>
  </si>
  <si>
    <t>广州市荔湾区保利紫林香苑香瑞街2栋708房</t>
  </si>
  <si>
    <t>广东省佛山市南海区桂澜路金域国际花园3幢1座</t>
  </si>
  <si>
    <t>广州市花都区新华街秀全大道55号之一502房</t>
  </si>
  <si>
    <t>佛山市南海区桂城街道中海万锦豪园金楠13座1002</t>
  </si>
  <si>
    <t>广州市越秀区法政路8号1栋403</t>
  </si>
  <si>
    <t>广州市银定塘前街7号</t>
  </si>
  <si>
    <t>广州市荔湾区芳村花园中环街5号楼805房</t>
  </si>
  <si>
    <t>广州市白云区太和镇大源村龙茶路25号</t>
  </si>
  <si>
    <t>广州市番禺区大石镇富丽广场</t>
  </si>
  <si>
    <t>中山四路忠佑大街41号之三701房</t>
  </si>
  <si>
    <t>广州市番禺区雅居乐花园雅翠庭1栋703房</t>
  </si>
  <si>
    <t>广州市海珠区雅墩街25号603</t>
  </si>
  <si>
    <t>广州市花都区花东镇望顶村七队4社</t>
  </si>
  <si>
    <t>广州市永胜中约23号之二</t>
  </si>
  <si>
    <t>广州市天河区龙洞河陂南一巷9号203房</t>
  </si>
  <si>
    <t>广州市德政中路321号之二</t>
  </si>
  <si>
    <t>广州市越秀区东山街道寺右新马路七号大院</t>
  </si>
  <si>
    <t>广州市白云区西槎路184号荔雅苑505房</t>
  </si>
  <si>
    <t>广州市南沙区东涌镇</t>
  </si>
  <si>
    <t>广州市越秀区德政中路321号-1-303房</t>
  </si>
  <si>
    <t>广州市白云区春庭街14号513房</t>
  </si>
  <si>
    <t>白云区同和街道蟾蜍石中街16号</t>
  </si>
  <si>
    <t>广州市海珠区新港西路135号园东区170-909</t>
  </si>
  <si>
    <t>广州市越秀区德政中路157号704房</t>
  </si>
  <si>
    <t>广州市荔湾区鹤翔里大院17号902房</t>
  </si>
  <si>
    <t>广东省广州市荔湾区金光大街24号805房</t>
  </si>
  <si>
    <t>在穗居住地</t>
    <phoneticPr fontId="1" type="noConversion"/>
  </si>
  <si>
    <t>杜嘉海</t>
    <phoneticPr fontId="1" type="noConversion"/>
  </si>
  <si>
    <t>杨阳</t>
    <phoneticPr fontId="1" type="noConversion"/>
  </si>
  <si>
    <t>文秘（宣传）</t>
    <phoneticPr fontId="1" type="noConversion"/>
  </si>
  <si>
    <t>会计</t>
    <phoneticPr fontId="1" type="noConversion"/>
  </si>
  <si>
    <t>入司工龄</t>
    <phoneticPr fontId="1" type="noConversion"/>
  </si>
  <si>
    <t>初婚</t>
    <phoneticPr fontId="1" type="noConversion"/>
  </si>
  <si>
    <t>政治面貌</t>
    <phoneticPr fontId="1" type="noConversion"/>
  </si>
  <si>
    <t>党员</t>
    <phoneticPr fontId="1" type="noConversion"/>
  </si>
  <si>
    <t>群众</t>
    <phoneticPr fontId="1" type="noConversion"/>
  </si>
  <si>
    <t>分管领导</t>
    <phoneticPr fontId="1" type="noConversion"/>
  </si>
  <si>
    <t>广州市环境保护技术设备公司花名册</t>
    <phoneticPr fontId="1" type="noConversion"/>
  </si>
  <si>
    <t>联系电话</t>
    <phoneticPr fontId="1" type="noConversion"/>
  </si>
  <si>
    <t>动画</t>
    <phoneticPr fontId="1" type="noConversion"/>
  </si>
  <si>
    <t>华中农业大学</t>
    <phoneticPr fontId="1" type="noConversion"/>
  </si>
  <si>
    <t>经济学</t>
    <phoneticPr fontId="1" type="noConversion"/>
  </si>
  <si>
    <t>会计师（中级）</t>
    <phoneticPr fontId="1" type="noConversion"/>
  </si>
  <si>
    <t>离婚</t>
    <phoneticPr fontId="1" type="noConversion"/>
  </si>
  <si>
    <t>户口类型</t>
    <phoneticPr fontId="1" type="noConversion"/>
  </si>
  <si>
    <t>农业户口</t>
    <phoneticPr fontId="1" type="noConversion"/>
  </si>
  <si>
    <t>非农业户口</t>
    <phoneticPr fontId="1" type="noConversion"/>
  </si>
  <si>
    <t>西北工业大学</t>
    <phoneticPr fontId="1" type="noConversion"/>
  </si>
  <si>
    <t>公共管理</t>
    <phoneticPr fontId="1" type="noConversion"/>
  </si>
  <si>
    <t>有</t>
    <phoneticPr fontId="1" type="noConversion"/>
  </si>
  <si>
    <t>结婚证件</t>
    <phoneticPr fontId="1" type="noConversion"/>
  </si>
  <si>
    <t>有</t>
    <phoneticPr fontId="1" type="noConversion"/>
  </si>
  <si>
    <t>运输主管</t>
    <phoneticPr fontId="1" type="noConversion"/>
  </si>
  <si>
    <t>孔焕女</t>
    <phoneticPr fontId="1" type="noConversion"/>
  </si>
  <si>
    <t>职员</t>
    <phoneticPr fontId="1" type="noConversion"/>
  </si>
  <si>
    <t>女</t>
    <phoneticPr fontId="1" type="noConversion"/>
  </si>
  <si>
    <t>广东工业大学</t>
    <phoneticPr fontId="1" type="noConversion"/>
  </si>
  <si>
    <t>物流管理</t>
    <phoneticPr fontId="1" type="noConversion"/>
  </si>
  <si>
    <t>佛山禅城</t>
    <phoneticPr fontId="1" type="noConversion"/>
  </si>
  <si>
    <t>初婚</t>
    <phoneticPr fontId="1" type="noConversion"/>
  </si>
  <si>
    <t>有</t>
    <phoneticPr fontId="1" type="noConversion"/>
  </si>
  <si>
    <t>初级会计师</t>
    <phoneticPr fontId="1" type="noConversion"/>
  </si>
  <si>
    <t>440682198601255021</t>
    <phoneticPr fontId="1" type="noConversion"/>
  </si>
  <si>
    <t>广州市番禺区大石镇宾至路15号丽水湾丽浣居3梯405</t>
    <phoneticPr fontId="1" type="noConversion"/>
  </si>
  <si>
    <t>计财经管部</t>
    <phoneticPr fontId="1" type="noConversion"/>
  </si>
  <si>
    <t>张卓锐</t>
    <phoneticPr fontId="1" type="noConversion"/>
  </si>
  <si>
    <t>武汉工商学院</t>
    <phoneticPr fontId="1" type="noConversion"/>
  </si>
  <si>
    <t>国际经济与贸易</t>
    <phoneticPr fontId="1" type="noConversion"/>
  </si>
  <si>
    <t>湖北武汉</t>
    <phoneticPr fontId="1" type="noConversion"/>
  </si>
  <si>
    <t>420683199503300017</t>
    <phoneticPr fontId="1" type="noConversion"/>
  </si>
  <si>
    <t>东莞市塘厦镇环市东路万科朗润园56-1-2005</t>
    <phoneticPr fontId="1" type="noConversion"/>
  </si>
  <si>
    <t>曾林彬</t>
    <phoneticPr fontId="1" type="noConversion"/>
  </si>
  <si>
    <t>焚烧主管</t>
    <phoneticPr fontId="1" type="noConversion"/>
  </si>
  <si>
    <t>武汉大学</t>
    <phoneticPr fontId="1" type="noConversion"/>
  </si>
  <si>
    <t>环境规则与管理（环境科学）</t>
    <phoneticPr fontId="1" type="noConversion"/>
  </si>
  <si>
    <t>环境技术管理工程师</t>
    <phoneticPr fontId="1" type="noConversion"/>
  </si>
  <si>
    <t>广东广州</t>
    <phoneticPr fontId="1" type="noConversion"/>
  </si>
  <si>
    <t>511521198206062693</t>
    <phoneticPr fontId="1" type="noConversion"/>
  </si>
  <si>
    <t>有</t>
    <phoneticPr fontId="1" type="noConversion"/>
  </si>
  <si>
    <t>有</t>
    <phoneticPr fontId="1" type="noConversion"/>
  </si>
  <si>
    <t>广州市番禺区大龙街傍江东村祠前路西一巷一横巷4-1</t>
    <phoneticPr fontId="1" type="noConversion"/>
  </si>
  <si>
    <t>籍贯</t>
    <phoneticPr fontId="1" type="noConversion"/>
  </si>
  <si>
    <t>广东广州</t>
    <phoneticPr fontId="1" type="noConversion"/>
  </si>
  <si>
    <t>湖南永州</t>
    <phoneticPr fontId="1" type="noConversion"/>
  </si>
  <si>
    <t>湖南益阳</t>
    <phoneticPr fontId="1" type="noConversion"/>
  </si>
  <si>
    <t>广东梅州</t>
    <phoneticPr fontId="1" type="noConversion"/>
  </si>
  <si>
    <t>广东湛江</t>
    <phoneticPr fontId="1" type="noConversion"/>
  </si>
  <si>
    <t>广东肇庆</t>
    <phoneticPr fontId="1" type="noConversion"/>
  </si>
  <si>
    <t>湖北荆州</t>
    <phoneticPr fontId="1" type="noConversion"/>
  </si>
  <si>
    <t>湖南常德</t>
    <phoneticPr fontId="1" type="noConversion"/>
  </si>
  <si>
    <t>湖北孝感</t>
    <phoneticPr fontId="1" type="noConversion"/>
  </si>
  <si>
    <t>广东台山</t>
    <phoneticPr fontId="1" type="noConversion"/>
  </si>
  <si>
    <t>广东韶关</t>
    <phoneticPr fontId="1" type="noConversion"/>
  </si>
  <si>
    <t>广西防城港</t>
    <phoneticPr fontId="1" type="noConversion"/>
  </si>
  <si>
    <t>辽宁沈阳</t>
    <phoneticPr fontId="1" type="noConversion"/>
  </si>
  <si>
    <t>湖北黄梅县</t>
    <phoneticPr fontId="1" type="noConversion"/>
  </si>
  <si>
    <t>黑龙江依安县</t>
    <phoneticPr fontId="1" type="noConversion"/>
  </si>
  <si>
    <t>湖南保靖</t>
    <phoneticPr fontId="1" type="noConversion"/>
  </si>
  <si>
    <t>广东江门</t>
    <phoneticPr fontId="1" type="noConversion"/>
  </si>
  <si>
    <t>湖南长沙</t>
    <phoneticPr fontId="1" type="noConversion"/>
  </si>
  <si>
    <t>广东揭西</t>
    <phoneticPr fontId="1" type="noConversion"/>
  </si>
  <si>
    <t>广东云浮</t>
    <phoneticPr fontId="1" type="noConversion"/>
  </si>
  <si>
    <t>广东雷州</t>
    <phoneticPr fontId="1" type="noConversion"/>
  </si>
  <si>
    <t>广东恩平</t>
    <phoneticPr fontId="1" type="noConversion"/>
  </si>
  <si>
    <t>福建龙岩长汀县</t>
    <phoneticPr fontId="1" type="noConversion"/>
  </si>
  <si>
    <t>广东茂名</t>
    <phoneticPr fontId="1" type="noConversion"/>
  </si>
  <si>
    <t>陕西宝鸡</t>
    <phoneticPr fontId="1" type="noConversion"/>
  </si>
  <si>
    <t>广东揭东</t>
    <phoneticPr fontId="1" type="noConversion"/>
  </si>
  <si>
    <t>广东顺德</t>
    <phoneticPr fontId="1" type="noConversion"/>
  </si>
  <si>
    <t>广东佛山</t>
    <phoneticPr fontId="1" type="noConversion"/>
  </si>
  <si>
    <t>广东潮州</t>
    <phoneticPr fontId="1" type="noConversion"/>
  </si>
  <si>
    <t>广东罗定</t>
    <phoneticPr fontId="1" type="noConversion"/>
  </si>
  <si>
    <t>广东揭阳</t>
    <phoneticPr fontId="1" type="noConversion"/>
  </si>
  <si>
    <t>广东兴宁</t>
    <phoneticPr fontId="1" type="noConversion"/>
  </si>
  <si>
    <t>广东惠州</t>
    <phoneticPr fontId="1" type="noConversion"/>
  </si>
  <si>
    <t>安徽宣城</t>
    <phoneticPr fontId="1" type="noConversion"/>
  </si>
  <si>
    <t>广西桂平</t>
    <phoneticPr fontId="1" type="noConversion"/>
  </si>
  <si>
    <t>湖南邵阳</t>
    <phoneticPr fontId="1" type="noConversion"/>
  </si>
  <si>
    <t>福建安南</t>
    <phoneticPr fontId="1" type="noConversion"/>
  </si>
  <si>
    <t>广东清远</t>
    <phoneticPr fontId="1" type="noConversion"/>
  </si>
  <si>
    <t>广东汕尾</t>
    <phoneticPr fontId="1" type="noConversion"/>
  </si>
  <si>
    <t>湖北黄陂县</t>
    <phoneticPr fontId="1" type="noConversion"/>
  </si>
  <si>
    <t>广东阳江</t>
    <phoneticPr fontId="1" type="noConversion"/>
  </si>
  <si>
    <t>河南洛阳</t>
    <phoneticPr fontId="1" type="noConversion"/>
  </si>
  <si>
    <t>福建三明</t>
    <phoneticPr fontId="1" type="noConversion"/>
  </si>
  <si>
    <t>广东南海</t>
    <phoneticPr fontId="1" type="noConversion"/>
  </si>
  <si>
    <t>湖北枣阳</t>
    <phoneticPr fontId="1" type="noConversion"/>
  </si>
  <si>
    <t>四川宜宾</t>
    <phoneticPr fontId="1" type="noConversion"/>
  </si>
  <si>
    <t>有</t>
    <phoneticPr fontId="1" type="noConversion"/>
  </si>
  <si>
    <t>配偶名字</t>
    <phoneticPr fontId="1" type="noConversion"/>
  </si>
  <si>
    <t>徐军</t>
    <phoneticPr fontId="1" type="noConversion"/>
  </si>
  <si>
    <t>唐育</t>
    <phoneticPr fontId="1" type="noConversion"/>
  </si>
  <si>
    <t>陈汝茂</t>
    <phoneticPr fontId="1" type="noConversion"/>
  </si>
  <si>
    <t>毕颖妍</t>
    <phoneticPr fontId="1" type="noConversion"/>
  </si>
  <si>
    <t>李丽莎</t>
    <phoneticPr fontId="1" type="noConversion"/>
  </si>
  <si>
    <t>邱瑞丽</t>
    <phoneticPr fontId="1" type="noConversion"/>
  </si>
  <si>
    <t>黄锐濠</t>
    <phoneticPr fontId="1" type="noConversion"/>
  </si>
  <si>
    <t>易旭琪</t>
    <phoneticPr fontId="1" type="noConversion"/>
  </si>
  <si>
    <t>谢莉</t>
    <phoneticPr fontId="1" type="noConversion"/>
  </si>
  <si>
    <t>黄琦雯</t>
    <phoneticPr fontId="1" type="noConversion"/>
  </si>
  <si>
    <t>张婷</t>
    <phoneticPr fontId="1" type="noConversion"/>
  </si>
  <si>
    <t>陈友宏</t>
    <phoneticPr fontId="1" type="noConversion"/>
  </si>
  <si>
    <t>朱鸿宇</t>
    <phoneticPr fontId="1" type="noConversion"/>
  </si>
  <si>
    <t>胡润泉</t>
    <phoneticPr fontId="1" type="noConversion"/>
  </si>
  <si>
    <t>金正天</t>
    <phoneticPr fontId="1" type="noConversion"/>
  </si>
  <si>
    <t>陈佳玲</t>
    <phoneticPr fontId="1" type="noConversion"/>
  </si>
  <si>
    <t>梁淑贤</t>
    <phoneticPr fontId="1" type="noConversion"/>
  </si>
  <si>
    <t>罗广鸿</t>
    <phoneticPr fontId="1" type="noConversion"/>
  </si>
  <si>
    <t>廖莉玲</t>
    <phoneticPr fontId="1" type="noConversion"/>
  </si>
  <si>
    <t>郑健</t>
    <phoneticPr fontId="1" type="noConversion"/>
  </si>
  <si>
    <t>李宜琳</t>
    <phoneticPr fontId="1" type="noConversion"/>
  </si>
  <si>
    <t>王小芬</t>
    <phoneticPr fontId="1" type="noConversion"/>
  </si>
  <si>
    <t>郭俊杰</t>
    <phoneticPr fontId="1" type="noConversion"/>
  </si>
  <si>
    <t>江军</t>
    <phoneticPr fontId="1" type="noConversion"/>
  </si>
  <si>
    <t>吴泽衡</t>
    <phoneticPr fontId="1" type="noConversion"/>
  </si>
  <si>
    <t>谢陶蓉</t>
    <phoneticPr fontId="1" type="noConversion"/>
  </si>
  <si>
    <t>谭洁艳</t>
    <phoneticPr fontId="1" type="noConversion"/>
  </si>
  <si>
    <t>钟少玲</t>
    <phoneticPr fontId="1" type="noConversion"/>
  </si>
  <si>
    <t>李桂兴</t>
    <phoneticPr fontId="1" type="noConversion"/>
  </si>
  <si>
    <t>林芳而</t>
    <phoneticPr fontId="1" type="noConversion"/>
  </si>
  <si>
    <t>周丹</t>
    <phoneticPr fontId="1" type="noConversion"/>
  </si>
  <si>
    <t>武力</t>
    <phoneticPr fontId="1" type="noConversion"/>
  </si>
  <si>
    <t>林佩雅</t>
    <phoneticPr fontId="1" type="noConversion"/>
  </si>
  <si>
    <t>刘燕明</t>
    <phoneticPr fontId="1" type="noConversion"/>
  </si>
  <si>
    <t>段雪珍</t>
    <phoneticPr fontId="1" type="noConversion"/>
  </si>
  <si>
    <t>陈晓丽</t>
    <phoneticPr fontId="1" type="noConversion"/>
  </si>
  <si>
    <t>吕长亮</t>
    <phoneticPr fontId="1" type="noConversion"/>
  </si>
  <si>
    <t>田双红</t>
    <phoneticPr fontId="1" type="noConversion"/>
  </si>
  <si>
    <t>陈文英</t>
    <phoneticPr fontId="1" type="noConversion"/>
  </si>
  <si>
    <t>刘波</t>
    <phoneticPr fontId="1" type="noConversion"/>
  </si>
  <si>
    <t>林美凤</t>
    <phoneticPr fontId="1" type="noConversion"/>
  </si>
  <si>
    <t>李盈盈</t>
    <phoneticPr fontId="1" type="noConversion"/>
  </si>
  <si>
    <t>叶巧苑</t>
    <phoneticPr fontId="1" type="noConversion"/>
  </si>
  <si>
    <t>冯淑颖</t>
    <phoneticPr fontId="1" type="noConversion"/>
  </si>
  <si>
    <t>庄兆军</t>
    <phoneticPr fontId="1" type="noConversion"/>
  </si>
  <si>
    <t>莫飚</t>
    <phoneticPr fontId="1" type="noConversion"/>
  </si>
  <si>
    <t>无</t>
    <phoneticPr fontId="1" type="noConversion"/>
  </si>
  <si>
    <t>刘小金</t>
    <phoneticPr fontId="1" type="noConversion"/>
  </si>
  <si>
    <t>区翠群</t>
    <phoneticPr fontId="1" type="noConversion"/>
  </si>
  <si>
    <t>无</t>
    <phoneticPr fontId="1" type="noConversion"/>
  </si>
  <si>
    <t>胡晓枚</t>
    <phoneticPr fontId="1" type="noConversion"/>
  </si>
  <si>
    <t>彭文婷</t>
    <phoneticPr fontId="1" type="noConversion"/>
  </si>
  <si>
    <t>魏清高</t>
    <phoneticPr fontId="1" type="noConversion"/>
  </si>
  <si>
    <t>陈宗珏</t>
    <phoneticPr fontId="1" type="noConversion"/>
  </si>
  <si>
    <t>机电工程师（仪表）</t>
    <phoneticPr fontId="1" type="noConversion"/>
  </si>
  <si>
    <t>辽宁石油化工大学</t>
    <phoneticPr fontId="1" type="noConversion"/>
  </si>
  <si>
    <t>测控技术与仪器</t>
    <phoneticPr fontId="1" type="noConversion"/>
  </si>
  <si>
    <t>海南三亚</t>
    <phoneticPr fontId="1" type="noConversion"/>
  </si>
  <si>
    <t>初婚</t>
    <phoneticPr fontId="1" type="noConversion"/>
  </si>
  <si>
    <t>蔡科敏</t>
    <phoneticPr fontId="1" type="noConversion"/>
  </si>
  <si>
    <t>有</t>
    <phoneticPr fontId="1" type="noConversion"/>
  </si>
  <si>
    <t>460200198303124434</t>
    <phoneticPr fontId="1" type="noConversion"/>
  </si>
  <si>
    <t>广东省广州市海珠区英豪花园</t>
    <phoneticPr fontId="1" type="noConversion"/>
  </si>
  <si>
    <t>杨天海</t>
    <phoneticPr fontId="1" type="noConversion"/>
  </si>
  <si>
    <t>焚烧主操</t>
    <phoneticPr fontId="1" type="noConversion"/>
  </si>
  <si>
    <t>男</t>
    <phoneticPr fontId="1" type="noConversion"/>
  </si>
  <si>
    <t>沈阳工程学院</t>
    <phoneticPr fontId="1" type="noConversion"/>
  </si>
  <si>
    <t>生产过程自动化技术</t>
    <phoneticPr fontId="1" type="noConversion"/>
  </si>
  <si>
    <t>安徽界首</t>
    <phoneticPr fontId="1" type="noConversion"/>
  </si>
  <si>
    <t>伍燕</t>
    <phoneticPr fontId="1" type="noConversion"/>
  </si>
  <si>
    <t>341282199008166036</t>
    <phoneticPr fontId="1" type="noConversion"/>
  </si>
  <si>
    <t>广州市番禺区洛溪南路110号</t>
    <phoneticPr fontId="1" type="noConversion"/>
  </si>
  <si>
    <t>陈巧尔</t>
    <phoneticPr fontId="1" type="noConversion"/>
  </si>
  <si>
    <t>环境管理员</t>
    <phoneticPr fontId="1" type="noConversion"/>
  </si>
  <si>
    <t>物化工程师</t>
    <phoneticPr fontId="1" type="noConversion"/>
  </si>
  <si>
    <t>逯元龙</t>
    <phoneticPr fontId="1" type="noConversion"/>
  </si>
  <si>
    <t>华南师范大学</t>
    <phoneticPr fontId="1" type="noConversion"/>
  </si>
  <si>
    <t>环境工程</t>
    <phoneticPr fontId="1" type="noConversion"/>
  </si>
  <si>
    <t>广东鹤山</t>
  </si>
  <si>
    <t>广东鹤山</t>
    <phoneticPr fontId="1" type="noConversion"/>
  </si>
  <si>
    <t>未婚</t>
    <phoneticPr fontId="1" type="noConversion"/>
  </si>
  <si>
    <t>440784199703281522</t>
    <phoneticPr fontId="1" type="noConversion"/>
  </si>
  <si>
    <t>广州市天河区员村街道4号大院</t>
    <phoneticPr fontId="1" type="noConversion"/>
  </si>
  <si>
    <t>沈阳工业大学</t>
    <phoneticPr fontId="1" type="noConversion"/>
  </si>
  <si>
    <t>化学工程与工艺</t>
    <phoneticPr fontId="1" type="noConversion"/>
  </si>
  <si>
    <t>广东惠州</t>
    <phoneticPr fontId="1" type="noConversion"/>
  </si>
  <si>
    <t>杨瑞</t>
    <phoneticPr fontId="1" type="noConversion"/>
  </si>
  <si>
    <t>211004198805147838</t>
    <phoneticPr fontId="1" type="noConversion"/>
  </si>
  <si>
    <t>广州市废弃物安全处置中心</t>
  </si>
  <si>
    <t>吴卓宇</t>
    <phoneticPr fontId="1" type="noConversion"/>
  </si>
  <si>
    <t>技术员</t>
    <phoneticPr fontId="1" type="noConversion"/>
  </si>
  <si>
    <t>硕士研究生</t>
    <phoneticPr fontId="1" type="noConversion"/>
  </si>
  <si>
    <t>445202199410057714</t>
    <phoneticPr fontId="1" type="noConversion"/>
  </si>
  <si>
    <t>广东揭阳</t>
    <phoneticPr fontId="1" type="noConversion"/>
  </si>
  <si>
    <t>开始工作时间</t>
    <phoneticPr fontId="1" type="noConversion"/>
  </si>
  <si>
    <t>大专</t>
    <phoneticPr fontId="1" type="noConversion"/>
  </si>
  <si>
    <t>本科</t>
    <phoneticPr fontId="1" type="noConversion"/>
  </si>
  <si>
    <t xml:space="preserve">本科 </t>
    <phoneticPr fontId="1" type="noConversion"/>
  </si>
  <si>
    <t>硕士研究生</t>
    <phoneticPr fontId="1" type="noConversion"/>
  </si>
  <si>
    <t>高中</t>
    <phoneticPr fontId="1" type="noConversion"/>
  </si>
  <si>
    <t>助理经济师</t>
    <phoneticPr fontId="1" type="noConversion"/>
  </si>
  <si>
    <t>环境工程高级工程师</t>
    <phoneticPr fontId="1" type="noConversion"/>
  </si>
  <si>
    <t>环境技术管理高级工程师</t>
    <phoneticPr fontId="1" type="noConversion"/>
  </si>
  <si>
    <t>环境监测高级工程师</t>
    <phoneticPr fontId="1" type="noConversion"/>
  </si>
  <si>
    <t>信息处理技术员</t>
    <phoneticPr fontId="1" type="noConversion"/>
  </si>
  <si>
    <t>测绘助理工程师</t>
    <phoneticPr fontId="1" type="noConversion"/>
  </si>
  <si>
    <t>环境工程工程师</t>
    <phoneticPr fontId="1" type="noConversion"/>
  </si>
  <si>
    <t>环境监测助理工程师</t>
    <phoneticPr fontId="1" type="noConversion"/>
  </si>
  <si>
    <t>环境技术管理助理工程师</t>
    <phoneticPr fontId="1" type="noConversion"/>
  </si>
  <si>
    <t>环境技术管理工程师</t>
    <phoneticPr fontId="1" type="noConversion"/>
  </si>
  <si>
    <t>环境保护工程师</t>
    <phoneticPr fontId="1" type="noConversion"/>
  </si>
  <si>
    <t>化工助理工程师</t>
    <phoneticPr fontId="1" type="noConversion"/>
  </si>
  <si>
    <t>环境工程助理工程师</t>
    <phoneticPr fontId="1" type="noConversion"/>
  </si>
  <si>
    <t>环境监测与治理技术助理工程师</t>
    <phoneticPr fontId="1" type="noConversion"/>
  </si>
  <si>
    <t>收文员</t>
    <phoneticPr fontId="1" type="noConversion"/>
  </si>
  <si>
    <t>员工编号</t>
    <phoneticPr fontId="1" type="noConversion"/>
  </si>
  <si>
    <t>工龄</t>
    <phoneticPr fontId="1" type="noConversion"/>
  </si>
  <si>
    <t>生物工程</t>
    <phoneticPr fontId="1" type="noConversion"/>
  </si>
  <si>
    <t>仪表助理工程师（地质专业）</t>
    <phoneticPr fontId="1" type="noConversion"/>
  </si>
  <si>
    <t>余宁</t>
    <phoneticPr fontId="1" type="noConversion"/>
  </si>
  <si>
    <t>机电工程师</t>
    <phoneticPr fontId="1" type="noConversion"/>
  </si>
  <si>
    <t>再婚</t>
    <phoneticPr fontId="1" type="noConversion"/>
  </si>
  <si>
    <t>张瑞宝</t>
    <phoneticPr fontId="1" type="noConversion"/>
  </si>
  <si>
    <t>有</t>
    <phoneticPr fontId="1" type="noConversion"/>
  </si>
  <si>
    <t>华中师范大学（网校）</t>
    <phoneticPr fontId="1" type="noConversion"/>
  </si>
  <si>
    <t>广东雷州</t>
    <phoneticPr fontId="1" type="noConversion"/>
  </si>
  <si>
    <t>440882198409180032</t>
    <phoneticPr fontId="1" type="noConversion"/>
  </si>
  <si>
    <t>广东省广州市南沙区翠畔十街4号501房</t>
    <phoneticPr fontId="1" type="noConversion"/>
  </si>
  <si>
    <t>分析检测室负责人</t>
    <phoneticPr fontId="1" type="noConversion"/>
  </si>
  <si>
    <t>3000579356</t>
  </si>
  <si>
    <t>12509163</t>
  </si>
  <si>
    <t>11960053</t>
  </si>
  <si>
    <t>3003927819</t>
  </si>
  <si>
    <t>3000700391</t>
  </si>
  <si>
    <t>23665386</t>
  </si>
  <si>
    <t>3001702292</t>
  </si>
  <si>
    <t>3001702293</t>
  </si>
  <si>
    <t>27690305</t>
  </si>
  <si>
    <t>3003230763</t>
  </si>
  <si>
    <t>11781084</t>
  </si>
  <si>
    <t>25439949</t>
  </si>
  <si>
    <t>25305651</t>
  </si>
  <si>
    <t>3000078102</t>
  </si>
  <si>
    <t>27663962</t>
  </si>
  <si>
    <t>61439032</t>
  </si>
  <si>
    <t>60807953</t>
  </si>
  <si>
    <t>65346058</t>
  </si>
  <si>
    <t>27690269</t>
  </si>
  <si>
    <t>3002834577</t>
  </si>
  <si>
    <t>12177969</t>
  </si>
  <si>
    <t>10145163</t>
  </si>
  <si>
    <t>27401624</t>
  </si>
  <si>
    <t>26951745</t>
  </si>
  <si>
    <t>6101000001526843</t>
  </si>
  <si>
    <t>26244909</t>
  </si>
  <si>
    <t>63794091</t>
  </si>
  <si>
    <t>10853397</t>
  </si>
  <si>
    <t>3002587467</t>
  </si>
  <si>
    <t>27690268</t>
  </si>
  <si>
    <t>58895864</t>
  </si>
  <si>
    <t>3001113089</t>
  </si>
  <si>
    <t>58128502</t>
  </si>
  <si>
    <t>60666239</t>
  </si>
  <si>
    <t>27690270</t>
  </si>
  <si>
    <t>3003567271</t>
  </si>
  <si>
    <t>3001733875</t>
  </si>
  <si>
    <t>60887469</t>
  </si>
  <si>
    <t>64324176</t>
  </si>
  <si>
    <t>60961765</t>
  </si>
  <si>
    <t>1103001063859900</t>
  </si>
  <si>
    <t>6101000001654412</t>
  </si>
  <si>
    <t>3001434462</t>
  </si>
  <si>
    <t>27690571</t>
  </si>
  <si>
    <t>57820526</t>
  </si>
  <si>
    <t>27690569</t>
  </si>
  <si>
    <t>64502731</t>
  </si>
  <si>
    <t>215946</t>
  </si>
  <si>
    <t>3004472227</t>
  </si>
  <si>
    <t>27050490</t>
  </si>
  <si>
    <t>23078228</t>
  </si>
  <si>
    <t>8768114</t>
  </si>
  <si>
    <t>3001113090</t>
  </si>
  <si>
    <t>10274239</t>
  </si>
  <si>
    <t>60680644</t>
  </si>
  <si>
    <t>11862296</t>
  </si>
  <si>
    <t>3003567270</t>
  </si>
  <si>
    <t>62944244</t>
  </si>
  <si>
    <t>25476164</t>
  </si>
  <si>
    <t>63128615</t>
  </si>
  <si>
    <t>57751412</t>
  </si>
  <si>
    <t>27690570</t>
  </si>
  <si>
    <t>61118461</t>
  </si>
  <si>
    <t>1112000006024031</t>
  </si>
  <si>
    <t>27690545</t>
  </si>
  <si>
    <t>60451686</t>
  </si>
  <si>
    <t>1112000006173421</t>
  </si>
  <si>
    <t>3502594221</t>
  </si>
  <si>
    <t>3500906107</t>
  </si>
  <si>
    <t>23077013</t>
  </si>
  <si>
    <t>69606522</t>
  </si>
  <si>
    <t>65758399</t>
  </si>
  <si>
    <t>26856593</t>
  </si>
  <si>
    <t>26707673</t>
  </si>
  <si>
    <t>3000218827</t>
  </si>
  <si>
    <t>2212768</t>
  </si>
  <si>
    <t>3002895635</t>
  </si>
  <si>
    <t>27130608</t>
  </si>
  <si>
    <t>社保号</t>
    <phoneticPr fontId="1" type="noConversion"/>
  </si>
  <si>
    <t>440106198210090924</t>
  </si>
  <si>
    <t>421023199003260786</t>
  </si>
  <si>
    <t>441426199008011476</t>
  </si>
  <si>
    <t>441323199204182016</t>
  </si>
  <si>
    <t>441228197804140626</t>
  </si>
  <si>
    <t>441422199110033414</t>
  </si>
  <si>
    <t>441723198412052416</t>
  </si>
  <si>
    <t>445222199111143562</t>
  </si>
  <si>
    <t>441802199101223829</t>
  </si>
  <si>
    <t>441521199111078816</t>
  </si>
  <si>
    <t>44080319800123293X</t>
    <phoneticPr fontId="1" type="noConversion"/>
  </si>
  <si>
    <t>广州市海珠区利安一街8号803号</t>
  </si>
  <si>
    <t>广州市海珠区新港东路会展西岸A3303</t>
  </si>
  <si>
    <t>广州市黄埔区沙涌大街23巷1号</t>
  </si>
  <si>
    <t>广州市天河区沙河顶新一街7号301房</t>
  </si>
  <si>
    <t>广州市番禺区市桥捷进中路9号2座3401</t>
  </si>
  <si>
    <t>广州市海珠区南洲路沥滘星晖园</t>
  </si>
  <si>
    <t>广州市番禺区禺山西路329号</t>
  </si>
  <si>
    <t>广州市天河区翠华街翠雅小区113号203房</t>
  </si>
  <si>
    <t>广州市越秀区德政中路321号804房</t>
  </si>
  <si>
    <t>广州市越秀区仓边路5号802房</t>
  </si>
  <si>
    <t>广州市南沙区丰庭花园丰庭南街9号202</t>
  </si>
  <si>
    <t>广州市越秀区福思里22号702</t>
  </si>
  <si>
    <t>广州市越秀区德政中路321-2号</t>
  </si>
  <si>
    <t>广州市番禺区洛浦街洛溪新城雅澜苑二栋之二303房</t>
  </si>
  <si>
    <t>广州市白云区麦地社区京溪街道麦华后街35号</t>
  </si>
  <si>
    <t>罗娟</t>
    <phoneticPr fontId="1" type="noConversion"/>
  </si>
  <si>
    <t>李彤彤</t>
    <phoneticPr fontId="1" type="noConversion"/>
  </si>
  <si>
    <t>财务负责人</t>
    <phoneticPr fontId="1" type="noConversion"/>
  </si>
  <si>
    <t>国际商贸</t>
    <phoneticPr fontId="1" type="noConversion"/>
  </si>
  <si>
    <t>湖北宜昌</t>
    <phoneticPr fontId="1" type="noConversion"/>
  </si>
  <si>
    <t>420582199708050064</t>
    <phoneticPr fontId="1" type="noConversion"/>
  </si>
  <si>
    <t>湖北宜昌</t>
    <phoneticPr fontId="1" type="noConversion"/>
  </si>
  <si>
    <t>广州市番禺区钟村街道汉溪社区保利大都会国际公寓1905</t>
    <phoneticPr fontId="1" type="noConversion"/>
  </si>
  <si>
    <t>环保管理员</t>
    <phoneticPr fontId="1" type="noConversion"/>
  </si>
  <si>
    <t>环境工程中级工程师</t>
    <phoneticPr fontId="1" type="noConversion"/>
  </si>
  <si>
    <t>武汉商学院</t>
    <phoneticPr fontId="1" type="noConversion"/>
  </si>
  <si>
    <t>中南工业大学</t>
    <phoneticPr fontId="1" type="noConversion"/>
  </si>
  <si>
    <t>会计学</t>
    <phoneticPr fontId="1" type="noConversion"/>
  </si>
  <si>
    <t>助理会计师</t>
    <phoneticPr fontId="1" type="noConversion"/>
  </si>
  <si>
    <t>432301197712092027</t>
    <phoneticPr fontId="1" type="noConversion"/>
  </si>
  <si>
    <t>9520146</t>
  </si>
  <si>
    <t>广州市越秀区水荫路45号大院4栋403房</t>
    <phoneticPr fontId="1" type="noConversion"/>
  </si>
  <si>
    <t>单兆臻</t>
    <phoneticPr fontId="1" type="noConversion"/>
  </si>
  <si>
    <t>软件工程师</t>
    <phoneticPr fontId="1" type="noConversion"/>
  </si>
  <si>
    <t>肇庆学院</t>
    <phoneticPr fontId="1" type="noConversion"/>
  </si>
  <si>
    <t>软件工程</t>
    <phoneticPr fontId="1" type="noConversion"/>
  </si>
  <si>
    <t>440183199603211739</t>
    <phoneticPr fontId="1" type="noConversion"/>
  </si>
  <si>
    <t>广州市增城区石滩镇立新中路102号</t>
    <phoneticPr fontId="1" type="noConversion"/>
  </si>
  <si>
    <t>离职人员资料</t>
    <phoneticPr fontId="1" type="noConversion"/>
  </si>
  <si>
    <t>15815804853</t>
    <phoneticPr fontId="1" type="noConversion"/>
  </si>
  <si>
    <t xml:space="preserve"> 佛山市南海区南桂东路花苑广场48座302</t>
    <phoneticPr fontId="1" type="noConversion"/>
  </si>
  <si>
    <t>广东广州</t>
    <phoneticPr fontId="1" type="noConversion"/>
  </si>
  <si>
    <t>广东茂名</t>
    <phoneticPr fontId="1" type="noConversion"/>
  </si>
  <si>
    <t>出生地</t>
    <phoneticPr fontId="1" type="noConversion"/>
  </si>
  <si>
    <t>湖南长沙</t>
    <phoneticPr fontId="1" type="noConversion"/>
  </si>
  <si>
    <t>广东珠海</t>
    <phoneticPr fontId="1" type="noConversion"/>
  </si>
  <si>
    <t>广东潮州</t>
    <phoneticPr fontId="1" type="noConversion"/>
  </si>
  <si>
    <t>广东惠州</t>
    <phoneticPr fontId="1" type="noConversion"/>
  </si>
  <si>
    <t>广东普宁</t>
    <phoneticPr fontId="1" type="noConversion"/>
  </si>
  <si>
    <t>河南洛阳</t>
    <phoneticPr fontId="1" type="noConversion"/>
  </si>
  <si>
    <t>湖北当阳</t>
    <phoneticPr fontId="1" type="noConversion"/>
  </si>
  <si>
    <t>辽宁辽阳</t>
    <phoneticPr fontId="1" type="noConversion"/>
  </si>
  <si>
    <t>6101000001961890</t>
    <phoneticPr fontId="1" type="noConversion"/>
  </si>
  <si>
    <t>民族</t>
    <phoneticPr fontId="1" type="noConversion"/>
  </si>
  <si>
    <t>汉族</t>
    <phoneticPr fontId="1" type="noConversion"/>
  </si>
  <si>
    <t>土家族</t>
    <phoneticPr fontId="1" type="noConversion"/>
  </si>
  <si>
    <t>初婚</t>
    <phoneticPr fontId="1" type="noConversion"/>
  </si>
  <si>
    <t>中共党员</t>
  </si>
  <si>
    <t>民盟盟员</t>
    <phoneticPr fontId="1" type="noConversion"/>
  </si>
  <si>
    <t>共青团员</t>
  </si>
  <si>
    <t>共青团员</t>
    <phoneticPr fontId="1" type="noConversion"/>
  </si>
  <si>
    <t>中共预备党员</t>
    <phoneticPr fontId="1" type="noConversion"/>
  </si>
  <si>
    <t>广州市白云区广园中路633号</t>
    <phoneticPr fontId="1" type="noConversion"/>
  </si>
  <si>
    <t>博士研究生</t>
    <phoneticPr fontId="1" type="noConversion"/>
  </si>
  <si>
    <t>中南财经政法大学</t>
    <phoneticPr fontId="1" type="noConversion"/>
  </si>
  <si>
    <t>胡素珍</t>
    <phoneticPr fontId="1" type="noConversion"/>
  </si>
  <si>
    <t>会计</t>
    <phoneticPr fontId="1" type="noConversion"/>
  </si>
  <si>
    <t>南昌航空大学</t>
    <phoneticPr fontId="1" type="noConversion"/>
  </si>
  <si>
    <t>经济学</t>
    <phoneticPr fontId="1" type="noConversion"/>
  </si>
  <si>
    <t>初级会计师</t>
    <phoneticPr fontId="1" type="noConversion"/>
  </si>
  <si>
    <t>吴志斌</t>
    <phoneticPr fontId="1" type="noConversion"/>
  </si>
  <si>
    <t>有</t>
    <phoneticPr fontId="1" type="noConversion"/>
  </si>
  <si>
    <t>360122199010015422</t>
    <phoneticPr fontId="1" type="noConversion"/>
  </si>
  <si>
    <t>江西南昌</t>
    <phoneticPr fontId="1" type="noConversion"/>
  </si>
  <si>
    <t>广州市花都区风神公社A5栋901房</t>
    <phoneticPr fontId="1" type="noConversion"/>
  </si>
  <si>
    <t>人事负责人</t>
    <phoneticPr fontId="1" type="noConversion"/>
  </si>
  <si>
    <t>毕业日期</t>
    <phoneticPr fontId="1" type="noConversion"/>
  </si>
  <si>
    <t>中国人民解放军汽车管理学院</t>
    <phoneticPr fontId="1" type="noConversion"/>
  </si>
  <si>
    <t>汽车管理</t>
    <phoneticPr fontId="1" type="noConversion"/>
  </si>
  <si>
    <t>河南理工大学</t>
    <phoneticPr fontId="1" type="noConversion"/>
  </si>
  <si>
    <t>华南农业大学</t>
    <phoneticPr fontId="1" type="noConversion"/>
  </si>
  <si>
    <t>中山大学</t>
    <phoneticPr fontId="1" type="noConversion"/>
  </si>
  <si>
    <t>湖南农学大学</t>
    <phoneticPr fontId="1" type="noConversion"/>
  </si>
  <si>
    <t>工商企业管理</t>
    <phoneticPr fontId="1" type="noConversion"/>
  </si>
  <si>
    <t>华南农业大学</t>
    <phoneticPr fontId="1" type="noConversion"/>
  </si>
  <si>
    <t>中国传媒大学</t>
    <phoneticPr fontId="1" type="noConversion"/>
  </si>
  <si>
    <t>工商管理</t>
    <phoneticPr fontId="1" type="noConversion"/>
  </si>
  <si>
    <t>广东环境保护工程职业学院</t>
    <phoneticPr fontId="1" type="noConversion"/>
  </si>
  <si>
    <t>行政管理</t>
    <phoneticPr fontId="1" type="noConversion"/>
  </si>
  <si>
    <t>非农业家庭户口</t>
  </si>
  <si>
    <t>农业家庭户口</t>
  </si>
  <si>
    <t>非农业集体户口</t>
  </si>
  <si>
    <t>丘汝珊</t>
    <phoneticPr fontId="1" type="noConversion"/>
  </si>
  <si>
    <t>南京政治学院</t>
    <phoneticPr fontId="1" type="noConversion"/>
  </si>
  <si>
    <t>东北师范大学</t>
    <phoneticPr fontId="1" type="noConversion"/>
  </si>
  <si>
    <t>职称取证日期</t>
    <phoneticPr fontId="1" type="noConversion"/>
  </si>
  <si>
    <t>职称证证号</t>
    <phoneticPr fontId="1" type="noConversion"/>
  </si>
  <si>
    <t>职称证发证单位</t>
    <phoneticPr fontId="1" type="noConversion"/>
  </si>
  <si>
    <t>2017-12-28</t>
  </si>
  <si>
    <t>2017-02-14</t>
  </si>
  <si>
    <t>广州市人力资源和社会保障局</t>
  </si>
  <si>
    <t>粤高职证字第1801001006322号</t>
  </si>
  <si>
    <t>粤高职证字第1701001001856号</t>
  </si>
  <si>
    <t>粤中职证字第0301002007790H号</t>
  </si>
  <si>
    <t>2002-12-22</t>
  </si>
  <si>
    <t>广州市人事局</t>
  </si>
  <si>
    <t>粤高职证字第1200101040411号</t>
  </si>
  <si>
    <t>2013-01-18</t>
  </si>
  <si>
    <t>粤高职证字第1400101096756号</t>
  </si>
  <si>
    <t>2015-03-26</t>
  </si>
  <si>
    <t>粤高职证字第1701001001874号</t>
  </si>
  <si>
    <t>粤中职证字第1500102251347号</t>
  </si>
  <si>
    <t>2015-09-21</t>
  </si>
  <si>
    <t>粤中职证字第1400102242641号</t>
  </si>
  <si>
    <t>1901003023852</t>
  </si>
  <si>
    <t>2019-01-11</t>
  </si>
  <si>
    <t>粤中职证字第1100102089687号</t>
  </si>
  <si>
    <t>2012-03-13</t>
  </si>
  <si>
    <t>粤中职证字第1200102114796号</t>
  </si>
  <si>
    <t>2012-08-24</t>
  </si>
  <si>
    <t>粤中职证字第1100102089683号</t>
  </si>
  <si>
    <t>粤高职证字第1701001001853号</t>
  </si>
  <si>
    <t>粤中职证字第1600102279277号</t>
  </si>
  <si>
    <t>2017-02-13</t>
  </si>
  <si>
    <t>粤高职证字第1500101104536号</t>
  </si>
  <si>
    <t>2016-02-016</t>
  </si>
  <si>
    <t>1901001023951</t>
  </si>
  <si>
    <t>2019-01-09</t>
  </si>
  <si>
    <t>1901006019876</t>
  </si>
  <si>
    <t>粤中职证字第1600102279276号</t>
  </si>
  <si>
    <t>粤初职证字第1601005019478号</t>
  </si>
  <si>
    <t>2016-09-14</t>
  </si>
  <si>
    <t>粤初职证字第1601005019692号</t>
  </si>
  <si>
    <t>2016-10-14</t>
  </si>
  <si>
    <t>粤初职证字第1601005019301号</t>
  </si>
  <si>
    <t>2016-08-22</t>
  </si>
  <si>
    <t>粤初职证字第1601005019299号</t>
  </si>
  <si>
    <t>粤初职证字第1601005019300号</t>
  </si>
  <si>
    <t>粤初职证字第1601005019296号</t>
  </si>
  <si>
    <t>粤初职证字第1601005019297号</t>
  </si>
  <si>
    <t>粤中职证字第1801003006120号</t>
  </si>
  <si>
    <t>2017-02-28</t>
  </si>
  <si>
    <t>粤中职证字第1801003017761号</t>
  </si>
  <si>
    <t>2018-02-29</t>
  </si>
  <si>
    <t>粤初职证字第1301005008753号</t>
  </si>
  <si>
    <t>2013-04-24</t>
  </si>
  <si>
    <t>粤初职证字第1801005024835号</t>
  </si>
  <si>
    <t>2018-02-18</t>
  </si>
  <si>
    <t>2019-04-12</t>
  </si>
  <si>
    <t>B08133010000000098</t>
  </si>
  <si>
    <t>2013-10-23</t>
  </si>
  <si>
    <t>湖南省人力资源和社会保障厅</t>
  </si>
  <si>
    <t>粤初职证字第1601005020019号</t>
  </si>
  <si>
    <t>2016-12-16</t>
  </si>
  <si>
    <t>粤中职证字第1600102279349号</t>
  </si>
  <si>
    <t>粤初职证字第02130351317号</t>
  </si>
  <si>
    <t>2002-09-30</t>
  </si>
  <si>
    <t>南海市人事局</t>
  </si>
  <si>
    <t>粤初职证字第1801055002927号</t>
  </si>
  <si>
    <t>2018-10-29</t>
  </si>
  <si>
    <t>广州市天河区职称改革领导小组办公室</t>
  </si>
  <si>
    <t>粤初职证字第0301005022754号</t>
  </si>
  <si>
    <t>2003-07-11</t>
  </si>
  <si>
    <t>0528090101569</t>
  </si>
  <si>
    <t>2005-05-22</t>
  </si>
  <si>
    <t>中华人民共和国财政部</t>
  </si>
  <si>
    <t>粤中职证字第1600102279315号</t>
  </si>
  <si>
    <t>12041300011641</t>
  </si>
  <si>
    <t>南京市职称（职业资格）工作领导小组办公室</t>
  </si>
  <si>
    <t>广东省人力资源和社会保障厅</t>
    <phoneticPr fontId="1" type="noConversion"/>
  </si>
  <si>
    <t>粤高职证字第0900101126824号</t>
  </si>
  <si>
    <t>2009-12-24</t>
  </si>
  <si>
    <t>GZ20191221043817</t>
    <phoneticPr fontId="1" type="noConversion"/>
  </si>
  <si>
    <t>中国总会计师协会</t>
    <phoneticPr fontId="1" type="noConversion"/>
  </si>
  <si>
    <t>江西省职称工作办公室</t>
    <phoneticPr fontId="1" type="noConversion"/>
  </si>
  <si>
    <t>2011-05-01</t>
  </si>
  <si>
    <t>中级会计师</t>
    <phoneticPr fontId="1" type="noConversion"/>
  </si>
  <si>
    <t>紧急联系人</t>
    <phoneticPr fontId="1" type="noConversion"/>
  </si>
  <si>
    <t>紧急联系人电话</t>
    <phoneticPr fontId="1" type="noConversion"/>
  </si>
  <si>
    <t>吕长亮</t>
  </si>
  <si>
    <t>江军</t>
  </si>
  <si>
    <t>段雪珍</t>
  </si>
  <si>
    <t>郑健</t>
  </si>
  <si>
    <t>王小芬</t>
  </si>
  <si>
    <t>胡润泉</t>
  </si>
  <si>
    <t>莫飚</t>
  </si>
  <si>
    <t>欧伟洪</t>
  </si>
  <si>
    <t>区翠群</t>
  </si>
  <si>
    <t>刘小金</t>
  </si>
  <si>
    <t>严惠华</t>
  </si>
  <si>
    <t>谭艳洁</t>
  </si>
  <si>
    <t>段美丽</t>
  </si>
  <si>
    <t>吴俊昌</t>
  </si>
  <si>
    <t>武艳</t>
  </si>
  <si>
    <t>李小群</t>
  </si>
  <si>
    <t>胡晓枚</t>
  </si>
  <si>
    <t>罗演萍</t>
  </si>
  <si>
    <t>许育卿</t>
  </si>
  <si>
    <t>徐军</t>
  </si>
  <si>
    <t>杜永强</t>
  </si>
  <si>
    <t>罗谷泉</t>
  </si>
  <si>
    <t>单润勤</t>
  </si>
  <si>
    <t>吴志斌</t>
  </si>
  <si>
    <t>彭卫兵</t>
  </si>
  <si>
    <t>方潮才</t>
  </si>
  <si>
    <t>古礼西</t>
  </si>
  <si>
    <t>钟少玲</t>
  </si>
  <si>
    <t>黄锐濠</t>
  </si>
  <si>
    <t>廖莉玲</t>
  </si>
  <si>
    <t>吴泽衡</t>
  </si>
  <si>
    <t>谢莉</t>
  </si>
  <si>
    <t>易旭琪</t>
  </si>
  <si>
    <t>梁淑贤</t>
  </si>
  <si>
    <t>谢陶蓉</t>
  </si>
  <si>
    <t>李盈盈</t>
  </si>
  <si>
    <t>陈晓丽</t>
  </si>
  <si>
    <t>陈汝茂</t>
  </si>
  <si>
    <t>岑锡康</t>
  </si>
  <si>
    <t>陈豪</t>
  </si>
  <si>
    <t>李桂兴</t>
  </si>
  <si>
    <t>唐育</t>
  </si>
  <si>
    <t>王雪英</t>
  </si>
  <si>
    <t>毕颖妍</t>
  </si>
  <si>
    <t>田双红</t>
  </si>
  <si>
    <t>刘燕明</t>
  </si>
  <si>
    <t>张俊峰</t>
  </si>
  <si>
    <t>刘晓凤</t>
  </si>
  <si>
    <t>邱瑞丽</t>
  </si>
  <si>
    <t>陈俊平</t>
  </si>
  <si>
    <t>董惟瑞</t>
  </si>
  <si>
    <t>黎安强</t>
  </si>
  <si>
    <t>余雪红</t>
  </si>
  <si>
    <t>李启翰</t>
  </si>
  <si>
    <t>黄琦雯</t>
  </si>
  <si>
    <t>梁聪会</t>
  </si>
  <si>
    <t>魏清高</t>
  </si>
  <si>
    <t>林芳而</t>
  </si>
  <si>
    <t>陈文英</t>
  </si>
  <si>
    <t>蔡科敏</t>
  </si>
  <si>
    <t>伍燕</t>
  </si>
  <si>
    <t>区玉珍</t>
  </si>
  <si>
    <t>杨瑞</t>
  </si>
  <si>
    <t>张映宝</t>
  </si>
  <si>
    <t>陈利波</t>
  </si>
  <si>
    <t>陈友宏</t>
  </si>
  <si>
    <t>邓秀传</t>
  </si>
  <si>
    <t>张婷</t>
  </si>
  <si>
    <t>雷艳平</t>
  </si>
  <si>
    <t>李丽莎</t>
  </si>
  <si>
    <t>李宜琳</t>
  </si>
  <si>
    <t>叶巧苑</t>
  </si>
  <si>
    <t>梁智超</t>
  </si>
  <si>
    <t>罗广鸿</t>
  </si>
  <si>
    <t>卢晓敏</t>
  </si>
  <si>
    <t>陈佳玲</t>
  </si>
  <si>
    <t>彭娟娟</t>
  </si>
  <si>
    <t>金正天</t>
  </si>
  <si>
    <t>吴龙飞</t>
  </si>
  <si>
    <t>18620837175</t>
  </si>
  <si>
    <t>18818869179</t>
  </si>
  <si>
    <t>13610035175</t>
  </si>
  <si>
    <t>13725203676</t>
  </si>
  <si>
    <t>13824486442</t>
  </si>
  <si>
    <t>15099983688</t>
  </si>
  <si>
    <t>13751792348</t>
  </si>
  <si>
    <t>13609027579</t>
  </si>
  <si>
    <t>13543499328</t>
  </si>
  <si>
    <t>15360405036</t>
  </si>
  <si>
    <t>13802431628</t>
  </si>
  <si>
    <t>13927723540</t>
  </si>
  <si>
    <t>13922442158</t>
  </si>
  <si>
    <t>87258815</t>
  </si>
  <si>
    <t>13610360680</t>
  </si>
  <si>
    <t>13602739975</t>
  </si>
  <si>
    <t>13750559760</t>
  </si>
  <si>
    <t>13928731216</t>
  </si>
  <si>
    <t>13632248738</t>
  </si>
  <si>
    <t>13889907230</t>
  </si>
  <si>
    <t>13662413338</t>
  </si>
  <si>
    <t>15802613152</t>
  </si>
  <si>
    <t>13725299388</t>
  </si>
  <si>
    <t>18809128858</t>
  </si>
  <si>
    <t>13631400857</t>
  </si>
  <si>
    <t>13553740880</t>
  </si>
  <si>
    <t>13929556532</t>
  </si>
  <si>
    <t>13532101431</t>
  </si>
  <si>
    <t>13719965718</t>
  </si>
  <si>
    <t>17725993380</t>
  </si>
  <si>
    <t>2001006054780</t>
    <phoneticPr fontId="1" type="noConversion"/>
  </si>
  <si>
    <t>西安交通大学</t>
    <phoneticPr fontId="1" type="noConversion"/>
  </si>
  <si>
    <t>环境工程</t>
    <phoneticPr fontId="1" type="noConversion"/>
  </si>
  <si>
    <t>严惠华</t>
    <phoneticPr fontId="1" type="noConversion"/>
  </si>
  <si>
    <t>无</t>
    <phoneticPr fontId="1" type="noConversion"/>
  </si>
  <si>
    <t>结婚日期</t>
    <phoneticPr fontId="1" type="noConversion"/>
  </si>
  <si>
    <t>段献忠</t>
  </si>
  <si>
    <t>谢讨讨</t>
    <phoneticPr fontId="1" type="noConversion"/>
  </si>
  <si>
    <t>焚烧副操（巡检）</t>
    <phoneticPr fontId="1" type="noConversion"/>
  </si>
  <si>
    <t>高中</t>
    <phoneticPr fontId="1" type="noConversion"/>
  </si>
  <si>
    <t>环县第五中学</t>
    <phoneticPr fontId="1" type="noConversion"/>
  </si>
  <si>
    <t>622822199611132310</t>
    <phoneticPr fontId="1" type="noConversion"/>
  </si>
  <si>
    <t>甘肃庆阳</t>
    <phoneticPr fontId="1" type="noConversion"/>
  </si>
  <si>
    <t>甘肃环县</t>
    <phoneticPr fontId="1" type="noConversion"/>
  </si>
  <si>
    <t>谢登峰</t>
    <phoneticPr fontId="1" type="noConversion"/>
  </si>
  <si>
    <t>外地农业家庭户口</t>
    <phoneticPr fontId="1" type="noConversion"/>
  </si>
  <si>
    <t>外地非农业集体户口</t>
    <phoneticPr fontId="1" type="noConversion"/>
  </si>
  <si>
    <t>外地非农业家庭户口</t>
    <phoneticPr fontId="1" type="noConversion"/>
  </si>
  <si>
    <r>
      <rPr>
        <sz val="11"/>
        <color theme="1"/>
        <rFont val="等线"/>
        <family val="3"/>
        <charset val="134"/>
        <scheme val="minor"/>
      </rPr>
      <t>外地</t>
    </r>
    <r>
      <rPr>
        <sz val="11"/>
        <color theme="1"/>
        <rFont val="等线"/>
        <family val="2"/>
        <charset val="134"/>
        <scheme val="minor"/>
      </rPr>
      <t>非农业家庭户口</t>
    </r>
    <phoneticPr fontId="1" type="noConversion"/>
  </si>
  <si>
    <t>一孩姓名</t>
    <phoneticPr fontId="1" type="noConversion"/>
  </si>
  <si>
    <t>二孩姓名</t>
    <phoneticPr fontId="1" type="noConversion"/>
  </si>
  <si>
    <t>一孩出生日期</t>
    <phoneticPr fontId="1" type="noConversion"/>
  </si>
  <si>
    <t>二孩出生日期</t>
    <phoneticPr fontId="1" type="noConversion"/>
  </si>
  <si>
    <t>魏宇钧</t>
    <phoneticPr fontId="1" type="noConversion"/>
  </si>
  <si>
    <t>梁卉彤</t>
  </si>
  <si>
    <t>庄钰珩</t>
  </si>
  <si>
    <t>庄敏唯</t>
  </si>
  <si>
    <t>张唯</t>
    <phoneticPr fontId="1" type="noConversion"/>
  </si>
  <si>
    <t>张研瑞</t>
    <phoneticPr fontId="1" type="noConversion"/>
  </si>
  <si>
    <t>唐宇皓</t>
    <phoneticPr fontId="1" type="noConversion"/>
  </si>
  <si>
    <t>翟锦烨</t>
    <phoneticPr fontId="1" type="noConversion"/>
  </si>
  <si>
    <t>陈媖杰</t>
    <phoneticPr fontId="1" type="noConversion"/>
  </si>
  <si>
    <t>邱灿杰</t>
    <phoneticPr fontId="1" type="noConversion"/>
  </si>
  <si>
    <t>一级建造师</t>
  </si>
  <si>
    <t>注册咨询工程师（投资）</t>
  </si>
  <si>
    <t>注册环保工程师</t>
  </si>
  <si>
    <t>广东省人力资源和社会保障厅</t>
  </si>
  <si>
    <t>中华人民共和国国家发展和改革委员会</t>
  </si>
  <si>
    <t>注册环保工程师</t>
    <phoneticPr fontId="1" type="noConversion"/>
  </si>
  <si>
    <t>注册环评工程师</t>
    <phoneticPr fontId="1" type="noConversion"/>
  </si>
  <si>
    <t>福建省人力资源开发办公室</t>
    <phoneticPr fontId="1" type="noConversion"/>
  </si>
  <si>
    <t>广州市废弃物安全处置中心</t>
    <phoneticPr fontId="1" type="noConversion"/>
  </si>
  <si>
    <t>B08181030000000106</t>
    <phoneticPr fontId="1" type="noConversion"/>
  </si>
  <si>
    <t>2018-12-31</t>
    <phoneticPr fontId="1" type="noConversion"/>
  </si>
  <si>
    <t>学位</t>
    <phoneticPr fontId="1" type="noConversion"/>
  </si>
  <si>
    <t>无学位</t>
  </si>
  <si>
    <t>学士</t>
  </si>
  <si>
    <t>硕士</t>
  </si>
  <si>
    <t>博士</t>
  </si>
  <si>
    <t>华南农业大学</t>
    <phoneticPr fontId="1" type="noConversion"/>
  </si>
  <si>
    <t>就业登记</t>
    <phoneticPr fontId="1" type="noConversion"/>
  </si>
  <si>
    <t>ok</t>
    <phoneticPr fontId="1" type="noConversion"/>
  </si>
  <si>
    <t>ok</t>
    <phoneticPr fontId="1" type="noConversion"/>
  </si>
  <si>
    <t>广东财经大学华商学院</t>
    <phoneticPr fontId="1" type="noConversion"/>
  </si>
  <si>
    <t>陈家声</t>
    <phoneticPr fontId="1" type="noConversion"/>
  </si>
  <si>
    <t>质量技术部</t>
    <phoneticPr fontId="1" type="noConversion"/>
  </si>
  <si>
    <t>有机检测工程师</t>
    <phoneticPr fontId="1" type="noConversion"/>
  </si>
  <si>
    <t>群众</t>
    <phoneticPr fontId="1" type="noConversion"/>
  </si>
  <si>
    <t>本科</t>
    <phoneticPr fontId="1" type="noConversion"/>
  </si>
  <si>
    <t>学士</t>
    <phoneticPr fontId="1" type="noConversion"/>
  </si>
  <si>
    <t>北京理工大学珠海学院</t>
    <phoneticPr fontId="1" type="noConversion"/>
  </si>
  <si>
    <t>应用化学</t>
    <phoneticPr fontId="1" type="noConversion"/>
  </si>
  <si>
    <t>440782199405194735</t>
    <phoneticPr fontId="1" type="noConversion"/>
  </si>
  <si>
    <t>广东江门</t>
    <phoneticPr fontId="1" type="noConversion"/>
  </si>
  <si>
    <t>广东省广州市南沙区东涌镇东涌街三巷11号</t>
    <phoneticPr fontId="1" type="noConversion"/>
  </si>
  <si>
    <t>陈翠欣</t>
    <phoneticPr fontId="1" type="noConversion"/>
  </si>
  <si>
    <t>梁丹菁</t>
    <phoneticPr fontId="1" type="noConversion"/>
  </si>
  <si>
    <t>彭长武</t>
    <phoneticPr fontId="1" type="noConversion"/>
  </si>
  <si>
    <t>440102197405255629</t>
    <phoneticPr fontId="1" type="noConversion"/>
  </si>
  <si>
    <t>422123197903188510</t>
    <phoneticPr fontId="1" type="noConversion"/>
  </si>
  <si>
    <t>秦卫萍</t>
    <phoneticPr fontId="1" type="noConversion"/>
  </si>
  <si>
    <t>中山大学</t>
    <phoneticPr fontId="1" type="noConversion"/>
  </si>
  <si>
    <t>行政管理</t>
    <phoneticPr fontId="1" type="noConversion"/>
  </si>
  <si>
    <t>黄建新</t>
    <phoneticPr fontId="1" type="noConversion"/>
  </si>
  <si>
    <t>有</t>
    <phoneticPr fontId="1" type="noConversion"/>
  </si>
  <si>
    <t>440105197212310029</t>
    <phoneticPr fontId="1" type="noConversion"/>
  </si>
  <si>
    <t>广东广州</t>
    <phoneticPr fontId="1" type="noConversion"/>
  </si>
  <si>
    <t>广州市白云区云东花园9号4041房</t>
    <phoneticPr fontId="1" type="noConversion"/>
  </si>
  <si>
    <t>441424197701231176</t>
    <phoneticPr fontId="1" type="noConversion"/>
  </si>
  <si>
    <t>44130219800324101X</t>
    <phoneticPr fontId="1" type="noConversion"/>
  </si>
  <si>
    <t>445221197711095933</t>
    <phoneticPr fontId="1" type="noConversion"/>
  </si>
  <si>
    <t>440182198905280034</t>
    <phoneticPr fontId="1" type="noConversion"/>
  </si>
  <si>
    <t>440785198812120017</t>
    <phoneticPr fontId="1" type="noConversion"/>
  </si>
  <si>
    <t>430524198204158737</t>
    <phoneticPr fontId="1" type="noConversion"/>
  </si>
  <si>
    <t>350425198504132919</t>
    <phoneticPr fontId="1" type="noConversion"/>
  </si>
  <si>
    <t>44082319870902201X</t>
    <phoneticPr fontId="1" type="noConversion"/>
  </si>
  <si>
    <t>410327197812197035</t>
    <phoneticPr fontId="1" type="noConversion"/>
  </si>
  <si>
    <t>440182198703272431</t>
    <phoneticPr fontId="1" type="noConversion"/>
  </si>
  <si>
    <t>户籍所在地</t>
    <phoneticPr fontId="1" type="noConversion"/>
  </si>
  <si>
    <t>出生地</t>
    <phoneticPr fontId="1" type="noConversion"/>
  </si>
  <si>
    <t>湖南益阳</t>
  </si>
  <si>
    <t>广东工学院</t>
    <phoneticPr fontId="1" type="noConversion"/>
  </si>
  <si>
    <t>环境工程</t>
    <phoneticPr fontId="1" type="noConversion"/>
  </si>
  <si>
    <t>440105199710025756</t>
    <phoneticPr fontId="1" type="noConversion"/>
  </si>
  <si>
    <t>徐俊健</t>
    <phoneticPr fontId="1" type="noConversion"/>
  </si>
  <si>
    <t>焚烧副操</t>
    <phoneticPr fontId="1" type="noConversion"/>
  </si>
  <si>
    <t>群众</t>
    <phoneticPr fontId="1" type="noConversion"/>
  </si>
  <si>
    <t>本科</t>
    <phoneticPr fontId="1" type="noConversion"/>
  </si>
  <si>
    <t>无学位</t>
    <phoneticPr fontId="1" type="noConversion"/>
  </si>
  <si>
    <t>广东石油化工学院</t>
    <phoneticPr fontId="1" type="noConversion"/>
  </si>
  <si>
    <t>化学工程与工艺</t>
    <phoneticPr fontId="1" type="noConversion"/>
  </si>
  <si>
    <t>中级技工，分析工</t>
    <phoneticPr fontId="1" type="noConversion"/>
  </si>
  <si>
    <t>分析工：1419001026400320</t>
    <phoneticPr fontId="1" type="noConversion"/>
  </si>
  <si>
    <t>广东省职业技能鉴定指导中心</t>
    <phoneticPr fontId="1" type="noConversion"/>
  </si>
  <si>
    <t>初婚</t>
    <phoneticPr fontId="1" type="noConversion"/>
  </si>
  <si>
    <t>覃榕</t>
    <phoneticPr fontId="1" type="noConversion"/>
  </si>
  <si>
    <t>有</t>
    <phoneticPr fontId="1" type="noConversion"/>
  </si>
  <si>
    <t>440182199210260314</t>
    <phoneticPr fontId="1" type="noConversion"/>
  </si>
  <si>
    <t>广东广州</t>
    <phoneticPr fontId="1" type="noConversion"/>
  </si>
  <si>
    <t>广州市花都区新华街五华村三队十五巷4号</t>
    <phoneticPr fontId="1" type="noConversion"/>
  </si>
  <si>
    <t>张映宝</t>
    <phoneticPr fontId="1" type="noConversion"/>
  </si>
  <si>
    <t>曾德雄</t>
    <phoneticPr fontId="1" type="noConversion"/>
  </si>
  <si>
    <t>电气工程师</t>
    <phoneticPr fontId="1" type="noConversion"/>
  </si>
  <si>
    <t>本科</t>
    <phoneticPr fontId="1" type="noConversion"/>
  </si>
  <si>
    <t>学士</t>
    <phoneticPr fontId="1" type="noConversion"/>
  </si>
  <si>
    <t>广东石油化工学院</t>
    <phoneticPr fontId="1" type="noConversion"/>
  </si>
  <si>
    <t>电气工程及其自动化</t>
    <phoneticPr fontId="1" type="noConversion"/>
  </si>
  <si>
    <t>电气工程与自动化助理工程师，低压电工（特种作业）</t>
    <phoneticPr fontId="1" type="noConversion"/>
  </si>
  <si>
    <t>1906056006667</t>
    <phoneticPr fontId="1" type="noConversion"/>
  </si>
  <si>
    <t>佛山市南海区人力资源和社会保障局</t>
    <phoneticPr fontId="1" type="noConversion"/>
  </si>
  <si>
    <t>未婚</t>
    <phoneticPr fontId="1" type="noConversion"/>
  </si>
  <si>
    <t>445281199501172174</t>
    <phoneticPr fontId="1" type="noConversion"/>
  </si>
  <si>
    <t>广东揭阳</t>
    <phoneticPr fontId="1" type="noConversion"/>
  </si>
  <si>
    <t>广东普宁</t>
    <phoneticPr fontId="1" type="noConversion"/>
  </si>
  <si>
    <t>农业家庭户口</t>
    <phoneticPr fontId="1" type="noConversion"/>
  </si>
  <si>
    <t>广东省佛山市南海区狮山镇俊景中路俊景商贸A区</t>
    <phoneticPr fontId="1" type="noConversion"/>
  </si>
  <si>
    <t>曾妙丽</t>
    <phoneticPr fontId="1" type="noConversion"/>
  </si>
  <si>
    <t>徐俊健</t>
    <phoneticPr fontId="1" type="noConversion"/>
  </si>
  <si>
    <t>非农业家庭户口</t>
    <phoneticPr fontId="1" type="noConversion"/>
  </si>
  <si>
    <t>曾德雄</t>
    <phoneticPr fontId="1" type="noConversion"/>
  </si>
  <si>
    <t>电气工程与自动化助理工程师</t>
    <phoneticPr fontId="1" type="noConversion"/>
  </si>
  <si>
    <t>低压电工（特种作业）</t>
    <phoneticPr fontId="1" type="noConversion"/>
  </si>
  <si>
    <t>A44060044320002195</t>
    <phoneticPr fontId="1" type="noConversion"/>
  </si>
  <si>
    <t>佛山市应急管理局</t>
    <phoneticPr fontId="1" type="noConversion"/>
  </si>
  <si>
    <t>11784420199133300</t>
    <phoneticPr fontId="1" type="noConversion"/>
  </si>
  <si>
    <t>二级建造师</t>
    <phoneticPr fontId="1" type="noConversion"/>
  </si>
  <si>
    <t>00022760</t>
    <phoneticPr fontId="1" type="noConversion"/>
  </si>
  <si>
    <t>广东省住房和城乡建设厅</t>
    <phoneticPr fontId="1" type="noConversion"/>
  </si>
  <si>
    <t>中级施工员</t>
    <phoneticPr fontId="1" type="noConversion"/>
  </si>
  <si>
    <t>0601A00963</t>
    <phoneticPr fontId="1" type="noConversion"/>
  </si>
  <si>
    <t>广东省建设厅</t>
    <phoneticPr fontId="1" type="noConversion"/>
  </si>
  <si>
    <t>广东省人事厅</t>
    <phoneticPr fontId="1" type="noConversion"/>
  </si>
  <si>
    <t>201910078440000035</t>
    <phoneticPr fontId="1" type="noConversion"/>
  </si>
  <si>
    <t>中华人民共和国人力资源和社会保障部</t>
    <phoneticPr fontId="1" type="noConversion"/>
  </si>
  <si>
    <t>建设工程造价员</t>
    <phoneticPr fontId="1" type="noConversion"/>
  </si>
  <si>
    <t>粤070005261</t>
    <phoneticPr fontId="1" type="noConversion"/>
  </si>
  <si>
    <t>中国建设工程造价管理协会</t>
    <phoneticPr fontId="1" type="noConversion"/>
  </si>
  <si>
    <t>土建施工员</t>
    <phoneticPr fontId="1" type="noConversion"/>
  </si>
  <si>
    <t>43171010000421</t>
    <phoneticPr fontId="1" type="noConversion"/>
  </si>
  <si>
    <t>湖南省住房和城乡建设部</t>
    <phoneticPr fontId="1" type="noConversion"/>
  </si>
  <si>
    <t>资料员</t>
    <phoneticPr fontId="1" type="noConversion"/>
  </si>
  <si>
    <t>43151140004573</t>
    <phoneticPr fontId="1" type="noConversion"/>
  </si>
  <si>
    <t>低电压特种工作业</t>
    <phoneticPr fontId="1" type="noConversion"/>
  </si>
  <si>
    <t>T44011119840101241X</t>
    <phoneticPr fontId="1" type="noConversion"/>
  </si>
  <si>
    <t>国家安全生产监督管理总局</t>
    <phoneticPr fontId="1" type="noConversion"/>
  </si>
  <si>
    <t>熔化焊接与热切割作业特种工</t>
    <phoneticPr fontId="1" type="noConversion"/>
  </si>
  <si>
    <t>高级维修电工</t>
    <phoneticPr fontId="1" type="noConversion"/>
  </si>
  <si>
    <t>1119011053301067</t>
    <phoneticPr fontId="1" type="noConversion"/>
  </si>
  <si>
    <t>中级钳工</t>
    <phoneticPr fontId="1" type="noConversion"/>
  </si>
  <si>
    <t>0219011007400999</t>
    <phoneticPr fontId="1" type="noConversion"/>
  </si>
  <si>
    <t>广州市职业技能鉴定指导中心</t>
    <phoneticPr fontId="1" type="noConversion"/>
  </si>
  <si>
    <t>化学检验工</t>
    <phoneticPr fontId="1" type="noConversion"/>
  </si>
  <si>
    <t>1479000000300621</t>
    <phoneticPr fontId="1" type="noConversion"/>
  </si>
  <si>
    <t>初级话务员</t>
    <phoneticPr fontId="1" type="noConversion"/>
  </si>
  <si>
    <t>0461063421500076</t>
    <phoneticPr fontId="1" type="noConversion"/>
  </si>
  <si>
    <t>注册安全工程师</t>
    <phoneticPr fontId="1" type="noConversion"/>
  </si>
  <si>
    <t>道路运输从业人员</t>
  </si>
  <si>
    <t>道路运输从业人员</t>
    <phoneticPr fontId="1" type="noConversion"/>
  </si>
  <si>
    <t>广州市交通运输管理局</t>
  </si>
  <si>
    <t>广州市交通运输管理局</t>
    <phoneticPr fontId="1" type="noConversion"/>
  </si>
  <si>
    <t>00132214</t>
    <phoneticPr fontId="1" type="noConversion"/>
  </si>
  <si>
    <t>中华人民共和国建设部</t>
    <phoneticPr fontId="1" type="noConversion"/>
  </si>
  <si>
    <t>09784420199020514</t>
    <phoneticPr fontId="1" type="noConversion"/>
  </si>
  <si>
    <t>AG00265507</t>
    <phoneticPr fontId="1" type="noConversion"/>
  </si>
  <si>
    <t>注咨2321100178</t>
    <phoneticPr fontId="1" type="noConversion"/>
  </si>
  <si>
    <t>粤070005260</t>
    <phoneticPr fontId="1" type="noConversion"/>
  </si>
  <si>
    <t>广东省工程造价协会</t>
    <phoneticPr fontId="1" type="noConversion"/>
  </si>
  <si>
    <t>专职安全员</t>
    <phoneticPr fontId="1" type="noConversion"/>
  </si>
  <si>
    <t>造价员</t>
    <phoneticPr fontId="1" type="noConversion"/>
  </si>
  <si>
    <t>43152010003197</t>
    <phoneticPr fontId="1" type="noConversion"/>
  </si>
  <si>
    <t>二级注册建造师</t>
    <phoneticPr fontId="1" type="noConversion"/>
  </si>
  <si>
    <t>粤244111234515</t>
    <phoneticPr fontId="1" type="noConversion"/>
  </si>
  <si>
    <t>粤244081020332</t>
    <phoneticPr fontId="1" type="noConversion"/>
  </si>
  <si>
    <t>G3</t>
    <phoneticPr fontId="1" type="noConversion"/>
  </si>
  <si>
    <t>粤OG3170902034</t>
    <phoneticPr fontId="1" type="noConversion"/>
  </si>
  <si>
    <t>广东省质量技术监督局</t>
    <phoneticPr fontId="1" type="noConversion"/>
  </si>
  <si>
    <t>中级维修电工</t>
    <phoneticPr fontId="1" type="noConversion"/>
  </si>
  <si>
    <t>0319221002401099</t>
    <phoneticPr fontId="1" type="noConversion"/>
  </si>
  <si>
    <t>湛江市职业技能鉴定指导中心</t>
    <phoneticPr fontId="1" type="noConversion"/>
  </si>
  <si>
    <t>叉车驾驶</t>
    <phoneticPr fontId="1" type="noConversion"/>
  </si>
  <si>
    <t>司机 起重机-地操</t>
    <phoneticPr fontId="1" type="noConversion"/>
  </si>
  <si>
    <t>4401042012102443844</t>
    <phoneticPr fontId="1" type="noConversion"/>
  </si>
  <si>
    <t>A3</t>
    <phoneticPr fontId="1" type="noConversion"/>
  </si>
  <si>
    <t>201-11-08</t>
    <phoneticPr fontId="1" type="noConversion"/>
  </si>
  <si>
    <t>广州市质量技术监督局</t>
    <phoneticPr fontId="1" type="noConversion"/>
  </si>
  <si>
    <t>0929015401094</t>
    <phoneticPr fontId="1" type="noConversion"/>
  </si>
  <si>
    <t>徐俊健</t>
    <phoneticPr fontId="1" type="noConversion"/>
  </si>
  <si>
    <t>化学分析工</t>
    <phoneticPr fontId="1" type="noConversion"/>
  </si>
  <si>
    <t>建构筑物消防员</t>
    <phoneticPr fontId="1" type="noConversion"/>
  </si>
  <si>
    <t>1636003008502861</t>
  </si>
  <si>
    <t>1419001026400320</t>
    <phoneticPr fontId="1" type="noConversion"/>
  </si>
  <si>
    <t>广东省职业技能鉴定指导中心</t>
  </si>
  <si>
    <t>高压电工（特种作业）</t>
    <phoneticPr fontId="1" type="noConversion"/>
  </si>
  <si>
    <t>A44060044320014749</t>
    <phoneticPr fontId="1" type="noConversion"/>
  </si>
  <si>
    <t>广州市白云区黄石花园</t>
    <phoneticPr fontId="1" type="noConversion"/>
  </si>
  <si>
    <t>1107000751092820</t>
    <phoneticPr fontId="1" type="noConversion"/>
  </si>
  <si>
    <t>1107000751256440</t>
    <phoneticPr fontId="1" type="noConversion"/>
  </si>
  <si>
    <t>350212198707283546</t>
    <phoneticPr fontId="1" type="noConversion"/>
  </si>
  <si>
    <t>财务负责人</t>
    <phoneticPr fontId="1" type="noConversion"/>
  </si>
  <si>
    <t>业务员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</si>
</sst>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yyyy\-mm\-dd;@"/>
    <numFmt numFmtId="177" formatCode="0_ "/>
    <numFmt numFmtId="178" formatCode="0_);[Red]\(0\)"/>
    <numFmt numFmtId="179" formatCode="[$-F800]dddd\,\ mmmm\ dd\,\ yyyy"/>
    <numFmt numFmtId="180" formatCode="yyyy/mm/dd;@"/>
    <numFmt numFmtId="181" formatCode="0.0_);[Red]\(0.0\)"/>
  </numFmts>
  <fonts count="6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8"/>
      <color theme="1"/>
      <name val="仿宋"/>
      <family val="3"/>
      <charset val="134"/>
    </font>
    <font>
      <b/>
      <sz val="11"/>
      <color theme="0"/>
      <name val="等线"/>
      <family val="2"/>
      <charset val="134"/>
      <scheme val="minor"/>
    </font>
    <font>
      <sz val="11"/>
      <name val="等线"/>
      <family val="2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theme="0" tint="-4.9989318521683403E-2"/>
        <bgColor theme="4" tint="0.79998168889431442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>
      <alignment vertical="center"/>
    </xf>
  </cellStyleXfs>
  <cellXfs count="118"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0" fillId="0" borderId="0" xfId="0" applyNumberFormat="1">
      <alignment vertical="center"/>
    </xf>
    <xf numFmtId="0" fontId="0" fillId="0" borderId="0" xfId="0" applyNumberFormat="1" applyAlignment="1">
      <alignment horizontal="center" vertical="center"/>
    </xf>
    <xf numFmtId="0" fontId="0" fillId="0" borderId="0" xfId="0" applyBorder="1">
      <alignment vertical="center"/>
    </xf>
    <xf numFmtId="49" fontId="3" fillId="0" borderId="0" xfId="0" applyNumberFormat="1" applyFont="1" applyBorder="1">
      <alignment vertical="center"/>
    </xf>
    <xf numFmtId="178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0" xfId="0" applyNumberFormat="1">
      <alignment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" xfId="0" applyFont="1" applyFill="1" applyBorder="1">
      <alignment vertical="center"/>
    </xf>
    <xf numFmtId="0" fontId="0" fillId="0" borderId="1" xfId="0" applyFont="1" applyBorder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3" xfId="0" applyFont="1" applyFill="1" applyBorder="1">
      <alignment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1" xfId="0" applyNumberFormat="1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176" fontId="0" fillId="2" borderId="1" xfId="0" applyNumberFormat="1" applyFont="1" applyFill="1" applyBorder="1" applyAlignment="1">
      <alignment horizontal="center" vertical="center"/>
    </xf>
    <xf numFmtId="177" fontId="0" fillId="2" borderId="1" xfId="0" applyNumberFormat="1" applyFont="1" applyFill="1" applyBorder="1" applyAlignment="1">
      <alignment horizontal="center" vertical="center"/>
    </xf>
    <xf numFmtId="178" fontId="0" fillId="2" borderId="1" xfId="0" applyNumberFormat="1" applyFont="1" applyFill="1" applyBorder="1" applyAlignment="1">
      <alignment horizontal="center" vertical="center"/>
    </xf>
    <xf numFmtId="49" fontId="0" fillId="2" borderId="1" xfId="0" applyNumberFormat="1" applyFont="1" applyFill="1" applyBorder="1">
      <alignment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176" fontId="4" fillId="3" borderId="1" xfId="0" applyNumberFormat="1" applyFont="1" applyFill="1" applyBorder="1" applyAlignment="1">
      <alignment horizontal="center" vertical="center"/>
    </xf>
    <xf numFmtId="177" fontId="4" fillId="3" borderId="1" xfId="0" applyNumberFormat="1" applyFont="1" applyFill="1" applyBorder="1" applyAlignment="1">
      <alignment horizontal="center" vertical="center"/>
    </xf>
    <xf numFmtId="49" fontId="4" fillId="3" borderId="1" xfId="0" applyNumberFormat="1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49" fontId="0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5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180" fontId="0" fillId="0" borderId="0" xfId="0" applyNumberFormat="1" applyAlignment="1">
      <alignment horizontal="center" vertical="center"/>
    </xf>
    <xf numFmtId="180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NumberFormat="1" applyFont="1" applyBorder="1" applyAlignment="1">
      <alignment horizontal="center" vertical="center"/>
    </xf>
    <xf numFmtId="0" fontId="0" fillId="2" borderId="1" xfId="0" applyNumberFormat="1" applyFont="1" applyFill="1" applyBorder="1">
      <alignment vertical="center"/>
    </xf>
    <xf numFmtId="0" fontId="0" fillId="0" borderId="1" xfId="0" applyNumberFormat="1" applyFont="1" applyBorder="1">
      <alignment vertical="center"/>
    </xf>
    <xf numFmtId="0" fontId="2" fillId="0" borderId="1" xfId="0" applyNumberFormat="1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14" fontId="0" fillId="0" borderId="1" xfId="0" applyNumberFormat="1" applyFont="1" applyBorder="1" applyAlignment="1">
      <alignment horizontal="center" vertical="center"/>
    </xf>
    <xf numFmtId="49" fontId="0" fillId="0" borderId="1" xfId="0" applyNumberFormat="1" applyFont="1" applyBorder="1">
      <alignment vertical="center"/>
    </xf>
    <xf numFmtId="14" fontId="0" fillId="2" borderId="1" xfId="0" applyNumberFormat="1" applyFont="1" applyFill="1" applyBorder="1" applyAlignment="1">
      <alignment horizontal="center" vertical="center"/>
    </xf>
    <xf numFmtId="0" fontId="0" fillId="2" borderId="3" xfId="0" applyNumberFormat="1" applyFont="1" applyFill="1" applyBorder="1" applyAlignment="1">
      <alignment horizontal="center" vertical="center"/>
    </xf>
    <xf numFmtId="0" fontId="0" fillId="0" borderId="3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8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1" xfId="0" applyNumberFormat="1" applyFont="1" applyBorder="1" applyAlignment="1">
      <alignment horizontal="center" vertical="center"/>
    </xf>
    <xf numFmtId="178" fontId="0" fillId="0" borderId="1" xfId="0" applyNumberFormat="1" applyFont="1" applyBorder="1" applyAlignment="1">
      <alignment horizontal="center" vertical="center"/>
    </xf>
    <xf numFmtId="181" fontId="0" fillId="0" borderId="1" xfId="0" applyNumberFormat="1" applyFont="1" applyBorder="1" applyAlignment="1">
      <alignment horizontal="center" vertical="center"/>
    </xf>
    <xf numFmtId="49" fontId="4" fillId="3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4" fillId="3" borderId="1" xfId="0" applyNumberFormat="1" applyFont="1" applyFill="1" applyBorder="1" applyAlignment="1">
      <alignment horizontal="left" vertical="center"/>
    </xf>
    <xf numFmtId="49" fontId="0" fillId="0" borderId="1" xfId="0" applyNumberFormat="1" applyFont="1" applyBorder="1" applyAlignment="1">
      <alignment horizontal="left" vertical="center"/>
    </xf>
    <xf numFmtId="14" fontId="4" fillId="3" borderId="1" xfId="0" applyNumberFormat="1" applyFont="1" applyFill="1" applyBorder="1" applyAlignment="1">
      <alignment horizontal="center" vertical="center"/>
    </xf>
    <xf numFmtId="0" fontId="0" fillId="4" borderId="2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4" borderId="1" xfId="0" applyFont="1" applyFill="1" applyBorder="1">
      <alignment vertical="center"/>
    </xf>
    <xf numFmtId="49" fontId="0" fillId="4" borderId="1" xfId="0" applyNumberFormat="1" applyFont="1" applyFill="1" applyBorder="1">
      <alignment vertical="center"/>
    </xf>
    <xf numFmtId="14" fontId="0" fillId="4" borderId="1" xfId="0" applyNumberFormat="1" applyFont="1" applyFill="1" applyBorder="1" applyAlignment="1">
      <alignment horizontal="center" vertical="center"/>
    </xf>
    <xf numFmtId="0" fontId="0" fillId="5" borderId="2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0" fillId="5" borderId="1" xfId="0" applyFont="1" applyFill="1" applyBorder="1">
      <alignment vertical="center"/>
    </xf>
    <xf numFmtId="49" fontId="0" fillId="5" borderId="1" xfId="0" applyNumberFormat="1" applyFont="1" applyFill="1" applyBorder="1" applyAlignment="1">
      <alignment horizontal="left" vertical="center"/>
    </xf>
    <xf numFmtId="14" fontId="0" fillId="5" borderId="1" xfId="0" applyNumberFormat="1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left" vertical="center"/>
    </xf>
    <xf numFmtId="49" fontId="0" fillId="5" borderId="1" xfId="0" applyNumberFormat="1" applyFont="1" applyFill="1" applyBorder="1">
      <alignment vertical="center"/>
    </xf>
    <xf numFmtId="49" fontId="0" fillId="4" borderId="1" xfId="0" applyNumberFormat="1" applyFont="1" applyFill="1" applyBorder="1" applyAlignment="1">
      <alignment horizontal="left" vertical="center"/>
    </xf>
    <xf numFmtId="0" fontId="0" fillId="4" borderId="1" xfId="0" applyFont="1" applyFill="1" applyBorder="1" applyAlignment="1">
      <alignment horizontal="left" vertical="center"/>
    </xf>
    <xf numFmtId="0" fontId="0" fillId="4" borderId="2" xfId="0" applyFont="1" applyFill="1" applyBorder="1" applyAlignment="1">
      <alignment horizontal="left" vertical="center"/>
    </xf>
    <xf numFmtId="14" fontId="0" fillId="4" borderId="1" xfId="0" applyNumberFormat="1" applyFont="1" applyFill="1" applyBorder="1" applyAlignment="1">
      <alignment horizontal="left" vertical="center"/>
    </xf>
    <xf numFmtId="49" fontId="0" fillId="4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</cellXfs>
  <cellStyles count="1">
    <cellStyle name="常规" xfId="0" builtinId="0"/>
  </cellStyles>
  <dxfs count="36"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30" formatCode="@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76" formatCode="yyyy\-mm\-dd;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78" formatCode="0_);[Red]\(0\)"/>
      <alignment horizontal="center" vertical="center" textRotation="0" wrapText="0" indent="0" justifyLastLine="0" shrinkToFit="0" readingOrder="0"/>
    </dxf>
    <dxf>
      <numFmt numFmtId="181" formatCode="0.0_);[Red]\(0.0\)"/>
      <alignment horizontal="center" vertical="center" textRotation="0" wrapText="0" indent="0" justifyLastLine="0" shrinkToFit="0" readingOrder="0"/>
    </dxf>
    <dxf>
      <numFmt numFmtId="176" formatCode="yyyy\-mm\-dd;@"/>
      <alignment horizontal="center" vertical="center" textRotation="0" wrapText="0" indent="0" justifyLastLine="0" shrinkToFit="0" readingOrder="0"/>
    </dxf>
    <dxf>
      <numFmt numFmtId="178" formatCode="0_);[Red]\(0\)"/>
      <alignment horizontal="center" vertical="center" textRotation="0" wrapText="0" indent="0" justifyLastLine="0" shrinkToFit="0" readingOrder="0"/>
    </dxf>
    <dxf>
      <numFmt numFmtId="176" formatCode="yyyy\-mm\-dd;@"/>
      <alignment horizontal="center" vertical="center" textRotation="0" wrapText="0" indent="0" justifyLastLine="0" shrinkToFit="0" readingOrder="0"/>
    </dxf>
    <dxf>
      <numFmt numFmtId="178" formatCode="0_);[Red]\(0\)"/>
      <alignment horizontal="center" vertical="center" textRotation="0" wrapText="0" indent="0" justifyLastLine="0" shrinkToFit="0" readingOrder="0"/>
    </dxf>
    <dxf>
      <numFmt numFmtId="176" formatCode="yyyy\-mm\-dd;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D7ABDDD-4DE4-4A8A-B8EF-8E4FE8A667D7}" name="表2" displayName="表2" ref="A2:AO90" totalsRowShown="0" headerRowDxfId="35">
  <autoFilter ref="A2:AO90" xr:uid="{95EAB642-A62D-49ED-9973-F2384AD2CD22}"/>
  <sortState xmlns:xlrd2="http://schemas.microsoft.com/office/spreadsheetml/2017/richdata2" ref="A3:AL88">
    <sortCondition ref="D3:D88"/>
  </sortState>
  <tableColumns count="41">
    <tableColumn id="1" xr3:uid="{F081C88A-70BA-4A7B-899A-64D179ACF421}" name="序号" dataDxfId="34"/>
    <tableColumn id="28" xr3:uid="{AA9BE2D0-44D9-4329-8FB0-48B0FEE7B03E}" name="员工编号" dataDxfId="33"/>
    <tableColumn id="2" xr3:uid="{FF9C3956-ED81-498F-BA33-79E6CA770115}" name="姓名" dataDxfId="32"/>
    <tableColumn id="3" xr3:uid="{0A982404-F72B-4A9A-8254-E8382666C842}" name="部门" dataDxfId="31"/>
    <tableColumn id="4" xr3:uid="{74FC304F-57B1-44DD-BB1D-65741350EDB6}" name="职务" dataDxfId="30"/>
    <tableColumn id="5" xr3:uid="{5035BD41-8EDE-4D58-9F47-1FD875E1A429}" name="岗位" dataDxfId="29"/>
    <tableColumn id="6" xr3:uid="{07370DDC-4C00-4D79-B407-5FD28814AAB8}" name="岗位类型" dataDxfId="28"/>
    <tableColumn id="7" xr3:uid="{E7F77A47-F957-424B-93E9-349878042636}" name="性别" dataDxfId="27"/>
    <tableColumn id="34" xr3:uid="{20C6B94D-E672-40DF-8164-0C719EB061F8}" name="民族" dataDxfId="26"/>
    <tableColumn id="8" xr3:uid="{9E4D9400-E64C-4E83-8F94-F840CFE01D0B}" name="出生日期" dataDxfId="25"/>
    <tableColumn id="9" xr3:uid="{6D33F985-E339-4E79-9802-2EF1DFE176E8}" name="年龄" dataDxfId="24">
      <calculatedColumnFormula>(TODAY()-表2[[#This Row],[出生日期]])/365</calculatedColumnFormula>
    </tableColumn>
    <tableColumn id="27" xr3:uid="{1924868A-31BC-49ED-9ADC-4E166306BD2C}" name="开始工作时间" dataDxfId="23"/>
    <tableColumn id="29" xr3:uid="{BB5FB9EC-0D49-4B86-9092-677CFE7E652F}" name="工龄" dataDxfId="22">
      <calculatedColumnFormula>(TODAY()-表2[[#This Row],[开始工作时间]])/365</calculatedColumnFormula>
    </tableColumn>
    <tableColumn id="10" xr3:uid="{A5BB16ED-EF67-41FB-B6F4-D3F57157A0E8}" name="进入公司时间" dataDxfId="21"/>
    <tableColumn id="20" xr3:uid="{4FBA10BE-A0A9-4DA0-9376-D738747B9FD9}" name="入司工龄" dataDxfId="20">
      <calculatedColumnFormula>(TODAY()-表2[[#This Row],[进入公司时间]])/365</calculatedColumnFormula>
    </tableColumn>
    <tableColumn id="21" xr3:uid="{F611F74C-E57C-4521-AA25-BC879036AD4D}" name="政治面貌" dataDxfId="19"/>
    <tableColumn id="11" xr3:uid="{0B5E4015-231A-4064-8CF1-B0B8DD465C30}" name="最高学历" dataDxfId="18"/>
    <tableColumn id="40" xr3:uid="{308D11EC-C1BC-4034-AAFC-13DA56D12D7E}" name="学位" dataDxfId="17"/>
    <tableColumn id="15" xr3:uid="{182673B2-108A-49B4-82F6-8892946D5E4D}" name="毕业日期" dataDxfId="16"/>
    <tableColumn id="12" xr3:uid="{6DBBCE44-11D9-401A-B0E3-86AF1FBCE4AC}" name="毕业院校"/>
    <tableColumn id="13" xr3:uid="{6F38F0E4-3023-4582-B595-6869D1C282DD}" name="专业"/>
    <tableColumn id="14" xr3:uid="{33722E51-7B9D-4909-894F-536B2F9C5849}" name="职称"/>
    <tableColumn id="35" xr3:uid="{48D8405F-CB48-47D3-AD9C-07F1278E33AC}" name="职称证证号"/>
    <tableColumn id="38" xr3:uid="{A16A65E8-7618-418D-B60E-1833AAC82A06}" name="职称取证日期"/>
    <tableColumn id="36" xr3:uid="{02158F9D-02E1-458C-A4B1-9A98B772AC18}" name="职称证发证单位"/>
    <tableColumn id="16" xr3:uid="{9DAA2BE5-8DDD-4E8C-B3BB-3A5D1212ADBB}" name="婚姻状况" dataDxfId="15"/>
    <tableColumn id="26" xr3:uid="{0088753A-B8F6-4543-9DCA-15336474F377}" name="配偶名字" dataDxfId="14"/>
    <tableColumn id="23" xr3:uid="{6F0DF870-D49E-467B-91B4-DA7049001E4E}" name="结婚证件" dataDxfId="13"/>
    <tableColumn id="39" xr3:uid="{13666603-65DC-4D65-B41D-D2192E52EFFE}" name="结婚日期" dataDxfId="12"/>
    <tableColumn id="17" xr3:uid="{1A61C722-E2D1-444F-B441-7C41238A403B}" name="子女人数" dataDxfId="11"/>
    <tableColumn id="18" xr3:uid="{43D65172-E428-4FB8-B59D-BA57F5C1E0B6}" name="身份证号码" dataDxfId="10"/>
    <tableColumn id="22" xr3:uid="{3F869B86-59A7-4F34-9C11-E51E0327603E}" name="联系电话" dataDxfId="9"/>
    <tableColumn id="30" xr3:uid="{FBE3C764-755A-428C-B505-40448DCAF332}" name="社保号" dataDxfId="8"/>
    <tableColumn id="33" xr3:uid="{1B9EC205-1385-4798-B19D-8EE1A8B2E113}" name="户籍所在地" dataDxfId="7"/>
    <tableColumn id="31" xr3:uid="{B7709721-C022-4E56-8F1F-F3E3EADDD7B0}" name="出生地" dataDxfId="6"/>
    <tableColumn id="25" xr3:uid="{452252BC-21EA-4CAB-BE0B-D0860B7DE6F1}" name="籍贯" dataDxfId="5"/>
    <tableColumn id="24" xr3:uid="{B9779B66-C82D-4EAC-B788-3DFE008C79B2}" name="户口类型" dataDxfId="4"/>
    <tableColumn id="19" xr3:uid="{3F8F3BC3-F3AF-424A-8D47-B7DD6EC26172}" name="在穗居住地" dataDxfId="3"/>
    <tableColumn id="32" xr3:uid="{D9543702-53F7-4D0B-A614-16B2178A6AC1}" name="紧急联系人" dataDxfId="2"/>
    <tableColumn id="37" xr3:uid="{C40ACE9C-34D4-4AE8-A643-2475A6CE1EE8}" name="紧急联系人电话" dataDxfId="1"/>
    <tableColumn id="41" xr3:uid="{B1EFFA78-DF5D-430D-89BA-C17063F46474}" name="就业登记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04F4A-344D-4494-B81B-7F302D3FC5A5}">
  <dimension ref="A1:AO90"/>
  <sheetViews>
    <sheetView topLeftCell="A10" workbookViewId="0">
      <selection activeCell="G8" sqref="G8"/>
    </sheetView>
  </sheetViews>
  <sheetFormatPr defaultRowHeight="19.5" customHeight="1" x14ac:dyDescent="0.2"/>
  <cols>
    <col min="1" max="1" width="9.25" style="2" bestFit="1" customWidth="1"/>
    <col min="2" max="2" width="13" style="5" bestFit="1" customWidth="1"/>
    <col min="3" max="3" width="9.25" style="2" bestFit="1" customWidth="1"/>
    <col min="4" max="4" width="15.125" style="2" bestFit="1" customWidth="1"/>
    <col min="5" max="5" width="13" style="2" bestFit="1" customWidth="1"/>
    <col min="6" max="6" width="19.25" style="2" bestFit="1" customWidth="1"/>
    <col min="7" max="7" width="13" style="2" bestFit="1" customWidth="1"/>
    <col min="8" max="8" width="9.25" style="2" bestFit="1" customWidth="1"/>
    <col min="9" max="9" width="9.25" style="47" bestFit="1" customWidth="1"/>
    <col min="10" max="10" width="13" style="1" bestFit="1" customWidth="1"/>
    <col min="11" max="11" width="9.25" style="3" bestFit="1" customWidth="1"/>
    <col min="12" max="12" width="17" style="3" bestFit="1" customWidth="1"/>
    <col min="13" max="13" width="9.25" style="8" bestFit="1" customWidth="1"/>
    <col min="14" max="14" width="17" style="1" bestFit="1" customWidth="1"/>
    <col min="15" max="16" width="13" style="8" bestFit="1" customWidth="1"/>
    <col min="17" max="17" width="13" style="2" bestFit="1" customWidth="1"/>
    <col min="18" max="18" width="9.25" style="79" bestFit="1" customWidth="1"/>
    <col min="19" max="19" width="13" style="49" bestFit="1" customWidth="1"/>
    <col min="20" max="20" width="27.625" customWidth="1"/>
    <col min="21" max="21" width="27.625" bestFit="1" customWidth="1"/>
    <col min="22" max="22" width="50.5" bestFit="1" customWidth="1"/>
    <col min="23" max="23" width="30.875" style="54" bestFit="1" customWidth="1"/>
    <col min="24" max="24" width="17" style="52" bestFit="1" customWidth="1"/>
    <col min="25" max="25" width="42.125" style="54" bestFit="1" customWidth="1"/>
    <col min="26" max="26" width="13" style="2" bestFit="1" customWidth="1"/>
    <col min="27" max="27" width="13" style="18" bestFit="1" customWidth="1"/>
    <col min="28" max="28" width="13" style="10" bestFit="1" customWidth="1"/>
    <col min="29" max="29" width="13" style="61" bestFit="1" customWidth="1"/>
    <col min="30" max="30" width="13" style="2" bestFit="1" customWidth="1"/>
    <col min="31" max="31" width="20.625" style="14" bestFit="1" customWidth="1"/>
    <col min="32" max="32" width="13" style="5" customWidth="1"/>
    <col min="33" max="33" width="18.375" style="5" bestFit="1" customWidth="1"/>
    <col min="34" max="34" width="15" style="5" bestFit="1" customWidth="1"/>
    <col min="35" max="36" width="15.125" style="5" customWidth="1"/>
    <col min="37" max="37" width="19.25" style="5" bestFit="1" customWidth="1"/>
    <col min="38" max="38" width="52.875" bestFit="1" customWidth="1"/>
    <col min="39" max="39" width="15" bestFit="1" customWidth="1"/>
    <col min="40" max="40" width="19.125" bestFit="1" customWidth="1"/>
    <col min="41" max="41" width="13" bestFit="1" customWidth="1"/>
  </cols>
  <sheetData>
    <row r="1" spans="1:41" ht="19.5" customHeight="1" x14ac:dyDescent="0.2">
      <c r="A1" s="116" t="s">
        <v>348</v>
      </c>
      <c r="B1" s="116"/>
      <c r="C1" s="116"/>
      <c r="D1" s="116"/>
      <c r="E1" s="116"/>
      <c r="F1" s="116"/>
      <c r="G1" s="116"/>
      <c r="H1" s="116"/>
      <c r="I1" s="116"/>
      <c r="J1" s="116"/>
      <c r="K1" s="116"/>
      <c r="L1" s="116"/>
      <c r="M1" s="116"/>
      <c r="N1" s="116"/>
      <c r="O1" s="116"/>
      <c r="P1" s="116"/>
      <c r="Q1" s="116"/>
      <c r="R1" s="116"/>
      <c r="S1" s="116"/>
      <c r="T1" s="116"/>
      <c r="U1" s="116"/>
      <c r="V1" s="116"/>
      <c r="W1" s="117"/>
      <c r="X1" s="116"/>
      <c r="Y1" s="117"/>
      <c r="Z1" s="116"/>
      <c r="AA1" s="116"/>
      <c r="AB1" s="116"/>
      <c r="AC1" s="116"/>
      <c r="AD1" s="116"/>
      <c r="AE1" s="116"/>
      <c r="AF1" s="116"/>
      <c r="AG1" s="116"/>
      <c r="AH1" s="116"/>
      <c r="AI1" s="116"/>
      <c r="AJ1" s="116"/>
      <c r="AK1" s="116"/>
      <c r="AL1" s="116"/>
    </row>
    <row r="2" spans="1:41" s="2" customFormat="1" ht="19.5" customHeight="1" x14ac:dyDescent="0.2">
      <c r="A2" s="2" t="s">
        <v>0</v>
      </c>
      <c r="B2" s="5" t="s">
        <v>556</v>
      </c>
      <c r="C2" s="2" t="s">
        <v>78</v>
      </c>
      <c r="D2" s="2" t="s">
        <v>79</v>
      </c>
      <c r="E2" s="2" t="s">
        <v>81</v>
      </c>
      <c r="F2" s="2" t="s">
        <v>80</v>
      </c>
      <c r="G2" s="2" t="s">
        <v>210</v>
      </c>
      <c r="H2" s="2" t="s">
        <v>82</v>
      </c>
      <c r="I2" s="47" t="s">
        <v>713</v>
      </c>
      <c r="J2" s="1" t="s">
        <v>211</v>
      </c>
      <c r="K2" s="3" t="s">
        <v>83</v>
      </c>
      <c r="L2" s="3" t="s">
        <v>535</v>
      </c>
      <c r="M2" s="1" t="s">
        <v>557</v>
      </c>
      <c r="N2" s="1" t="s">
        <v>212</v>
      </c>
      <c r="O2" s="1" t="s">
        <v>342</v>
      </c>
      <c r="P2" s="1" t="s">
        <v>344</v>
      </c>
      <c r="Q2" s="2" t="s">
        <v>84</v>
      </c>
      <c r="R2" s="79" t="s">
        <v>992</v>
      </c>
      <c r="S2" s="49" t="s">
        <v>736</v>
      </c>
      <c r="T2" s="2" t="s">
        <v>124</v>
      </c>
      <c r="U2" s="2" t="s">
        <v>213</v>
      </c>
      <c r="V2" s="2" t="s">
        <v>214</v>
      </c>
      <c r="W2" s="54" t="s">
        <v>756</v>
      </c>
      <c r="X2" s="52" t="s">
        <v>755</v>
      </c>
      <c r="Y2" s="52" t="s">
        <v>757</v>
      </c>
      <c r="Z2" s="2" t="s">
        <v>216</v>
      </c>
      <c r="AA2" s="18" t="s">
        <v>440</v>
      </c>
      <c r="AB2" s="10" t="s">
        <v>361</v>
      </c>
      <c r="AC2" s="61" t="s">
        <v>953</v>
      </c>
      <c r="AD2" s="2" t="s">
        <v>217</v>
      </c>
      <c r="AE2" s="15" t="s">
        <v>247</v>
      </c>
      <c r="AF2" s="5" t="s">
        <v>349</v>
      </c>
      <c r="AG2" s="5" t="s">
        <v>648</v>
      </c>
      <c r="AH2" s="47" t="s">
        <v>215</v>
      </c>
      <c r="AI2" s="47" t="s">
        <v>703</v>
      </c>
      <c r="AJ2" s="5" t="s">
        <v>392</v>
      </c>
      <c r="AK2" s="5" t="s">
        <v>355</v>
      </c>
      <c r="AL2" s="2" t="s">
        <v>337</v>
      </c>
      <c r="AM2" s="56" t="s">
        <v>837</v>
      </c>
      <c r="AN2" s="56" t="s">
        <v>838</v>
      </c>
      <c r="AO2" s="80" t="s">
        <v>998</v>
      </c>
    </row>
    <row r="3" spans="1:41" ht="19.5" customHeight="1" x14ac:dyDescent="0.2">
      <c r="A3" s="2">
        <v>1</v>
      </c>
      <c r="B3" s="5">
        <v>66</v>
      </c>
      <c r="C3" s="2" t="s">
        <v>24</v>
      </c>
      <c r="D3" s="2" t="s">
        <v>2</v>
      </c>
      <c r="E3" s="2" t="s">
        <v>218</v>
      </c>
      <c r="F3" s="2" t="s">
        <v>555</v>
      </c>
      <c r="H3" s="2" t="s">
        <v>90</v>
      </c>
      <c r="I3" s="47" t="s">
        <v>714</v>
      </c>
      <c r="J3" s="1">
        <v>29705</v>
      </c>
      <c r="K3" s="8">
        <f ca="1">(TODAY()-表2[[#This Row],[出生日期]])/365</f>
        <v>39.947945205479449</v>
      </c>
      <c r="L3" s="1">
        <v>37469</v>
      </c>
      <c r="M3" s="8">
        <f ca="1">(TODAY()-表2[[#This Row],[开始工作时间]])/365</f>
        <v>18.676712328767124</v>
      </c>
      <c r="N3" s="1">
        <v>42614</v>
      </c>
      <c r="O3" s="85">
        <f ca="1">(TODAY()-表2[[#This Row],[进入公司时间]])/365</f>
        <v>4.580821917808219</v>
      </c>
      <c r="P3" s="8" t="s">
        <v>346</v>
      </c>
      <c r="Q3" s="2" t="s">
        <v>537</v>
      </c>
      <c r="R3" s="79" t="s">
        <v>993</v>
      </c>
      <c r="S3" s="1">
        <v>39995</v>
      </c>
      <c r="T3" t="s">
        <v>754</v>
      </c>
      <c r="U3" t="s">
        <v>164</v>
      </c>
      <c r="W3"/>
      <c r="X3"/>
      <c r="Y3"/>
      <c r="Z3" s="2" t="s">
        <v>184</v>
      </c>
      <c r="AA3" s="18" t="s">
        <v>477</v>
      </c>
      <c r="AB3" s="18" t="s">
        <v>360</v>
      </c>
      <c r="AC3" s="55">
        <v>39651</v>
      </c>
      <c r="AD3" s="2">
        <v>1</v>
      </c>
      <c r="AE3" s="14" t="s">
        <v>285</v>
      </c>
      <c r="AF3" s="5">
        <v>18688469137</v>
      </c>
      <c r="AG3" s="5" t="s">
        <v>589</v>
      </c>
      <c r="AH3" s="47" t="s">
        <v>169</v>
      </c>
      <c r="AI3" s="5" t="s">
        <v>405</v>
      </c>
      <c r="AJ3" s="5" t="s">
        <v>405</v>
      </c>
      <c r="AK3" s="5" t="s">
        <v>749</v>
      </c>
      <c r="AL3" t="s">
        <v>301</v>
      </c>
      <c r="AM3" s="5" t="s">
        <v>839</v>
      </c>
      <c r="AN3" s="5" t="s">
        <v>918</v>
      </c>
      <c r="AO3" s="5"/>
    </row>
    <row r="4" spans="1:41" ht="19.5" customHeight="1" x14ac:dyDescent="0.2">
      <c r="A4" s="2">
        <v>2</v>
      </c>
      <c r="B4" s="5">
        <v>85</v>
      </c>
      <c r="C4" s="2" t="s">
        <v>1</v>
      </c>
      <c r="D4" s="2" t="s">
        <v>2</v>
      </c>
      <c r="E4" s="56" t="s">
        <v>735</v>
      </c>
      <c r="F4" s="2" t="s">
        <v>735</v>
      </c>
      <c r="H4" s="2" t="s">
        <v>90</v>
      </c>
      <c r="I4" s="47" t="s">
        <v>714</v>
      </c>
      <c r="J4" s="1">
        <v>29235</v>
      </c>
      <c r="K4" s="8">
        <f ca="1">(TODAY()-表2[[#This Row],[出生日期]])/365</f>
        <v>41.235616438356168</v>
      </c>
      <c r="L4" s="1">
        <v>37438</v>
      </c>
      <c r="M4" s="8">
        <f ca="1">(TODAY()-表2[[#This Row],[开始工作时间]])/365</f>
        <v>18.761643835616439</v>
      </c>
      <c r="N4" s="1">
        <v>43891</v>
      </c>
      <c r="O4" s="85">
        <f ca="1">(TODAY()-表2[[#This Row],[进入公司时间]])/365</f>
        <v>1.0821917808219179</v>
      </c>
      <c r="P4" s="8" t="s">
        <v>346</v>
      </c>
      <c r="Q4" s="2" t="s">
        <v>537</v>
      </c>
      <c r="R4" s="79" t="s">
        <v>994</v>
      </c>
      <c r="S4" s="1">
        <v>37438</v>
      </c>
      <c r="T4" t="s">
        <v>125</v>
      </c>
      <c r="U4" t="s">
        <v>167</v>
      </c>
      <c r="V4" t="s">
        <v>541</v>
      </c>
      <c r="W4" s="54" t="s">
        <v>821</v>
      </c>
      <c r="X4" s="52" t="s">
        <v>822</v>
      </c>
      <c r="Y4" s="54" t="s">
        <v>765</v>
      </c>
      <c r="Z4" s="2" t="s">
        <v>184</v>
      </c>
      <c r="AA4" s="18" t="s">
        <v>464</v>
      </c>
      <c r="AB4" s="10" t="s">
        <v>360</v>
      </c>
      <c r="AC4" s="55">
        <v>38860</v>
      </c>
      <c r="AD4" s="2">
        <v>2</v>
      </c>
      <c r="AE4" s="14" t="s">
        <v>282</v>
      </c>
      <c r="AF4" s="5">
        <v>18818803079</v>
      </c>
      <c r="AG4" s="5">
        <v>11580564</v>
      </c>
      <c r="AH4" s="47" t="s">
        <v>169</v>
      </c>
      <c r="AI4" s="47" t="s">
        <v>705</v>
      </c>
      <c r="AJ4" s="5" t="s">
        <v>404</v>
      </c>
      <c r="AK4" s="5" t="s">
        <v>749</v>
      </c>
      <c r="AL4" t="s">
        <v>660</v>
      </c>
      <c r="AM4" s="5" t="s">
        <v>840</v>
      </c>
      <c r="AN4" s="5" t="s">
        <v>919</v>
      </c>
      <c r="AO4" s="5" t="s">
        <v>999</v>
      </c>
    </row>
    <row r="5" spans="1:41" ht="19.5" customHeight="1" x14ac:dyDescent="0.2">
      <c r="A5" s="16">
        <v>3</v>
      </c>
      <c r="B5" s="5">
        <v>76</v>
      </c>
      <c r="C5" s="2" t="s">
        <v>74</v>
      </c>
      <c r="D5" s="2" t="s">
        <v>2</v>
      </c>
      <c r="E5" s="2" t="s">
        <v>218</v>
      </c>
      <c r="F5" s="2" t="s">
        <v>102</v>
      </c>
      <c r="H5" s="2" t="s">
        <v>85</v>
      </c>
      <c r="I5" s="47" t="s">
        <v>714</v>
      </c>
      <c r="J5" s="1">
        <v>25110</v>
      </c>
      <c r="K5" s="8">
        <f ca="1">(TODAY()-表2[[#This Row],[出生日期]])/365</f>
        <v>52.536986301369865</v>
      </c>
      <c r="L5" s="1">
        <v>34394</v>
      </c>
      <c r="M5" s="8">
        <f ca="1">(TODAY()-表2[[#This Row],[开始工作时间]])/365</f>
        <v>27.101369863013698</v>
      </c>
      <c r="N5" s="1">
        <v>43313</v>
      </c>
      <c r="O5" s="85">
        <f ca="1">(TODAY()-表2[[#This Row],[进入公司时间]])/365</f>
        <v>2.6657534246575341</v>
      </c>
      <c r="P5" s="8" t="s">
        <v>346</v>
      </c>
      <c r="Q5" s="2" t="s">
        <v>540</v>
      </c>
      <c r="R5" s="79" t="s">
        <v>993</v>
      </c>
      <c r="S5" s="1">
        <v>31929</v>
      </c>
      <c r="T5" t="s">
        <v>209</v>
      </c>
      <c r="U5" t="s">
        <v>209</v>
      </c>
      <c r="V5" t="s">
        <v>219</v>
      </c>
      <c r="W5"/>
      <c r="X5"/>
      <c r="Y5"/>
      <c r="Z5" s="2" t="s">
        <v>184</v>
      </c>
      <c r="AA5" s="18" t="s">
        <v>475</v>
      </c>
      <c r="AB5" s="17" t="s">
        <v>360</v>
      </c>
      <c r="AC5" s="55">
        <v>36179</v>
      </c>
      <c r="AD5" s="2">
        <v>1</v>
      </c>
      <c r="AE5" s="14" t="s">
        <v>248</v>
      </c>
      <c r="AF5" s="5">
        <v>13725285111</v>
      </c>
      <c r="AG5" s="5" t="s">
        <v>645</v>
      </c>
      <c r="AH5" s="47" t="s">
        <v>169</v>
      </c>
      <c r="AI5" s="47" t="s">
        <v>169</v>
      </c>
      <c r="AJ5" s="5" t="s">
        <v>393</v>
      </c>
      <c r="AK5" s="5" t="s">
        <v>749</v>
      </c>
      <c r="AL5" t="s">
        <v>298</v>
      </c>
      <c r="AM5" s="5" t="s">
        <v>841</v>
      </c>
      <c r="AN5" s="5" t="s">
        <v>920</v>
      </c>
      <c r="AO5" s="5"/>
    </row>
    <row r="6" spans="1:41" ht="19.5" customHeight="1" x14ac:dyDescent="0.2">
      <c r="A6" s="16">
        <v>4</v>
      </c>
      <c r="B6" s="5">
        <v>32</v>
      </c>
      <c r="C6" s="2" t="s">
        <v>43</v>
      </c>
      <c r="D6" s="2" t="s">
        <v>2</v>
      </c>
      <c r="E6" s="2" t="s">
        <v>218</v>
      </c>
      <c r="F6" s="2" t="s">
        <v>93</v>
      </c>
      <c r="H6" s="2" t="s">
        <v>90</v>
      </c>
      <c r="I6" s="47" t="s">
        <v>714</v>
      </c>
      <c r="J6" s="1">
        <v>30584</v>
      </c>
      <c r="K6" s="8">
        <f ca="1">(TODAY()-表2[[#This Row],[出生日期]])/365</f>
        <v>37.539726027397258</v>
      </c>
      <c r="L6" s="1">
        <v>38899</v>
      </c>
      <c r="M6" s="8">
        <f ca="1">(TODAY()-表2[[#This Row],[开始工作时间]])/365</f>
        <v>14.758904109589041</v>
      </c>
      <c r="N6" s="1">
        <v>41153</v>
      </c>
      <c r="O6" s="85">
        <f ca="1">(TODAY()-表2[[#This Row],[进入公司时间]])/365</f>
        <v>8.5835616438356173</v>
      </c>
      <c r="P6" s="8" t="s">
        <v>346</v>
      </c>
      <c r="Q6" s="2" t="s">
        <v>536</v>
      </c>
      <c r="R6" s="79" t="s">
        <v>993</v>
      </c>
      <c r="S6" s="1">
        <v>38869</v>
      </c>
      <c r="T6" t="s">
        <v>188</v>
      </c>
      <c r="U6" t="s">
        <v>189</v>
      </c>
      <c r="V6" t="s">
        <v>219</v>
      </c>
      <c r="W6"/>
      <c r="X6"/>
      <c r="Y6"/>
      <c r="Z6" s="2" t="s">
        <v>184</v>
      </c>
      <c r="AA6" s="18" t="s">
        <v>460</v>
      </c>
      <c r="AB6" s="10" t="s">
        <v>360</v>
      </c>
      <c r="AC6" s="55">
        <v>41683</v>
      </c>
      <c r="AD6" s="2">
        <v>2</v>
      </c>
      <c r="AE6" s="14" t="s">
        <v>249</v>
      </c>
      <c r="AF6" s="5">
        <v>15989101605</v>
      </c>
      <c r="AG6" s="5" t="s">
        <v>609</v>
      </c>
      <c r="AH6" s="47" t="s">
        <v>169</v>
      </c>
      <c r="AI6" s="5" t="s">
        <v>416</v>
      </c>
      <c r="AJ6" s="5" t="s">
        <v>702</v>
      </c>
      <c r="AK6" s="5" t="s">
        <v>749</v>
      </c>
      <c r="AL6" t="s">
        <v>661</v>
      </c>
      <c r="AM6" s="5" t="s">
        <v>842</v>
      </c>
      <c r="AN6" s="5" t="s">
        <v>921</v>
      </c>
      <c r="AO6" s="5"/>
    </row>
    <row r="7" spans="1:41" ht="19.5" customHeight="1" x14ac:dyDescent="0.2">
      <c r="A7" s="16">
        <v>5</v>
      </c>
      <c r="B7" s="5">
        <v>84</v>
      </c>
      <c r="C7" s="2" t="s">
        <v>26</v>
      </c>
      <c r="D7" s="2" t="s">
        <v>2</v>
      </c>
      <c r="E7" s="2" t="s">
        <v>218</v>
      </c>
      <c r="F7" s="2" t="s">
        <v>101</v>
      </c>
      <c r="H7" s="2" t="s">
        <v>85</v>
      </c>
      <c r="I7" s="47" t="s">
        <v>714</v>
      </c>
      <c r="J7" s="1">
        <v>29556</v>
      </c>
      <c r="K7" s="8">
        <f ca="1">(TODAY()-表2[[#This Row],[出生日期]])/365</f>
        <v>40.356164383561641</v>
      </c>
      <c r="L7" s="1">
        <v>36342</v>
      </c>
      <c r="M7" s="8">
        <f ca="1">(TODAY()-表2[[#This Row],[开始工作时间]])/365</f>
        <v>21.764383561643836</v>
      </c>
      <c r="N7" s="1">
        <v>43878</v>
      </c>
      <c r="O7" s="85">
        <f ca="1">(TODAY()-表2[[#This Row],[进入公司时间]])/365</f>
        <v>1.1178082191780823</v>
      </c>
      <c r="P7" s="8" t="s">
        <v>717</v>
      </c>
      <c r="Q7" s="2" t="s">
        <v>537</v>
      </c>
      <c r="R7" s="79" t="s">
        <v>993</v>
      </c>
      <c r="S7" s="1">
        <v>43831</v>
      </c>
      <c r="T7" t="s">
        <v>133</v>
      </c>
      <c r="U7" t="s">
        <v>191</v>
      </c>
      <c r="V7" t="s">
        <v>219</v>
      </c>
      <c r="W7"/>
      <c r="X7"/>
      <c r="Y7"/>
      <c r="Z7" s="2" t="s">
        <v>184</v>
      </c>
      <c r="AA7" s="18" t="s">
        <v>462</v>
      </c>
      <c r="AB7" s="10" t="s">
        <v>360</v>
      </c>
      <c r="AC7" s="55">
        <v>39093</v>
      </c>
      <c r="AD7" s="2">
        <v>1</v>
      </c>
      <c r="AE7" s="14" t="s">
        <v>283</v>
      </c>
      <c r="AF7" s="5">
        <v>13602455382</v>
      </c>
      <c r="AG7" s="5" t="s">
        <v>591</v>
      </c>
      <c r="AH7" s="47" t="s">
        <v>169</v>
      </c>
      <c r="AI7" s="5" t="s">
        <v>403</v>
      </c>
      <c r="AJ7" s="5" t="s">
        <v>403</v>
      </c>
      <c r="AK7" s="5" t="s">
        <v>749</v>
      </c>
      <c r="AL7" t="s">
        <v>335</v>
      </c>
      <c r="AM7" s="5" t="s">
        <v>843</v>
      </c>
      <c r="AN7" s="5" t="s">
        <v>922</v>
      </c>
      <c r="AO7" s="5"/>
    </row>
    <row r="8" spans="1:41" ht="19.5" customHeight="1" x14ac:dyDescent="0.2">
      <c r="A8" s="16">
        <v>6</v>
      </c>
      <c r="B8" s="5">
        <v>20</v>
      </c>
      <c r="C8" s="2" t="s">
        <v>47</v>
      </c>
      <c r="D8" s="2" t="s">
        <v>2</v>
      </c>
      <c r="E8" s="2" t="s">
        <v>218</v>
      </c>
      <c r="F8" s="2" t="s">
        <v>93</v>
      </c>
      <c r="H8" s="2" t="s">
        <v>90</v>
      </c>
      <c r="I8" s="47" t="s">
        <v>714</v>
      </c>
      <c r="J8" s="1">
        <v>30097</v>
      </c>
      <c r="K8" s="8">
        <f ca="1">(TODAY()-表2[[#This Row],[出生日期]])/365</f>
        <v>38.873972602739727</v>
      </c>
      <c r="L8" s="1">
        <v>39873</v>
      </c>
      <c r="M8" s="8">
        <f ca="1">(TODAY()-表2[[#This Row],[开始工作时间]])/365</f>
        <v>12.09041095890411</v>
      </c>
      <c r="N8" s="1">
        <v>41030</v>
      </c>
      <c r="O8" s="85">
        <f ca="1">(TODAY()-表2[[#This Row],[进入公司时间]])/365</f>
        <v>8.9205479452054792</v>
      </c>
      <c r="P8" s="8" t="s">
        <v>346</v>
      </c>
      <c r="Q8" s="23" t="s">
        <v>537</v>
      </c>
      <c r="R8" s="79" t="s">
        <v>994</v>
      </c>
      <c r="S8" s="1">
        <v>38504</v>
      </c>
      <c r="T8" t="s">
        <v>190</v>
      </c>
      <c r="U8" t="s">
        <v>145</v>
      </c>
      <c r="V8" t="s">
        <v>219</v>
      </c>
      <c r="W8"/>
      <c r="X8"/>
      <c r="Y8"/>
      <c r="Z8" s="2" t="s">
        <v>184</v>
      </c>
      <c r="AA8" s="18" t="s">
        <v>454</v>
      </c>
      <c r="AB8" s="10" t="s">
        <v>360</v>
      </c>
      <c r="AC8" s="55">
        <v>41874</v>
      </c>
      <c r="AD8" s="2">
        <v>1</v>
      </c>
      <c r="AE8" s="14" t="s">
        <v>265</v>
      </c>
      <c r="AF8" s="5">
        <v>15800038786</v>
      </c>
      <c r="AG8" s="5">
        <v>63781968</v>
      </c>
      <c r="AH8" s="47" t="s">
        <v>169</v>
      </c>
      <c r="AI8" s="5" t="s">
        <v>406</v>
      </c>
      <c r="AJ8" s="5" t="s">
        <v>406</v>
      </c>
      <c r="AK8" s="5" t="s">
        <v>749</v>
      </c>
      <c r="AL8" t="s">
        <v>300</v>
      </c>
      <c r="AM8" s="5" t="s">
        <v>844</v>
      </c>
      <c r="AN8" s="5" t="s">
        <v>923</v>
      </c>
      <c r="AO8" s="5"/>
    </row>
    <row r="9" spans="1:41" ht="19.5" customHeight="1" x14ac:dyDescent="0.2">
      <c r="A9" s="16">
        <v>7</v>
      </c>
      <c r="B9" s="5">
        <v>19</v>
      </c>
      <c r="C9" s="2" t="s">
        <v>61</v>
      </c>
      <c r="D9" s="2" t="s">
        <v>2</v>
      </c>
      <c r="E9" s="2" t="s">
        <v>89</v>
      </c>
      <c r="F9" s="2" t="s">
        <v>88</v>
      </c>
      <c r="H9" s="2" t="s">
        <v>90</v>
      </c>
      <c r="I9" s="47" t="s">
        <v>714</v>
      </c>
      <c r="J9" s="1">
        <v>30241</v>
      </c>
      <c r="K9" s="8">
        <f ca="1">(TODAY()-表2[[#This Row],[出生日期]])/365</f>
        <v>38.479452054794521</v>
      </c>
      <c r="L9" s="1">
        <v>39569</v>
      </c>
      <c r="M9" s="8">
        <f ca="1">(TODAY()-表2[[#This Row],[开始工作时间]])/365</f>
        <v>12.923287671232877</v>
      </c>
      <c r="N9" s="1">
        <v>41000</v>
      </c>
      <c r="O9" s="85">
        <f ca="1">(TODAY()-表2[[#This Row],[进入公司时间]])/365</f>
        <v>9.0027397260273965</v>
      </c>
      <c r="P9" s="8" t="s">
        <v>717</v>
      </c>
      <c r="Q9" s="2" t="s">
        <v>539</v>
      </c>
      <c r="R9" s="79" t="s">
        <v>995</v>
      </c>
      <c r="S9" s="1">
        <v>39264</v>
      </c>
      <c r="T9" t="s">
        <v>127</v>
      </c>
      <c r="U9" t="s">
        <v>146</v>
      </c>
      <c r="V9" t="s">
        <v>542</v>
      </c>
      <c r="W9" s="54" t="s">
        <v>770</v>
      </c>
      <c r="X9" s="52" t="s">
        <v>759</v>
      </c>
      <c r="Y9" s="54" t="s">
        <v>760</v>
      </c>
      <c r="Z9" s="2" t="s">
        <v>184</v>
      </c>
      <c r="AA9" s="18" t="s">
        <v>486</v>
      </c>
      <c r="AB9" s="10" t="s">
        <v>360</v>
      </c>
      <c r="AC9" s="55">
        <v>40914</v>
      </c>
      <c r="AD9" s="2">
        <v>1</v>
      </c>
      <c r="AE9" s="14" t="s">
        <v>239</v>
      </c>
      <c r="AF9" s="5">
        <v>18620617199</v>
      </c>
      <c r="AG9" s="5" t="s">
        <v>629</v>
      </c>
      <c r="AH9" s="47" t="s">
        <v>169</v>
      </c>
      <c r="AI9" s="5" t="s">
        <v>395</v>
      </c>
      <c r="AJ9" s="5" t="s">
        <v>395</v>
      </c>
      <c r="AK9" s="5" t="s">
        <v>749</v>
      </c>
      <c r="AL9" t="s">
        <v>336</v>
      </c>
      <c r="AM9" s="5" t="s">
        <v>845</v>
      </c>
      <c r="AN9" s="5" t="s">
        <v>924</v>
      </c>
      <c r="AO9" s="5"/>
    </row>
    <row r="10" spans="1:41" ht="19.5" customHeight="1" x14ac:dyDescent="0.2">
      <c r="A10" s="16">
        <v>8</v>
      </c>
      <c r="B10" s="5">
        <v>90</v>
      </c>
      <c r="C10" s="2" t="s">
        <v>52</v>
      </c>
      <c r="D10" s="2" t="s">
        <v>2</v>
      </c>
      <c r="E10" s="2" t="s">
        <v>218</v>
      </c>
      <c r="F10" s="2" t="s">
        <v>220</v>
      </c>
      <c r="H10" s="2" t="s">
        <v>90</v>
      </c>
      <c r="I10" s="47" t="s">
        <v>714</v>
      </c>
      <c r="J10" s="1">
        <v>30233</v>
      </c>
      <c r="K10" s="8">
        <f ca="1">(TODAY()-表2[[#This Row],[出生日期]])/365</f>
        <v>38.5013698630137</v>
      </c>
      <c r="L10" s="1">
        <v>40087</v>
      </c>
      <c r="M10" s="8">
        <f ca="1">(TODAY()-表2[[#This Row],[开始工作时间]])/365</f>
        <v>11.504109589041096</v>
      </c>
      <c r="N10" s="1">
        <v>43900</v>
      </c>
      <c r="O10" s="85">
        <f ca="1">(TODAY()-表2[[#This Row],[进入公司时间]])/365</f>
        <v>1.0575342465753426</v>
      </c>
      <c r="P10" s="8" t="s">
        <v>346</v>
      </c>
      <c r="Q10" s="2" t="s">
        <v>537</v>
      </c>
      <c r="R10" s="79" t="s">
        <v>994</v>
      </c>
      <c r="S10" s="1">
        <v>38504</v>
      </c>
      <c r="T10" t="s">
        <v>126</v>
      </c>
      <c r="U10" t="s">
        <v>151</v>
      </c>
      <c r="V10" t="s">
        <v>219</v>
      </c>
      <c r="W10"/>
      <c r="X10"/>
      <c r="Y10"/>
      <c r="Z10" s="2" t="s">
        <v>186</v>
      </c>
      <c r="AD10" s="2">
        <v>0</v>
      </c>
      <c r="AE10" s="14" t="s">
        <v>649</v>
      </c>
      <c r="AF10" s="5">
        <v>15920581854</v>
      </c>
      <c r="AG10" s="5" t="s">
        <v>620</v>
      </c>
      <c r="AH10" s="47" t="s">
        <v>169</v>
      </c>
      <c r="AI10" s="47" t="s">
        <v>169</v>
      </c>
      <c r="AJ10" s="5" t="s">
        <v>393</v>
      </c>
      <c r="AK10" s="5" t="s">
        <v>749</v>
      </c>
      <c r="AL10" t="s">
        <v>662</v>
      </c>
      <c r="AM10" s="5" t="s">
        <v>846</v>
      </c>
      <c r="AN10" s="5" t="s">
        <v>925</v>
      </c>
      <c r="AO10" s="5"/>
    </row>
    <row r="11" spans="1:41" ht="19.5" customHeight="1" x14ac:dyDescent="0.2">
      <c r="A11" s="16">
        <v>9</v>
      </c>
      <c r="B11" s="5">
        <v>77</v>
      </c>
      <c r="C11" s="2" t="s">
        <v>53</v>
      </c>
      <c r="D11" s="2" t="s">
        <v>2</v>
      </c>
      <c r="E11" s="2" t="s">
        <v>218</v>
      </c>
      <c r="F11" s="2" t="s">
        <v>77</v>
      </c>
      <c r="H11" s="2" t="s">
        <v>85</v>
      </c>
      <c r="I11" s="47" t="s">
        <v>714</v>
      </c>
      <c r="J11" s="1">
        <v>26417</v>
      </c>
      <c r="K11" s="8">
        <f ca="1">(TODAY()-表2[[#This Row],[出生日期]])/365</f>
        <v>48.956164383561642</v>
      </c>
      <c r="L11" s="1">
        <v>33451</v>
      </c>
      <c r="M11" s="8">
        <f ca="1">(TODAY()-表2[[#This Row],[开始工作时间]])/365</f>
        <v>29.684931506849313</v>
      </c>
      <c r="N11" s="1">
        <v>41791</v>
      </c>
      <c r="O11" s="85">
        <f ca="1">(TODAY()-表2[[#This Row],[进入公司时间]])/365</f>
        <v>6.8356164383561646</v>
      </c>
      <c r="P11" s="8" t="s">
        <v>346</v>
      </c>
      <c r="Q11" s="2" t="s">
        <v>540</v>
      </c>
      <c r="R11" s="79" t="s">
        <v>993</v>
      </c>
      <c r="S11" s="1">
        <v>33420</v>
      </c>
      <c r="T11" t="s">
        <v>209</v>
      </c>
      <c r="U11" t="s">
        <v>209</v>
      </c>
      <c r="V11" t="s">
        <v>219</v>
      </c>
      <c r="W11"/>
      <c r="X11"/>
      <c r="Y11"/>
      <c r="Z11" s="2" t="s">
        <v>184</v>
      </c>
      <c r="AA11" s="18" t="s">
        <v>489</v>
      </c>
      <c r="AB11" s="10" t="s">
        <v>487</v>
      </c>
      <c r="AC11" s="55">
        <v>35582</v>
      </c>
      <c r="AD11" s="2">
        <v>1</v>
      </c>
      <c r="AE11" s="14" t="s">
        <v>251</v>
      </c>
      <c r="AF11" s="5">
        <v>13600065499</v>
      </c>
      <c r="AG11" s="5" t="s">
        <v>621</v>
      </c>
      <c r="AH11" s="47" t="s">
        <v>169</v>
      </c>
      <c r="AI11" s="47" t="s">
        <v>169</v>
      </c>
      <c r="AJ11" s="5" t="s">
        <v>393</v>
      </c>
      <c r="AK11" s="5" t="s">
        <v>749</v>
      </c>
      <c r="AL11" t="s">
        <v>331</v>
      </c>
      <c r="AM11" s="5" t="s">
        <v>847</v>
      </c>
      <c r="AN11" s="5" t="s">
        <v>926</v>
      </c>
      <c r="AO11" s="5"/>
    </row>
    <row r="12" spans="1:41" ht="19.5" customHeight="1" x14ac:dyDescent="0.2">
      <c r="A12" s="16">
        <v>10</v>
      </c>
      <c r="B12" s="5">
        <v>78</v>
      </c>
      <c r="C12" s="2" t="s">
        <v>22</v>
      </c>
      <c r="D12" s="2" t="s">
        <v>2</v>
      </c>
      <c r="E12" s="2" t="s">
        <v>218</v>
      </c>
      <c r="F12" s="2" t="s">
        <v>77</v>
      </c>
      <c r="H12" s="2" t="s">
        <v>85</v>
      </c>
      <c r="I12" s="47" t="s">
        <v>714</v>
      </c>
      <c r="J12" s="1">
        <v>26198</v>
      </c>
      <c r="K12" s="8">
        <f ca="1">(TODAY()-表2[[#This Row],[出生日期]])/365</f>
        <v>49.556164383561644</v>
      </c>
      <c r="L12" s="1">
        <v>32568</v>
      </c>
      <c r="M12" s="8">
        <f ca="1">(TODAY()-表2[[#This Row],[开始工作时间]])/365</f>
        <v>32.104109589041094</v>
      </c>
      <c r="N12" s="1">
        <v>41518</v>
      </c>
      <c r="O12" s="85">
        <f ca="1">(TODAY()-表2[[#This Row],[进入公司时间]])/365</f>
        <v>7.5835616438356164</v>
      </c>
      <c r="P12" s="8" t="s">
        <v>346</v>
      </c>
      <c r="Q12" s="2" t="s">
        <v>536</v>
      </c>
      <c r="R12" s="79" t="s">
        <v>993</v>
      </c>
      <c r="S12" s="1">
        <v>36800</v>
      </c>
      <c r="T12" t="s">
        <v>737</v>
      </c>
      <c r="U12" t="s">
        <v>738</v>
      </c>
      <c r="V12" t="s">
        <v>219</v>
      </c>
      <c r="W12"/>
      <c r="X12"/>
      <c r="Y12"/>
      <c r="Z12" s="2" t="s">
        <v>184</v>
      </c>
      <c r="AA12" s="18" t="s">
        <v>488</v>
      </c>
      <c r="AB12" s="10" t="s">
        <v>487</v>
      </c>
      <c r="AC12" s="55">
        <v>35490</v>
      </c>
      <c r="AD12" s="2">
        <v>1</v>
      </c>
      <c r="AE12" s="14" t="s">
        <v>266</v>
      </c>
      <c r="AF12" s="5">
        <v>13802956889</v>
      </c>
      <c r="AG12" s="5" t="s">
        <v>586</v>
      </c>
      <c r="AH12" s="47" t="s">
        <v>169</v>
      </c>
      <c r="AI12" s="5" t="s">
        <v>394</v>
      </c>
      <c r="AJ12" s="5" t="s">
        <v>394</v>
      </c>
      <c r="AK12" s="5" t="s">
        <v>749</v>
      </c>
      <c r="AL12" t="s">
        <v>319</v>
      </c>
      <c r="AM12" s="5" t="s">
        <v>848</v>
      </c>
      <c r="AN12" s="5" t="s">
        <v>927</v>
      </c>
      <c r="AO12" s="5"/>
    </row>
    <row r="13" spans="1:41" ht="19.5" customHeight="1" x14ac:dyDescent="0.2">
      <c r="A13" s="16">
        <v>11</v>
      </c>
      <c r="B13" s="5">
        <v>1</v>
      </c>
      <c r="C13" s="2" t="s">
        <v>55</v>
      </c>
      <c r="D13" s="2" t="s">
        <v>2</v>
      </c>
      <c r="E13" s="2" t="s">
        <v>221</v>
      </c>
      <c r="F13" s="2" t="s">
        <v>347</v>
      </c>
      <c r="H13" s="2" t="s">
        <v>85</v>
      </c>
      <c r="I13" s="47" t="s">
        <v>714</v>
      </c>
      <c r="J13" s="1">
        <v>26210</v>
      </c>
      <c r="K13" s="8">
        <f ca="1">(TODAY()-表2[[#This Row],[出生日期]])/365</f>
        <v>49.523287671232879</v>
      </c>
      <c r="L13" s="1">
        <v>34516</v>
      </c>
      <c r="M13" s="8">
        <f ca="1">(TODAY()-表2[[#This Row],[开始工作时间]])/365</f>
        <v>26.767123287671232</v>
      </c>
      <c r="N13" s="1">
        <v>41699</v>
      </c>
      <c r="O13" s="85">
        <f ca="1">(TODAY()-表2[[#This Row],[进入公司时间]])/365</f>
        <v>7.087671232876712</v>
      </c>
      <c r="P13" s="8" t="s">
        <v>717</v>
      </c>
      <c r="Q13" s="2" t="s">
        <v>537</v>
      </c>
      <c r="R13" s="79" t="s">
        <v>994</v>
      </c>
      <c r="S13" s="1">
        <v>34516</v>
      </c>
      <c r="T13" t="s">
        <v>1039</v>
      </c>
      <c r="U13" t="s">
        <v>1040</v>
      </c>
      <c r="V13" t="s">
        <v>543</v>
      </c>
      <c r="W13" s="54" t="s">
        <v>761</v>
      </c>
      <c r="X13" s="53" t="s">
        <v>758</v>
      </c>
      <c r="Y13" s="54" t="s">
        <v>760</v>
      </c>
      <c r="Z13" s="2" t="s">
        <v>184</v>
      </c>
      <c r="AA13" s="18" t="s">
        <v>951</v>
      </c>
      <c r="AB13" s="10" t="s">
        <v>952</v>
      </c>
      <c r="AC13" s="55">
        <v>35647</v>
      </c>
      <c r="AD13" s="2">
        <v>1</v>
      </c>
      <c r="AE13" s="14" t="s">
        <v>238</v>
      </c>
      <c r="AF13" s="5">
        <v>13902273888</v>
      </c>
      <c r="AG13" s="5" t="s">
        <v>623</v>
      </c>
      <c r="AH13" s="47" t="s">
        <v>169</v>
      </c>
      <c r="AI13" s="47" t="s">
        <v>704</v>
      </c>
      <c r="AJ13" s="5" t="s">
        <v>701</v>
      </c>
      <c r="AK13" s="5" t="s">
        <v>749</v>
      </c>
      <c r="AL13" t="s">
        <v>309</v>
      </c>
      <c r="AM13" s="5" t="s">
        <v>849</v>
      </c>
      <c r="AN13" s="5" t="s">
        <v>928</v>
      </c>
      <c r="AO13" s="5"/>
    </row>
    <row r="14" spans="1:41" ht="19.5" customHeight="1" x14ac:dyDescent="0.2">
      <c r="A14" s="16">
        <v>12</v>
      </c>
      <c r="B14" s="5">
        <v>2</v>
      </c>
      <c r="C14" s="2" t="s">
        <v>16</v>
      </c>
      <c r="D14" s="2" t="s">
        <v>2</v>
      </c>
      <c r="E14" s="2" t="s">
        <v>221</v>
      </c>
      <c r="F14" s="2" t="s">
        <v>347</v>
      </c>
      <c r="H14" s="2" t="s">
        <v>85</v>
      </c>
      <c r="I14" s="47" t="s">
        <v>714</v>
      </c>
      <c r="J14" s="1">
        <v>29243</v>
      </c>
      <c r="K14" s="8">
        <f ca="1">(TODAY()-表2[[#This Row],[出生日期]])/365</f>
        <v>41.213698630136989</v>
      </c>
      <c r="L14" s="1">
        <v>37438</v>
      </c>
      <c r="M14" s="8">
        <f ca="1">(TODAY()-表2[[#This Row],[开始工作时间]])/365</f>
        <v>18.761643835616439</v>
      </c>
      <c r="N14" s="1">
        <v>42005</v>
      </c>
      <c r="O14" s="85">
        <f ca="1">(TODAY()-表2[[#This Row],[进入公司时间]])/365</f>
        <v>6.2493150684931509</v>
      </c>
      <c r="P14" s="8" t="s">
        <v>717</v>
      </c>
      <c r="Q14" s="2" t="s">
        <v>537</v>
      </c>
      <c r="R14" s="79" t="s">
        <v>995</v>
      </c>
      <c r="S14" s="1">
        <v>37408</v>
      </c>
      <c r="T14" t="s">
        <v>125</v>
      </c>
      <c r="U14" t="s">
        <v>143</v>
      </c>
      <c r="V14" t="s">
        <v>544</v>
      </c>
      <c r="W14" s="54" t="s">
        <v>762</v>
      </c>
      <c r="X14" s="53" t="s">
        <v>759</v>
      </c>
      <c r="Y14" s="54" t="s">
        <v>760</v>
      </c>
      <c r="Z14" s="2" t="s">
        <v>184</v>
      </c>
      <c r="AA14" s="18" t="s">
        <v>467</v>
      </c>
      <c r="AB14" s="17" t="s">
        <v>360</v>
      </c>
      <c r="AC14" s="55">
        <v>38761</v>
      </c>
      <c r="AD14" s="2">
        <v>2</v>
      </c>
      <c r="AE14" s="14" t="s">
        <v>659</v>
      </c>
      <c r="AF14" s="5">
        <v>13925036831</v>
      </c>
      <c r="AG14" s="5" t="s">
        <v>580</v>
      </c>
      <c r="AH14" s="47" t="s">
        <v>169</v>
      </c>
      <c r="AI14" s="5" t="s">
        <v>397</v>
      </c>
      <c r="AJ14" s="5" t="s">
        <v>397</v>
      </c>
      <c r="AK14" s="5" t="s">
        <v>749</v>
      </c>
      <c r="AL14" t="s">
        <v>317</v>
      </c>
      <c r="AM14" s="5" t="s">
        <v>850</v>
      </c>
      <c r="AN14" s="5" t="s">
        <v>929</v>
      </c>
      <c r="AO14" s="5"/>
    </row>
    <row r="15" spans="1:41" ht="19.5" customHeight="1" x14ac:dyDescent="0.2">
      <c r="A15" s="16">
        <v>13</v>
      </c>
      <c r="B15" s="5">
        <v>39</v>
      </c>
      <c r="C15" s="2" t="s">
        <v>17</v>
      </c>
      <c r="D15" s="2" t="s">
        <v>2</v>
      </c>
      <c r="E15" s="2" t="s">
        <v>218</v>
      </c>
      <c r="F15" s="2" t="s">
        <v>101</v>
      </c>
      <c r="H15" s="2" t="s">
        <v>90</v>
      </c>
      <c r="I15" s="47" t="s">
        <v>714</v>
      </c>
      <c r="J15" s="1">
        <v>31986</v>
      </c>
      <c r="K15" s="8">
        <f ca="1">(TODAY()-表2[[#This Row],[出生日期]])/365</f>
        <v>33.698630136986303</v>
      </c>
      <c r="L15" s="1">
        <v>41365</v>
      </c>
      <c r="M15" s="8">
        <f ca="1">(TODAY()-表2[[#This Row],[开始工作时间]])/365</f>
        <v>8.0027397260273965</v>
      </c>
      <c r="N15" s="1">
        <v>41365</v>
      </c>
      <c r="O15" s="85">
        <f ca="1">(TODAY()-表2[[#This Row],[进入公司时间]])/365</f>
        <v>8.0027397260273965</v>
      </c>
      <c r="P15" s="8" t="s">
        <v>346</v>
      </c>
      <c r="Q15" s="2" t="s">
        <v>537</v>
      </c>
      <c r="R15" s="79" t="s">
        <v>993</v>
      </c>
      <c r="S15" s="1">
        <v>42552</v>
      </c>
      <c r="T15" t="s">
        <v>741</v>
      </c>
      <c r="U15" t="s">
        <v>192</v>
      </c>
      <c r="V15" t="s">
        <v>219</v>
      </c>
      <c r="W15"/>
      <c r="X15"/>
      <c r="Y15"/>
      <c r="Z15" s="2" t="s">
        <v>184</v>
      </c>
      <c r="AA15" s="61" t="s">
        <v>954</v>
      </c>
      <c r="AB15" s="10" t="s">
        <v>952</v>
      </c>
      <c r="AC15" s="55">
        <v>40407</v>
      </c>
      <c r="AD15" s="2">
        <v>2</v>
      </c>
      <c r="AE15" s="14" t="s">
        <v>1155</v>
      </c>
      <c r="AF15" s="5">
        <v>15815858333</v>
      </c>
      <c r="AG15" s="5" t="s">
        <v>581</v>
      </c>
      <c r="AH15" s="47" t="s">
        <v>179</v>
      </c>
      <c r="AI15" s="47" t="s">
        <v>179</v>
      </c>
      <c r="AJ15" s="47" t="s">
        <v>179</v>
      </c>
      <c r="AK15" s="5" t="s">
        <v>749</v>
      </c>
      <c r="AL15" t="s">
        <v>321</v>
      </c>
      <c r="AM15" s="5" t="s">
        <v>851</v>
      </c>
      <c r="AN15" s="5" t="s">
        <v>930</v>
      </c>
      <c r="AO15" s="5"/>
    </row>
    <row r="16" spans="1:41" ht="19.5" customHeight="1" x14ac:dyDescent="0.2">
      <c r="A16" s="77">
        <v>14</v>
      </c>
      <c r="B16" s="5">
        <v>38</v>
      </c>
      <c r="C16" s="2" t="s">
        <v>18</v>
      </c>
      <c r="D16" s="2" t="s">
        <v>2</v>
      </c>
      <c r="E16" s="2" t="s">
        <v>218</v>
      </c>
      <c r="F16" s="2" t="s">
        <v>100</v>
      </c>
      <c r="H16" s="2" t="s">
        <v>85</v>
      </c>
      <c r="I16" s="47" t="s">
        <v>714</v>
      </c>
      <c r="J16" s="1">
        <v>31989</v>
      </c>
      <c r="K16" s="8">
        <f ca="1">(TODAY()-表2[[#This Row],[出生日期]])/365</f>
        <v>33.69041095890411</v>
      </c>
      <c r="L16" s="1">
        <v>40787</v>
      </c>
      <c r="M16" s="8">
        <f ca="1">(TODAY()-表2[[#This Row],[开始工作时间]])/365</f>
        <v>9.5863013698630137</v>
      </c>
      <c r="N16" s="1">
        <v>41334</v>
      </c>
      <c r="O16" s="85">
        <f ca="1">(TODAY()-表2[[#This Row],[进入公司时间]])/365</f>
        <v>8.087671232876712</v>
      </c>
      <c r="P16" s="8" t="s">
        <v>346</v>
      </c>
      <c r="Q16" s="22" t="s">
        <v>537</v>
      </c>
      <c r="R16" s="79" t="s">
        <v>993</v>
      </c>
      <c r="S16" s="1">
        <v>43831</v>
      </c>
      <c r="T16" t="s">
        <v>130</v>
      </c>
      <c r="U16" t="s">
        <v>145</v>
      </c>
      <c r="V16" t="s">
        <v>545</v>
      </c>
      <c r="W16" s="54">
        <v>13258440263</v>
      </c>
      <c r="X16" s="55">
        <v>41746</v>
      </c>
      <c r="Y16" s="54" t="s">
        <v>829</v>
      </c>
      <c r="Z16" s="2" t="s">
        <v>186</v>
      </c>
      <c r="AD16" s="2">
        <v>0</v>
      </c>
      <c r="AE16" s="14" t="s">
        <v>267</v>
      </c>
      <c r="AF16" s="5">
        <v>13570408493</v>
      </c>
      <c r="AG16" s="5" t="s">
        <v>582</v>
      </c>
      <c r="AH16" s="47" t="s">
        <v>169</v>
      </c>
      <c r="AI16" s="47" t="s">
        <v>169</v>
      </c>
      <c r="AJ16" s="5" t="s">
        <v>393</v>
      </c>
      <c r="AK16" s="5" t="s">
        <v>749</v>
      </c>
      <c r="AL16" t="s">
        <v>663</v>
      </c>
      <c r="AM16" s="5" t="s">
        <v>852</v>
      </c>
      <c r="AN16" s="5" t="s">
        <v>931</v>
      </c>
      <c r="AO16" s="5"/>
    </row>
    <row r="17" spans="1:41" ht="19.5" customHeight="1" x14ac:dyDescent="0.2">
      <c r="A17" s="77">
        <v>15</v>
      </c>
      <c r="B17" s="5">
        <v>57</v>
      </c>
      <c r="C17" s="2" t="s">
        <v>54</v>
      </c>
      <c r="D17" s="2" t="s">
        <v>2</v>
      </c>
      <c r="E17" s="2" t="s">
        <v>218</v>
      </c>
      <c r="F17" s="2" t="s">
        <v>96</v>
      </c>
      <c r="H17" s="2" t="s">
        <v>85</v>
      </c>
      <c r="I17" s="47" t="s">
        <v>714</v>
      </c>
      <c r="J17" s="1">
        <v>30792</v>
      </c>
      <c r="K17" s="8">
        <f ca="1">(TODAY()-表2[[#This Row],[出生日期]])/365</f>
        <v>36.969863013698628</v>
      </c>
      <c r="L17" s="1">
        <v>37591</v>
      </c>
      <c r="M17" s="8">
        <f ca="1">(TODAY()-表2[[#This Row],[开始工作时间]])/365</f>
        <v>18.342465753424658</v>
      </c>
      <c r="N17" s="1">
        <v>41944</v>
      </c>
      <c r="O17" s="85">
        <f ca="1">(TODAY()-表2[[#This Row],[进入公司时间]])/365</f>
        <v>6.4164383561643836</v>
      </c>
      <c r="P17" s="8" t="s">
        <v>717</v>
      </c>
      <c r="Q17" s="20" t="s">
        <v>536</v>
      </c>
      <c r="R17" s="79" t="s">
        <v>993</v>
      </c>
      <c r="S17" s="1">
        <v>41244</v>
      </c>
      <c r="T17" t="s">
        <v>753</v>
      </c>
      <c r="U17" t="s">
        <v>165</v>
      </c>
      <c r="W17"/>
      <c r="X17"/>
      <c r="Y17"/>
      <c r="Z17" s="2" t="s">
        <v>184</v>
      </c>
      <c r="AA17" s="18" t="s">
        <v>492</v>
      </c>
      <c r="AB17" s="17" t="s">
        <v>360</v>
      </c>
      <c r="AC17" s="55">
        <v>40010</v>
      </c>
      <c r="AD17" s="2">
        <v>1</v>
      </c>
      <c r="AE17" s="14" t="s">
        <v>268</v>
      </c>
      <c r="AF17" s="5">
        <v>18924166806</v>
      </c>
      <c r="AG17" s="5" t="s">
        <v>622</v>
      </c>
      <c r="AH17" s="47" t="s">
        <v>171</v>
      </c>
      <c r="AI17" s="5" t="s">
        <v>401</v>
      </c>
      <c r="AJ17" s="5" t="s">
        <v>401</v>
      </c>
      <c r="AK17" s="5" t="s">
        <v>750</v>
      </c>
      <c r="AL17" t="s">
        <v>700</v>
      </c>
      <c r="AM17" s="5" t="s">
        <v>853</v>
      </c>
      <c r="AN17" s="5" t="s">
        <v>932</v>
      </c>
      <c r="AO17" s="5"/>
    </row>
    <row r="18" spans="1:41" ht="19.5" customHeight="1" x14ac:dyDescent="0.2">
      <c r="A18" s="77">
        <v>16</v>
      </c>
      <c r="B18" s="5">
        <v>63</v>
      </c>
      <c r="C18" s="2" t="s">
        <v>30</v>
      </c>
      <c r="D18" s="2" t="s">
        <v>2</v>
      </c>
      <c r="E18" s="2" t="s">
        <v>218</v>
      </c>
      <c r="F18" s="2" t="s">
        <v>95</v>
      </c>
      <c r="H18" s="2" t="s">
        <v>90</v>
      </c>
      <c r="I18" s="47" t="s">
        <v>714</v>
      </c>
      <c r="J18" s="1">
        <v>31408</v>
      </c>
      <c r="K18" s="8">
        <f ca="1">(TODAY()-表2[[#This Row],[出生日期]])/365</f>
        <v>35.282191780821918</v>
      </c>
      <c r="L18" s="1">
        <v>39661</v>
      </c>
      <c r="M18" s="8">
        <f ca="1">(TODAY()-表2[[#This Row],[开始工作时间]])/365</f>
        <v>12.671232876712329</v>
      </c>
      <c r="N18" s="1">
        <v>42217</v>
      </c>
      <c r="O18" s="85">
        <f ca="1">(TODAY()-表2[[#This Row],[进入公司时间]])/365</f>
        <v>5.6684931506849319</v>
      </c>
      <c r="P18" s="8" t="s">
        <v>346</v>
      </c>
      <c r="Q18" s="20" t="s">
        <v>86</v>
      </c>
      <c r="R18" s="79" t="s">
        <v>993</v>
      </c>
      <c r="S18" s="1">
        <v>39600</v>
      </c>
      <c r="T18" t="s">
        <v>136</v>
      </c>
      <c r="U18" t="s">
        <v>157</v>
      </c>
      <c r="V18" t="s">
        <v>546</v>
      </c>
      <c r="W18" s="54" t="s">
        <v>804</v>
      </c>
      <c r="X18" s="52" t="s">
        <v>805</v>
      </c>
      <c r="Y18" s="54" t="s">
        <v>760</v>
      </c>
      <c r="Z18" s="2" t="s">
        <v>186</v>
      </c>
      <c r="AD18" s="2">
        <v>0</v>
      </c>
      <c r="AE18" s="14" t="s">
        <v>257</v>
      </c>
      <c r="AF18" s="5">
        <v>15800001227</v>
      </c>
      <c r="AG18" s="5" t="s">
        <v>596</v>
      </c>
      <c r="AH18" s="47" t="s">
        <v>169</v>
      </c>
      <c r="AI18" s="47" t="s">
        <v>169</v>
      </c>
      <c r="AJ18" s="5" t="s">
        <v>393</v>
      </c>
      <c r="AK18" s="5" t="s">
        <v>749</v>
      </c>
      <c r="AL18" t="s">
        <v>315</v>
      </c>
      <c r="AM18" s="5" t="s">
        <v>854</v>
      </c>
      <c r="AN18" s="5" t="s">
        <v>933</v>
      </c>
      <c r="AO18" s="5"/>
    </row>
    <row r="19" spans="1:41" ht="19.5" customHeight="1" x14ac:dyDescent="0.2">
      <c r="A19" s="77">
        <v>17</v>
      </c>
      <c r="B19" s="5">
        <v>18</v>
      </c>
      <c r="C19" s="2" t="s">
        <v>31</v>
      </c>
      <c r="D19" s="2" t="s">
        <v>2</v>
      </c>
      <c r="E19" s="2" t="s">
        <v>222</v>
      </c>
      <c r="F19" s="2" t="s">
        <v>87</v>
      </c>
      <c r="H19" s="2" t="s">
        <v>85</v>
      </c>
      <c r="I19" s="47" t="s">
        <v>714</v>
      </c>
      <c r="J19" s="1">
        <v>28148</v>
      </c>
      <c r="K19" s="8">
        <f ca="1">(TODAY()-表2[[#This Row],[出生日期]])/365</f>
        <v>44.213698630136989</v>
      </c>
      <c r="L19" s="1">
        <v>36708</v>
      </c>
      <c r="M19" s="8">
        <f ca="1">(TODAY()-表2[[#This Row],[开始工作时间]])/365</f>
        <v>20.761643835616439</v>
      </c>
      <c r="N19" s="1">
        <v>37834</v>
      </c>
      <c r="O19" s="85">
        <f ca="1">(TODAY()-表2[[#This Row],[进入公司时间]])/365</f>
        <v>17.676712328767124</v>
      </c>
      <c r="P19" s="8" t="s">
        <v>717</v>
      </c>
      <c r="Q19" s="2" t="s">
        <v>539</v>
      </c>
      <c r="R19" s="79" t="s">
        <v>995</v>
      </c>
      <c r="S19" s="1">
        <v>42887</v>
      </c>
      <c r="T19" t="s">
        <v>126</v>
      </c>
      <c r="U19" t="s">
        <v>144</v>
      </c>
      <c r="V19" t="s">
        <v>542</v>
      </c>
      <c r="W19" s="54" t="s">
        <v>830</v>
      </c>
      <c r="X19" s="52" t="s">
        <v>831</v>
      </c>
      <c r="Y19" s="54" t="s">
        <v>765</v>
      </c>
      <c r="Z19" s="2" t="s">
        <v>184</v>
      </c>
      <c r="AA19" s="18" t="s">
        <v>491</v>
      </c>
      <c r="AB19" s="24" t="s">
        <v>360</v>
      </c>
      <c r="AC19" s="55">
        <v>38351</v>
      </c>
      <c r="AD19" s="2">
        <v>2</v>
      </c>
      <c r="AE19" s="14" t="s">
        <v>1026</v>
      </c>
      <c r="AF19" s="5">
        <v>13802416358</v>
      </c>
      <c r="AG19" s="5" t="s">
        <v>597</v>
      </c>
      <c r="AH19" s="47" t="s">
        <v>701</v>
      </c>
      <c r="AI19" s="5" t="s">
        <v>396</v>
      </c>
      <c r="AJ19" s="5" t="s">
        <v>396</v>
      </c>
      <c r="AK19" s="5" t="s">
        <v>749</v>
      </c>
      <c r="AL19" t="s">
        <v>334</v>
      </c>
      <c r="AM19" s="5" t="s">
        <v>855</v>
      </c>
      <c r="AN19" s="5" t="s">
        <v>934</v>
      </c>
      <c r="AO19" s="5"/>
    </row>
    <row r="20" spans="1:41" ht="19.5" customHeight="1" x14ac:dyDescent="0.2">
      <c r="A20" s="77">
        <v>18</v>
      </c>
      <c r="B20" s="5">
        <v>86</v>
      </c>
      <c r="C20" s="2" t="s">
        <v>20</v>
      </c>
      <c r="D20" s="2" t="s">
        <v>2</v>
      </c>
      <c r="E20" s="2" t="s">
        <v>218</v>
      </c>
      <c r="F20" s="2" t="s">
        <v>223</v>
      </c>
      <c r="H20" s="2" t="s">
        <v>85</v>
      </c>
      <c r="I20" s="47" t="s">
        <v>714</v>
      </c>
      <c r="J20" s="1">
        <v>33216</v>
      </c>
      <c r="K20" s="8">
        <f ca="1">(TODAY()-表2[[#This Row],[出生日期]])/365</f>
        <v>30.328767123287673</v>
      </c>
      <c r="L20" s="1">
        <v>41456</v>
      </c>
      <c r="M20" s="8">
        <f ca="1">(TODAY()-表2[[#This Row],[开始工作时间]])/365</f>
        <v>7.7534246575342465</v>
      </c>
      <c r="N20" s="1">
        <v>43891</v>
      </c>
      <c r="O20" s="85">
        <f ca="1">(TODAY()-表2[[#This Row],[进入公司时间]])/365</f>
        <v>1.0821917808219179</v>
      </c>
      <c r="P20" s="8" t="s">
        <v>346</v>
      </c>
      <c r="Q20" s="2" t="s">
        <v>537</v>
      </c>
      <c r="R20" s="79" t="s">
        <v>994</v>
      </c>
      <c r="S20" s="1">
        <v>41456</v>
      </c>
      <c r="T20" t="s">
        <v>130</v>
      </c>
      <c r="U20" t="s">
        <v>166</v>
      </c>
      <c r="W20"/>
      <c r="X20"/>
      <c r="Y20"/>
      <c r="Z20" s="2" t="s">
        <v>186</v>
      </c>
      <c r="AD20" s="2">
        <v>0</v>
      </c>
      <c r="AE20" s="14" t="s">
        <v>284</v>
      </c>
      <c r="AF20" s="5">
        <v>18617359290</v>
      </c>
      <c r="AG20" s="5" t="s">
        <v>584</v>
      </c>
      <c r="AH20" s="47" t="s">
        <v>169</v>
      </c>
      <c r="AI20" s="47" t="s">
        <v>169</v>
      </c>
      <c r="AJ20" s="5" t="s">
        <v>407</v>
      </c>
      <c r="AK20" s="5" t="s">
        <v>749</v>
      </c>
      <c r="AL20" t="s">
        <v>664</v>
      </c>
      <c r="AM20" s="5" t="s">
        <v>856</v>
      </c>
      <c r="AN20" s="5" t="s">
        <v>935</v>
      </c>
      <c r="AO20" s="5"/>
    </row>
    <row r="21" spans="1:41" ht="19.5" customHeight="1" x14ac:dyDescent="0.2">
      <c r="A21" s="77">
        <v>19</v>
      </c>
      <c r="B21" s="5">
        <v>67</v>
      </c>
      <c r="C21" s="2" t="s">
        <v>36</v>
      </c>
      <c r="D21" s="2" t="s">
        <v>2</v>
      </c>
      <c r="E21" s="2" t="s">
        <v>218</v>
      </c>
      <c r="F21" s="2" t="s">
        <v>101</v>
      </c>
      <c r="H21" s="2" t="s">
        <v>90</v>
      </c>
      <c r="I21" s="47" t="s">
        <v>714</v>
      </c>
      <c r="J21" s="1">
        <v>34697</v>
      </c>
      <c r="K21" s="8">
        <f ca="1">(TODAY()-表2[[#This Row],[出生日期]])/365</f>
        <v>26.271232876712329</v>
      </c>
      <c r="L21" s="1">
        <v>42917</v>
      </c>
      <c r="M21" s="8">
        <f ca="1">(TODAY()-表2[[#This Row],[开始工作时间]])/365</f>
        <v>3.7506849315068491</v>
      </c>
      <c r="N21" s="1">
        <v>42917</v>
      </c>
      <c r="O21" s="85">
        <f ca="1">(TODAY()-表2[[#This Row],[进入公司时间]])/365</f>
        <v>3.7506849315068491</v>
      </c>
      <c r="P21" s="8" t="s">
        <v>718</v>
      </c>
      <c r="Q21" s="2" t="s">
        <v>537</v>
      </c>
      <c r="R21" s="79" t="s">
        <v>994</v>
      </c>
      <c r="S21" s="1">
        <v>42887</v>
      </c>
      <c r="T21" t="s">
        <v>137</v>
      </c>
      <c r="U21" t="s">
        <v>193</v>
      </c>
      <c r="V21" t="s">
        <v>219</v>
      </c>
      <c r="W21"/>
      <c r="X21"/>
      <c r="Y21"/>
      <c r="Z21" s="2" t="s">
        <v>186</v>
      </c>
      <c r="AD21" s="2">
        <v>0</v>
      </c>
      <c r="AE21" s="14" t="s">
        <v>269</v>
      </c>
      <c r="AF21" s="5">
        <v>13570705021</v>
      </c>
      <c r="AG21" s="5">
        <v>3003567269</v>
      </c>
      <c r="AH21" s="47" t="s">
        <v>169</v>
      </c>
      <c r="AI21" s="47" t="s">
        <v>169</v>
      </c>
      <c r="AJ21" s="5" t="s">
        <v>402</v>
      </c>
      <c r="AK21" s="5" t="s">
        <v>749</v>
      </c>
      <c r="AL21" t="s">
        <v>289</v>
      </c>
      <c r="AM21" s="5" t="s">
        <v>857</v>
      </c>
      <c r="AN21" s="5" t="s">
        <v>936</v>
      </c>
      <c r="AO21" s="5" t="s">
        <v>999</v>
      </c>
    </row>
    <row r="22" spans="1:41" ht="19.5" customHeight="1" x14ac:dyDescent="0.2">
      <c r="A22" s="77">
        <v>20</v>
      </c>
      <c r="B22" s="5">
        <v>24</v>
      </c>
      <c r="C22" s="2" t="s">
        <v>37</v>
      </c>
      <c r="D22" s="2" t="s">
        <v>2</v>
      </c>
      <c r="E22" s="2" t="s">
        <v>218</v>
      </c>
      <c r="F22" s="2" t="s">
        <v>92</v>
      </c>
      <c r="H22" s="2" t="s">
        <v>90</v>
      </c>
      <c r="I22" s="47" t="s">
        <v>714</v>
      </c>
      <c r="J22" s="1">
        <v>29550</v>
      </c>
      <c r="K22" s="8">
        <f ca="1">(TODAY()-表2[[#This Row],[出生日期]])/365</f>
        <v>40.372602739726027</v>
      </c>
      <c r="L22" s="1">
        <v>38749</v>
      </c>
      <c r="M22" s="8">
        <f ca="1">(TODAY()-表2[[#This Row],[开始工作时间]])/365</f>
        <v>15.169863013698631</v>
      </c>
      <c r="N22" s="1">
        <v>41974</v>
      </c>
      <c r="O22" s="85">
        <f ca="1">(TODAY()-表2[[#This Row],[进入公司时间]])/365</f>
        <v>6.3342465753424655</v>
      </c>
      <c r="P22" s="8" t="s">
        <v>346</v>
      </c>
      <c r="Q22" s="2" t="s">
        <v>537</v>
      </c>
      <c r="R22" s="79" t="s">
        <v>993</v>
      </c>
      <c r="S22" s="1">
        <v>37773</v>
      </c>
      <c r="T22" t="s">
        <v>224</v>
      </c>
      <c r="U22" t="s">
        <v>147</v>
      </c>
      <c r="V22" t="s">
        <v>836</v>
      </c>
      <c r="W22" s="54" t="s">
        <v>823</v>
      </c>
      <c r="X22" s="52" t="s">
        <v>824</v>
      </c>
      <c r="Y22" s="54" t="s">
        <v>825</v>
      </c>
      <c r="Z22" s="2" t="s">
        <v>184</v>
      </c>
      <c r="AA22" s="18" t="s">
        <v>441</v>
      </c>
      <c r="AB22" s="10" t="s">
        <v>439</v>
      </c>
      <c r="AC22" s="55">
        <v>39533</v>
      </c>
      <c r="AD22" s="2">
        <v>1</v>
      </c>
      <c r="AE22" s="14" t="s">
        <v>252</v>
      </c>
      <c r="AF22" s="5">
        <v>18666621713</v>
      </c>
      <c r="AG22" s="5" t="s">
        <v>603</v>
      </c>
      <c r="AH22" s="47" t="s">
        <v>169</v>
      </c>
      <c r="AI22" s="5" t="s">
        <v>400</v>
      </c>
      <c r="AJ22" s="5" t="s">
        <v>400</v>
      </c>
      <c r="AK22" s="5" t="s">
        <v>749</v>
      </c>
      <c r="AL22" t="s">
        <v>722</v>
      </c>
      <c r="AM22" s="5" t="s">
        <v>858</v>
      </c>
      <c r="AN22" s="5" t="s">
        <v>937</v>
      </c>
      <c r="AO22" s="5"/>
    </row>
    <row r="23" spans="1:41" ht="19.5" customHeight="1" x14ac:dyDescent="0.2">
      <c r="A23" s="77">
        <v>21</v>
      </c>
      <c r="B23" s="5">
        <v>91</v>
      </c>
      <c r="C23" s="2" t="s">
        <v>338</v>
      </c>
      <c r="D23" s="2" t="s">
        <v>2</v>
      </c>
      <c r="E23" s="2" t="s">
        <v>218</v>
      </c>
      <c r="F23" s="2" t="s">
        <v>340</v>
      </c>
      <c r="H23" s="2" t="s">
        <v>85</v>
      </c>
      <c r="I23" s="47" t="s">
        <v>714</v>
      </c>
      <c r="J23" s="1">
        <v>35705</v>
      </c>
      <c r="K23" s="8">
        <f ca="1">(TODAY()-表2[[#This Row],[出生日期]])/365</f>
        <v>23.509589041095889</v>
      </c>
      <c r="L23" s="1">
        <v>43957</v>
      </c>
      <c r="M23" s="8">
        <f ca="1">(TODAY()-表2[[#This Row],[开始工作时间]])/365</f>
        <v>0.90136986301369859</v>
      </c>
      <c r="N23" s="1">
        <v>43957</v>
      </c>
      <c r="O23" s="85">
        <f ca="1">(TODAY()-表2[[#This Row],[进入公司时间]])/365</f>
        <v>0.90136986301369859</v>
      </c>
      <c r="P23" s="8" t="s">
        <v>717</v>
      </c>
      <c r="Q23" s="9" t="s">
        <v>86</v>
      </c>
      <c r="R23" s="79" t="s">
        <v>994</v>
      </c>
      <c r="S23" s="1">
        <v>43646</v>
      </c>
      <c r="T23" t="s">
        <v>125</v>
      </c>
      <c r="U23" t="s">
        <v>350</v>
      </c>
      <c r="W23"/>
      <c r="X23"/>
      <c r="Y23"/>
      <c r="Z23" s="2" t="s">
        <v>186</v>
      </c>
      <c r="AD23" s="2">
        <v>0</v>
      </c>
      <c r="AE23" s="14" t="s">
        <v>1041</v>
      </c>
      <c r="AF23" s="5">
        <v>15626265735</v>
      </c>
      <c r="AG23" s="5" t="s">
        <v>610</v>
      </c>
      <c r="AH23" s="47" t="s">
        <v>169</v>
      </c>
      <c r="AI23" s="47" t="s">
        <v>169</v>
      </c>
      <c r="AJ23" s="5" t="s">
        <v>398</v>
      </c>
      <c r="AK23" s="5" t="s">
        <v>749</v>
      </c>
      <c r="AL23" s="4" t="s">
        <v>665</v>
      </c>
      <c r="AM23" s="5" t="s">
        <v>859</v>
      </c>
      <c r="AN23" s="5" t="s">
        <v>938</v>
      </c>
      <c r="AO23" s="5" t="s">
        <v>999</v>
      </c>
    </row>
    <row r="24" spans="1:41" ht="19.5" customHeight="1" x14ac:dyDescent="0.2">
      <c r="A24" s="86">
        <v>22</v>
      </c>
      <c r="B24" s="5">
        <v>103</v>
      </c>
      <c r="C24" s="30" t="s">
        <v>692</v>
      </c>
      <c r="D24" s="30" t="s">
        <v>2</v>
      </c>
      <c r="E24" s="30" t="s">
        <v>218</v>
      </c>
      <c r="F24" s="30" t="s">
        <v>693</v>
      </c>
      <c r="G24" s="30"/>
      <c r="H24" s="30" t="s">
        <v>85</v>
      </c>
      <c r="I24" s="47" t="s">
        <v>714</v>
      </c>
      <c r="J24" s="1">
        <v>35145</v>
      </c>
      <c r="K24" s="8">
        <f ca="1">(TODAY()-表2[[#This Row],[出生日期]])/365</f>
        <v>25.043835616438358</v>
      </c>
      <c r="L24" s="1">
        <v>43647</v>
      </c>
      <c r="M24" s="8">
        <f ca="1">(TODAY()-表2[[#This Row],[开始工作时间]])/365</f>
        <v>1.7506849315068493</v>
      </c>
      <c r="N24" s="1">
        <v>44075</v>
      </c>
      <c r="O24" s="85">
        <f ca="1">(TODAY()-表2[[#This Row],[进入公司时间]])/365</f>
        <v>0.57808219178082187</v>
      </c>
      <c r="P24" s="8" t="s">
        <v>719</v>
      </c>
      <c r="Q24" s="30" t="s">
        <v>237</v>
      </c>
      <c r="R24" s="79" t="s">
        <v>994</v>
      </c>
      <c r="S24" s="1">
        <v>43641</v>
      </c>
      <c r="T24" t="s">
        <v>694</v>
      </c>
      <c r="U24" t="s">
        <v>695</v>
      </c>
      <c r="W24"/>
      <c r="X24"/>
      <c r="Y24"/>
      <c r="Z24" s="30" t="s">
        <v>186</v>
      </c>
      <c r="AA24" s="30"/>
      <c r="AB24" s="30"/>
      <c r="AD24" s="30">
        <v>0</v>
      </c>
      <c r="AE24" s="14" t="s">
        <v>696</v>
      </c>
      <c r="AF24" s="5">
        <v>18211223122</v>
      </c>
      <c r="AG24" s="5">
        <v>69967008</v>
      </c>
      <c r="AH24" s="47" t="s">
        <v>169</v>
      </c>
      <c r="AI24" s="47" t="s">
        <v>169</v>
      </c>
      <c r="AJ24" s="5" t="s">
        <v>387</v>
      </c>
      <c r="AK24" s="5" t="s">
        <v>749</v>
      </c>
      <c r="AL24" s="4" t="s">
        <v>697</v>
      </c>
      <c r="AM24" s="5" t="s">
        <v>861</v>
      </c>
      <c r="AN24" s="5" t="s">
        <v>940</v>
      </c>
      <c r="AO24" s="5" t="s">
        <v>999</v>
      </c>
    </row>
    <row r="25" spans="1:41" ht="19.5" customHeight="1" x14ac:dyDescent="0.2">
      <c r="A25" s="86">
        <v>23</v>
      </c>
      <c r="B25" s="5">
        <v>104</v>
      </c>
      <c r="C25" s="48" t="s">
        <v>725</v>
      </c>
      <c r="D25" s="48" t="s">
        <v>2</v>
      </c>
      <c r="E25" s="48" t="s">
        <v>218</v>
      </c>
      <c r="F25" s="48" t="s">
        <v>726</v>
      </c>
      <c r="G25" s="48"/>
      <c r="H25" s="48" t="s">
        <v>90</v>
      </c>
      <c r="I25" s="48" t="s">
        <v>714</v>
      </c>
      <c r="J25" s="1">
        <v>33147</v>
      </c>
      <c r="K25" s="8">
        <f ca="1">(TODAY()-表2[[#This Row],[出生日期]])/365</f>
        <v>30.517808219178082</v>
      </c>
      <c r="L25" s="1">
        <v>41091</v>
      </c>
      <c r="M25" s="8">
        <f ca="1">(TODAY()-表2[[#This Row],[开始工作时间]])/365</f>
        <v>8.7534246575342465</v>
      </c>
      <c r="N25" s="1">
        <v>44081</v>
      </c>
      <c r="O25" s="85">
        <f ca="1">(TODAY()-表2[[#This Row],[进入公司时间]])/365</f>
        <v>0.56164383561643838</v>
      </c>
      <c r="P25" s="8" t="s">
        <v>717</v>
      </c>
      <c r="Q25" s="48" t="s">
        <v>237</v>
      </c>
      <c r="R25" s="79" t="s">
        <v>994</v>
      </c>
      <c r="S25" s="1">
        <v>41091</v>
      </c>
      <c r="T25" t="s">
        <v>727</v>
      </c>
      <c r="U25" t="s">
        <v>728</v>
      </c>
      <c r="V25" t="s">
        <v>729</v>
      </c>
      <c r="W25" s="54">
        <v>11081775</v>
      </c>
      <c r="X25" s="55" t="s">
        <v>835</v>
      </c>
      <c r="Y25" s="54" t="s">
        <v>834</v>
      </c>
      <c r="Z25" s="48" t="s">
        <v>184</v>
      </c>
      <c r="AA25" s="48" t="s">
        <v>730</v>
      </c>
      <c r="AB25" s="48" t="s">
        <v>731</v>
      </c>
      <c r="AC25" s="55">
        <v>41827</v>
      </c>
      <c r="AD25" s="48">
        <v>1</v>
      </c>
      <c r="AE25" s="14" t="s">
        <v>732</v>
      </c>
      <c r="AF25" s="5">
        <v>15817078858</v>
      </c>
      <c r="AG25" s="5">
        <v>3005011328</v>
      </c>
      <c r="AH25" s="48" t="s">
        <v>733</v>
      </c>
      <c r="AI25" s="48" t="s">
        <v>733</v>
      </c>
      <c r="AJ25" s="48" t="s">
        <v>733</v>
      </c>
      <c r="AK25" s="5" t="s">
        <v>750</v>
      </c>
      <c r="AL25" s="4" t="s">
        <v>734</v>
      </c>
      <c r="AM25" s="5" t="s">
        <v>862</v>
      </c>
      <c r="AN25" s="5" t="s">
        <v>941</v>
      </c>
      <c r="AO25" s="5"/>
    </row>
    <row r="26" spans="1:41" ht="19.5" customHeight="1" x14ac:dyDescent="0.2">
      <c r="A26" s="86">
        <v>24</v>
      </c>
      <c r="B26" s="5">
        <v>107</v>
      </c>
      <c r="C26" s="84" t="s">
        <v>1018</v>
      </c>
      <c r="D26" s="84" t="s">
        <v>2</v>
      </c>
      <c r="E26" s="84" t="s">
        <v>1156</v>
      </c>
      <c r="F26" s="84" t="s">
        <v>677</v>
      </c>
      <c r="G26" s="84"/>
      <c r="H26" s="84" t="s">
        <v>90</v>
      </c>
      <c r="I26" s="84" t="s">
        <v>714</v>
      </c>
      <c r="J26" s="1">
        <v>26664</v>
      </c>
      <c r="K26" s="8">
        <f ca="1">(TODAY()-表2[[#This Row],[出生日期]])/365</f>
        <v>48.279452054794518</v>
      </c>
      <c r="L26" s="1">
        <v>36526</v>
      </c>
      <c r="M26" s="8">
        <f ca="1">(TODAY()-表2[[#This Row],[开始工作时间]])/365</f>
        <v>21.260273972602739</v>
      </c>
      <c r="N26" s="1">
        <v>44148</v>
      </c>
      <c r="O26" s="85">
        <f ca="1">(TODAY()-表2[[#This Row],[进入公司时间]])/365</f>
        <v>0.37808219178082192</v>
      </c>
      <c r="P26" s="8" t="s">
        <v>346</v>
      </c>
      <c r="Q26" s="84" t="s">
        <v>237</v>
      </c>
      <c r="R26" s="84" t="s">
        <v>993</v>
      </c>
      <c r="S26" s="1">
        <v>42375</v>
      </c>
      <c r="T26" t="s">
        <v>1019</v>
      </c>
      <c r="U26" t="s">
        <v>1020</v>
      </c>
      <c r="V26" s="26" t="s">
        <v>836</v>
      </c>
      <c r="W26" s="96" t="s">
        <v>1143</v>
      </c>
      <c r="X26" s="72">
        <v>39950</v>
      </c>
      <c r="Y26" s="71" t="s">
        <v>1089</v>
      </c>
      <c r="Z26" s="84" t="s">
        <v>184</v>
      </c>
      <c r="AA26" s="84" t="s">
        <v>1021</v>
      </c>
      <c r="AB26" s="84" t="s">
        <v>1022</v>
      </c>
      <c r="AC26" s="55">
        <v>36119</v>
      </c>
      <c r="AD26" s="84">
        <v>1</v>
      </c>
      <c r="AE26" s="14" t="s">
        <v>1023</v>
      </c>
      <c r="AF26" s="5">
        <v>13560166982</v>
      </c>
      <c r="AG26" s="5">
        <v>2047994</v>
      </c>
      <c r="AH26" s="5" t="s">
        <v>1024</v>
      </c>
      <c r="AI26" s="5" t="s">
        <v>1024</v>
      </c>
      <c r="AJ26" s="5" t="s">
        <v>1024</v>
      </c>
      <c r="AK26" s="5" t="s">
        <v>749</v>
      </c>
      <c r="AL26" s="4" t="s">
        <v>1025</v>
      </c>
      <c r="AM26" s="5" t="s">
        <v>1021</v>
      </c>
      <c r="AN26" s="5">
        <v>13416268681</v>
      </c>
      <c r="AO26" s="5"/>
    </row>
    <row r="27" spans="1:41" ht="19.5" customHeight="1" x14ac:dyDescent="0.2">
      <c r="A27" s="86">
        <v>26</v>
      </c>
      <c r="B27" s="5">
        <v>58</v>
      </c>
      <c r="C27" s="2" t="s">
        <v>35</v>
      </c>
      <c r="D27" s="2" t="s">
        <v>6</v>
      </c>
      <c r="E27" s="2" t="s">
        <v>218</v>
      </c>
      <c r="F27" s="2" t="s">
        <v>94</v>
      </c>
      <c r="H27" s="2" t="s">
        <v>85</v>
      </c>
      <c r="I27" s="47" t="s">
        <v>714</v>
      </c>
      <c r="J27" s="1">
        <v>33644</v>
      </c>
      <c r="K27" s="8">
        <f ca="1">(TODAY()-表2[[#This Row],[出生日期]])/365</f>
        <v>29.156164383561645</v>
      </c>
      <c r="L27" s="1">
        <v>41821</v>
      </c>
      <c r="M27" s="8">
        <f ca="1">(TODAY()-表2[[#This Row],[开始工作时间]])/365</f>
        <v>6.7534246575342465</v>
      </c>
      <c r="N27" s="1">
        <v>41944</v>
      </c>
      <c r="O27" s="85">
        <f ca="1">(TODAY()-表2[[#This Row],[进入公司时间]])/365</f>
        <v>6.4164383561643836</v>
      </c>
      <c r="P27" s="8" t="s">
        <v>346</v>
      </c>
      <c r="Q27" s="2" t="s">
        <v>536</v>
      </c>
      <c r="R27" s="79" t="s">
        <v>993</v>
      </c>
      <c r="S27" s="1">
        <v>43282</v>
      </c>
      <c r="T27" t="s">
        <v>205</v>
      </c>
      <c r="U27" t="s">
        <v>206</v>
      </c>
      <c r="V27" t="s">
        <v>219</v>
      </c>
      <c r="W27"/>
      <c r="X27"/>
      <c r="Y27"/>
      <c r="Z27" s="2" t="s">
        <v>186</v>
      </c>
      <c r="AD27" s="2">
        <v>0</v>
      </c>
      <c r="AE27" s="14" t="s">
        <v>263</v>
      </c>
      <c r="AF27" s="5">
        <v>13719236140</v>
      </c>
      <c r="AG27" s="5" t="s">
        <v>601</v>
      </c>
      <c r="AH27" s="47" t="s">
        <v>173</v>
      </c>
      <c r="AI27" s="5" t="s">
        <v>421</v>
      </c>
      <c r="AJ27" s="5" t="s">
        <v>421</v>
      </c>
      <c r="AK27" s="5" t="s">
        <v>964</v>
      </c>
      <c r="AL27" t="s">
        <v>305</v>
      </c>
      <c r="AM27" s="5" t="s">
        <v>864</v>
      </c>
      <c r="AN27" s="5" t="s">
        <v>943</v>
      </c>
      <c r="AO27" s="5"/>
    </row>
    <row r="28" spans="1:41" ht="19.5" customHeight="1" x14ac:dyDescent="0.2">
      <c r="A28" s="86">
        <v>27</v>
      </c>
      <c r="B28" s="5">
        <v>17</v>
      </c>
      <c r="C28" s="2" t="s">
        <v>5</v>
      </c>
      <c r="D28" s="2" t="s">
        <v>6</v>
      </c>
      <c r="E28" s="2" t="s">
        <v>218</v>
      </c>
      <c r="F28" s="2" t="s">
        <v>95</v>
      </c>
      <c r="H28" s="2" t="s">
        <v>90</v>
      </c>
      <c r="I28" s="47" t="s">
        <v>714</v>
      </c>
      <c r="J28" s="1">
        <v>29951</v>
      </c>
      <c r="K28" s="8">
        <f ca="1">(TODAY()-表2[[#This Row],[出生日期]])/365</f>
        <v>39.273972602739725</v>
      </c>
      <c r="L28" s="1">
        <v>38169</v>
      </c>
      <c r="M28" s="8">
        <f ca="1">(TODAY()-表2[[#This Row],[开始工作时间]])/365</f>
        <v>16.758904109589039</v>
      </c>
      <c r="N28" s="1">
        <v>38169</v>
      </c>
      <c r="O28" s="85">
        <f ca="1">(TODAY()-表2[[#This Row],[进入公司时间]])/365</f>
        <v>16.758904109589039</v>
      </c>
      <c r="P28" s="8" t="s">
        <v>346</v>
      </c>
      <c r="Q28" s="2" t="s">
        <v>236</v>
      </c>
      <c r="R28" s="79" t="s">
        <v>995</v>
      </c>
      <c r="S28" s="1">
        <v>43070</v>
      </c>
      <c r="T28" t="s">
        <v>126</v>
      </c>
      <c r="U28" t="s">
        <v>144</v>
      </c>
      <c r="V28" t="s">
        <v>542</v>
      </c>
      <c r="W28" s="54" t="s">
        <v>768</v>
      </c>
      <c r="X28" s="52" t="s">
        <v>769</v>
      </c>
      <c r="Y28" s="54" t="s">
        <v>760</v>
      </c>
      <c r="Z28" s="2" t="s">
        <v>184</v>
      </c>
      <c r="AA28" s="18" t="s">
        <v>485</v>
      </c>
      <c r="AB28" s="10" t="s">
        <v>360</v>
      </c>
      <c r="AC28" s="55">
        <v>39344</v>
      </c>
      <c r="AD28" s="2">
        <v>2</v>
      </c>
      <c r="AE28" s="14" t="s">
        <v>240</v>
      </c>
      <c r="AF28" s="5">
        <v>13580452951</v>
      </c>
      <c r="AG28" s="5" t="s">
        <v>571</v>
      </c>
      <c r="AH28" s="47" t="s">
        <v>169</v>
      </c>
      <c r="AI28" s="47" t="s">
        <v>169</v>
      </c>
      <c r="AJ28" s="5" t="s">
        <v>419</v>
      </c>
      <c r="AK28" s="5" t="s">
        <v>749</v>
      </c>
      <c r="AL28" t="s">
        <v>310</v>
      </c>
      <c r="AM28" s="5" t="s">
        <v>25</v>
      </c>
      <c r="AN28" s="5" t="s">
        <v>944</v>
      </c>
      <c r="AO28" s="5"/>
    </row>
    <row r="29" spans="1:41" ht="19.5" customHeight="1" x14ac:dyDescent="0.2">
      <c r="A29" s="86">
        <v>28</v>
      </c>
      <c r="B29" s="5">
        <v>64</v>
      </c>
      <c r="C29" s="2" t="s">
        <v>14</v>
      </c>
      <c r="D29" s="2" t="s">
        <v>6</v>
      </c>
      <c r="E29" s="2" t="s">
        <v>218</v>
      </c>
      <c r="F29" s="2" t="s">
        <v>94</v>
      </c>
      <c r="H29" s="2" t="s">
        <v>85</v>
      </c>
      <c r="I29" s="47" t="s">
        <v>714</v>
      </c>
      <c r="J29" s="1">
        <v>33970</v>
      </c>
      <c r="K29" s="8">
        <f ca="1">(TODAY()-表2[[#This Row],[出生日期]])/365</f>
        <v>28.263013698630136</v>
      </c>
      <c r="L29" s="1">
        <v>42217</v>
      </c>
      <c r="M29" s="8">
        <f ca="1">(TODAY()-表2[[#This Row],[开始工作时间]])/365</f>
        <v>5.6684931506849319</v>
      </c>
      <c r="N29" s="1">
        <v>42217</v>
      </c>
      <c r="O29" s="85">
        <f ca="1">(TODAY()-表2[[#This Row],[进入公司时间]])/365</f>
        <v>5.6684931506849319</v>
      </c>
      <c r="P29" s="8" t="s">
        <v>346</v>
      </c>
      <c r="Q29" s="2" t="s">
        <v>537</v>
      </c>
      <c r="R29" s="79" t="s">
        <v>994</v>
      </c>
      <c r="S29" s="1">
        <v>42156</v>
      </c>
      <c r="T29" t="s">
        <v>125</v>
      </c>
      <c r="U29" t="s">
        <v>144</v>
      </c>
      <c r="V29" t="s">
        <v>219</v>
      </c>
      <c r="W29"/>
      <c r="X29"/>
      <c r="Y29"/>
      <c r="Z29" s="2" t="s">
        <v>186</v>
      </c>
      <c r="AD29" s="2">
        <v>0</v>
      </c>
      <c r="AE29" s="14" t="s">
        <v>234</v>
      </c>
      <c r="AF29" s="5">
        <v>18520332945</v>
      </c>
      <c r="AG29" s="5" t="s">
        <v>577</v>
      </c>
      <c r="AH29" s="47" t="s">
        <v>169</v>
      </c>
      <c r="AI29" s="47" t="s">
        <v>708</v>
      </c>
      <c r="AJ29" s="5" t="s">
        <v>423</v>
      </c>
      <c r="AK29" s="5" t="s">
        <v>751</v>
      </c>
      <c r="AL29" t="s">
        <v>318</v>
      </c>
      <c r="AM29" s="5" t="s">
        <v>865</v>
      </c>
      <c r="AN29" s="5" t="s">
        <v>945</v>
      </c>
      <c r="AO29" s="5"/>
    </row>
    <row r="30" spans="1:41" ht="19.5" customHeight="1" x14ac:dyDescent="0.2">
      <c r="A30" s="86">
        <v>29</v>
      </c>
      <c r="B30" s="5">
        <v>12</v>
      </c>
      <c r="C30" s="2" t="s">
        <v>49</v>
      </c>
      <c r="D30" s="2" t="s">
        <v>6</v>
      </c>
      <c r="E30" s="2" t="s">
        <v>218</v>
      </c>
      <c r="F30" s="2" t="s">
        <v>94</v>
      </c>
      <c r="H30" s="2" t="s">
        <v>85</v>
      </c>
      <c r="I30" s="47" t="s">
        <v>714</v>
      </c>
      <c r="J30" s="1">
        <v>24943</v>
      </c>
      <c r="K30" s="8">
        <f ca="1">(TODAY()-表2[[#This Row],[出生日期]])/365</f>
        <v>52.994520547945207</v>
      </c>
      <c r="L30" s="1">
        <v>33055</v>
      </c>
      <c r="M30" s="8">
        <f ca="1">(TODAY()-表2[[#This Row],[开始工作时间]])/365</f>
        <v>30.769863013698629</v>
      </c>
      <c r="N30" s="1">
        <v>33055</v>
      </c>
      <c r="O30" s="85">
        <f ca="1">(TODAY()-表2[[#This Row],[进入公司时间]])/365</f>
        <v>30.769863013698629</v>
      </c>
      <c r="P30" s="8" t="s">
        <v>346</v>
      </c>
      <c r="Q30" s="2" t="s">
        <v>537</v>
      </c>
      <c r="R30" s="79" t="s">
        <v>994</v>
      </c>
      <c r="S30" s="1">
        <v>33025</v>
      </c>
      <c r="T30" t="s">
        <v>125</v>
      </c>
      <c r="U30" t="s">
        <v>158</v>
      </c>
      <c r="V30" t="s">
        <v>168</v>
      </c>
      <c r="W30" s="54" t="s">
        <v>763</v>
      </c>
      <c r="X30" s="53" t="s">
        <v>764</v>
      </c>
      <c r="Y30" s="54" t="s">
        <v>765</v>
      </c>
      <c r="Z30" s="2" t="s">
        <v>184</v>
      </c>
      <c r="AA30" s="18" t="s">
        <v>468</v>
      </c>
      <c r="AB30" s="17" t="s">
        <v>360</v>
      </c>
      <c r="AC30" s="55">
        <v>35499</v>
      </c>
      <c r="AD30" s="2">
        <v>1</v>
      </c>
      <c r="AE30" s="14" t="s">
        <v>243</v>
      </c>
      <c r="AF30" s="5">
        <v>18122310262</v>
      </c>
      <c r="AG30" s="5" t="s">
        <v>617</v>
      </c>
      <c r="AH30" s="47" t="s">
        <v>169</v>
      </c>
      <c r="AI30" s="47" t="s">
        <v>169</v>
      </c>
      <c r="AJ30" s="5" t="s">
        <v>420</v>
      </c>
      <c r="AK30" s="5" t="s">
        <v>749</v>
      </c>
      <c r="AL30" t="s">
        <v>668</v>
      </c>
      <c r="AM30" s="5" t="s">
        <v>866</v>
      </c>
      <c r="AN30" s="5">
        <v>13808875821</v>
      </c>
      <c r="AO30" s="5"/>
    </row>
    <row r="31" spans="1:41" ht="19.5" customHeight="1" x14ac:dyDescent="0.2">
      <c r="A31" s="86">
        <v>30</v>
      </c>
      <c r="B31" s="5">
        <v>42</v>
      </c>
      <c r="C31" s="2" t="s">
        <v>51</v>
      </c>
      <c r="D31" s="2" t="s">
        <v>6</v>
      </c>
      <c r="E31" s="2" t="s">
        <v>218</v>
      </c>
      <c r="F31" s="2" t="s">
        <v>95</v>
      </c>
      <c r="H31" s="2" t="s">
        <v>90</v>
      </c>
      <c r="I31" s="47" t="s">
        <v>714</v>
      </c>
      <c r="J31" s="1">
        <v>33073</v>
      </c>
      <c r="K31" s="8">
        <f ca="1">(TODAY()-表2[[#This Row],[出生日期]])/365</f>
        <v>30.720547945205478</v>
      </c>
      <c r="L31" s="1">
        <v>41244</v>
      </c>
      <c r="M31" s="8">
        <f ca="1">(TODAY()-表2[[#This Row],[开始工作时间]])/365</f>
        <v>8.3342465753424655</v>
      </c>
      <c r="N31" s="1">
        <v>41426</v>
      </c>
      <c r="O31" s="85">
        <f ca="1">(TODAY()-表2[[#This Row],[进入公司时间]])/365</f>
        <v>7.8356164383561646</v>
      </c>
      <c r="P31" s="8" t="s">
        <v>346</v>
      </c>
      <c r="Q31" s="2" t="s">
        <v>537</v>
      </c>
      <c r="R31" s="79" t="s">
        <v>993</v>
      </c>
      <c r="S31" s="1">
        <v>43647</v>
      </c>
      <c r="T31" t="s">
        <v>745</v>
      </c>
      <c r="U31" t="s">
        <v>746</v>
      </c>
      <c r="V31" t="s">
        <v>219</v>
      </c>
      <c r="W31"/>
      <c r="X31"/>
      <c r="Y31"/>
      <c r="Z31" s="2" t="s">
        <v>184</v>
      </c>
      <c r="AA31" s="18" t="s">
        <v>447</v>
      </c>
      <c r="AB31" s="10" t="s">
        <v>360</v>
      </c>
      <c r="AC31" s="55">
        <v>41926</v>
      </c>
      <c r="AD31" s="2">
        <v>0</v>
      </c>
      <c r="AE31" s="14" t="s">
        <v>253</v>
      </c>
      <c r="AF31" s="5">
        <v>13450456288</v>
      </c>
      <c r="AG31" s="5" t="s">
        <v>619</v>
      </c>
      <c r="AH31" s="47" t="s">
        <v>169</v>
      </c>
      <c r="AI31" s="47" t="s">
        <v>169</v>
      </c>
      <c r="AJ31" s="5" t="s">
        <v>393</v>
      </c>
      <c r="AK31" s="5" t="s">
        <v>749</v>
      </c>
      <c r="AL31" t="s">
        <v>329</v>
      </c>
      <c r="AM31" s="5" t="s">
        <v>867</v>
      </c>
      <c r="AN31" s="5">
        <v>15099879646</v>
      </c>
      <c r="AO31" s="5"/>
    </row>
    <row r="32" spans="1:41" ht="19.5" customHeight="1" x14ac:dyDescent="0.2">
      <c r="A32" s="86">
        <v>31</v>
      </c>
      <c r="B32" s="5">
        <v>36</v>
      </c>
      <c r="C32" s="2" t="s">
        <v>27</v>
      </c>
      <c r="D32" s="2" t="s">
        <v>6</v>
      </c>
      <c r="E32" s="2" t="s">
        <v>218</v>
      </c>
      <c r="F32" s="2" t="s">
        <v>96</v>
      </c>
      <c r="H32" s="2" t="s">
        <v>85</v>
      </c>
      <c r="I32" s="47" t="s">
        <v>714</v>
      </c>
      <c r="J32" s="1">
        <v>30442</v>
      </c>
      <c r="K32" s="8">
        <f ca="1">(TODAY()-表2[[#This Row],[出生日期]])/365</f>
        <v>37.92876712328767</v>
      </c>
      <c r="L32" s="1">
        <v>40603</v>
      </c>
      <c r="M32" s="8">
        <f ca="1">(TODAY()-表2[[#This Row],[开始工作时间]])/365</f>
        <v>10.09041095890411</v>
      </c>
      <c r="N32" s="1">
        <v>41334</v>
      </c>
      <c r="O32" s="85">
        <f ca="1">(TODAY()-表2[[#This Row],[进入公司时间]])/365</f>
        <v>8.087671232876712</v>
      </c>
      <c r="P32" s="8" t="s">
        <v>346</v>
      </c>
      <c r="Q32" s="2" t="s">
        <v>537</v>
      </c>
      <c r="R32" s="79" t="s">
        <v>993</v>
      </c>
      <c r="S32" s="1">
        <v>42370</v>
      </c>
      <c r="T32" t="s">
        <v>129</v>
      </c>
      <c r="U32" t="s">
        <v>207</v>
      </c>
      <c r="V32" t="s">
        <v>219</v>
      </c>
      <c r="W32"/>
      <c r="X32"/>
      <c r="Y32"/>
      <c r="Z32" s="2" t="s">
        <v>184</v>
      </c>
      <c r="AA32" s="18" t="s">
        <v>459</v>
      </c>
      <c r="AB32" s="10" t="s">
        <v>360</v>
      </c>
      <c r="AC32" s="55">
        <v>39980</v>
      </c>
      <c r="AD32" s="2">
        <v>2</v>
      </c>
      <c r="AE32" s="14" t="s">
        <v>254</v>
      </c>
      <c r="AF32" s="5">
        <v>13570986985</v>
      </c>
      <c r="AG32" s="5" t="s">
        <v>592</v>
      </c>
      <c r="AH32" s="5" t="s">
        <v>397</v>
      </c>
      <c r="AI32" s="5" t="s">
        <v>397</v>
      </c>
      <c r="AJ32" s="5" t="s">
        <v>397</v>
      </c>
      <c r="AK32" s="5" t="s">
        <v>965</v>
      </c>
      <c r="AL32" t="s">
        <v>312</v>
      </c>
      <c r="AM32" s="5" t="s">
        <v>868</v>
      </c>
      <c r="AN32" s="5">
        <v>13302561796</v>
      </c>
      <c r="AO32" s="5"/>
    </row>
    <row r="33" spans="1:41" ht="19.5" customHeight="1" x14ac:dyDescent="0.2">
      <c r="A33" s="86">
        <v>32</v>
      </c>
      <c r="B33" s="5">
        <v>62</v>
      </c>
      <c r="C33" s="2" t="s">
        <v>45</v>
      </c>
      <c r="D33" s="2" t="s">
        <v>6</v>
      </c>
      <c r="E33" s="2" t="s">
        <v>218</v>
      </c>
      <c r="F33" s="2" t="s">
        <v>94</v>
      </c>
      <c r="H33" s="2" t="s">
        <v>90</v>
      </c>
      <c r="I33" s="47" t="s">
        <v>714</v>
      </c>
      <c r="J33" s="1">
        <v>32668</v>
      </c>
      <c r="K33" s="8">
        <f ca="1">(TODAY()-表2[[#This Row],[出生日期]])/365</f>
        <v>31.830136986301369</v>
      </c>
      <c r="L33" s="1">
        <v>42217</v>
      </c>
      <c r="M33" s="8">
        <f ca="1">(TODAY()-表2[[#This Row],[开始工作时间]])/365</f>
        <v>5.6684931506849319</v>
      </c>
      <c r="N33" s="1">
        <v>42217</v>
      </c>
      <c r="O33" s="85">
        <f ca="1">(TODAY()-表2[[#This Row],[进入公司时间]])/365</f>
        <v>5.6684931506849319</v>
      </c>
      <c r="P33" s="8" t="s">
        <v>346</v>
      </c>
      <c r="Q33" s="2" t="s">
        <v>91</v>
      </c>
      <c r="R33" s="79" t="s">
        <v>995</v>
      </c>
      <c r="S33" s="1">
        <v>42156</v>
      </c>
      <c r="T33" t="s">
        <v>126</v>
      </c>
      <c r="U33" t="s">
        <v>144</v>
      </c>
      <c r="V33" t="s">
        <v>547</v>
      </c>
      <c r="W33" s="54" t="s">
        <v>802</v>
      </c>
      <c r="X33" s="52" t="s">
        <v>803</v>
      </c>
      <c r="Y33" s="54" t="s">
        <v>760</v>
      </c>
      <c r="Z33" s="2" t="s">
        <v>343</v>
      </c>
      <c r="AA33" s="18" t="s">
        <v>465</v>
      </c>
      <c r="AB33" s="10" t="s">
        <v>360</v>
      </c>
      <c r="AC33" s="55">
        <v>43777</v>
      </c>
      <c r="AD33" s="2">
        <v>0</v>
      </c>
      <c r="AE33" s="14" t="s">
        <v>241</v>
      </c>
      <c r="AF33" s="5">
        <v>18928854355</v>
      </c>
      <c r="AG33" s="5" t="s">
        <v>614</v>
      </c>
      <c r="AH33" s="47" t="s">
        <v>169</v>
      </c>
      <c r="AI33" s="5" t="s">
        <v>423</v>
      </c>
      <c r="AJ33" s="5" t="s">
        <v>423</v>
      </c>
      <c r="AK33" s="5" t="s">
        <v>751</v>
      </c>
      <c r="AL33" t="s">
        <v>290</v>
      </c>
      <c r="AM33" s="5" t="s">
        <v>869</v>
      </c>
      <c r="AN33" s="5">
        <v>13929955463</v>
      </c>
      <c r="AO33" s="5"/>
    </row>
    <row r="34" spans="1:41" ht="19.5" customHeight="1" x14ac:dyDescent="0.2">
      <c r="A34" s="86">
        <v>33</v>
      </c>
      <c r="B34" s="5">
        <v>25</v>
      </c>
      <c r="C34" s="2" t="s">
        <v>21</v>
      </c>
      <c r="D34" s="2" t="s">
        <v>6</v>
      </c>
      <c r="E34" s="2" t="s">
        <v>232</v>
      </c>
      <c r="F34" s="2" t="s">
        <v>88</v>
      </c>
      <c r="H34" s="2" t="s">
        <v>85</v>
      </c>
      <c r="I34" s="47" t="s">
        <v>714</v>
      </c>
      <c r="J34" s="1">
        <v>30056</v>
      </c>
      <c r="K34" s="8">
        <f ca="1">(TODAY()-表2[[#This Row],[出生日期]])/365</f>
        <v>38.986301369863014</v>
      </c>
      <c r="L34" s="1">
        <v>38930</v>
      </c>
      <c r="M34" s="8">
        <f ca="1">(TODAY()-表2[[#This Row],[开始工作时间]])/365</f>
        <v>14.673972602739726</v>
      </c>
      <c r="N34" s="1">
        <v>38930</v>
      </c>
      <c r="O34" s="85">
        <f ca="1">(TODAY()-表2[[#This Row],[进入公司时间]])/365</f>
        <v>14.673972602739726</v>
      </c>
      <c r="P34" s="8" t="s">
        <v>346</v>
      </c>
      <c r="Q34" s="2" t="s">
        <v>537</v>
      </c>
      <c r="R34" s="79" t="s">
        <v>994</v>
      </c>
      <c r="S34" s="1">
        <v>38869</v>
      </c>
      <c r="T34" t="s">
        <v>134</v>
      </c>
      <c r="U34" t="s">
        <v>144</v>
      </c>
      <c r="V34" t="s">
        <v>547</v>
      </c>
      <c r="W34" s="54" t="s">
        <v>776</v>
      </c>
      <c r="X34" s="52" t="s">
        <v>777</v>
      </c>
      <c r="Y34" s="54" t="s">
        <v>760</v>
      </c>
      <c r="Z34" s="2" t="s">
        <v>184</v>
      </c>
      <c r="AA34" s="18" t="s">
        <v>449</v>
      </c>
      <c r="AB34" s="10" t="s">
        <v>360</v>
      </c>
      <c r="AC34" s="55">
        <v>41954</v>
      </c>
      <c r="AD34" s="2">
        <v>1</v>
      </c>
      <c r="AE34" s="14" t="s">
        <v>1031</v>
      </c>
      <c r="AF34" s="5">
        <v>13450471376</v>
      </c>
      <c r="AG34" s="5" t="s">
        <v>585</v>
      </c>
      <c r="AH34" s="47" t="s">
        <v>169</v>
      </c>
      <c r="AI34" s="5" t="s">
        <v>428</v>
      </c>
      <c r="AJ34" s="5" t="s">
        <v>428</v>
      </c>
      <c r="AK34" s="5" t="s">
        <v>751</v>
      </c>
      <c r="AL34" t="s">
        <v>326</v>
      </c>
      <c r="AM34" s="5" t="s">
        <v>870</v>
      </c>
      <c r="AN34" s="5">
        <v>13042025542</v>
      </c>
      <c r="AO34" s="5"/>
    </row>
    <row r="35" spans="1:41" ht="19.5" customHeight="1" x14ac:dyDescent="0.2">
      <c r="A35" s="86">
        <v>34</v>
      </c>
      <c r="B35" s="5">
        <v>43</v>
      </c>
      <c r="C35" s="2" t="s">
        <v>71</v>
      </c>
      <c r="D35" s="2" t="s">
        <v>6</v>
      </c>
      <c r="E35" s="2" t="s">
        <v>218</v>
      </c>
      <c r="F35" s="2" t="s">
        <v>94</v>
      </c>
      <c r="H35" s="2" t="s">
        <v>85</v>
      </c>
      <c r="I35" s="47" t="s">
        <v>714</v>
      </c>
      <c r="J35" s="1">
        <v>32740</v>
      </c>
      <c r="K35" s="8">
        <f ca="1">(TODAY()-表2[[#This Row],[出生日期]])/365</f>
        <v>31.632876712328766</v>
      </c>
      <c r="L35" s="1">
        <v>41183</v>
      </c>
      <c r="M35" s="8">
        <f ca="1">(TODAY()-表2[[#This Row],[开始工作时间]])/365</f>
        <v>8.5013698630136982</v>
      </c>
      <c r="N35" s="1">
        <v>41456</v>
      </c>
      <c r="O35" s="85">
        <f ca="1">(TODAY()-表2[[#This Row],[进入公司时间]])/365</f>
        <v>7.7534246575342465</v>
      </c>
      <c r="P35" s="8" t="s">
        <v>346</v>
      </c>
      <c r="Q35" s="2" t="s">
        <v>537</v>
      </c>
      <c r="R35" s="79" t="s">
        <v>995</v>
      </c>
      <c r="S35" s="1">
        <v>41426</v>
      </c>
      <c r="T35" t="s">
        <v>208</v>
      </c>
      <c r="U35" t="s">
        <v>189</v>
      </c>
      <c r="V35" t="s">
        <v>219</v>
      </c>
      <c r="W35"/>
      <c r="X35"/>
      <c r="Y35"/>
      <c r="Z35" s="2" t="s">
        <v>184</v>
      </c>
      <c r="AA35" s="18" t="s">
        <v>448</v>
      </c>
      <c r="AB35" s="10" t="s">
        <v>360</v>
      </c>
      <c r="AC35" s="55">
        <v>42374</v>
      </c>
      <c r="AD35" s="2">
        <v>1</v>
      </c>
      <c r="AE35" s="14" t="s">
        <v>281</v>
      </c>
      <c r="AF35" s="5">
        <v>13725110060</v>
      </c>
      <c r="AG35" s="5" t="s">
        <v>642</v>
      </c>
      <c r="AH35" s="47" t="s">
        <v>169</v>
      </c>
      <c r="AI35" s="47" t="s">
        <v>710</v>
      </c>
      <c r="AJ35" s="5" t="s">
        <v>426</v>
      </c>
      <c r="AK35" s="5" t="s">
        <v>749</v>
      </c>
      <c r="AL35" t="s">
        <v>314</v>
      </c>
      <c r="AM35" s="5" t="s">
        <v>871</v>
      </c>
      <c r="AN35" s="5">
        <v>15815806974</v>
      </c>
      <c r="AO35" s="5"/>
    </row>
    <row r="36" spans="1:41" ht="19.5" customHeight="1" x14ac:dyDescent="0.2">
      <c r="A36" s="86">
        <v>35</v>
      </c>
      <c r="B36" s="5">
        <v>47</v>
      </c>
      <c r="C36" s="2" t="s">
        <v>15</v>
      </c>
      <c r="D36" s="2" t="s">
        <v>6</v>
      </c>
      <c r="E36" s="2" t="s">
        <v>218</v>
      </c>
      <c r="F36" s="2" t="s">
        <v>94</v>
      </c>
      <c r="H36" s="2" t="s">
        <v>85</v>
      </c>
      <c r="I36" s="47" t="s">
        <v>714</v>
      </c>
      <c r="J36" s="1">
        <v>33637</v>
      </c>
      <c r="K36" s="8">
        <f ca="1">(TODAY()-表2[[#This Row],[出生日期]])/365</f>
        <v>29.175342465753424</v>
      </c>
      <c r="L36" s="1">
        <v>41456</v>
      </c>
      <c r="M36" s="8">
        <f ca="1">(TODAY()-表2[[#This Row],[开始工作时间]])/365</f>
        <v>7.7534246575342465</v>
      </c>
      <c r="N36" s="1">
        <v>41456</v>
      </c>
      <c r="O36" s="85">
        <f ca="1">(TODAY()-表2[[#This Row],[进入公司时间]])/365</f>
        <v>7.7534246575342465</v>
      </c>
      <c r="P36" s="8" t="s">
        <v>346</v>
      </c>
      <c r="Q36" s="2" t="s">
        <v>536</v>
      </c>
      <c r="R36" s="79" t="s">
        <v>993</v>
      </c>
      <c r="S36" s="1">
        <v>41426</v>
      </c>
      <c r="T36" t="s">
        <v>138</v>
      </c>
      <c r="U36" t="s">
        <v>160</v>
      </c>
      <c r="V36" t="s">
        <v>548</v>
      </c>
      <c r="W36" s="54" t="s">
        <v>796</v>
      </c>
      <c r="X36" s="52" t="s">
        <v>795</v>
      </c>
      <c r="Y36" s="54" t="s">
        <v>760</v>
      </c>
      <c r="Z36" s="2" t="s">
        <v>184</v>
      </c>
      <c r="AA36" s="18" t="s">
        <v>457</v>
      </c>
      <c r="AB36" s="10" t="s">
        <v>360</v>
      </c>
      <c r="AC36" s="55">
        <v>43178</v>
      </c>
      <c r="AD36" s="2">
        <v>0</v>
      </c>
      <c r="AE36" s="14" t="s">
        <v>256</v>
      </c>
      <c r="AF36" s="5">
        <v>15113797667</v>
      </c>
      <c r="AG36" s="5" t="s">
        <v>578</v>
      </c>
      <c r="AH36" s="47" t="s">
        <v>169</v>
      </c>
      <c r="AI36" s="5" t="s">
        <v>422</v>
      </c>
      <c r="AJ36" s="5" t="s">
        <v>422</v>
      </c>
      <c r="AK36" s="5" t="s">
        <v>749</v>
      </c>
      <c r="AL36" t="s">
        <v>328</v>
      </c>
      <c r="AM36" s="5" t="s">
        <v>872</v>
      </c>
      <c r="AN36" s="5">
        <v>15902093038</v>
      </c>
      <c r="AO36" s="5"/>
    </row>
    <row r="37" spans="1:41" ht="19.5" customHeight="1" x14ac:dyDescent="0.2">
      <c r="A37" s="86">
        <v>36</v>
      </c>
      <c r="B37" s="5">
        <v>50</v>
      </c>
      <c r="C37" s="2" t="s">
        <v>63</v>
      </c>
      <c r="D37" s="2" t="s">
        <v>6</v>
      </c>
      <c r="E37" s="2" t="s">
        <v>218</v>
      </c>
      <c r="F37" s="2" t="s">
        <v>104</v>
      </c>
      <c r="H37" s="2" t="s">
        <v>85</v>
      </c>
      <c r="I37" s="47" t="s">
        <v>714</v>
      </c>
      <c r="J37" s="1">
        <v>33086</v>
      </c>
      <c r="K37" s="8">
        <f ca="1">(TODAY()-表2[[#This Row],[出生日期]])/365</f>
        <v>30.684931506849313</v>
      </c>
      <c r="L37" s="1">
        <v>41456</v>
      </c>
      <c r="M37" s="8">
        <f ca="1">(TODAY()-表2[[#This Row],[开始工作时间]])/365</f>
        <v>7.7534246575342465</v>
      </c>
      <c r="N37" s="1">
        <v>41456</v>
      </c>
      <c r="O37" s="85">
        <f ca="1">(TODAY()-表2[[#This Row],[进入公司时间]])/365</f>
        <v>7.7534246575342465</v>
      </c>
      <c r="P37" s="8" t="s">
        <v>717</v>
      </c>
      <c r="Q37" s="2" t="s">
        <v>537</v>
      </c>
      <c r="R37" s="79" t="s">
        <v>993</v>
      </c>
      <c r="S37" s="1">
        <v>43617</v>
      </c>
      <c r="T37" t="s">
        <v>137</v>
      </c>
      <c r="U37" t="s">
        <v>159</v>
      </c>
      <c r="V37" t="s">
        <v>548</v>
      </c>
      <c r="W37" s="54" t="s">
        <v>797</v>
      </c>
      <c r="X37" s="52" t="s">
        <v>795</v>
      </c>
      <c r="Y37" s="54" t="s">
        <v>760</v>
      </c>
      <c r="Z37" s="2" t="s">
        <v>184</v>
      </c>
      <c r="AA37" s="18" t="s">
        <v>466</v>
      </c>
      <c r="AB37" s="17" t="s">
        <v>360</v>
      </c>
      <c r="AC37" s="55">
        <v>43808</v>
      </c>
      <c r="AD37" s="2">
        <v>0</v>
      </c>
      <c r="AE37" s="14" t="s">
        <v>651</v>
      </c>
      <c r="AF37" s="5">
        <v>15807530590</v>
      </c>
      <c r="AG37" s="5" t="s">
        <v>631</v>
      </c>
      <c r="AH37" s="47" t="s">
        <v>175</v>
      </c>
      <c r="AI37" s="5" t="s">
        <v>396</v>
      </c>
      <c r="AJ37" s="5" t="s">
        <v>396</v>
      </c>
      <c r="AK37" s="5" t="s">
        <v>963</v>
      </c>
      <c r="AL37" t="s">
        <v>332</v>
      </c>
      <c r="AM37" s="5" t="s">
        <v>873</v>
      </c>
      <c r="AN37" s="5">
        <v>15918602452</v>
      </c>
      <c r="AO37" s="5"/>
    </row>
    <row r="38" spans="1:41" ht="19.5" customHeight="1" x14ac:dyDescent="0.2">
      <c r="A38" s="86">
        <v>37</v>
      </c>
      <c r="B38" s="5">
        <v>29</v>
      </c>
      <c r="C38" s="2" t="s">
        <v>59</v>
      </c>
      <c r="D38" s="2" t="s">
        <v>6</v>
      </c>
      <c r="E38" s="2" t="s">
        <v>218</v>
      </c>
      <c r="F38" s="2" t="s">
        <v>363</v>
      </c>
      <c r="H38" s="2" t="s">
        <v>85</v>
      </c>
      <c r="I38" s="47" t="s">
        <v>714</v>
      </c>
      <c r="J38" s="1">
        <v>28418</v>
      </c>
      <c r="K38" s="8">
        <f ca="1">(TODAY()-表2[[#This Row],[出生日期]])/365</f>
        <v>43.473972602739728</v>
      </c>
      <c r="L38" s="1">
        <v>35034</v>
      </c>
      <c r="M38" s="8">
        <f ca="1">(TODAY()-表2[[#This Row],[开始工作时间]])/365</f>
        <v>25.347945205479451</v>
      </c>
      <c r="N38" s="1">
        <v>39569</v>
      </c>
      <c r="O38" s="85">
        <f ca="1">(TODAY()-表2[[#This Row],[进入公司时间]])/365</f>
        <v>12.923287671232877</v>
      </c>
      <c r="P38" s="8" t="s">
        <v>717</v>
      </c>
      <c r="Q38" s="2" t="s">
        <v>537</v>
      </c>
      <c r="R38" s="79" t="s">
        <v>993</v>
      </c>
      <c r="S38" s="1">
        <v>42156</v>
      </c>
      <c r="T38" t="s">
        <v>135</v>
      </c>
      <c r="U38" t="s">
        <v>156</v>
      </c>
      <c r="V38" t="s">
        <v>547</v>
      </c>
      <c r="W38" s="54" t="s">
        <v>782</v>
      </c>
      <c r="X38" s="52" t="s">
        <v>783</v>
      </c>
      <c r="Y38" s="54" t="s">
        <v>760</v>
      </c>
      <c r="Z38" s="2" t="s">
        <v>185</v>
      </c>
      <c r="AA38" s="18" t="s">
        <v>482</v>
      </c>
      <c r="AB38" s="10" t="s">
        <v>360</v>
      </c>
      <c r="AC38" s="55">
        <v>40912</v>
      </c>
      <c r="AD38" s="2">
        <v>1</v>
      </c>
      <c r="AE38" s="14" t="s">
        <v>262</v>
      </c>
      <c r="AF38" s="5">
        <v>18826477169</v>
      </c>
      <c r="AG38" s="5" t="s">
        <v>627</v>
      </c>
      <c r="AH38" s="47" t="s">
        <v>169</v>
      </c>
      <c r="AI38" s="47" t="s">
        <v>709</v>
      </c>
      <c r="AJ38" s="5" t="s">
        <v>393</v>
      </c>
      <c r="AK38" s="5" t="s">
        <v>749</v>
      </c>
      <c r="AL38" t="s">
        <v>330</v>
      </c>
      <c r="AM38" s="5" t="s">
        <v>874</v>
      </c>
      <c r="AN38" s="5">
        <v>18078806791</v>
      </c>
      <c r="AO38" s="5"/>
    </row>
    <row r="39" spans="1:41" ht="19.5" customHeight="1" x14ac:dyDescent="0.2">
      <c r="A39" s="86">
        <v>38</v>
      </c>
      <c r="B39" s="5">
        <v>34</v>
      </c>
      <c r="C39" s="2" t="s">
        <v>28</v>
      </c>
      <c r="D39" s="2" t="s">
        <v>6</v>
      </c>
      <c r="E39" s="2" t="s">
        <v>218</v>
      </c>
      <c r="F39" s="2" t="s">
        <v>94</v>
      </c>
      <c r="H39" s="2" t="s">
        <v>85</v>
      </c>
      <c r="I39" s="47" t="s">
        <v>714</v>
      </c>
      <c r="J39" s="1">
        <v>33083</v>
      </c>
      <c r="K39" s="8">
        <f ca="1">(TODAY()-表2[[#This Row],[出生日期]])/365</f>
        <v>30.693150684931506</v>
      </c>
      <c r="L39" s="1">
        <v>40269</v>
      </c>
      <c r="M39" s="8">
        <f ca="1">(TODAY()-表2[[#This Row],[开始工作时间]])/365</f>
        <v>11.005479452054795</v>
      </c>
      <c r="N39" s="1">
        <v>41153</v>
      </c>
      <c r="O39" s="85">
        <f ca="1">(TODAY()-表2[[#This Row],[进入公司时间]])/365</f>
        <v>8.5835616438356173</v>
      </c>
      <c r="P39" s="8" t="s">
        <v>346</v>
      </c>
      <c r="Q39" s="58" t="s">
        <v>237</v>
      </c>
      <c r="R39" s="79" t="s">
        <v>993</v>
      </c>
      <c r="S39" s="1">
        <v>44013</v>
      </c>
      <c r="T39" t="s">
        <v>949</v>
      </c>
      <c r="U39" t="s">
        <v>950</v>
      </c>
      <c r="V39" t="s">
        <v>219</v>
      </c>
      <c r="W39"/>
      <c r="X39"/>
      <c r="Y39"/>
      <c r="Z39" s="2" t="s">
        <v>184</v>
      </c>
      <c r="AA39" s="18" t="s">
        <v>476</v>
      </c>
      <c r="AB39" s="17" t="s">
        <v>360</v>
      </c>
      <c r="AC39" s="55">
        <v>42298</v>
      </c>
      <c r="AD39" s="2">
        <v>2</v>
      </c>
      <c r="AE39" s="14" t="s">
        <v>255</v>
      </c>
      <c r="AF39" s="5">
        <v>13808812028</v>
      </c>
      <c r="AG39" s="5" t="s">
        <v>593</v>
      </c>
      <c r="AH39" s="47" t="s">
        <v>175</v>
      </c>
      <c r="AI39" s="5" t="s">
        <v>424</v>
      </c>
      <c r="AJ39" s="5" t="s">
        <v>424</v>
      </c>
      <c r="AK39" s="5" t="s">
        <v>963</v>
      </c>
      <c r="AL39" t="s">
        <v>306</v>
      </c>
      <c r="AM39" s="5" t="s">
        <v>875</v>
      </c>
      <c r="AN39" s="5">
        <v>15920154428</v>
      </c>
      <c r="AO39" s="5"/>
    </row>
    <row r="40" spans="1:41" ht="19.5" customHeight="1" x14ac:dyDescent="0.2">
      <c r="A40" s="86">
        <v>39</v>
      </c>
      <c r="B40" s="5">
        <v>46</v>
      </c>
      <c r="C40" s="2" t="s">
        <v>38</v>
      </c>
      <c r="D40" s="2" t="s">
        <v>6</v>
      </c>
      <c r="E40" s="2" t="s">
        <v>218</v>
      </c>
      <c r="F40" s="2" t="s">
        <v>103</v>
      </c>
      <c r="H40" s="2" t="s">
        <v>85</v>
      </c>
      <c r="I40" s="47" t="s">
        <v>714</v>
      </c>
      <c r="J40" s="1">
        <v>33712</v>
      </c>
      <c r="K40" s="8">
        <f ca="1">(TODAY()-表2[[#This Row],[出生日期]])/365</f>
        <v>28.969863013698632</v>
      </c>
      <c r="L40" s="1">
        <v>41456</v>
      </c>
      <c r="M40" s="8">
        <f ca="1">(TODAY()-表2[[#This Row],[开始工作时间]])/365</f>
        <v>7.7534246575342465</v>
      </c>
      <c r="N40" s="1">
        <v>41456</v>
      </c>
      <c r="O40" s="85">
        <f ca="1">(TODAY()-表2[[#This Row],[进入公司时间]])/365</f>
        <v>7.7534246575342465</v>
      </c>
      <c r="P40" s="8" t="s">
        <v>346</v>
      </c>
      <c r="Q40" s="2" t="s">
        <v>537</v>
      </c>
      <c r="R40" s="79" t="s">
        <v>994</v>
      </c>
      <c r="S40" s="1">
        <v>42156</v>
      </c>
      <c r="T40" t="s">
        <v>137</v>
      </c>
      <c r="U40" t="s">
        <v>154</v>
      </c>
      <c r="V40" t="s">
        <v>548</v>
      </c>
      <c r="W40" s="54" t="s">
        <v>794</v>
      </c>
      <c r="X40" s="52" t="s">
        <v>795</v>
      </c>
      <c r="Y40" s="54" t="s">
        <v>760</v>
      </c>
      <c r="Z40" s="2" t="s">
        <v>184</v>
      </c>
      <c r="AA40" s="18" t="s">
        <v>481</v>
      </c>
      <c r="AB40" s="10" t="s">
        <v>360</v>
      </c>
      <c r="AC40" s="55">
        <v>43040</v>
      </c>
      <c r="AD40" s="2">
        <v>1</v>
      </c>
      <c r="AE40" s="14" t="s">
        <v>652</v>
      </c>
      <c r="AF40" s="5">
        <v>15815804953</v>
      </c>
      <c r="AG40" s="5" t="s">
        <v>604</v>
      </c>
      <c r="AH40" s="47" t="s">
        <v>172</v>
      </c>
      <c r="AI40" s="47" t="s">
        <v>172</v>
      </c>
      <c r="AJ40" s="5" t="s">
        <v>425</v>
      </c>
      <c r="AK40" s="5" t="s">
        <v>965</v>
      </c>
      <c r="AL40" t="s">
        <v>529</v>
      </c>
      <c r="AM40" s="5" t="s">
        <v>46</v>
      </c>
      <c r="AN40" s="5">
        <v>15815804853</v>
      </c>
      <c r="AO40" s="5"/>
    </row>
    <row r="41" spans="1:41" ht="19.5" customHeight="1" x14ac:dyDescent="0.2">
      <c r="A41" s="86">
        <v>51</v>
      </c>
      <c r="B41" s="5">
        <v>94</v>
      </c>
      <c r="C41" s="2" t="s">
        <v>376</v>
      </c>
      <c r="D41" s="115" t="s">
        <v>6</v>
      </c>
      <c r="E41" s="2" t="s">
        <v>218</v>
      </c>
      <c r="F41" s="2" t="s">
        <v>1157</v>
      </c>
      <c r="H41" s="2" t="s">
        <v>85</v>
      </c>
      <c r="I41" s="47" t="s">
        <v>714</v>
      </c>
      <c r="J41" s="1">
        <v>34788</v>
      </c>
      <c r="K41" s="8">
        <f ca="1">(TODAY()-表2[[#This Row],[出生日期]])/365</f>
        <v>26.021917808219179</v>
      </c>
      <c r="L41" s="1">
        <v>43739</v>
      </c>
      <c r="M41" s="8">
        <f ca="1">(TODAY()-表2[[#This Row],[开始工作时间]])/365</f>
        <v>1.4986301369863013</v>
      </c>
      <c r="N41" s="1">
        <v>43997</v>
      </c>
      <c r="O41" s="85">
        <f ca="1">(TODAY()-表2[[#This Row],[进入公司时间]])/365</f>
        <v>0.79178082191780819</v>
      </c>
      <c r="P41" s="8" t="s">
        <v>720</v>
      </c>
      <c r="Q41" s="2" t="s">
        <v>537</v>
      </c>
      <c r="R41" s="79" t="s">
        <v>994</v>
      </c>
      <c r="S41" s="1">
        <v>43646</v>
      </c>
      <c r="T41" t="s">
        <v>377</v>
      </c>
      <c r="U41" t="s">
        <v>378</v>
      </c>
      <c r="W41"/>
      <c r="X41"/>
      <c r="Y41"/>
      <c r="Z41" s="2" t="s">
        <v>186</v>
      </c>
      <c r="AE41" s="14" t="s">
        <v>380</v>
      </c>
      <c r="AF41" s="5">
        <v>13808649138</v>
      </c>
      <c r="AG41" s="5" t="s">
        <v>594</v>
      </c>
      <c r="AH41" s="47" t="s">
        <v>379</v>
      </c>
      <c r="AI41" s="47" t="s">
        <v>437</v>
      </c>
      <c r="AJ41" s="47" t="s">
        <v>379</v>
      </c>
      <c r="AK41" s="5" t="s">
        <v>964</v>
      </c>
      <c r="AL41" s="4" t="s">
        <v>381</v>
      </c>
      <c r="AM41" s="5" t="s">
        <v>885</v>
      </c>
      <c r="AN41" s="5">
        <v>13902611095</v>
      </c>
      <c r="AO41" s="5" t="s">
        <v>999</v>
      </c>
    </row>
    <row r="42" spans="1:41" ht="19.5" customHeight="1" x14ac:dyDescent="0.2">
      <c r="A42" s="86">
        <v>40</v>
      </c>
      <c r="B42" s="5">
        <v>93</v>
      </c>
      <c r="C42" s="2" t="s">
        <v>364</v>
      </c>
      <c r="D42" s="2" t="s">
        <v>6</v>
      </c>
      <c r="E42" s="2" t="s">
        <v>365</v>
      </c>
      <c r="F42" s="13" t="s">
        <v>95</v>
      </c>
      <c r="H42" s="2" t="s">
        <v>366</v>
      </c>
      <c r="I42" s="47" t="s">
        <v>714</v>
      </c>
      <c r="J42" s="1">
        <v>31437</v>
      </c>
      <c r="K42" s="8">
        <f ca="1">(TODAY()-表2[[#This Row],[出生日期]])/365</f>
        <v>35.202739726027396</v>
      </c>
      <c r="L42" s="1">
        <v>39995</v>
      </c>
      <c r="M42" s="8">
        <f ca="1">(TODAY()-表2[[#This Row],[开始工作时间]])/365</f>
        <v>11.756164383561643</v>
      </c>
      <c r="N42" s="1">
        <v>43992</v>
      </c>
      <c r="O42" s="85">
        <f ca="1">(TODAY()-表2[[#This Row],[进入公司时间]])/365</f>
        <v>0.80547945205479454</v>
      </c>
      <c r="P42" s="8" t="s">
        <v>717</v>
      </c>
      <c r="Q42" s="2" t="s">
        <v>237</v>
      </c>
      <c r="R42" s="79" t="s">
        <v>994</v>
      </c>
      <c r="S42" s="1">
        <v>39965</v>
      </c>
      <c r="T42" t="s">
        <v>367</v>
      </c>
      <c r="U42" t="s">
        <v>368</v>
      </c>
      <c r="V42" t="s">
        <v>372</v>
      </c>
      <c r="W42" s="54" t="s">
        <v>832</v>
      </c>
      <c r="X42" s="55">
        <v>43840</v>
      </c>
      <c r="Y42" s="54" t="s">
        <v>833</v>
      </c>
      <c r="Z42" s="2" t="s">
        <v>370</v>
      </c>
      <c r="AA42" s="18" t="s">
        <v>443</v>
      </c>
      <c r="AB42" s="10" t="s">
        <v>371</v>
      </c>
      <c r="AC42" s="55">
        <v>41239</v>
      </c>
      <c r="AD42" s="2">
        <v>1</v>
      </c>
      <c r="AE42" s="14" t="s">
        <v>373</v>
      </c>
      <c r="AF42" s="5">
        <v>13760701467</v>
      </c>
      <c r="AG42" s="5" t="s">
        <v>587</v>
      </c>
      <c r="AH42" s="47" t="s">
        <v>369</v>
      </c>
      <c r="AI42" s="47" t="s">
        <v>369</v>
      </c>
      <c r="AJ42" s="5" t="s">
        <v>436</v>
      </c>
      <c r="AK42" s="5" t="s">
        <v>750</v>
      </c>
      <c r="AL42" s="4" t="s">
        <v>374</v>
      </c>
      <c r="AM42" s="5" t="s">
        <v>876</v>
      </c>
      <c r="AN42" s="5">
        <v>13630302548</v>
      </c>
      <c r="AO42" s="5"/>
    </row>
    <row r="43" spans="1:41" ht="19.5" customHeight="1" x14ac:dyDescent="0.2">
      <c r="A43" s="86">
        <v>41</v>
      </c>
      <c r="B43" s="5">
        <v>45</v>
      </c>
      <c r="C43" s="2" t="s">
        <v>23</v>
      </c>
      <c r="D43" s="2" t="s">
        <v>8</v>
      </c>
      <c r="E43" s="2" t="s">
        <v>218</v>
      </c>
      <c r="F43" s="2" t="s">
        <v>107</v>
      </c>
      <c r="H43" s="2" t="s">
        <v>85</v>
      </c>
      <c r="I43" s="47" t="s">
        <v>714</v>
      </c>
      <c r="J43" s="1">
        <v>33265</v>
      </c>
      <c r="K43" s="8">
        <f ca="1">(TODAY()-表2[[#This Row],[出生日期]])/365</f>
        <v>30.194520547945206</v>
      </c>
      <c r="L43" s="1">
        <v>41456</v>
      </c>
      <c r="M43" s="8">
        <f ca="1">(TODAY()-表2[[#This Row],[开始工作时间]])/365</f>
        <v>7.7534246575342465</v>
      </c>
      <c r="N43" s="1">
        <v>41456</v>
      </c>
      <c r="O43" s="85">
        <f ca="1">(TODAY()-表2[[#This Row],[进入公司时间]])/365</f>
        <v>7.7534246575342465</v>
      </c>
      <c r="P43" s="8" t="s">
        <v>346</v>
      </c>
      <c r="Q43" s="2" t="s">
        <v>537</v>
      </c>
      <c r="R43" s="79" t="s">
        <v>994</v>
      </c>
      <c r="S43" s="1">
        <v>42887</v>
      </c>
      <c r="T43" t="s">
        <v>740</v>
      </c>
      <c r="U43" t="s">
        <v>154</v>
      </c>
      <c r="V43" t="s">
        <v>549</v>
      </c>
      <c r="W43" s="54" t="s">
        <v>792</v>
      </c>
      <c r="X43" s="52" t="s">
        <v>793</v>
      </c>
      <c r="Y43" s="54" t="s">
        <v>760</v>
      </c>
      <c r="Z43" s="2" t="s">
        <v>186</v>
      </c>
      <c r="AD43" s="2">
        <v>0</v>
      </c>
      <c r="AE43" s="14" t="s">
        <v>278</v>
      </c>
      <c r="AF43" s="5">
        <v>13202358228</v>
      </c>
      <c r="AG43" s="5" t="s">
        <v>588</v>
      </c>
      <c r="AH43" s="47" t="s">
        <v>182</v>
      </c>
      <c r="AI43" s="47" t="s">
        <v>182</v>
      </c>
      <c r="AJ43" s="5" t="s">
        <v>409</v>
      </c>
      <c r="AK43" s="5" t="s">
        <v>965</v>
      </c>
      <c r="AL43" t="s">
        <v>529</v>
      </c>
      <c r="AM43" s="5" t="s">
        <v>877</v>
      </c>
      <c r="AN43" s="5">
        <v>18688550392</v>
      </c>
      <c r="AO43" s="5"/>
    </row>
    <row r="44" spans="1:41" ht="19.5" customHeight="1" x14ac:dyDescent="0.2">
      <c r="A44" s="86">
        <v>42</v>
      </c>
      <c r="B44" s="5">
        <v>54</v>
      </c>
      <c r="C44" s="2" t="s">
        <v>70</v>
      </c>
      <c r="D44" s="2" t="s">
        <v>8</v>
      </c>
      <c r="E44" s="2" t="s">
        <v>218</v>
      </c>
      <c r="F44" s="2" t="s">
        <v>106</v>
      </c>
      <c r="H44" s="2" t="s">
        <v>85</v>
      </c>
      <c r="I44" s="47" t="s">
        <v>714</v>
      </c>
      <c r="J44" s="1">
        <v>32022</v>
      </c>
      <c r="K44" s="8">
        <f ca="1">(TODAY()-表2[[#This Row],[出生日期]])/365</f>
        <v>33.6</v>
      </c>
      <c r="L44" s="1">
        <v>40026</v>
      </c>
      <c r="M44" s="8">
        <f ca="1">(TODAY()-表2[[#This Row],[开始工作时间]])/365</f>
        <v>11.671232876712329</v>
      </c>
      <c r="N44" s="1">
        <v>41579</v>
      </c>
      <c r="O44" s="85">
        <f ca="1">(TODAY()-表2[[#This Row],[进入公司时间]])/365</f>
        <v>7.4164383561643836</v>
      </c>
      <c r="P44" s="8" t="s">
        <v>346</v>
      </c>
      <c r="Q44" s="2" t="s">
        <v>537</v>
      </c>
      <c r="R44" s="79" t="s">
        <v>994</v>
      </c>
      <c r="S44" s="1">
        <v>41334</v>
      </c>
      <c r="T44" t="s">
        <v>130</v>
      </c>
      <c r="U44" t="s">
        <v>144</v>
      </c>
      <c r="V44" t="s">
        <v>550</v>
      </c>
      <c r="W44" s="54" t="s">
        <v>800</v>
      </c>
      <c r="X44" s="52" t="s">
        <v>801</v>
      </c>
      <c r="Y44" s="54" t="s">
        <v>760</v>
      </c>
      <c r="Z44" s="2" t="s">
        <v>354</v>
      </c>
      <c r="AB44" s="11"/>
      <c r="AD44" s="2">
        <v>1</v>
      </c>
      <c r="AE44" s="14" t="s">
        <v>1033</v>
      </c>
      <c r="AF44" s="5">
        <v>18026267868</v>
      </c>
      <c r="AG44" s="5" t="s">
        <v>641</v>
      </c>
      <c r="AH44" s="47" t="s">
        <v>169</v>
      </c>
      <c r="AI44" s="5" t="s">
        <v>397</v>
      </c>
      <c r="AJ44" s="5" t="s">
        <v>397</v>
      </c>
      <c r="AK44" s="5" t="s">
        <v>749</v>
      </c>
      <c r="AL44" t="s">
        <v>669</v>
      </c>
      <c r="AM44" s="5" t="s">
        <v>878</v>
      </c>
      <c r="AN44" s="5">
        <v>15219220226</v>
      </c>
      <c r="AO44" s="5"/>
    </row>
    <row r="45" spans="1:41" ht="19.5" customHeight="1" x14ac:dyDescent="0.2">
      <c r="A45" s="86">
        <v>43</v>
      </c>
      <c r="B45" s="5">
        <v>33</v>
      </c>
      <c r="C45" s="2" t="s">
        <v>7</v>
      </c>
      <c r="D45" s="2" t="s">
        <v>8</v>
      </c>
      <c r="E45" s="2" t="s">
        <v>218</v>
      </c>
      <c r="F45" s="2" t="s">
        <v>107</v>
      </c>
      <c r="H45" s="2" t="s">
        <v>85</v>
      </c>
      <c r="I45" s="47" t="s">
        <v>714</v>
      </c>
      <c r="J45" s="1">
        <v>30682</v>
      </c>
      <c r="K45" s="8">
        <f ca="1">(TODAY()-表2[[#This Row],[出生日期]])/365</f>
        <v>37.271232876712325</v>
      </c>
      <c r="L45" s="1">
        <v>37742</v>
      </c>
      <c r="M45" s="8">
        <f ca="1">(TODAY()-表2[[#This Row],[开始工作时间]])/365</f>
        <v>17.92876712328767</v>
      </c>
      <c r="N45" s="1">
        <v>41153</v>
      </c>
      <c r="O45" s="85">
        <f ca="1">(TODAY()-表2[[#This Row],[进入公司时间]])/365</f>
        <v>8.5835616438356173</v>
      </c>
      <c r="P45" s="8" t="s">
        <v>346</v>
      </c>
      <c r="Q45" s="2" t="s">
        <v>237</v>
      </c>
      <c r="R45" s="79" t="s">
        <v>993</v>
      </c>
      <c r="S45" s="1">
        <v>42736</v>
      </c>
      <c r="T45" t="s">
        <v>141</v>
      </c>
      <c r="U45" t="s">
        <v>162</v>
      </c>
      <c r="V45" t="s">
        <v>553</v>
      </c>
      <c r="W45" s="54" t="s">
        <v>788</v>
      </c>
      <c r="X45" s="53" t="s">
        <v>808</v>
      </c>
      <c r="Y45" s="54" t="s">
        <v>760</v>
      </c>
      <c r="Z45" s="2" t="s">
        <v>184</v>
      </c>
      <c r="AA45" s="18" t="s">
        <v>469</v>
      </c>
      <c r="AB45" s="10" t="s">
        <v>362</v>
      </c>
      <c r="AC45" s="55">
        <v>40952</v>
      </c>
      <c r="AD45" s="2">
        <v>2</v>
      </c>
      <c r="AE45" s="14" t="s">
        <v>276</v>
      </c>
      <c r="AF45" s="5">
        <v>18928754202</v>
      </c>
      <c r="AG45" s="5" t="s">
        <v>572</v>
      </c>
      <c r="AH45" s="47" t="s">
        <v>169</v>
      </c>
      <c r="AI45" s="47" t="s">
        <v>169</v>
      </c>
      <c r="AJ45" s="5" t="s">
        <v>393</v>
      </c>
      <c r="AK45" s="5" t="s">
        <v>749</v>
      </c>
      <c r="AL45" t="s">
        <v>304</v>
      </c>
      <c r="AM45" s="5" t="s">
        <v>879</v>
      </c>
      <c r="AN45" s="5">
        <v>18928754202</v>
      </c>
      <c r="AO45" s="5"/>
    </row>
    <row r="46" spans="1:41" ht="19.5" customHeight="1" x14ac:dyDescent="0.2">
      <c r="A46" s="86">
        <v>44</v>
      </c>
      <c r="B46" s="5">
        <v>68</v>
      </c>
      <c r="C46" s="2" t="s">
        <v>75</v>
      </c>
      <c r="D46" s="2" t="s">
        <v>8</v>
      </c>
      <c r="E46" s="2" t="s">
        <v>218</v>
      </c>
      <c r="F46" s="2" t="s">
        <v>108</v>
      </c>
      <c r="H46" s="2" t="s">
        <v>90</v>
      </c>
      <c r="I46" s="47" t="s">
        <v>714</v>
      </c>
      <c r="J46" s="1">
        <v>30901</v>
      </c>
      <c r="K46" s="8">
        <f ca="1">(TODAY()-表2[[#This Row],[出生日期]])/365</f>
        <v>36.671232876712331</v>
      </c>
      <c r="L46" s="51">
        <v>40940</v>
      </c>
      <c r="M46" s="8">
        <f ca="1">(TODAY()-表2[[#This Row],[开始工作时间]])/365</f>
        <v>9.1671232876712327</v>
      </c>
      <c r="N46" s="1">
        <v>42675</v>
      </c>
      <c r="O46" s="85">
        <f ca="1">(TODAY()-表2[[#This Row],[进入公司时间]])/365</f>
        <v>4.4136986301369863</v>
      </c>
      <c r="P46" s="8" t="s">
        <v>717</v>
      </c>
      <c r="Q46" s="2" t="s">
        <v>539</v>
      </c>
      <c r="R46" s="79" t="s">
        <v>995</v>
      </c>
      <c r="S46" s="1">
        <v>40695</v>
      </c>
      <c r="T46" t="s">
        <v>229</v>
      </c>
      <c r="U46" t="s">
        <v>161</v>
      </c>
      <c r="V46" t="s">
        <v>551</v>
      </c>
      <c r="W46" s="54" t="s">
        <v>809</v>
      </c>
      <c r="X46" s="52" t="s">
        <v>810</v>
      </c>
      <c r="Y46" s="54" t="s">
        <v>811</v>
      </c>
      <c r="Z46" s="2" t="s">
        <v>184</v>
      </c>
      <c r="AA46" s="18" t="s">
        <v>442</v>
      </c>
      <c r="AB46" s="10" t="s">
        <v>390</v>
      </c>
      <c r="AC46" s="55">
        <v>42019</v>
      </c>
      <c r="AD46" s="2">
        <v>1</v>
      </c>
      <c r="AE46" s="14" t="s">
        <v>286</v>
      </c>
      <c r="AF46" s="5">
        <v>18820028199</v>
      </c>
      <c r="AG46" s="5" t="s">
        <v>646</v>
      </c>
      <c r="AH46" s="47" t="s">
        <v>169</v>
      </c>
      <c r="AI46" s="5" t="s">
        <v>410</v>
      </c>
      <c r="AJ46" s="5" t="s">
        <v>410</v>
      </c>
      <c r="AK46" s="5" t="s">
        <v>749</v>
      </c>
      <c r="AL46" t="s">
        <v>327</v>
      </c>
      <c r="AM46" s="5" t="s">
        <v>880</v>
      </c>
      <c r="AN46" s="5">
        <v>18676825009</v>
      </c>
      <c r="AO46" s="5"/>
    </row>
    <row r="47" spans="1:41" ht="19.5" customHeight="1" x14ac:dyDescent="0.2">
      <c r="A47" s="86">
        <v>45</v>
      </c>
      <c r="B47" s="5">
        <v>74</v>
      </c>
      <c r="C47" s="2" t="s">
        <v>58</v>
      </c>
      <c r="D47" s="2" t="s">
        <v>8</v>
      </c>
      <c r="E47" s="2" t="s">
        <v>218</v>
      </c>
      <c r="F47" s="2" t="s">
        <v>111</v>
      </c>
      <c r="H47" s="2" t="s">
        <v>90</v>
      </c>
      <c r="I47" s="47" t="s">
        <v>714</v>
      </c>
      <c r="J47" s="1">
        <v>34100</v>
      </c>
      <c r="K47" s="8">
        <f ca="1">(TODAY()-表2[[#This Row],[出生日期]])/365</f>
        <v>27.906849315068492</v>
      </c>
      <c r="L47" s="1">
        <v>42917</v>
      </c>
      <c r="M47" s="8">
        <f ca="1">(TODAY()-表2[[#This Row],[开始工作时间]])/365</f>
        <v>3.7506849315068491</v>
      </c>
      <c r="N47" s="1">
        <v>42917</v>
      </c>
      <c r="O47" s="85">
        <f ca="1">(TODAY()-表2[[#This Row],[进入公司时间]])/365</f>
        <v>3.7506849315068491</v>
      </c>
      <c r="P47" s="8" t="s">
        <v>720</v>
      </c>
      <c r="Q47" s="2" t="s">
        <v>537</v>
      </c>
      <c r="R47" s="79" t="s">
        <v>994</v>
      </c>
      <c r="S47" s="1">
        <v>42887</v>
      </c>
      <c r="T47" t="s">
        <v>198</v>
      </c>
      <c r="U47" t="s">
        <v>155</v>
      </c>
      <c r="V47" t="s">
        <v>219</v>
      </c>
      <c r="W47"/>
      <c r="X47"/>
      <c r="Y47"/>
      <c r="Z47" s="2" t="s">
        <v>184</v>
      </c>
      <c r="AA47" s="18" t="s">
        <v>463</v>
      </c>
      <c r="AB47" s="10" t="s">
        <v>362</v>
      </c>
      <c r="AC47" s="55">
        <v>43685</v>
      </c>
      <c r="AD47" s="2">
        <v>0</v>
      </c>
      <c r="AE47" s="14" t="s">
        <v>260</v>
      </c>
      <c r="AF47" s="5">
        <v>13602445178</v>
      </c>
      <c r="AG47" s="5" t="s">
        <v>626</v>
      </c>
      <c r="AH47" s="47" t="s">
        <v>169</v>
      </c>
      <c r="AI47" s="5" t="s">
        <v>396</v>
      </c>
      <c r="AJ47" s="5" t="s">
        <v>396</v>
      </c>
      <c r="AK47" s="5" t="s">
        <v>751</v>
      </c>
      <c r="AL47" t="s">
        <v>296</v>
      </c>
      <c r="AM47" s="5" t="s">
        <v>881</v>
      </c>
      <c r="AN47" s="5" t="s">
        <v>946</v>
      </c>
      <c r="AO47" s="5"/>
    </row>
    <row r="48" spans="1:41" ht="19.5" customHeight="1" x14ac:dyDescent="0.2">
      <c r="A48" s="86">
        <v>46</v>
      </c>
      <c r="B48" s="5">
        <v>23</v>
      </c>
      <c r="C48" s="13" t="s">
        <v>60</v>
      </c>
      <c r="D48" s="13" t="s">
        <v>8</v>
      </c>
      <c r="E48" s="13" t="s">
        <v>218</v>
      </c>
      <c r="F48" s="13" t="s">
        <v>96</v>
      </c>
      <c r="G48" s="13"/>
      <c r="H48" s="13" t="s">
        <v>85</v>
      </c>
      <c r="I48" s="47" t="s">
        <v>714</v>
      </c>
      <c r="J48" s="1">
        <v>32656</v>
      </c>
      <c r="K48" s="8">
        <f ca="1">(TODAY()-表2[[#This Row],[出生日期]])/365</f>
        <v>31.863013698630137</v>
      </c>
      <c r="L48" s="1">
        <v>40817</v>
      </c>
      <c r="M48" s="8">
        <f ca="1">(TODAY()-表2[[#This Row],[开始工作时间]])/365</f>
        <v>9.5041095890410965</v>
      </c>
      <c r="N48" s="1">
        <v>41122</v>
      </c>
      <c r="O48" s="85">
        <f ca="1">(TODAY()-表2[[#This Row],[进入公司时间]])/365</f>
        <v>8.668493150684931</v>
      </c>
      <c r="P48" s="8" t="s">
        <v>717</v>
      </c>
      <c r="Q48" s="13" t="s">
        <v>537</v>
      </c>
      <c r="R48" s="79" t="s">
        <v>994</v>
      </c>
      <c r="S48" s="1">
        <v>41091</v>
      </c>
      <c r="T48" t="s">
        <v>125</v>
      </c>
      <c r="U48" t="s">
        <v>144</v>
      </c>
      <c r="V48" t="s">
        <v>684</v>
      </c>
      <c r="W48" s="54" t="s">
        <v>774</v>
      </c>
      <c r="X48" s="52" t="s">
        <v>775</v>
      </c>
      <c r="Y48" s="54" t="s">
        <v>760</v>
      </c>
      <c r="Z48" s="13" t="s">
        <v>184</v>
      </c>
      <c r="AA48" s="18" t="s">
        <v>444</v>
      </c>
      <c r="AB48" s="13" t="s">
        <v>360</v>
      </c>
      <c r="AC48" s="55">
        <v>41890</v>
      </c>
      <c r="AD48" s="13">
        <v>1</v>
      </c>
      <c r="AE48" s="14" t="s">
        <v>1029</v>
      </c>
      <c r="AF48" s="5">
        <v>18820092833</v>
      </c>
      <c r="AG48" s="5" t="s">
        <v>628</v>
      </c>
      <c r="AH48" s="47" t="s">
        <v>169</v>
      </c>
      <c r="AI48" s="47" t="s">
        <v>169</v>
      </c>
      <c r="AJ48" s="5" t="s">
        <v>393</v>
      </c>
      <c r="AK48" s="5" t="s">
        <v>749</v>
      </c>
      <c r="AL48" t="s">
        <v>313</v>
      </c>
      <c r="AM48" s="5" t="s">
        <v>882</v>
      </c>
      <c r="AN48" s="5">
        <v>13922201581</v>
      </c>
      <c r="AO48" s="5"/>
    </row>
    <row r="49" spans="1:41" ht="19.5" customHeight="1" x14ac:dyDescent="0.2">
      <c r="A49" s="86">
        <v>47</v>
      </c>
      <c r="B49" s="5">
        <v>72</v>
      </c>
      <c r="C49" s="2" t="s">
        <v>56</v>
      </c>
      <c r="D49" s="2" t="s">
        <v>8</v>
      </c>
      <c r="E49" s="2" t="s">
        <v>218</v>
      </c>
      <c r="F49" s="2" t="s">
        <v>109</v>
      </c>
      <c r="H49" s="2" t="s">
        <v>85</v>
      </c>
      <c r="I49" s="47" t="s">
        <v>714</v>
      </c>
      <c r="J49" s="1">
        <v>28844</v>
      </c>
      <c r="K49" s="8">
        <f ca="1">(TODAY()-表2[[#This Row],[出生日期]])/365</f>
        <v>42.30684931506849</v>
      </c>
      <c r="L49" s="1">
        <v>37135</v>
      </c>
      <c r="M49" s="8">
        <f ca="1">(TODAY()-表2[[#This Row],[开始工作时间]])/365</f>
        <v>19.591780821917808</v>
      </c>
      <c r="N49" s="1">
        <v>42795</v>
      </c>
      <c r="O49" s="85">
        <f ca="1">(TODAY()-表2[[#This Row],[进入公司时间]])/365</f>
        <v>4.0849315068493155</v>
      </c>
      <c r="P49" s="8" t="s">
        <v>346</v>
      </c>
      <c r="Q49" s="2" t="s">
        <v>537</v>
      </c>
      <c r="R49" s="79" t="s">
        <v>995</v>
      </c>
      <c r="S49" s="1">
        <v>37073</v>
      </c>
      <c r="T49" t="s">
        <v>142</v>
      </c>
      <c r="U49" t="s">
        <v>163</v>
      </c>
      <c r="V49" t="s">
        <v>552</v>
      </c>
      <c r="W49" s="54" t="s">
        <v>815</v>
      </c>
      <c r="X49" s="52" t="s">
        <v>816</v>
      </c>
      <c r="Y49" s="54" t="s">
        <v>817</v>
      </c>
      <c r="Z49" s="2" t="s">
        <v>184</v>
      </c>
      <c r="AA49" s="18" t="s">
        <v>478</v>
      </c>
      <c r="AB49" s="10" t="s">
        <v>360</v>
      </c>
      <c r="AC49" s="55">
        <v>38730</v>
      </c>
      <c r="AD49" s="2">
        <v>1</v>
      </c>
      <c r="AE49" s="14" t="s">
        <v>235</v>
      </c>
      <c r="AF49" s="5">
        <v>18927536616</v>
      </c>
      <c r="AG49" s="5" t="s">
        <v>624</v>
      </c>
      <c r="AH49" s="47" t="s">
        <v>701</v>
      </c>
      <c r="AI49" s="5" t="s">
        <v>412</v>
      </c>
      <c r="AJ49" s="5" t="s">
        <v>412</v>
      </c>
      <c r="AK49" s="5" t="s">
        <v>749</v>
      </c>
      <c r="AL49" t="s">
        <v>333</v>
      </c>
      <c r="AM49" s="5" t="s">
        <v>883</v>
      </c>
      <c r="AN49" s="5">
        <v>13802726677</v>
      </c>
      <c r="AO49" s="5"/>
    </row>
    <row r="50" spans="1:41" ht="19.5" customHeight="1" x14ac:dyDescent="0.2">
      <c r="A50" s="86">
        <v>48</v>
      </c>
      <c r="B50" s="5">
        <v>27</v>
      </c>
      <c r="C50" s="2" t="s">
        <v>64</v>
      </c>
      <c r="D50" s="2" t="s">
        <v>8</v>
      </c>
      <c r="E50" s="2" t="s">
        <v>218</v>
      </c>
      <c r="F50" s="2" t="s">
        <v>97</v>
      </c>
      <c r="H50" s="2" t="s">
        <v>85</v>
      </c>
      <c r="I50" s="47" t="s">
        <v>714</v>
      </c>
      <c r="J50" s="1">
        <v>30521</v>
      </c>
      <c r="K50" s="8">
        <f ca="1">(TODAY()-表2[[#This Row],[出生日期]])/365</f>
        <v>37.712328767123289</v>
      </c>
      <c r="L50" s="1">
        <v>38991</v>
      </c>
      <c r="M50" s="8">
        <f ca="1">(TODAY()-表2[[#This Row],[开始工作时间]])/365</f>
        <v>14.506849315068493</v>
      </c>
      <c r="N50" s="1">
        <v>42036</v>
      </c>
      <c r="O50" s="85">
        <f ca="1">(TODAY()-表2[[#This Row],[进入公司时间]])/365</f>
        <v>6.1643835616438354</v>
      </c>
      <c r="P50" s="8" t="s">
        <v>346</v>
      </c>
      <c r="Q50" s="2" t="s">
        <v>537</v>
      </c>
      <c r="R50" s="79" t="s">
        <v>994</v>
      </c>
      <c r="S50" s="1">
        <v>38899</v>
      </c>
      <c r="T50" t="s">
        <v>140</v>
      </c>
      <c r="U50" t="s">
        <v>144</v>
      </c>
      <c r="V50" t="s">
        <v>547</v>
      </c>
      <c r="W50" s="54" t="s">
        <v>780</v>
      </c>
      <c r="X50" s="52" t="s">
        <v>777</v>
      </c>
      <c r="Y50" s="54" t="s">
        <v>760</v>
      </c>
      <c r="Z50" s="2" t="s">
        <v>184</v>
      </c>
      <c r="AA50" s="18" t="s">
        <v>474</v>
      </c>
      <c r="AB50" s="17" t="s">
        <v>360</v>
      </c>
      <c r="AC50" s="55">
        <v>40046</v>
      </c>
      <c r="AD50" s="2">
        <v>2</v>
      </c>
      <c r="AE50" s="14" t="s">
        <v>244</v>
      </c>
      <c r="AF50" s="5">
        <v>13560042165</v>
      </c>
      <c r="AG50" s="5" t="s">
        <v>632</v>
      </c>
      <c r="AH50" s="47" t="s">
        <v>169</v>
      </c>
      <c r="AI50" s="47" t="s">
        <v>169</v>
      </c>
      <c r="AJ50" s="5" t="s">
        <v>393</v>
      </c>
      <c r="AK50" s="5" t="s">
        <v>749</v>
      </c>
      <c r="AL50" t="s">
        <v>291</v>
      </c>
      <c r="AM50" s="5" t="s">
        <v>884</v>
      </c>
      <c r="AN50" s="5">
        <v>18818911345</v>
      </c>
      <c r="AO50" s="5"/>
    </row>
    <row r="51" spans="1:41" ht="19.5" customHeight="1" x14ac:dyDescent="0.2">
      <c r="A51" s="86">
        <v>49</v>
      </c>
      <c r="B51" s="5">
        <v>53</v>
      </c>
      <c r="C51" s="2" t="s">
        <v>19</v>
      </c>
      <c r="D51" s="2" t="s">
        <v>8</v>
      </c>
      <c r="E51" s="2" t="s">
        <v>218</v>
      </c>
      <c r="F51" s="2" t="s">
        <v>105</v>
      </c>
      <c r="H51" s="2" t="s">
        <v>85</v>
      </c>
      <c r="I51" s="47" t="s">
        <v>714</v>
      </c>
      <c r="J51" s="1">
        <v>30708</v>
      </c>
      <c r="K51" s="8">
        <f ca="1">(TODAY()-表2[[#This Row],[出生日期]])/365</f>
        <v>37.200000000000003</v>
      </c>
      <c r="L51" s="1">
        <v>41548</v>
      </c>
      <c r="M51" s="8">
        <f ca="1">(TODAY()-表2[[#This Row],[开始工作时间]])/365</f>
        <v>7.5013698630136982</v>
      </c>
      <c r="N51" s="1">
        <v>41548</v>
      </c>
      <c r="O51" s="85">
        <f ca="1">(TODAY()-表2[[#This Row],[进入公司时间]])/365</f>
        <v>7.5013698630136982</v>
      </c>
      <c r="P51" s="8" t="s">
        <v>346</v>
      </c>
      <c r="Q51" s="2" t="s">
        <v>536</v>
      </c>
      <c r="R51" s="79" t="s">
        <v>993</v>
      </c>
      <c r="S51" s="1">
        <v>43983</v>
      </c>
      <c r="T51" t="s">
        <v>134</v>
      </c>
      <c r="U51" t="s">
        <v>743</v>
      </c>
      <c r="V51" t="s">
        <v>551</v>
      </c>
      <c r="W51" t="s">
        <v>990</v>
      </c>
      <c r="X51" s="55" t="s">
        <v>991</v>
      </c>
      <c r="Y51" s="78" t="s">
        <v>811</v>
      </c>
      <c r="Z51" s="2" t="s">
        <v>184</v>
      </c>
      <c r="AA51" s="18" t="s">
        <v>480</v>
      </c>
      <c r="AB51" s="17" t="s">
        <v>360</v>
      </c>
      <c r="AC51" s="55">
        <v>39602</v>
      </c>
      <c r="AD51" s="2">
        <v>1</v>
      </c>
      <c r="AE51" s="14" t="s">
        <v>274</v>
      </c>
      <c r="AF51" s="5">
        <v>18122310287</v>
      </c>
      <c r="AG51" s="5" t="s">
        <v>583</v>
      </c>
      <c r="AH51" s="47" t="s">
        <v>176</v>
      </c>
      <c r="AI51" s="5" t="s">
        <v>410</v>
      </c>
      <c r="AJ51" s="5" t="s">
        <v>410</v>
      </c>
      <c r="AK51" s="5" t="s">
        <v>965</v>
      </c>
      <c r="AL51" t="s">
        <v>307</v>
      </c>
      <c r="AM51" s="5" t="s">
        <v>11</v>
      </c>
      <c r="AN51" s="5">
        <v>17773162896</v>
      </c>
      <c r="AO51" s="5"/>
    </row>
    <row r="52" spans="1:41" ht="19.5" customHeight="1" x14ac:dyDescent="0.2">
      <c r="A52" s="86">
        <v>50</v>
      </c>
      <c r="B52" s="5">
        <v>16</v>
      </c>
      <c r="C52" s="2" t="s">
        <v>25</v>
      </c>
      <c r="D52" s="2" t="s">
        <v>8</v>
      </c>
      <c r="E52" s="2" t="s">
        <v>230</v>
      </c>
      <c r="F52" s="2" t="s">
        <v>88</v>
      </c>
      <c r="H52" s="2" t="s">
        <v>85</v>
      </c>
      <c r="I52" s="47" t="s">
        <v>714</v>
      </c>
      <c r="J52" s="1">
        <v>29304</v>
      </c>
      <c r="K52" s="8">
        <f ca="1">(TODAY()-表2[[#This Row],[出生日期]])/365</f>
        <v>41.046575342465751</v>
      </c>
      <c r="L52" s="1">
        <v>37803</v>
      </c>
      <c r="M52" s="8">
        <f ca="1">(TODAY()-表2[[#This Row],[开始工作时间]])/365</f>
        <v>17.761643835616439</v>
      </c>
      <c r="N52" s="1">
        <v>37803</v>
      </c>
      <c r="O52" s="85">
        <f ca="1">(TODAY()-表2[[#This Row],[进入公司时间]])/365</f>
        <v>17.761643835616439</v>
      </c>
      <c r="P52" s="8" t="s">
        <v>717</v>
      </c>
      <c r="Q52" s="2" t="s">
        <v>537</v>
      </c>
      <c r="R52" s="79" t="s">
        <v>994</v>
      </c>
      <c r="S52" s="1">
        <v>37803</v>
      </c>
      <c r="T52" t="s">
        <v>139</v>
      </c>
      <c r="U52" t="s">
        <v>144</v>
      </c>
      <c r="V52" t="s">
        <v>542</v>
      </c>
      <c r="W52" s="54" t="s">
        <v>766</v>
      </c>
      <c r="X52" s="52" t="s">
        <v>767</v>
      </c>
      <c r="Y52" s="54" t="s">
        <v>760</v>
      </c>
      <c r="Z52" s="2" t="s">
        <v>184</v>
      </c>
      <c r="AA52" s="18" t="s">
        <v>484</v>
      </c>
      <c r="AB52" s="10" t="s">
        <v>360</v>
      </c>
      <c r="AC52" s="55">
        <v>39344</v>
      </c>
      <c r="AD52" s="2">
        <v>2</v>
      </c>
      <c r="AE52" s="14" t="s">
        <v>1027</v>
      </c>
      <c r="AF52" s="5">
        <v>13929556532</v>
      </c>
      <c r="AG52" s="5" t="s">
        <v>590</v>
      </c>
      <c r="AH52" s="47" t="s">
        <v>169</v>
      </c>
      <c r="AI52" s="47" t="s">
        <v>707</v>
      </c>
      <c r="AJ52" s="5" t="s">
        <v>411</v>
      </c>
      <c r="AK52" s="5" t="s">
        <v>749</v>
      </c>
      <c r="AL52" t="s">
        <v>310</v>
      </c>
      <c r="AM52" s="5" t="s">
        <v>5</v>
      </c>
      <c r="AN52" s="5">
        <v>13580452951</v>
      </c>
      <c r="AO52" s="5"/>
    </row>
    <row r="53" spans="1:41" ht="19.5" customHeight="1" x14ac:dyDescent="0.2">
      <c r="A53" s="86">
        <v>25</v>
      </c>
      <c r="B53" s="5">
        <v>83</v>
      </c>
      <c r="C53" s="2" t="s">
        <v>32</v>
      </c>
      <c r="D53" s="115" t="s">
        <v>8</v>
      </c>
      <c r="E53" s="2" t="s">
        <v>218</v>
      </c>
      <c r="F53" s="115" t="s">
        <v>107</v>
      </c>
      <c r="H53" s="2" t="s">
        <v>85</v>
      </c>
      <c r="I53" s="47" t="s">
        <v>715</v>
      </c>
      <c r="J53" s="1">
        <v>34353</v>
      </c>
      <c r="K53" s="8">
        <f ca="1">(TODAY()-表2[[#This Row],[出生日期]])/365</f>
        <v>27.213698630136985</v>
      </c>
      <c r="L53" s="1">
        <v>42583</v>
      </c>
      <c r="M53" s="8">
        <f ca="1">(TODAY()-表2[[#This Row],[开始工作时间]])/365</f>
        <v>4.6657534246575345</v>
      </c>
      <c r="N53" s="1">
        <v>43525</v>
      </c>
      <c r="O53" s="85">
        <f ca="1">(TODAY()-表2[[#This Row],[进入公司时间]])/365</f>
        <v>2.0849315068493151</v>
      </c>
      <c r="P53" s="8" t="s">
        <v>346</v>
      </c>
      <c r="Q53" s="84" t="s">
        <v>237</v>
      </c>
      <c r="R53" s="79" t="s">
        <v>993</v>
      </c>
      <c r="S53" s="1">
        <v>42887</v>
      </c>
      <c r="T53" t="s">
        <v>724</v>
      </c>
      <c r="U53" t="s">
        <v>233</v>
      </c>
      <c r="V53" t="s">
        <v>219</v>
      </c>
      <c r="W53"/>
      <c r="X53"/>
      <c r="Y53"/>
      <c r="Z53" s="2" t="s">
        <v>186</v>
      </c>
      <c r="AD53" s="2">
        <v>0</v>
      </c>
      <c r="AE53" s="14" t="s">
        <v>261</v>
      </c>
      <c r="AF53" s="5">
        <v>13533889760</v>
      </c>
      <c r="AG53" s="5" t="s">
        <v>598</v>
      </c>
      <c r="AH53" s="47" t="s">
        <v>169</v>
      </c>
      <c r="AI53" s="5" t="s">
        <v>408</v>
      </c>
      <c r="AJ53" s="5" t="s">
        <v>408</v>
      </c>
      <c r="AK53" s="5" t="s">
        <v>749</v>
      </c>
      <c r="AL53" t="s">
        <v>667</v>
      </c>
      <c r="AM53" s="5" t="s">
        <v>863</v>
      </c>
      <c r="AN53" s="5" t="s">
        <v>942</v>
      </c>
      <c r="AO53" s="5" t="s">
        <v>1000</v>
      </c>
    </row>
    <row r="54" spans="1:41" ht="19.5" customHeight="1" x14ac:dyDescent="0.2">
      <c r="A54" s="86">
        <v>52</v>
      </c>
      <c r="B54" s="5">
        <v>103</v>
      </c>
      <c r="C54" s="28" t="s">
        <v>676</v>
      </c>
      <c r="D54" s="28" t="s">
        <v>8</v>
      </c>
      <c r="E54" s="28" t="s">
        <v>218</v>
      </c>
      <c r="F54" s="28" t="s">
        <v>683</v>
      </c>
      <c r="G54" s="28"/>
      <c r="H54" s="28" t="s">
        <v>90</v>
      </c>
      <c r="I54" s="47" t="s">
        <v>714</v>
      </c>
      <c r="J54" s="1">
        <v>35647</v>
      </c>
      <c r="K54" s="8">
        <f ca="1">(TODAY()-表2[[#This Row],[出生日期]])/365</f>
        <v>23.668493150684931</v>
      </c>
      <c r="L54" s="1">
        <v>44055</v>
      </c>
      <c r="M54" s="8">
        <f ca="1">(TODAY()-表2[[#This Row],[开始工作时间]])/365</f>
        <v>0.63287671232876708</v>
      </c>
      <c r="N54" s="1">
        <v>44055</v>
      </c>
      <c r="O54" s="85">
        <f ca="1">(TODAY()-表2[[#This Row],[进入公司时间]])/365</f>
        <v>0.63287671232876708</v>
      </c>
      <c r="P54" s="8" t="s">
        <v>720</v>
      </c>
      <c r="Q54" s="29" t="s">
        <v>237</v>
      </c>
      <c r="R54" s="79" t="s">
        <v>994</v>
      </c>
      <c r="S54" s="1">
        <v>43646</v>
      </c>
      <c r="T54" t="s">
        <v>685</v>
      </c>
      <c r="U54" t="s">
        <v>678</v>
      </c>
      <c r="W54"/>
      <c r="X54"/>
      <c r="Y54"/>
      <c r="Z54" s="29" t="s">
        <v>186</v>
      </c>
      <c r="AA54" s="28"/>
      <c r="AB54" s="28"/>
      <c r="AD54" s="28">
        <v>0</v>
      </c>
      <c r="AE54" s="14" t="s">
        <v>680</v>
      </c>
      <c r="AF54" s="5">
        <v>15917421681</v>
      </c>
      <c r="AG54" s="15" t="s">
        <v>712</v>
      </c>
      <c r="AH54" s="47" t="s">
        <v>679</v>
      </c>
      <c r="AI54" s="47" t="s">
        <v>679</v>
      </c>
      <c r="AJ54" s="5" t="s">
        <v>681</v>
      </c>
      <c r="AK54" s="5" t="s">
        <v>749</v>
      </c>
      <c r="AL54" s="4" t="s">
        <v>682</v>
      </c>
      <c r="AM54" s="5" t="s">
        <v>886</v>
      </c>
      <c r="AN54" s="5">
        <v>15872505398</v>
      </c>
      <c r="AO54" s="5" t="s">
        <v>999</v>
      </c>
    </row>
    <row r="55" spans="1:41" ht="19.5" customHeight="1" x14ac:dyDescent="0.2">
      <c r="A55" s="86">
        <v>53</v>
      </c>
      <c r="B55" s="5">
        <v>30</v>
      </c>
      <c r="C55" s="2" t="s">
        <v>66</v>
      </c>
      <c r="D55" s="2" t="s">
        <v>10</v>
      </c>
      <c r="E55" s="2" t="s">
        <v>218</v>
      </c>
      <c r="F55" s="2" t="s">
        <v>98</v>
      </c>
      <c r="H55" s="2" t="s">
        <v>85</v>
      </c>
      <c r="I55" s="47" t="s">
        <v>714</v>
      </c>
      <c r="J55" s="1">
        <v>28438</v>
      </c>
      <c r="K55" s="8">
        <f ca="1">(TODAY()-表2[[#This Row],[出生日期]])/365</f>
        <v>43.419178082191777</v>
      </c>
      <c r="L55" s="1">
        <v>38596</v>
      </c>
      <c r="M55" s="8">
        <f ca="1">(TODAY()-表2[[#This Row],[开始工作时间]])/365</f>
        <v>15.58904109589041</v>
      </c>
      <c r="N55" s="1">
        <v>40603</v>
      </c>
      <c r="O55" s="85">
        <f ca="1">(TODAY()-表2[[#This Row],[进入公司时间]])/365</f>
        <v>10.09041095890411</v>
      </c>
      <c r="P55" s="8" t="s">
        <v>346</v>
      </c>
      <c r="Q55" s="2" t="s">
        <v>537</v>
      </c>
      <c r="R55" s="79" t="s">
        <v>994</v>
      </c>
      <c r="S55" s="1">
        <v>37803</v>
      </c>
      <c r="T55" t="s">
        <v>739</v>
      </c>
      <c r="U55" t="s">
        <v>144</v>
      </c>
      <c r="V55" t="s">
        <v>542</v>
      </c>
      <c r="W55" s="54" t="s">
        <v>784</v>
      </c>
      <c r="X55" s="52" t="s">
        <v>785</v>
      </c>
      <c r="Y55" s="54" t="s">
        <v>760</v>
      </c>
      <c r="Z55" s="2" t="s">
        <v>184</v>
      </c>
      <c r="AA55" s="18" t="s">
        <v>446</v>
      </c>
      <c r="AB55" s="10" t="s">
        <v>360</v>
      </c>
      <c r="AC55" s="55">
        <v>41793</v>
      </c>
      <c r="AD55" s="2">
        <v>2</v>
      </c>
      <c r="AE55" s="14" t="s">
        <v>1028</v>
      </c>
      <c r="AF55" s="5">
        <v>13570330450</v>
      </c>
      <c r="AG55" s="5" t="s">
        <v>635</v>
      </c>
      <c r="AH55" s="47" t="s">
        <v>180</v>
      </c>
      <c r="AI55" s="5" t="s">
        <v>418</v>
      </c>
      <c r="AJ55" s="5" t="s">
        <v>418</v>
      </c>
      <c r="AK55" s="5" t="s">
        <v>751</v>
      </c>
      <c r="AL55" t="s">
        <v>324</v>
      </c>
      <c r="AM55" s="5" t="s">
        <v>887</v>
      </c>
      <c r="AN55" s="5">
        <v>13202089826</v>
      </c>
      <c r="AO55" s="5"/>
    </row>
    <row r="56" spans="1:41" ht="19.5" customHeight="1" x14ac:dyDescent="0.2">
      <c r="A56" s="86">
        <v>54</v>
      </c>
      <c r="B56" s="5">
        <v>87</v>
      </c>
      <c r="C56" s="2" t="s">
        <v>69</v>
      </c>
      <c r="D56" s="2" t="s">
        <v>10</v>
      </c>
      <c r="E56" s="2" t="s">
        <v>218</v>
      </c>
      <c r="F56" s="2" t="s">
        <v>110</v>
      </c>
      <c r="H56" s="2" t="s">
        <v>90</v>
      </c>
      <c r="I56" s="47" t="s">
        <v>714</v>
      </c>
      <c r="J56" s="1">
        <v>35727</v>
      </c>
      <c r="K56" s="8">
        <f ca="1">(TODAY()-表2[[#This Row],[出生日期]])/365</f>
        <v>23.449315068493149</v>
      </c>
      <c r="L56" s="1">
        <v>43678</v>
      </c>
      <c r="M56" s="8">
        <f ca="1">(TODAY()-表2[[#This Row],[开始工作时间]])/365</f>
        <v>1.6657534246575343</v>
      </c>
      <c r="N56" s="1">
        <v>43891</v>
      </c>
      <c r="O56" s="85">
        <f ca="1">(TODAY()-表2[[#This Row],[进入公司时间]])/365</f>
        <v>1.0821917808219179</v>
      </c>
      <c r="P56" s="8" t="s">
        <v>720</v>
      </c>
      <c r="Q56" s="2" t="s">
        <v>537</v>
      </c>
      <c r="R56" s="79" t="s">
        <v>994</v>
      </c>
      <c r="S56" s="1">
        <v>43636</v>
      </c>
      <c r="T56" t="s">
        <v>997</v>
      </c>
      <c r="U56" t="s">
        <v>161</v>
      </c>
      <c r="V56" t="s">
        <v>219</v>
      </c>
      <c r="W56"/>
      <c r="X56"/>
      <c r="Y56"/>
      <c r="Z56" s="2" t="s">
        <v>186</v>
      </c>
      <c r="AD56" s="2">
        <v>0</v>
      </c>
      <c r="AE56" s="14" t="s">
        <v>270</v>
      </c>
      <c r="AF56" s="5">
        <v>13902339586</v>
      </c>
      <c r="AG56" s="5" t="s">
        <v>640</v>
      </c>
      <c r="AH56" s="47" t="s">
        <v>169</v>
      </c>
      <c r="AI56" s="5" t="s">
        <v>399</v>
      </c>
      <c r="AJ56" s="5" t="s">
        <v>399</v>
      </c>
      <c r="AK56" s="5" t="s">
        <v>749</v>
      </c>
      <c r="AL56" t="s">
        <v>670</v>
      </c>
      <c r="AM56" s="5" t="s">
        <v>888</v>
      </c>
      <c r="AN56" s="5">
        <v>13902339581</v>
      </c>
      <c r="AO56" s="5" t="s">
        <v>999</v>
      </c>
    </row>
    <row r="57" spans="1:41" ht="19.5" customHeight="1" x14ac:dyDescent="0.2">
      <c r="A57" s="86">
        <v>55</v>
      </c>
      <c r="B57" s="5">
        <v>88</v>
      </c>
      <c r="C57" s="2" t="s">
        <v>62</v>
      </c>
      <c r="D57" s="2" t="s">
        <v>10</v>
      </c>
      <c r="E57" s="2" t="s">
        <v>218</v>
      </c>
      <c r="F57" s="2" t="s">
        <v>225</v>
      </c>
      <c r="H57" s="2" t="s">
        <v>90</v>
      </c>
      <c r="I57" s="47" t="s">
        <v>714</v>
      </c>
      <c r="J57" s="1">
        <v>30049</v>
      </c>
      <c r="K57" s="8">
        <f ca="1">(TODAY()-表2[[#This Row],[出生日期]])/365</f>
        <v>39.005479452054793</v>
      </c>
      <c r="L57" s="1">
        <v>38565</v>
      </c>
      <c r="M57" s="8">
        <f ca="1">(TODAY()-表2[[#This Row],[开始工作时间]])/365</f>
        <v>15.673972602739726</v>
      </c>
      <c r="N57" s="1">
        <v>43891</v>
      </c>
      <c r="O57" s="85">
        <f ca="1">(TODAY()-表2[[#This Row],[进入公司时间]])/365</f>
        <v>1.0821917808219179</v>
      </c>
      <c r="P57" s="8" t="s">
        <v>346</v>
      </c>
      <c r="Q57" s="2" t="s">
        <v>537</v>
      </c>
      <c r="R57" s="79" t="s">
        <v>994</v>
      </c>
      <c r="S57" s="1">
        <v>37834</v>
      </c>
      <c r="T57" t="s">
        <v>226</v>
      </c>
      <c r="U57" t="s">
        <v>144</v>
      </c>
      <c r="W57"/>
      <c r="X57"/>
      <c r="Y57"/>
      <c r="Z57" s="2" t="s">
        <v>187</v>
      </c>
      <c r="AD57" s="2">
        <v>1</v>
      </c>
      <c r="AE57" s="14" t="s">
        <v>250</v>
      </c>
      <c r="AF57" s="5">
        <v>13316132015</v>
      </c>
      <c r="AG57" s="5" t="s">
        <v>630</v>
      </c>
      <c r="AH57" s="47" t="s">
        <v>169</v>
      </c>
      <c r="AI57" s="5" t="s">
        <v>415</v>
      </c>
      <c r="AJ57" s="5" t="s">
        <v>415</v>
      </c>
      <c r="AK57" s="5" t="s">
        <v>749</v>
      </c>
      <c r="AL57" t="s">
        <v>671</v>
      </c>
      <c r="AM57" s="5" t="s">
        <v>889</v>
      </c>
      <c r="AN57" s="5">
        <v>13802487519</v>
      </c>
      <c r="AO57" s="5"/>
    </row>
    <row r="58" spans="1:41" ht="19.5" customHeight="1" x14ac:dyDescent="0.2">
      <c r="A58" s="86">
        <v>56</v>
      </c>
      <c r="B58" s="5">
        <v>35</v>
      </c>
      <c r="C58" s="2" t="s">
        <v>76</v>
      </c>
      <c r="D58" s="2" t="s">
        <v>10</v>
      </c>
      <c r="E58" s="2" t="s">
        <v>218</v>
      </c>
      <c r="F58" s="2" t="s">
        <v>99</v>
      </c>
      <c r="H58" s="2" t="s">
        <v>85</v>
      </c>
      <c r="I58" s="47" t="s">
        <v>714</v>
      </c>
      <c r="J58" s="1">
        <v>32489</v>
      </c>
      <c r="K58" s="8">
        <f ca="1">(TODAY()-表2[[#This Row],[出生日期]])/365</f>
        <v>32.320547945205476</v>
      </c>
      <c r="L58" s="1">
        <v>41214</v>
      </c>
      <c r="M58" s="8">
        <f ca="1">(TODAY()-表2[[#This Row],[开始工作时间]])/365</f>
        <v>8.4164383561643827</v>
      </c>
      <c r="N58" s="1">
        <v>41214</v>
      </c>
      <c r="O58" s="85">
        <f ca="1">(TODAY()-表2[[#This Row],[进入公司时间]])/365</f>
        <v>8.4164383561643827</v>
      </c>
      <c r="P58" s="8" t="s">
        <v>346</v>
      </c>
      <c r="Q58" s="2" t="s">
        <v>537</v>
      </c>
      <c r="R58" s="79" t="s">
        <v>994</v>
      </c>
      <c r="S58" s="1">
        <v>41061</v>
      </c>
      <c r="T58" t="s">
        <v>125</v>
      </c>
      <c r="U58" t="s">
        <v>144</v>
      </c>
      <c r="V58" t="s">
        <v>547</v>
      </c>
      <c r="W58" s="54" t="s">
        <v>789</v>
      </c>
      <c r="X58" s="52" t="s">
        <v>783</v>
      </c>
      <c r="Y58" s="54" t="s">
        <v>760</v>
      </c>
      <c r="Z58" s="2" t="s">
        <v>186</v>
      </c>
      <c r="AD58" s="2">
        <v>0</v>
      </c>
      <c r="AE58" s="14" t="s">
        <v>1030</v>
      </c>
      <c r="AF58" s="5">
        <v>13435612359</v>
      </c>
      <c r="AG58" s="5" t="s">
        <v>647</v>
      </c>
      <c r="AH58" s="47" t="s">
        <v>177</v>
      </c>
      <c r="AI58" s="47" t="s">
        <v>177</v>
      </c>
      <c r="AJ58" s="5" t="s">
        <v>414</v>
      </c>
      <c r="AK58" s="5" t="s">
        <v>751</v>
      </c>
      <c r="AL58" t="s">
        <v>305</v>
      </c>
      <c r="AM58" s="5" t="s">
        <v>890</v>
      </c>
      <c r="AN58" s="5">
        <v>13424990984</v>
      </c>
      <c r="AO58" s="5"/>
    </row>
    <row r="59" spans="1:41" ht="19.5" customHeight="1" x14ac:dyDescent="0.2">
      <c r="A59" s="86">
        <v>57</v>
      </c>
      <c r="B59" s="5">
        <v>70</v>
      </c>
      <c r="C59" s="2" t="s">
        <v>39</v>
      </c>
      <c r="D59" s="2" t="s">
        <v>10</v>
      </c>
      <c r="E59" s="2" t="s">
        <v>218</v>
      </c>
      <c r="F59" s="2" t="s">
        <v>110</v>
      </c>
      <c r="H59" s="2" t="s">
        <v>85</v>
      </c>
      <c r="I59" s="47" t="s">
        <v>714</v>
      </c>
      <c r="J59" s="1">
        <v>34331</v>
      </c>
      <c r="K59" s="8">
        <f ca="1">(TODAY()-表2[[#This Row],[出生日期]])/365</f>
        <v>27.273972602739725</v>
      </c>
      <c r="L59" s="1">
        <v>42917</v>
      </c>
      <c r="M59" s="8">
        <f ca="1">(TODAY()-表2[[#This Row],[开始工作时间]])/365</f>
        <v>3.7506849315068491</v>
      </c>
      <c r="N59" s="1">
        <v>42917</v>
      </c>
      <c r="O59" s="85">
        <f ca="1">(TODAY()-表2[[#This Row],[进入公司时间]])/365</f>
        <v>3.7506849315068491</v>
      </c>
      <c r="P59" s="8" t="s">
        <v>717</v>
      </c>
      <c r="Q59" s="2" t="s">
        <v>537</v>
      </c>
      <c r="R59" s="79" t="s">
        <v>994</v>
      </c>
      <c r="S59" s="1">
        <v>42917</v>
      </c>
      <c r="T59" t="s">
        <v>1001</v>
      </c>
      <c r="U59" t="s">
        <v>194</v>
      </c>
      <c r="V59" t="s">
        <v>219</v>
      </c>
      <c r="W59"/>
      <c r="X59"/>
      <c r="Y59"/>
      <c r="Z59" s="2" t="s">
        <v>184</v>
      </c>
      <c r="AA59" s="18" t="s">
        <v>473</v>
      </c>
      <c r="AB59" s="17" t="s">
        <v>360</v>
      </c>
      <c r="AC59" s="55">
        <v>43727</v>
      </c>
      <c r="AD59" s="2">
        <v>0</v>
      </c>
      <c r="AE59" s="14" t="s">
        <v>271</v>
      </c>
      <c r="AF59" s="5">
        <v>18814132093</v>
      </c>
      <c r="AG59" s="5" t="s">
        <v>605</v>
      </c>
      <c r="AH59" s="47" t="s">
        <v>169</v>
      </c>
      <c r="AI59" s="5" t="s">
        <v>416</v>
      </c>
      <c r="AJ59" s="5" t="s">
        <v>416</v>
      </c>
      <c r="AK59" s="5" t="s">
        <v>751</v>
      </c>
      <c r="AL59" t="s">
        <v>294</v>
      </c>
      <c r="AM59" s="5" t="s">
        <v>891</v>
      </c>
      <c r="AN59" s="5">
        <v>13828659111</v>
      </c>
      <c r="AO59" s="5" t="s">
        <v>999</v>
      </c>
    </row>
    <row r="60" spans="1:41" ht="19.5" customHeight="1" x14ac:dyDescent="0.2">
      <c r="A60" s="86">
        <v>58</v>
      </c>
      <c r="B60" s="5">
        <v>82</v>
      </c>
      <c r="C60" s="2" t="s">
        <v>40</v>
      </c>
      <c r="D60" s="2" t="s">
        <v>10</v>
      </c>
      <c r="E60" s="2" t="s">
        <v>218</v>
      </c>
      <c r="F60" s="2" t="s">
        <v>112</v>
      </c>
      <c r="H60" s="2" t="s">
        <v>85</v>
      </c>
      <c r="I60" s="47" t="s">
        <v>714</v>
      </c>
      <c r="J60" s="1">
        <v>34218</v>
      </c>
      <c r="K60" s="8">
        <f ca="1">(TODAY()-表2[[#This Row],[出生日期]])/365</f>
        <v>27.583561643835615</v>
      </c>
      <c r="L60" s="1">
        <v>42248</v>
      </c>
      <c r="M60" s="8">
        <f ca="1">(TODAY()-表2[[#This Row],[开始工作时间]])/365</f>
        <v>5.5835616438356164</v>
      </c>
      <c r="N60" s="1">
        <v>43405</v>
      </c>
      <c r="O60" s="85">
        <f ca="1">(TODAY()-表2[[#This Row],[进入公司时间]])/365</f>
        <v>2.4136986301369863</v>
      </c>
      <c r="P60" s="8" t="s">
        <v>346</v>
      </c>
      <c r="Q60" s="2" t="s">
        <v>536</v>
      </c>
      <c r="R60" s="79" t="s">
        <v>993</v>
      </c>
      <c r="S60" s="1">
        <v>42125</v>
      </c>
      <c r="T60" t="s">
        <v>747</v>
      </c>
      <c r="U60" t="s">
        <v>148</v>
      </c>
      <c r="V60" t="s">
        <v>549</v>
      </c>
      <c r="W60" s="54" t="s">
        <v>818</v>
      </c>
      <c r="X60" s="52" t="s">
        <v>819</v>
      </c>
      <c r="Y60" s="54" t="s">
        <v>820</v>
      </c>
      <c r="Z60" s="2" t="s">
        <v>186</v>
      </c>
      <c r="AD60" s="2">
        <v>0</v>
      </c>
      <c r="AE60" s="14" t="s">
        <v>272</v>
      </c>
      <c r="AF60" s="5">
        <v>18613082216</v>
      </c>
      <c r="AG60" s="5" t="s">
        <v>606</v>
      </c>
      <c r="AH60" s="47" t="s">
        <v>169</v>
      </c>
      <c r="AI60" s="47" t="s">
        <v>169</v>
      </c>
      <c r="AJ60" s="5" t="s">
        <v>393</v>
      </c>
      <c r="AK60" s="5" t="s">
        <v>749</v>
      </c>
      <c r="AL60" t="s">
        <v>299</v>
      </c>
      <c r="AM60" s="5" t="s">
        <v>892</v>
      </c>
      <c r="AN60" s="5">
        <v>13925086839</v>
      </c>
      <c r="AO60" s="5" t="s">
        <v>1000</v>
      </c>
    </row>
    <row r="61" spans="1:41" ht="19.5" customHeight="1" x14ac:dyDescent="0.2">
      <c r="A61" s="86">
        <v>59</v>
      </c>
      <c r="B61" s="5">
        <v>22</v>
      </c>
      <c r="C61" s="2" t="s">
        <v>48</v>
      </c>
      <c r="D61" s="2" t="s">
        <v>10</v>
      </c>
      <c r="E61" s="2" t="s">
        <v>227</v>
      </c>
      <c r="F61" s="2" t="s">
        <v>88</v>
      </c>
      <c r="H61" s="2" t="s">
        <v>85</v>
      </c>
      <c r="I61" s="47" t="s">
        <v>714</v>
      </c>
      <c r="J61" s="1">
        <v>31816</v>
      </c>
      <c r="K61" s="8">
        <f ca="1">(TODAY()-表2[[#This Row],[出生日期]])/365</f>
        <v>34.164383561643838</v>
      </c>
      <c r="L61" s="1">
        <v>39722</v>
      </c>
      <c r="M61" s="8">
        <f ca="1">(TODAY()-表2[[#This Row],[开始工作时间]])/365</f>
        <v>12.504109589041096</v>
      </c>
      <c r="N61" s="1">
        <v>41091</v>
      </c>
      <c r="O61" s="85">
        <f ca="1">(TODAY()-表2[[#This Row],[进入公司时间]])/365</f>
        <v>8.7534246575342465</v>
      </c>
      <c r="P61" s="8" t="s">
        <v>717</v>
      </c>
      <c r="Q61" s="2" t="s">
        <v>537</v>
      </c>
      <c r="R61" s="79" t="s">
        <v>994</v>
      </c>
      <c r="S61" s="1">
        <v>39600</v>
      </c>
      <c r="T61" t="s">
        <v>125</v>
      </c>
      <c r="U61" t="s">
        <v>558</v>
      </c>
      <c r="V61" t="s">
        <v>547</v>
      </c>
      <c r="W61" s="54" t="s">
        <v>773</v>
      </c>
      <c r="X61" s="52" t="s">
        <v>769</v>
      </c>
      <c r="Y61" s="54" t="s">
        <v>760</v>
      </c>
      <c r="Z61" s="2" t="s">
        <v>185</v>
      </c>
      <c r="AA61" s="18" t="s">
        <v>450</v>
      </c>
      <c r="AB61" s="10" t="s">
        <v>360</v>
      </c>
      <c r="AC61" s="55">
        <v>42908</v>
      </c>
      <c r="AD61" s="2">
        <v>1</v>
      </c>
      <c r="AE61" s="14" t="s">
        <v>242</v>
      </c>
      <c r="AF61" s="5">
        <v>18688883265</v>
      </c>
      <c r="AG61" s="5" t="s">
        <v>616</v>
      </c>
      <c r="AH61" s="5" t="s">
        <v>413</v>
      </c>
      <c r="AI61" s="5" t="s">
        <v>413</v>
      </c>
      <c r="AJ61" s="5" t="s">
        <v>413</v>
      </c>
      <c r="AK61" s="5" t="s">
        <v>749</v>
      </c>
      <c r="AL61" t="s">
        <v>293</v>
      </c>
      <c r="AM61" s="5" t="s">
        <v>893</v>
      </c>
      <c r="AN61" s="5">
        <v>15800009331</v>
      </c>
      <c r="AO61" s="5">
        <v>0</v>
      </c>
    </row>
    <row r="62" spans="1:41" ht="19.5" customHeight="1" x14ac:dyDescent="0.2">
      <c r="A62" s="86">
        <v>60</v>
      </c>
      <c r="B62" s="5">
        <v>89</v>
      </c>
      <c r="C62" s="2" t="s">
        <v>9</v>
      </c>
      <c r="D62" s="2" t="s">
        <v>10</v>
      </c>
      <c r="E62" s="2" t="s">
        <v>218</v>
      </c>
      <c r="F62" s="2" t="s">
        <v>228</v>
      </c>
      <c r="H62" s="2" t="s">
        <v>85</v>
      </c>
      <c r="I62" s="47" t="s">
        <v>714</v>
      </c>
      <c r="J62" s="1">
        <v>34495</v>
      </c>
      <c r="K62" s="8">
        <f ca="1">(TODAY()-表2[[#This Row],[出生日期]])/365</f>
        <v>26.824657534246576</v>
      </c>
      <c r="L62" s="1">
        <v>43101</v>
      </c>
      <c r="M62" s="8">
        <f ca="1">(TODAY()-表2[[#This Row],[开始工作时间]])/365</f>
        <v>3.2465753424657535</v>
      </c>
      <c r="N62" s="1">
        <v>43891</v>
      </c>
      <c r="O62" s="85">
        <f ca="1">(TODAY()-表2[[#This Row],[进入公司时间]])/365</f>
        <v>1.0821917808219179</v>
      </c>
      <c r="P62" s="8" t="s">
        <v>721</v>
      </c>
      <c r="Q62" s="2" t="s">
        <v>537</v>
      </c>
      <c r="R62" s="79" t="s">
        <v>994</v>
      </c>
      <c r="S62" s="1">
        <v>42552</v>
      </c>
      <c r="T62" t="s">
        <v>195</v>
      </c>
      <c r="U62" t="s">
        <v>196</v>
      </c>
      <c r="V62" t="s">
        <v>219</v>
      </c>
      <c r="W62"/>
      <c r="X62"/>
      <c r="Y62"/>
      <c r="Z62" s="2" t="s">
        <v>186</v>
      </c>
      <c r="AD62" s="2">
        <v>0</v>
      </c>
      <c r="AE62" s="14" t="s">
        <v>273</v>
      </c>
      <c r="AF62" s="5">
        <v>18688863995</v>
      </c>
      <c r="AG62" s="5" t="s">
        <v>573</v>
      </c>
      <c r="AH62" s="47" t="s">
        <v>183</v>
      </c>
      <c r="AI62" s="47" t="s">
        <v>183</v>
      </c>
      <c r="AJ62" s="5" t="s">
        <v>417</v>
      </c>
      <c r="AK62" s="5" t="s">
        <v>963</v>
      </c>
      <c r="AL62" t="s">
        <v>672</v>
      </c>
      <c r="AM62" s="5" t="s">
        <v>894</v>
      </c>
      <c r="AN62" s="5">
        <v>15129949853</v>
      </c>
      <c r="AO62" s="5" t="s">
        <v>999</v>
      </c>
    </row>
    <row r="63" spans="1:41" ht="19.5" customHeight="1" x14ac:dyDescent="0.2">
      <c r="A63" s="86">
        <v>61</v>
      </c>
      <c r="B63" s="5">
        <v>28</v>
      </c>
      <c r="C63" s="2" t="s">
        <v>57</v>
      </c>
      <c r="D63" s="2" t="s">
        <v>10</v>
      </c>
      <c r="E63" s="2" t="s">
        <v>218</v>
      </c>
      <c r="F63" s="2" t="s">
        <v>98</v>
      </c>
      <c r="H63" s="2" t="s">
        <v>90</v>
      </c>
      <c r="I63" s="47" t="s">
        <v>714</v>
      </c>
      <c r="J63" s="1">
        <v>28594</v>
      </c>
      <c r="K63" s="8">
        <f ca="1">(TODAY()-表2[[#This Row],[出生日期]])/365</f>
        <v>42.991780821917807</v>
      </c>
      <c r="L63" s="1">
        <v>37438</v>
      </c>
      <c r="M63" s="8">
        <f ca="1">(TODAY()-表2[[#This Row],[开始工作时间]])/365</f>
        <v>18.761643835616439</v>
      </c>
      <c r="N63" s="1">
        <v>37438</v>
      </c>
      <c r="O63" s="85">
        <f ca="1">(TODAY()-表2[[#This Row],[进入公司时间]])/365</f>
        <v>18.761643835616439</v>
      </c>
      <c r="P63" s="8" t="s">
        <v>717</v>
      </c>
      <c r="Q63" s="2" t="s">
        <v>537</v>
      </c>
      <c r="R63" s="79" t="s">
        <v>994</v>
      </c>
      <c r="S63" s="1">
        <v>37408</v>
      </c>
      <c r="T63" t="s">
        <v>125</v>
      </c>
      <c r="U63" t="s">
        <v>144</v>
      </c>
      <c r="V63" t="s">
        <v>542</v>
      </c>
      <c r="W63" s="54" t="s">
        <v>781</v>
      </c>
      <c r="X63" s="52" t="s">
        <v>759</v>
      </c>
      <c r="Y63" s="54" t="s">
        <v>760</v>
      </c>
      <c r="Z63" s="2" t="s">
        <v>184</v>
      </c>
      <c r="AA63" s="18" t="s">
        <v>493</v>
      </c>
      <c r="AB63" s="10" t="s">
        <v>490</v>
      </c>
      <c r="AC63" s="55">
        <v>38344</v>
      </c>
      <c r="AD63" s="2">
        <v>1</v>
      </c>
      <c r="AE63" s="14" t="s">
        <v>653</v>
      </c>
      <c r="AF63" s="5">
        <v>13926465280</v>
      </c>
      <c r="AG63" s="5" t="s">
        <v>625</v>
      </c>
      <c r="AH63" s="47" t="s">
        <v>169</v>
      </c>
      <c r="AI63" s="5" t="s">
        <v>412</v>
      </c>
      <c r="AJ63" s="5" t="s">
        <v>412</v>
      </c>
      <c r="AK63" s="5" t="s">
        <v>749</v>
      </c>
      <c r="AL63" t="s">
        <v>320</v>
      </c>
      <c r="AM63" s="5" t="s">
        <v>895</v>
      </c>
      <c r="AN63" s="5">
        <v>13925064393</v>
      </c>
      <c r="AO63" s="5"/>
    </row>
    <row r="64" spans="1:41" ht="19.5" customHeight="1" x14ac:dyDescent="0.2">
      <c r="A64" s="86">
        <v>62</v>
      </c>
      <c r="B64" s="5">
        <v>81</v>
      </c>
      <c r="C64" s="2" t="s">
        <v>29</v>
      </c>
      <c r="D64" s="2" t="s">
        <v>10</v>
      </c>
      <c r="E64" s="2" t="s">
        <v>218</v>
      </c>
      <c r="F64" s="2" t="s">
        <v>110</v>
      </c>
      <c r="H64" s="2" t="s">
        <v>85</v>
      </c>
      <c r="I64" s="47" t="s">
        <v>714</v>
      </c>
      <c r="J64" s="1">
        <v>33497</v>
      </c>
      <c r="K64" s="8">
        <f ca="1">(TODAY()-表2[[#This Row],[出生日期]])/365</f>
        <v>29.55890410958904</v>
      </c>
      <c r="L64" s="1">
        <v>41030</v>
      </c>
      <c r="M64" s="8">
        <f ca="1">(TODAY()-表2[[#This Row],[开始工作时间]])/365</f>
        <v>8.9205479452054792</v>
      </c>
      <c r="N64" s="1">
        <v>43313</v>
      </c>
      <c r="O64" s="85">
        <f ca="1">(TODAY()-表2[[#This Row],[进入公司时间]])/365</f>
        <v>2.6657534246575341</v>
      </c>
      <c r="P64" s="8" t="s">
        <v>346</v>
      </c>
      <c r="Q64" s="2" t="s">
        <v>537</v>
      </c>
      <c r="R64" s="79" t="s">
        <v>993</v>
      </c>
      <c r="S64" s="1">
        <v>41821</v>
      </c>
      <c r="T64" t="s">
        <v>197</v>
      </c>
      <c r="U64" t="s">
        <v>151</v>
      </c>
      <c r="V64" t="s">
        <v>219</v>
      </c>
      <c r="W64"/>
      <c r="X64"/>
      <c r="Y64"/>
      <c r="Z64" s="2" t="s">
        <v>184</v>
      </c>
      <c r="AA64" s="18" t="s">
        <v>470</v>
      </c>
      <c r="AB64" s="10" t="s">
        <v>362</v>
      </c>
      <c r="AC64" s="55">
        <v>42125</v>
      </c>
      <c r="AD64" s="2">
        <v>1</v>
      </c>
      <c r="AE64" s="14" t="s">
        <v>277</v>
      </c>
      <c r="AF64" s="5">
        <v>13533653198</v>
      </c>
      <c r="AG64" s="5" t="s">
        <v>595</v>
      </c>
      <c r="AH64" s="47" t="s">
        <v>169</v>
      </c>
      <c r="AI64" s="47" t="s">
        <v>169</v>
      </c>
      <c r="AJ64" s="5" t="s">
        <v>393</v>
      </c>
      <c r="AK64" s="5" t="s">
        <v>749</v>
      </c>
      <c r="AL64" t="s">
        <v>297</v>
      </c>
      <c r="AM64" s="5" t="s">
        <v>896</v>
      </c>
      <c r="AN64" s="5">
        <v>18529218130</v>
      </c>
      <c r="AO64" s="5" t="s">
        <v>1000</v>
      </c>
    </row>
    <row r="65" spans="1:41" ht="19.5" customHeight="1" x14ac:dyDescent="0.2">
      <c r="A65" s="86">
        <v>63</v>
      </c>
      <c r="B65" s="5">
        <v>95</v>
      </c>
      <c r="C65" s="16" t="s">
        <v>382</v>
      </c>
      <c r="D65" s="16" t="s">
        <v>10</v>
      </c>
      <c r="E65" s="16" t="s">
        <v>218</v>
      </c>
      <c r="F65" s="16" t="s">
        <v>383</v>
      </c>
      <c r="G65" s="16"/>
      <c r="H65" s="16" t="s">
        <v>85</v>
      </c>
      <c r="I65" s="47" t="s">
        <v>714</v>
      </c>
      <c r="J65" s="1">
        <v>30108</v>
      </c>
      <c r="K65" s="8">
        <f ca="1">(TODAY()-表2[[#This Row],[出生日期]])/365</f>
        <v>38.843835616438355</v>
      </c>
      <c r="L65" s="1">
        <v>39264</v>
      </c>
      <c r="M65" s="8">
        <f ca="1">(TODAY()-表2[[#This Row],[开始工作时间]])/365</f>
        <v>13.758904109589041</v>
      </c>
      <c r="N65" s="1">
        <v>43997</v>
      </c>
      <c r="O65" s="85">
        <f ca="1">(TODAY()-表2[[#This Row],[进入公司时间]])/365</f>
        <v>0.79178082191780819</v>
      </c>
      <c r="P65" s="8" t="s">
        <v>346</v>
      </c>
      <c r="Q65" s="21" t="s">
        <v>536</v>
      </c>
      <c r="R65" s="21" t="s">
        <v>993</v>
      </c>
      <c r="S65" s="1">
        <v>40544</v>
      </c>
      <c r="T65" t="s">
        <v>384</v>
      </c>
      <c r="U65" t="s">
        <v>385</v>
      </c>
      <c r="V65" t="s">
        <v>386</v>
      </c>
      <c r="W65" s="54" t="s">
        <v>826</v>
      </c>
      <c r="X65" s="52" t="s">
        <v>759</v>
      </c>
      <c r="Y65" s="54" t="s">
        <v>760</v>
      </c>
      <c r="Z65" s="16" t="s">
        <v>184</v>
      </c>
      <c r="AA65" s="18" t="s">
        <v>479</v>
      </c>
      <c r="AB65" s="16" t="s">
        <v>360</v>
      </c>
      <c r="AC65" s="55">
        <v>39042</v>
      </c>
      <c r="AD65" s="16">
        <v>2</v>
      </c>
      <c r="AE65" s="14" t="s">
        <v>388</v>
      </c>
      <c r="AF65" s="5">
        <v>13928882346</v>
      </c>
      <c r="AG65" s="5" t="s">
        <v>602</v>
      </c>
      <c r="AH65" s="47" t="s">
        <v>387</v>
      </c>
      <c r="AI65" s="5" t="s">
        <v>438</v>
      </c>
      <c r="AJ65" s="5" t="s">
        <v>438</v>
      </c>
      <c r="AK65" s="5" t="s">
        <v>749</v>
      </c>
      <c r="AL65" s="4" t="s">
        <v>391</v>
      </c>
      <c r="AM65" s="5" t="s">
        <v>897</v>
      </c>
      <c r="AN65" s="5">
        <v>13826470603</v>
      </c>
      <c r="AO65" s="5" t="s">
        <v>1000</v>
      </c>
    </row>
    <row r="66" spans="1:41" ht="19.5" customHeight="1" x14ac:dyDescent="0.2">
      <c r="A66" s="86">
        <v>64</v>
      </c>
      <c r="B66" s="5">
        <v>96</v>
      </c>
      <c r="C66" s="19" t="s">
        <v>494</v>
      </c>
      <c r="D66" s="19" t="s">
        <v>10</v>
      </c>
      <c r="E66" s="19" t="s">
        <v>218</v>
      </c>
      <c r="F66" s="19" t="s">
        <v>495</v>
      </c>
      <c r="G66" s="19"/>
      <c r="H66" s="19" t="s">
        <v>85</v>
      </c>
      <c r="I66" s="47" t="s">
        <v>714</v>
      </c>
      <c r="J66" s="1">
        <v>30387</v>
      </c>
      <c r="K66" s="8">
        <f ca="1">(TODAY()-表2[[#This Row],[出生日期]])/365</f>
        <v>38.079452054794523</v>
      </c>
      <c r="L66" s="1">
        <v>41000</v>
      </c>
      <c r="M66" s="8">
        <f ca="1">(TODAY()-表2[[#This Row],[开始工作时间]])/365</f>
        <v>9.0027397260273965</v>
      </c>
      <c r="N66" s="1">
        <v>44013</v>
      </c>
      <c r="O66" s="85">
        <f ca="1">(TODAY()-表2[[#This Row],[进入公司时间]])/365</f>
        <v>0.74794520547945209</v>
      </c>
      <c r="P66" s="8" t="s">
        <v>346</v>
      </c>
      <c r="Q66" s="19" t="s">
        <v>537</v>
      </c>
      <c r="R66" s="79" t="s">
        <v>994</v>
      </c>
      <c r="S66" s="1">
        <v>38899</v>
      </c>
      <c r="T66" t="s">
        <v>496</v>
      </c>
      <c r="U66" t="s">
        <v>497</v>
      </c>
      <c r="V66" t="s">
        <v>559</v>
      </c>
      <c r="W66" s="54" t="s">
        <v>827</v>
      </c>
      <c r="X66" s="59">
        <v>41365</v>
      </c>
      <c r="Y66" s="54" t="s">
        <v>828</v>
      </c>
      <c r="Z66" s="19" t="s">
        <v>499</v>
      </c>
      <c r="AA66" s="19" t="s">
        <v>500</v>
      </c>
      <c r="AB66" s="19" t="s">
        <v>501</v>
      </c>
      <c r="AC66" s="55">
        <v>43357</v>
      </c>
      <c r="AD66" s="19">
        <v>0</v>
      </c>
      <c r="AE66" s="14" t="s">
        <v>502</v>
      </c>
      <c r="AF66" s="5">
        <v>13809699577</v>
      </c>
      <c r="AG66" s="5" t="s">
        <v>636</v>
      </c>
      <c r="AH66" s="47" t="s">
        <v>498</v>
      </c>
      <c r="AI66" s="47" t="s">
        <v>498</v>
      </c>
      <c r="AJ66" s="23" t="s">
        <v>498</v>
      </c>
      <c r="AK66" s="5" t="s">
        <v>965</v>
      </c>
      <c r="AL66" s="4" t="s">
        <v>503</v>
      </c>
      <c r="AM66" s="5" t="s">
        <v>898</v>
      </c>
      <c r="AN66" s="5">
        <v>13826059282</v>
      </c>
      <c r="AO66" s="5" t="s">
        <v>1000</v>
      </c>
    </row>
    <row r="67" spans="1:41" ht="19.5" customHeight="1" x14ac:dyDescent="0.2">
      <c r="A67" s="86">
        <v>65</v>
      </c>
      <c r="B67" s="5">
        <v>97</v>
      </c>
      <c r="C67" s="19" t="s">
        <v>504</v>
      </c>
      <c r="D67" s="19" t="s">
        <v>10</v>
      </c>
      <c r="E67" s="19" t="s">
        <v>218</v>
      </c>
      <c r="F67" s="19" t="s">
        <v>505</v>
      </c>
      <c r="G67" s="19"/>
      <c r="H67" s="19" t="s">
        <v>506</v>
      </c>
      <c r="I67" s="47" t="s">
        <v>714</v>
      </c>
      <c r="J67" s="1">
        <v>33101</v>
      </c>
      <c r="K67" s="8">
        <f ca="1">(TODAY()-表2[[#This Row],[出生日期]])/365</f>
        <v>30.643835616438356</v>
      </c>
      <c r="L67" s="1">
        <v>42917</v>
      </c>
      <c r="M67" s="8">
        <f ca="1">(TODAY()-表2[[#This Row],[开始工作时间]])/365</f>
        <v>3.7506849315068491</v>
      </c>
      <c r="N67" s="1">
        <v>44013</v>
      </c>
      <c r="O67" s="85">
        <f ca="1">(TODAY()-表2[[#This Row],[进入公司时间]])/365</f>
        <v>0.74794520547945209</v>
      </c>
      <c r="P67" s="8" t="s">
        <v>346</v>
      </c>
      <c r="Q67" s="19" t="s">
        <v>536</v>
      </c>
      <c r="R67" s="79" t="s">
        <v>993</v>
      </c>
      <c r="S67" s="1">
        <v>41821</v>
      </c>
      <c r="T67" t="s">
        <v>507</v>
      </c>
      <c r="U67" t="s">
        <v>508</v>
      </c>
      <c r="W67"/>
      <c r="X67" s="60"/>
      <c r="Y67"/>
      <c r="Z67" s="19" t="s">
        <v>499</v>
      </c>
      <c r="AA67" s="19" t="s">
        <v>510</v>
      </c>
      <c r="AB67" s="19" t="s">
        <v>501</v>
      </c>
      <c r="AC67" s="55">
        <v>43403</v>
      </c>
      <c r="AD67" s="19">
        <v>0</v>
      </c>
      <c r="AE67" s="14" t="s">
        <v>511</v>
      </c>
      <c r="AF67" s="5">
        <v>18011925359</v>
      </c>
      <c r="AG67" s="5" t="s">
        <v>611</v>
      </c>
      <c r="AH67" s="47" t="s">
        <v>509</v>
      </c>
      <c r="AI67" s="47" t="s">
        <v>509</v>
      </c>
      <c r="AJ67" s="23" t="s">
        <v>509</v>
      </c>
      <c r="AK67" s="5" t="s">
        <v>963</v>
      </c>
      <c r="AL67" s="4" t="s">
        <v>512</v>
      </c>
      <c r="AM67" s="5" t="s">
        <v>899</v>
      </c>
      <c r="AN67" s="5">
        <v>18011925367</v>
      </c>
      <c r="AO67" s="5" t="s">
        <v>1000</v>
      </c>
    </row>
    <row r="68" spans="1:41" ht="19.5" customHeight="1" x14ac:dyDescent="0.2">
      <c r="A68" s="86">
        <v>66</v>
      </c>
      <c r="B68" s="5">
        <v>99</v>
      </c>
      <c r="C68" s="19" t="s">
        <v>513</v>
      </c>
      <c r="D68" s="19" t="s">
        <v>10</v>
      </c>
      <c r="E68" s="19" t="s">
        <v>218</v>
      </c>
      <c r="F68" s="19" t="s">
        <v>514</v>
      </c>
      <c r="G68" s="19"/>
      <c r="H68" s="19" t="s">
        <v>90</v>
      </c>
      <c r="I68" s="47" t="s">
        <v>714</v>
      </c>
      <c r="J68" s="1">
        <v>35517</v>
      </c>
      <c r="K68" s="8">
        <f ca="1">(TODAY()-表2[[#This Row],[出生日期]])/365</f>
        <v>24.024657534246575</v>
      </c>
      <c r="L68" s="1">
        <v>43647</v>
      </c>
      <c r="M68" s="8">
        <f ca="1">(TODAY()-表2[[#This Row],[开始工作时间]])/365</f>
        <v>1.7506849315068493</v>
      </c>
      <c r="N68" s="1">
        <v>44018</v>
      </c>
      <c r="O68" s="85">
        <f ca="1">(TODAY()-表2[[#This Row],[进入公司时间]])/365</f>
        <v>0.73424657534246573</v>
      </c>
      <c r="P68" s="8" t="s">
        <v>720</v>
      </c>
      <c r="Q68" s="19" t="s">
        <v>537</v>
      </c>
      <c r="R68" s="79" t="s">
        <v>994</v>
      </c>
      <c r="S68" s="1">
        <v>43640</v>
      </c>
      <c r="T68" t="s">
        <v>517</v>
      </c>
      <c r="U68" t="s">
        <v>518</v>
      </c>
      <c r="W68"/>
      <c r="X68" s="60"/>
      <c r="Y68"/>
      <c r="Z68" s="19" t="s">
        <v>521</v>
      </c>
      <c r="AA68" s="19"/>
      <c r="AB68" s="19"/>
      <c r="AD68" s="19">
        <v>0</v>
      </c>
      <c r="AE68" s="14" t="s">
        <v>522</v>
      </c>
      <c r="AF68" s="5">
        <v>15625153146</v>
      </c>
      <c r="AG68" s="5" t="s">
        <v>637</v>
      </c>
      <c r="AH68" s="47" t="s">
        <v>520</v>
      </c>
      <c r="AI68" s="47" t="s">
        <v>520</v>
      </c>
      <c r="AJ68" s="5" t="s">
        <v>519</v>
      </c>
      <c r="AK68" s="5" t="s">
        <v>750</v>
      </c>
      <c r="AL68" s="4" t="s">
        <v>523</v>
      </c>
      <c r="AM68" s="5" t="s">
        <v>900</v>
      </c>
      <c r="AN68" s="5">
        <v>13686969623</v>
      </c>
      <c r="AO68" s="5" t="s">
        <v>999</v>
      </c>
    </row>
    <row r="69" spans="1:41" ht="19.5" customHeight="1" x14ac:dyDescent="0.2">
      <c r="A69" s="86">
        <v>67</v>
      </c>
      <c r="B69" s="5">
        <v>100</v>
      </c>
      <c r="C69" s="19" t="s">
        <v>516</v>
      </c>
      <c r="D69" s="19" t="s">
        <v>10</v>
      </c>
      <c r="E69" s="19" t="s">
        <v>218</v>
      </c>
      <c r="F69" s="19" t="s">
        <v>515</v>
      </c>
      <c r="G69" s="19"/>
      <c r="H69" s="19" t="s">
        <v>85</v>
      </c>
      <c r="I69" s="47" t="s">
        <v>714</v>
      </c>
      <c r="J69" s="1">
        <v>32277</v>
      </c>
      <c r="K69" s="8">
        <f ca="1">(TODAY()-表2[[#This Row],[出生日期]])/365</f>
        <v>32.901369863013699</v>
      </c>
      <c r="L69" s="1">
        <v>41122</v>
      </c>
      <c r="M69" s="8">
        <f ca="1">(TODAY()-表2[[#This Row],[开始工作时间]])/365</f>
        <v>8.668493150684931</v>
      </c>
      <c r="N69" s="1">
        <v>44018</v>
      </c>
      <c r="O69" s="85">
        <f ca="1">(TODAY()-表2[[#This Row],[进入公司时间]])/365</f>
        <v>0.73424657534246573</v>
      </c>
      <c r="P69" s="8" t="s">
        <v>346</v>
      </c>
      <c r="Q69" s="19" t="s">
        <v>537</v>
      </c>
      <c r="R69" s="79" t="s">
        <v>994</v>
      </c>
      <c r="S69" s="1">
        <v>41091</v>
      </c>
      <c r="T69" t="s">
        <v>524</v>
      </c>
      <c r="U69" t="s">
        <v>525</v>
      </c>
      <c r="W69"/>
      <c r="X69" s="60"/>
      <c r="Y69"/>
      <c r="Z69" s="19" t="s">
        <v>184</v>
      </c>
      <c r="AA69" s="19" t="s">
        <v>527</v>
      </c>
      <c r="AB69" s="19" t="s">
        <v>501</v>
      </c>
      <c r="AC69" s="55">
        <v>42135</v>
      </c>
      <c r="AD69" s="19">
        <v>1</v>
      </c>
      <c r="AE69" s="14" t="s">
        <v>528</v>
      </c>
      <c r="AF69" s="5">
        <v>18318919567</v>
      </c>
      <c r="AG69" s="5" t="s">
        <v>633</v>
      </c>
      <c r="AH69" s="47" t="s">
        <v>526</v>
      </c>
      <c r="AI69" s="5" t="s">
        <v>711</v>
      </c>
      <c r="AJ69" s="5" t="s">
        <v>711</v>
      </c>
      <c r="AK69" s="5" t="s">
        <v>965</v>
      </c>
      <c r="AL69" s="4" t="s">
        <v>529</v>
      </c>
      <c r="AM69" s="5" t="s">
        <v>901</v>
      </c>
      <c r="AN69" s="5">
        <v>18719497669</v>
      </c>
      <c r="AO69" s="5" t="s">
        <v>999</v>
      </c>
    </row>
    <row r="70" spans="1:41" ht="19.5" customHeight="1" x14ac:dyDescent="0.2">
      <c r="A70" s="86">
        <v>68</v>
      </c>
      <c r="B70" s="5">
        <v>101</v>
      </c>
      <c r="C70" s="27" t="s">
        <v>560</v>
      </c>
      <c r="D70" s="27" t="s">
        <v>10</v>
      </c>
      <c r="E70" s="27" t="s">
        <v>218</v>
      </c>
      <c r="F70" s="27" t="s">
        <v>561</v>
      </c>
      <c r="G70" s="27"/>
      <c r="H70" s="27" t="s">
        <v>85</v>
      </c>
      <c r="I70" s="47" t="s">
        <v>714</v>
      </c>
      <c r="J70" s="1">
        <v>30943</v>
      </c>
      <c r="K70" s="8">
        <f ca="1">(TODAY()-表2[[#This Row],[出生日期]])/365</f>
        <v>36.556164383561644</v>
      </c>
      <c r="L70" s="1">
        <v>37956</v>
      </c>
      <c r="M70" s="8">
        <f ca="1">(TODAY()-表2[[#This Row],[开始工作时间]])/365</f>
        <v>17.342465753424658</v>
      </c>
      <c r="N70" s="1">
        <v>44046</v>
      </c>
      <c r="O70" s="85">
        <f ca="1">(TODAY()-表2[[#This Row],[进入公司时间]])/365</f>
        <v>0.65753424657534243</v>
      </c>
      <c r="P70" s="8" t="s">
        <v>346</v>
      </c>
      <c r="Q70" s="27" t="s">
        <v>536</v>
      </c>
      <c r="R70" s="79" t="s">
        <v>993</v>
      </c>
      <c r="S70" s="1">
        <v>41456</v>
      </c>
      <c r="T70" t="s">
        <v>565</v>
      </c>
      <c r="U70" t="s">
        <v>748</v>
      </c>
      <c r="W70"/>
      <c r="X70" s="60"/>
      <c r="Y70"/>
      <c r="Z70" s="27" t="s">
        <v>562</v>
      </c>
      <c r="AA70" s="27" t="s">
        <v>1058</v>
      </c>
      <c r="AB70" s="27" t="s">
        <v>564</v>
      </c>
      <c r="AC70" s="55">
        <v>43882</v>
      </c>
      <c r="AD70" s="27">
        <v>1</v>
      </c>
      <c r="AE70" s="14" t="s">
        <v>567</v>
      </c>
      <c r="AF70" s="5">
        <v>13422202536</v>
      </c>
      <c r="AG70" s="5">
        <v>12242691</v>
      </c>
      <c r="AH70" s="47" t="s">
        <v>387</v>
      </c>
      <c r="AI70" s="47" t="s">
        <v>413</v>
      </c>
      <c r="AJ70" s="27" t="s">
        <v>566</v>
      </c>
      <c r="AK70" s="5" t="s">
        <v>750</v>
      </c>
      <c r="AL70" s="4" t="s">
        <v>568</v>
      </c>
      <c r="AM70" s="5" t="s">
        <v>902</v>
      </c>
      <c r="AN70" s="5">
        <v>15889619306</v>
      </c>
      <c r="AO70" s="5" t="s">
        <v>1000</v>
      </c>
    </row>
    <row r="71" spans="1:41" ht="19.5" customHeight="1" x14ac:dyDescent="0.2">
      <c r="A71" s="86">
        <v>69</v>
      </c>
      <c r="B71" s="5">
        <v>105</v>
      </c>
      <c r="C71" s="62" t="s">
        <v>955</v>
      </c>
      <c r="D71" s="63" t="s">
        <v>10</v>
      </c>
      <c r="E71" s="63" t="s">
        <v>218</v>
      </c>
      <c r="F71" s="62" t="s">
        <v>956</v>
      </c>
      <c r="G71" s="62"/>
      <c r="H71" s="63" t="s">
        <v>85</v>
      </c>
      <c r="I71" s="63" t="s">
        <v>714</v>
      </c>
      <c r="J71" s="1">
        <v>35382</v>
      </c>
      <c r="K71" s="8">
        <f ca="1">(TODAY()-表2[[#This Row],[出生日期]])/365</f>
        <v>24.394520547945206</v>
      </c>
      <c r="L71" s="1">
        <v>43344</v>
      </c>
      <c r="M71" s="8">
        <f ca="1">(TODAY()-表2[[#This Row],[开始工作时间]])/365</f>
        <v>2.580821917808219</v>
      </c>
      <c r="N71" s="1">
        <v>44119</v>
      </c>
      <c r="O71" s="85">
        <f ca="1">(TODAY()-表2[[#This Row],[进入公司时间]])/365</f>
        <v>0.45753424657534247</v>
      </c>
      <c r="P71" s="8" t="s">
        <v>346</v>
      </c>
      <c r="Q71" s="62" t="s">
        <v>957</v>
      </c>
      <c r="R71" s="79" t="s">
        <v>993</v>
      </c>
      <c r="S71" s="1">
        <v>42156</v>
      </c>
      <c r="T71" t="s">
        <v>958</v>
      </c>
      <c r="W71"/>
      <c r="X71" s="60"/>
      <c r="Y71"/>
      <c r="Z71" s="63" t="s">
        <v>521</v>
      </c>
      <c r="AA71" s="62"/>
      <c r="AB71" s="62"/>
      <c r="AC71" s="55"/>
      <c r="AD71" s="62">
        <v>0</v>
      </c>
      <c r="AE71" s="14" t="s">
        <v>959</v>
      </c>
      <c r="AF71" s="5">
        <v>18793446922</v>
      </c>
      <c r="AG71" s="15" t="s">
        <v>1154</v>
      </c>
      <c r="AH71" s="5" t="s">
        <v>961</v>
      </c>
      <c r="AI71" s="5" t="s">
        <v>961</v>
      </c>
      <c r="AJ71" s="5" t="s">
        <v>960</v>
      </c>
      <c r="AK71" s="5" t="s">
        <v>963</v>
      </c>
      <c r="AL71" s="4" t="s">
        <v>989</v>
      </c>
      <c r="AM71" s="5" t="s">
        <v>962</v>
      </c>
      <c r="AN71" s="5">
        <v>15025940976</v>
      </c>
      <c r="AO71" s="5" t="s">
        <v>1000</v>
      </c>
    </row>
    <row r="72" spans="1:41" ht="19.5" customHeight="1" x14ac:dyDescent="0.2">
      <c r="A72" s="91">
        <v>70</v>
      </c>
      <c r="B72" s="5">
        <v>108</v>
      </c>
      <c r="C72" s="91" t="s">
        <v>1042</v>
      </c>
      <c r="D72" s="91" t="s">
        <v>10</v>
      </c>
      <c r="E72" s="91" t="s">
        <v>218</v>
      </c>
      <c r="F72" s="91" t="s">
        <v>1043</v>
      </c>
      <c r="G72" s="91"/>
      <c r="H72" s="91" t="s">
        <v>85</v>
      </c>
      <c r="I72" s="91" t="s">
        <v>714</v>
      </c>
      <c r="J72" s="1">
        <v>33903</v>
      </c>
      <c r="K72" s="8">
        <f ca="1">(TODAY()-表2[[#This Row],[出生日期]])/365</f>
        <v>28.446575342465753</v>
      </c>
      <c r="L72" s="1">
        <v>41852</v>
      </c>
      <c r="M72" s="8">
        <f ca="1">(TODAY()-表2[[#This Row],[开始工作时间]])/365</f>
        <v>6.6684931506849319</v>
      </c>
      <c r="N72" s="1">
        <v>44172</v>
      </c>
      <c r="O72" s="85">
        <f ca="1">(TODAY()-表2[[#This Row],[进入公司时间]])/365</f>
        <v>0.31232876712328766</v>
      </c>
      <c r="P72" s="8" t="s">
        <v>1044</v>
      </c>
      <c r="Q72" s="91" t="s">
        <v>1045</v>
      </c>
      <c r="R72" s="91" t="s">
        <v>1046</v>
      </c>
      <c r="S72" s="1">
        <v>42887</v>
      </c>
      <c r="T72" t="s">
        <v>1047</v>
      </c>
      <c r="U72" t="s">
        <v>1048</v>
      </c>
      <c r="V72" t="s">
        <v>1049</v>
      </c>
      <c r="W72" t="s">
        <v>1050</v>
      </c>
      <c r="X72" s="59">
        <v>41706</v>
      </c>
      <c r="Y72" t="s">
        <v>1051</v>
      </c>
      <c r="Z72" s="91" t="s">
        <v>1052</v>
      </c>
      <c r="AA72" s="91" t="s">
        <v>1053</v>
      </c>
      <c r="AB72" s="91" t="s">
        <v>1054</v>
      </c>
      <c r="AC72" s="55">
        <v>44012</v>
      </c>
      <c r="AD72" s="91">
        <v>0</v>
      </c>
      <c r="AE72" s="14" t="s">
        <v>1055</v>
      </c>
      <c r="AF72" s="5">
        <v>13660117437</v>
      </c>
      <c r="AG72" s="5">
        <v>67370618</v>
      </c>
      <c r="AH72" s="5" t="s">
        <v>1056</v>
      </c>
      <c r="AI72" s="5" t="s">
        <v>1056</v>
      </c>
      <c r="AJ72" s="5" t="s">
        <v>1056</v>
      </c>
      <c r="AK72" s="5" t="s">
        <v>749</v>
      </c>
      <c r="AL72" s="4" t="s">
        <v>1057</v>
      </c>
      <c r="AM72" s="5" t="s">
        <v>1053</v>
      </c>
      <c r="AN72" s="5">
        <v>13630184791</v>
      </c>
      <c r="AO72" s="5" t="s">
        <v>999</v>
      </c>
    </row>
    <row r="73" spans="1:41" ht="19.5" customHeight="1" x14ac:dyDescent="0.2">
      <c r="A73" s="94">
        <v>71</v>
      </c>
      <c r="B73" s="5">
        <v>109</v>
      </c>
      <c r="C73" s="92" t="s">
        <v>1059</v>
      </c>
      <c r="D73" s="92" t="s">
        <v>10</v>
      </c>
      <c r="E73" s="92" t="s">
        <v>218</v>
      </c>
      <c r="F73" s="92" t="s">
        <v>1060</v>
      </c>
      <c r="G73" s="92"/>
      <c r="H73" s="92" t="s">
        <v>85</v>
      </c>
      <c r="I73" s="92" t="s">
        <v>714</v>
      </c>
      <c r="J73" s="1">
        <v>34716</v>
      </c>
      <c r="K73" s="8">
        <f ca="1">(TODAY()-表2[[#This Row],[出生日期]])/365</f>
        <v>26.219178082191782</v>
      </c>
      <c r="L73" s="1">
        <v>43282</v>
      </c>
      <c r="M73" s="8">
        <f ca="1">(TODAY()-表2[[#This Row],[开始工作时间]])/365</f>
        <v>2.7506849315068491</v>
      </c>
      <c r="N73" s="1">
        <v>44179</v>
      </c>
      <c r="O73" s="85">
        <f ca="1">(TODAY()-表2[[#This Row],[进入公司时间]])/365</f>
        <v>0.29315068493150687</v>
      </c>
      <c r="P73" s="8" t="s">
        <v>720</v>
      </c>
      <c r="Q73" s="92" t="s">
        <v>1061</v>
      </c>
      <c r="R73" s="92" t="s">
        <v>1062</v>
      </c>
      <c r="S73" s="1">
        <v>43273</v>
      </c>
      <c r="T73" t="s">
        <v>1063</v>
      </c>
      <c r="U73" t="s">
        <v>1064</v>
      </c>
      <c r="V73" t="s">
        <v>1065</v>
      </c>
      <c r="W73" s="14" t="s">
        <v>1066</v>
      </c>
      <c r="X73" s="59">
        <v>43746</v>
      </c>
      <c r="Y73" t="s">
        <v>1067</v>
      </c>
      <c r="Z73" s="92" t="s">
        <v>1068</v>
      </c>
      <c r="AA73" s="92"/>
      <c r="AB73" s="92"/>
      <c r="AC73" s="55"/>
      <c r="AD73" s="92"/>
      <c r="AE73" s="14" t="s">
        <v>1069</v>
      </c>
      <c r="AF73" s="5">
        <v>13902514874</v>
      </c>
      <c r="AG73" s="15" t="s">
        <v>1153</v>
      </c>
      <c r="AH73" s="5" t="s">
        <v>1070</v>
      </c>
      <c r="AI73" s="5" t="s">
        <v>1070</v>
      </c>
      <c r="AJ73" s="5" t="s">
        <v>1071</v>
      </c>
      <c r="AK73" s="5" t="s">
        <v>1072</v>
      </c>
      <c r="AL73" s="4" t="s">
        <v>1073</v>
      </c>
      <c r="AM73" s="5" t="s">
        <v>1074</v>
      </c>
      <c r="AN73" s="5">
        <v>13751086807</v>
      </c>
      <c r="AO73" s="5" t="s">
        <v>999</v>
      </c>
    </row>
    <row r="74" spans="1:41" ht="19.5" customHeight="1" x14ac:dyDescent="0.2">
      <c r="A74" s="94">
        <v>72</v>
      </c>
      <c r="B74" s="5">
        <v>80</v>
      </c>
      <c r="C74" s="2" t="s">
        <v>67</v>
      </c>
      <c r="D74" s="2" t="s">
        <v>4</v>
      </c>
      <c r="E74" s="92" t="s">
        <v>218</v>
      </c>
      <c r="F74" s="2" t="s">
        <v>123</v>
      </c>
      <c r="H74" s="2" t="s">
        <v>85</v>
      </c>
      <c r="I74" s="47" t="s">
        <v>714</v>
      </c>
      <c r="J74" s="1">
        <v>34744</v>
      </c>
      <c r="K74" s="8">
        <f ca="1">(TODAY()-表2[[#This Row],[出生日期]])/365</f>
        <v>26.142465753424659</v>
      </c>
      <c r="L74" s="1">
        <v>43313</v>
      </c>
      <c r="M74" s="8">
        <f ca="1">(TODAY()-表2[[#This Row],[开始工作时间]])/365</f>
        <v>2.6657534246575341</v>
      </c>
      <c r="N74" s="1">
        <v>43313</v>
      </c>
      <c r="O74" s="85">
        <f ca="1">(TODAY()-表2[[#This Row],[进入公司时间]])/365</f>
        <v>2.6657534246575341</v>
      </c>
      <c r="P74" s="8" t="s">
        <v>720</v>
      </c>
      <c r="Q74" s="2" t="s">
        <v>537</v>
      </c>
      <c r="R74" s="79" t="s">
        <v>994</v>
      </c>
      <c r="S74" s="1">
        <v>43252</v>
      </c>
      <c r="T74" t="s">
        <v>199</v>
      </c>
      <c r="U74" t="s">
        <v>200</v>
      </c>
      <c r="V74" t="s">
        <v>553</v>
      </c>
      <c r="W74" s="14" t="s">
        <v>948</v>
      </c>
      <c r="X74" s="59">
        <v>44091</v>
      </c>
      <c r="Y74" s="57" t="s">
        <v>829</v>
      </c>
      <c r="Z74" s="2" t="s">
        <v>186</v>
      </c>
      <c r="AD74" s="2">
        <v>0</v>
      </c>
      <c r="AE74" s="14" t="s">
        <v>246</v>
      </c>
      <c r="AF74" s="5">
        <v>15521035492</v>
      </c>
      <c r="AG74" s="5" t="s">
        <v>638</v>
      </c>
      <c r="AH74" s="47" t="s">
        <v>706</v>
      </c>
      <c r="AI74" s="47" t="s">
        <v>421</v>
      </c>
      <c r="AJ74" s="5" t="s">
        <v>421</v>
      </c>
      <c r="AK74" s="5" t="s">
        <v>963</v>
      </c>
      <c r="AL74" t="s">
        <v>311</v>
      </c>
      <c r="AM74" s="5" t="s">
        <v>903</v>
      </c>
      <c r="AN74" s="5">
        <v>13332780576</v>
      </c>
      <c r="AO74" s="5" t="s">
        <v>1000</v>
      </c>
    </row>
    <row r="75" spans="1:41" ht="19.5" customHeight="1" x14ac:dyDescent="0.2">
      <c r="A75" s="94">
        <v>73</v>
      </c>
      <c r="B75" s="5">
        <v>40</v>
      </c>
      <c r="C75" s="2" t="s">
        <v>68</v>
      </c>
      <c r="D75" s="2" t="s">
        <v>4</v>
      </c>
      <c r="E75" s="2" t="s">
        <v>218</v>
      </c>
      <c r="F75" s="2" t="s">
        <v>114</v>
      </c>
      <c r="H75" s="2" t="s">
        <v>90</v>
      </c>
      <c r="I75" s="47" t="s">
        <v>714</v>
      </c>
      <c r="J75" s="1">
        <v>31257</v>
      </c>
      <c r="K75" s="8">
        <f ca="1">(TODAY()-表2[[#This Row],[出生日期]])/365</f>
        <v>35.695890410958903</v>
      </c>
      <c r="L75" s="1">
        <v>40118</v>
      </c>
      <c r="M75" s="8">
        <f ca="1">(TODAY()-表2[[#This Row],[开始工作时间]])/365</f>
        <v>11.419178082191781</v>
      </c>
      <c r="N75" s="1">
        <v>41426</v>
      </c>
      <c r="O75" s="85">
        <f ca="1">(TODAY()-表2[[#This Row],[进入公司时间]])/365</f>
        <v>7.8356164383561646</v>
      </c>
      <c r="P75" s="8" t="s">
        <v>717</v>
      </c>
      <c r="Q75" s="2" t="s">
        <v>236</v>
      </c>
      <c r="R75" s="79" t="s">
        <v>995</v>
      </c>
      <c r="S75" s="1">
        <v>43891</v>
      </c>
      <c r="T75" t="s">
        <v>358</v>
      </c>
      <c r="U75" t="s">
        <v>359</v>
      </c>
      <c r="V75" t="s">
        <v>545</v>
      </c>
      <c r="W75" s="54">
        <v>14158440049</v>
      </c>
      <c r="X75" s="55">
        <v>41941</v>
      </c>
      <c r="Y75" s="54" t="s">
        <v>829</v>
      </c>
      <c r="Z75" s="2" t="s">
        <v>184</v>
      </c>
      <c r="AA75" s="18" t="s">
        <v>452</v>
      </c>
      <c r="AB75" s="10" t="s">
        <v>360</v>
      </c>
      <c r="AC75" s="55">
        <v>40899</v>
      </c>
      <c r="AD75" s="2">
        <v>2</v>
      </c>
      <c r="AE75" s="14" t="s">
        <v>279</v>
      </c>
      <c r="AF75" s="5">
        <v>15876518123</v>
      </c>
      <c r="AG75" s="5" t="s">
        <v>639</v>
      </c>
      <c r="AH75" s="47" t="s">
        <v>169</v>
      </c>
      <c r="AI75" s="5" t="s">
        <v>429</v>
      </c>
      <c r="AJ75" s="5" t="s">
        <v>429</v>
      </c>
      <c r="AK75" s="5" t="s">
        <v>749</v>
      </c>
      <c r="AL75" t="s">
        <v>673</v>
      </c>
      <c r="AM75" s="5" t="s">
        <v>904</v>
      </c>
      <c r="AN75" s="5">
        <v>13826259696</v>
      </c>
      <c r="AO75" s="5">
        <v>0</v>
      </c>
    </row>
    <row r="76" spans="1:41" ht="19.5" customHeight="1" x14ac:dyDescent="0.2">
      <c r="A76" s="94">
        <v>74</v>
      </c>
      <c r="B76" s="5">
        <v>51</v>
      </c>
      <c r="C76" s="2" t="s">
        <v>65</v>
      </c>
      <c r="D76" s="2" t="s">
        <v>4</v>
      </c>
      <c r="E76" s="2" t="s">
        <v>218</v>
      </c>
      <c r="F76" s="2" t="s">
        <v>119</v>
      </c>
      <c r="H76" s="2" t="s">
        <v>85</v>
      </c>
      <c r="I76" s="47" t="s">
        <v>714</v>
      </c>
      <c r="J76" s="1">
        <v>33514</v>
      </c>
      <c r="K76" s="8">
        <f ca="1">(TODAY()-表2[[#This Row],[出生日期]])/365</f>
        <v>29.512328767123286</v>
      </c>
      <c r="L76" s="1">
        <v>41456</v>
      </c>
      <c r="M76" s="8">
        <f ca="1">(TODAY()-表2[[#This Row],[开始工作时间]])/365</f>
        <v>7.7534246575342465</v>
      </c>
      <c r="N76" s="1">
        <v>41456</v>
      </c>
      <c r="O76" s="85">
        <f ca="1">(TODAY()-表2[[#This Row],[进入公司时间]])/365</f>
        <v>7.7534246575342465</v>
      </c>
      <c r="P76" s="8" t="s">
        <v>346</v>
      </c>
      <c r="Q76" s="2" t="s">
        <v>537</v>
      </c>
      <c r="R76" s="79" t="s">
        <v>993</v>
      </c>
      <c r="S76" s="1">
        <v>42887</v>
      </c>
      <c r="T76" t="s">
        <v>744</v>
      </c>
      <c r="U76" t="s">
        <v>154</v>
      </c>
      <c r="V76" t="s">
        <v>548</v>
      </c>
      <c r="W76" s="54" t="s">
        <v>798</v>
      </c>
      <c r="X76" s="52" t="s">
        <v>795</v>
      </c>
      <c r="Y76" s="54" t="s">
        <v>760</v>
      </c>
      <c r="Z76" s="2" t="s">
        <v>716</v>
      </c>
      <c r="AA76" s="18" t="s">
        <v>752</v>
      </c>
      <c r="AB76" s="50" t="s">
        <v>360</v>
      </c>
      <c r="AC76" s="55">
        <v>44020</v>
      </c>
      <c r="AD76" s="2">
        <v>0</v>
      </c>
      <c r="AE76" s="14" t="s">
        <v>654</v>
      </c>
      <c r="AF76" s="5">
        <v>15920115237</v>
      </c>
      <c r="AG76" s="5" t="s">
        <v>634</v>
      </c>
      <c r="AH76" s="47" t="s">
        <v>175</v>
      </c>
      <c r="AI76" s="47" t="s">
        <v>175</v>
      </c>
      <c r="AJ76" s="5" t="s">
        <v>396</v>
      </c>
      <c r="AK76" s="64" t="s">
        <v>966</v>
      </c>
      <c r="AL76" t="s">
        <v>674</v>
      </c>
      <c r="AM76" s="5" t="s">
        <v>905</v>
      </c>
      <c r="AN76" s="5">
        <v>13543236501</v>
      </c>
      <c r="AO76" s="5" t="s">
        <v>999</v>
      </c>
    </row>
    <row r="77" spans="1:41" ht="19.5" customHeight="1" x14ac:dyDescent="0.2">
      <c r="A77" s="94">
        <v>75</v>
      </c>
      <c r="B77" s="5">
        <v>21</v>
      </c>
      <c r="C77" s="2" t="s">
        <v>72</v>
      </c>
      <c r="D77" s="2" t="s">
        <v>4</v>
      </c>
      <c r="E77" s="2" t="s">
        <v>231</v>
      </c>
      <c r="F77" s="2" t="s">
        <v>569</v>
      </c>
      <c r="H77" s="2" t="s">
        <v>85</v>
      </c>
      <c r="I77" s="47" t="s">
        <v>714</v>
      </c>
      <c r="J77" s="1">
        <v>31150</v>
      </c>
      <c r="K77" s="8">
        <f ca="1">(TODAY()-表2[[#This Row],[出生日期]])/365</f>
        <v>35.989041095890414</v>
      </c>
      <c r="L77" s="1">
        <v>41153</v>
      </c>
      <c r="M77" s="8">
        <f ca="1">(TODAY()-表2[[#This Row],[开始工作时间]])/365</f>
        <v>8.5835616438356173</v>
      </c>
      <c r="N77" s="1">
        <v>41153</v>
      </c>
      <c r="O77" s="85">
        <f ca="1">(TODAY()-表2[[#This Row],[进入公司时间]])/365</f>
        <v>8.5835616438356173</v>
      </c>
      <c r="P77" s="8" t="s">
        <v>717</v>
      </c>
      <c r="Q77" s="23" t="s">
        <v>539</v>
      </c>
      <c r="R77" s="79" t="s">
        <v>995</v>
      </c>
      <c r="S77" s="1">
        <v>41091</v>
      </c>
      <c r="T77" t="s">
        <v>125</v>
      </c>
      <c r="U77" t="s">
        <v>144</v>
      </c>
      <c r="V77" t="s">
        <v>551</v>
      </c>
      <c r="W77" s="54" t="s">
        <v>771</v>
      </c>
      <c r="X77" s="52" t="s">
        <v>772</v>
      </c>
      <c r="Y77" s="54" t="s">
        <v>760</v>
      </c>
      <c r="Z77" s="2" t="s">
        <v>184</v>
      </c>
      <c r="AA77" s="18" t="s">
        <v>451</v>
      </c>
      <c r="AB77" s="10" t="s">
        <v>389</v>
      </c>
      <c r="AC77" s="55">
        <v>41985</v>
      </c>
      <c r="AD77" s="2">
        <v>1</v>
      </c>
      <c r="AE77" s="14" t="s">
        <v>1032</v>
      </c>
      <c r="AF77" s="5">
        <v>15013001756</v>
      </c>
      <c r="AG77" s="5" t="s">
        <v>643</v>
      </c>
      <c r="AH77" s="47" t="s">
        <v>169</v>
      </c>
      <c r="AI77" s="5" t="s">
        <v>435</v>
      </c>
      <c r="AJ77" s="5" t="s">
        <v>435</v>
      </c>
      <c r="AK77" s="5" t="s">
        <v>749</v>
      </c>
      <c r="AL77" t="s">
        <v>303</v>
      </c>
      <c r="AM77" s="5" t="s">
        <v>906</v>
      </c>
      <c r="AN77" s="5">
        <v>13922226163</v>
      </c>
      <c r="AO77" s="5"/>
    </row>
    <row r="78" spans="1:41" ht="19.5" customHeight="1" x14ac:dyDescent="0.2">
      <c r="A78" s="94">
        <v>76</v>
      </c>
      <c r="B78" s="5">
        <v>55</v>
      </c>
      <c r="C78" s="2" t="s">
        <v>73</v>
      </c>
      <c r="D78" s="2" t="s">
        <v>4</v>
      </c>
      <c r="E78" s="2" t="s">
        <v>218</v>
      </c>
      <c r="F78" s="2" t="s">
        <v>114</v>
      </c>
      <c r="H78" s="2" t="s">
        <v>85</v>
      </c>
      <c r="I78" s="47" t="s">
        <v>714</v>
      </c>
      <c r="J78" s="1">
        <v>33052</v>
      </c>
      <c r="K78" s="8">
        <f ca="1">(TODAY()-表2[[#This Row],[出生日期]])/365</f>
        <v>30.778082191780822</v>
      </c>
      <c r="L78" s="1">
        <v>41791</v>
      </c>
      <c r="M78" s="8">
        <f ca="1">(TODAY()-表2[[#This Row],[开始工作时间]])/365</f>
        <v>6.8356164383561646</v>
      </c>
      <c r="N78" s="1">
        <v>41791</v>
      </c>
      <c r="O78" s="85">
        <f ca="1">(TODAY()-表2[[#This Row],[进入公司时间]])/365</f>
        <v>6.8356164383561646</v>
      </c>
      <c r="P78" s="8" t="s">
        <v>346</v>
      </c>
      <c r="Q78" s="2" t="s">
        <v>536</v>
      </c>
      <c r="R78" s="79" t="s">
        <v>993</v>
      </c>
      <c r="S78" s="1">
        <v>41334</v>
      </c>
      <c r="T78" t="s">
        <v>201</v>
      </c>
      <c r="U78" t="s">
        <v>202</v>
      </c>
      <c r="V78" t="s">
        <v>219</v>
      </c>
      <c r="W78"/>
      <c r="X78"/>
      <c r="Y78"/>
      <c r="Z78" s="2" t="s">
        <v>186</v>
      </c>
      <c r="AD78" s="2">
        <v>0</v>
      </c>
      <c r="AE78" s="14" t="s">
        <v>275</v>
      </c>
      <c r="AF78" s="5">
        <v>13022043805</v>
      </c>
      <c r="AG78" s="5" t="s">
        <v>644</v>
      </c>
      <c r="AH78" s="47" t="s">
        <v>169</v>
      </c>
      <c r="AI78" s="47" t="s">
        <v>169</v>
      </c>
      <c r="AJ78" s="5" t="s">
        <v>432</v>
      </c>
      <c r="AK78" s="5" t="s">
        <v>749</v>
      </c>
      <c r="AL78" t="s">
        <v>288</v>
      </c>
      <c r="AM78" s="5" t="s">
        <v>907</v>
      </c>
      <c r="AN78" s="5">
        <v>13922202054</v>
      </c>
      <c r="AO78" s="5"/>
    </row>
    <row r="79" spans="1:41" ht="19.5" customHeight="1" x14ac:dyDescent="0.2">
      <c r="A79" s="94">
        <v>77</v>
      </c>
      <c r="B79" s="5">
        <v>71</v>
      </c>
      <c r="C79" s="2" t="s">
        <v>42</v>
      </c>
      <c r="D79" s="2" t="s">
        <v>4</v>
      </c>
      <c r="E79" s="2" t="s">
        <v>218</v>
      </c>
      <c r="F79" s="2" t="s">
        <v>116</v>
      </c>
      <c r="H79" s="2" t="s">
        <v>85</v>
      </c>
      <c r="I79" s="47" t="s">
        <v>714</v>
      </c>
      <c r="J79" s="1">
        <v>31863</v>
      </c>
      <c r="K79" s="8">
        <f ca="1">(TODAY()-表2[[#This Row],[出生日期]])/365</f>
        <v>34.035616438356165</v>
      </c>
      <c r="L79" s="1">
        <v>40422</v>
      </c>
      <c r="M79" s="8">
        <f ca="1">(TODAY()-表2[[#This Row],[开始工作时间]])/365</f>
        <v>10.586301369863014</v>
      </c>
      <c r="N79" s="1">
        <v>42767</v>
      </c>
      <c r="O79" s="85">
        <f ca="1">(TODAY()-表2[[#This Row],[进入公司时间]])/365</f>
        <v>4.161643835616438</v>
      </c>
      <c r="P79" s="8" t="s">
        <v>717</v>
      </c>
      <c r="Q79" s="2" t="s">
        <v>537</v>
      </c>
      <c r="R79" s="79" t="s">
        <v>994</v>
      </c>
      <c r="S79" s="1">
        <v>40330</v>
      </c>
      <c r="T79" t="s">
        <v>130</v>
      </c>
      <c r="U79" t="s">
        <v>152</v>
      </c>
      <c r="V79" t="s">
        <v>550</v>
      </c>
      <c r="W79" s="54" t="s">
        <v>814</v>
      </c>
      <c r="X79" s="52" t="s">
        <v>783</v>
      </c>
      <c r="Y79" s="54" t="s">
        <v>760</v>
      </c>
      <c r="Z79" s="2" t="s">
        <v>184</v>
      </c>
      <c r="AA79" s="18" t="s">
        <v>445</v>
      </c>
      <c r="AB79" s="10" t="s">
        <v>389</v>
      </c>
      <c r="AC79" s="55">
        <v>41684</v>
      </c>
      <c r="AD79" s="2">
        <v>2</v>
      </c>
      <c r="AE79" s="14" t="s">
        <v>1035</v>
      </c>
      <c r="AF79" s="5">
        <v>13724135007</v>
      </c>
      <c r="AG79" s="5" t="s">
        <v>608</v>
      </c>
      <c r="AH79" s="47" t="s">
        <v>169</v>
      </c>
      <c r="AI79" s="47" t="s">
        <v>169</v>
      </c>
      <c r="AJ79" s="5" t="s">
        <v>393</v>
      </c>
      <c r="AK79" s="5" t="s">
        <v>750</v>
      </c>
      <c r="AL79" t="s">
        <v>323</v>
      </c>
      <c r="AM79" s="5" t="s">
        <v>908</v>
      </c>
      <c r="AN79" s="5">
        <v>15815881685</v>
      </c>
      <c r="AO79" s="5"/>
    </row>
    <row r="80" spans="1:41" ht="19.5" customHeight="1" x14ac:dyDescent="0.2">
      <c r="A80" s="94">
        <v>78</v>
      </c>
      <c r="B80" s="5">
        <v>26</v>
      </c>
      <c r="C80" s="2" t="s">
        <v>41</v>
      </c>
      <c r="D80" s="2" t="s">
        <v>4</v>
      </c>
      <c r="E80" s="2" t="s">
        <v>231</v>
      </c>
      <c r="F80" s="2" t="s">
        <v>88</v>
      </c>
      <c r="H80" s="2" t="s">
        <v>85</v>
      </c>
      <c r="I80" s="47" t="s">
        <v>714</v>
      </c>
      <c r="J80" s="1">
        <v>28843</v>
      </c>
      <c r="K80" s="8">
        <f ca="1">(TODAY()-表2[[#This Row],[出生日期]])/365</f>
        <v>42.30958904109589</v>
      </c>
      <c r="L80" s="1">
        <v>40603</v>
      </c>
      <c r="M80" s="8">
        <f ca="1">(TODAY()-表2[[#This Row],[开始工作时间]])/365</f>
        <v>10.09041095890411</v>
      </c>
      <c r="N80" s="1">
        <v>41426</v>
      </c>
      <c r="O80" s="85">
        <f ca="1">(TODAY()-表2[[#This Row],[进入公司时间]])/365</f>
        <v>7.8356164383561646</v>
      </c>
      <c r="P80" s="8" t="s">
        <v>717</v>
      </c>
      <c r="Q80" s="21" t="s">
        <v>723</v>
      </c>
      <c r="R80" s="21" t="s">
        <v>996</v>
      </c>
      <c r="S80" s="1">
        <v>40360</v>
      </c>
      <c r="T80" t="s">
        <v>126</v>
      </c>
      <c r="U80" t="s">
        <v>149</v>
      </c>
      <c r="V80" t="s">
        <v>551</v>
      </c>
      <c r="W80" s="54" t="s">
        <v>778</v>
      </c>
      <c r="X80" s="52" t="s">
        <v>779</v>
      </c>
      <c r="Y80" s="54" t="s">
        <v>760</v>
      </c>
      <c r="Z80" s="2" t="s">
        <v>184</v>
      </c>
      <c r="AA80" s="18" t="s">
        <v>461</v>
      </c>
      <c r="AB80" s="10" t="s">
        <v>360</v>
      </c>
      <c r="AC80" s="55">
        <v>40795</v>
      </c>
      <c r="AD80" s="2">
        <v>1</v>
      </c>
      <c r="AE80" s="14" t="s">
        <v>1034</v>
      </c>
      <c r="AF80" s="5">
        <v>15989016598</v>
      </c>
      <c r="AG80" s="5" t="s">
        <v>607</v>
      </c>
      <c r="AH80" s="47" t="s">
        <v>169</v>
      </c>
      <c r="AI80" s="5" t="s">
        <v>434</v>
      </c>
      <c r="AJ80" s="5" t="s">
        <v>434</v>
      </c>
      <c r="AK80" s="5" t="s">
        <v>749</v>
      </c>
      <c r="AL80" t="s">
        <v>302</v>
      </c>
      <c r="AM80" s="5" t="s">
        <v>909</v>
      </c>
      <c r="AN80" s="5">
        <v>13570315565</v>
      </c>
      <c r="AO80" s="5"/>
    </row>
    <row r="81" spans="1:41" ht="19.5" customHeight="1" x14ac:dyDescent="0.2">
      <c r="A81" s="94">
        <v>79</v>
      </c>
      <c r="B81" s="5">
        <v>31</v>
      </c>
      <c r="C81" s="2" t="s">
        <v>12</v>
      </c>
      <c r="D81" s="2" t="s">
        <v>4</v>
      </c>
      <c r="E81" s="2" t="s">
        <v>231</v>
      </c>
      <c r="F81" s="2" t="s">
        <v>113</v>
      </c>
      <c r="H81" s="2" t="s">
        <v>85</v>
      </c>
      <c r="I81" s="47" t="s">
        <v>714</v>
      </c>
      <c r="J81" s="1">
        <v>31021</v>
      </c>
      <c r="K81" s="8">
        <f ca="1">(TODAY()-表2[[#This Row],[出生日期]])/365</f>
        <v>36.342465753424655</v>
      </c>
      <c r="L81" s="1">
        <v>40330</v>
      </c>
      <c r="M81" s="8">
        <f ca="1">(TODAY()-表2[[#This Row],[开始工作时间]])/365</f>
        <v>10.838356164383562</v>
      </c>
      <c r="N81" s="1">
        <v>41061</v>
      </c>
      <c r="O81" s="85">
        <f ca="1">(TODAY()-表2[[#This Row],[进入公司时间]])/365</f>
        <v>8.8356164383561637</v>
      </c>
      <c r="P81" s="8" t="s">
        <v>346</v>
      </c>
      <c r="Q81" s="2" t="s">
        <v>537</v>
      </c>
      <c r="R81" s="79" t="s">
        <v>993</v>
      </c>
      <c r="S81" s="1">
        <v>43101</v>
      </c>
      <c r="T81" t="s">
        <v>128</v>
      </c>
      <c r="U81" t="s">
        <v>150</v>
      </c>
      <c r="V81" t="s">
        <v>542</v>
      </c>
      <c r="W81" s="54" t="s">
        <v>786</v>
      </c>
      <c r="X81" s="52" t="s">
        <v>787</v>
      </c>
      <c r="Y81" s="54" t="s">
        <v>760</v>
      </c>
      <c r="Z81" s="2" t="s">
        <v>184</v>
      </c>
      <c r="AA81" s="18" t="s">
        <v>483</v>
      </c>
      <c r="AB81" s="10" t="s">
        <v>360</v>
      </c>
      <c r="AC81" s="55">
        <v>41477</v>
      </c>
      <c r="AD81" s="2">
        <v>1</v>
      </c>
      <c r="AE81" s="14" t="s">
        <v>655</v>
      </c>
      <c r="AF81" s="5">
        <v>13560034711</v>
      </c>
      <c r="AG81" s="5" t="s">
        <v>575</v>
      </c>
      <c r="AH81" s="47" t="s">
        <v>169</v>
      </c>
      <c r="AI81" s="5" t="s">
        <v>433</v>
      </c>
      <c r="AJ81" s="5" t="s">
        <v>433</v>
      </c>
      <c r="AK81" s="5" t="s">
        <v>749</v>
      </c>
      <c r="AL81" t="s">
        <v>292</v>
      </c>
      <c r="AM81" s="5" t="s">
        <v>910</v>
      </c>
      <c r="AN81" s="5">
        <v>13480227123</v>
      </c>
      <c r="AO81" s="5" t="s">
        <v>999</v>
      </c>
    </row>
    <row r="82" spans="1:41" ht="19.5" customHeight="1" x14ac:dyDescent="0.2">
      <c r="A82" s="94">
        <v>80</v>
      </c>
      <c r="B82" s="5">
        <v>79</v>
      </c>
      <c r="C82" s="2" t="s">
        <v>50</v>
      </c>
      <c r="D82" s="2" t="s">
        <v>4</v>
      </c>
      <c r="E82" s="2" t="s">
        <v>218</v>
      </c>
      <c r="F82" s="2" t="s">
        <v>123</v>
      </c>
      <c r="H82" s="2" t="s">
        <v>85</v>
      </c>
      <c r="I82" s="47" t="s">
        <v>714</v>
      </c>
      <c r="J82" s="1">
        <v>34928</v>
      </c>
      <c r="K82" s="8">
        <f ca="1">(TODAY()-表2[[#This Row],[出生日期]])/365</f>
        <v>25.638356164383563</v>
      </c>
      <c r="L82" s="1">
        <v>43282</v>
      </c>
      <c r="M82" s="8">
        <f ca="1">(TODAY()-表2[[#This Row],[开始工作时间]])/365</f>
        <v>2.7506849315068491</v>
      </c>
      <c r="N82" s="1">
        <v>43282</v>
      </c>
      <c r="O82" s="85">
        <f ca="1">(TODAY()-表2[[#This Row],[进入公司时间]])/365</f>
        <v>2.7506849315068491</v>
      </c>
      <c r="P82" s="8" t="s">
        <v>720</v>
      </c>
      <c r="Q82" s="2" t="s">
        <v>536</v>
      </c>
      <c r="R82" s="79" t="s">
        <v>993</v>
      </c>
      <c r="S82" s="1">
        <v>43252</v>
      </c>
      <c r="T82" t="s">
        <v>747</v>
      </c>
      <c r="U82" t="s">
        <v>203</v>
      </c>
      <c r="V82" t="s">
        <v>219</v>
      </c>
      <c r="W82"/>
      <c r="X82"/>
      <c r="Y82"/>
      <c r="Z82" s="2" t="s">
        <v>186</v>
      </c>
      <c r="AD82" s="2">
        <v>0</v>
      </c>
      <c r="AE82" s="14" t="s">
        <v>258</v>
      </c>
      <c r="AF82" s="5">
        <v>17322010817</v>
      </c>
      <c r="AG82" s="5" t="s">
        <v>618</v>
      </c>
      <c r="AH82" s="47" t="s">
        <v>181</v>
      </c>
      <c r="AI82" s="47" t="s">
        <v>181</v>
      </c>
      <c r="AJ82" s="5" t="s">
        <v>397</v>
      </c>
      <c r="AK82" s="5" t="s">
        <v>963</v>
      </c>
      <c r="AL82" t="s">
        <v>325</v>
      </c>
      <c r="AM82" s="5" t="s">
        <v>911</v>
      </c>
      <c r="AN82" s="5" t="s">
        <v>947</v>
      </c>
      <c r="AO82" s="5" t="s">
        <v>1000</v>
      </c>
    </row>
    <row r="83" spans="1:41" ht="19.5" customHeight="1" x14ac:dyDescent="0.2">
      <c r="A83" s="94">
        <v>81</v>
      </c>
      <c r="B83" s="5">
        <v>52</v>
      </c>
      <c r="C83" s="2" t="s">
        <v>44</v>
      </c>
      <c r="D83" s="2" t="s">
        <v>4</v>
      </c>
      <c r="E83" s="2" t="s">
        <v>218</v>
      </c>
      <c r="F83" s="2" t="s">
        <v>117</v>
      </c>
      <c r="H83" s="2" t="s">
        <v>90</v>
      </c>
      <c r="I83" s="47" t="s">
        <v>714</v>
      </c>
      <c r="J83" s="1">
        <v>33556</v>
      </c>
      <c r="K83" s="8">
        <f ca="1">(TODAY()-表2[[#This Row],[出生日期]])/365</f>
        <v>29.397260273972602</v>
      </c>
      <c r="L83" s="1">
        <v>41456</v>
      </c>
      <c r="M83" s="8">
        <f ca="1">(TODAY()-表2[[#This Row],[开始工作时间]])/365</f>
        <v>7.7534246575342465</v>
      </c>
      <c r="N83" s="1">
        <v>41456</v>
      </c>
      <c r="O83" s="85">
        <f ca="1">(TODAY()-表2[[#This Row],[进入公司时间]])/365</f>
        <v>7.7534246575342465</v>
      </c>
      <c r="P83" s="8" t="s">
        <v>346</v>
      </c>
      <c r="Q83" s="2" t="s">
        <v>537</v>
      </c>
      <c r="R83" s="79" t="s">
        <v>994</v>
      </c>
      <c r="S83" s="1">
        <v>42339</v>
      </c>
      <c r="T83" t="s">
        <v>740</v>
      </c>
      <c r="U83" t="s">
        <v>154</v>
      </c>
      <c r="V83" t="s">
        <v>548</v>
      </c>
      <c r="W83" s="54" t="s">
        <v>799</v>
      </c>
      <c r="X83" s="52" t="s">
        <v>795</v>
      </c>
      <c r="Y83" s="54" t="s">
        <v>760</v>
      </c>
      <c r="Z83" s="2" t="s">
        <v>184</v>
      </c>
      <c r="AA83" s="18" t="s">
        <v>458</v>
      </c>
      <c r="AB83" s="10" t="s">
        <v>360</v>
      </c>
      <c r="AC83" s="55">
        <v>43302</v>
      </c>
      <c r="AD83" s="2">
        <v>0</v>
      </c>
      <c r="AE83" s="14" t="s">
        <v>656</v>
      </c>
      <c r="AF83" s="5">
        <v>18824148195</v>
      </c>
      <c r="AG83" s="5" t="s">
        <v>613</v>
      </c>
      <c r="AH83" s="47" t="s">
        <v>169</v>
      </c>
      <c r="AI83" s="5" t="s">
        <v>423</v>
      </c>
      <c r="AJ83" s="5" t="s">
        <v>423</v>
      </c>
      <c r="AK83" s="5" t="s">
        <v>751</v>
      </c>
      <c r="AL83" t="s">
        <v>322</v>
      </c>
      <c r="AM83" s="5" t="s">
        <v>912</v>
      </c>
      <c r="AN83" s="5">
        <v>18602025552</v>
      </c>
      <c r="AO83" s="5"/>
    </row>
    <row r="84" spans="1:41" ht="19.5" customHeight="1" x14ac:dyDescent="0.2">
      <c r="A84" s="94">
        <v>82</v>
      </c>
      <c r="B84" s="5">
        <v>56</v>
      </c>
      <c r="C84" s="2" t="s">
        <v>11</v>
      </c>
      <c r="D84" s="2" t="s">
        <v>4</v>
      </c>
      <c r="E84" s="2" t="s">
        <v>218</v>
      </c>
      <c r="F84" s="2" t="s">
        <v>114</v>
      </c>
      <c r="H84" s="2" t="s">
        <v>90</v>
      </c>
      <c r="I84" s="47" t="s">
        <v>714</v>
      </c>
      <c r="J84" s="1">
        <v>31108</v>
      </c>
      <c r="K84" s="8">
        <f ca="1">(TODAY()-表2[[#This Row],[出生日期]])/365</f>
        <v>36.104109589041094</v>
      </c>
      <c r="L84" s="1">
        <v>41791</v>
      </c>
      <c r="M84" s="8">
        <f ca="1">(TODAY()-表2[[#This Row],[开始工作时间]])/365</f>
        <v>6.8356164383561646</v>
      </c>
      <c r="N84" s="1">
        <v>42461</v>
      </c>
      <c r="O84" s="85">
        <f ca="1">(TODAY()-表2[[#This Row],[进入公司时间]])/365</f>
        <v>5</v>
      </c>
      <c r="P84" s="8" t="s">
        <v>346</v>
      </c>
      <c r="Q84" s="22" t="s">
        <v>536</v>
      </c>
      <c r="R84" s="79" t="s">
        <v>993</v>
      </c>
      <c r="S84" s="1">
        <v>43983</v>
      </c>
      <c r="T84" t="s">
        <v>742</v>
      </c>
      <c r="U84" t="s">
        <v>743</v>
      </c>
      <c r="V84" t="s">
        <v>219</v>
      </c>
      <c r="W84"/>
      <c r="X84"/>
      <c r="Y84"/>
      <c r="Z84" s="2" t="s">
        <v>184</v>
      </c>
      <c r="AA84" s="18" t="s">
        <v>471</v>
      </c>
      <c r="AB84" s="17" t="s">
        <v>360</v>
      </c>
      <c r="AC84" s="55">
        <v>39602</v>
      </c>
      <c r="AD84" s="2">
        <v>1</v>
      </c>
      <c r="AE84" s="14" t="s">
        <v>259</v>
      </c>
      <c r="AF84" s="5">
        <v>17773162896</v>
      </c>
      <c r="AG84" s="5" t="s">
        <v>574</v>
      </c>
      <c r="AH84" s="47" t="s">
        <v>176</v>
      </c>
      <c r="AI84" s="47" t="s">
        <v>176</v>
      </c>
      <c r="AJ84" s="5" t="s">
        <v>410</v>
      </c>
      <c r="AK84" s="5" t="s">
        <v>963</v>
      </c>
      <c r="AL84" t="s">
        <v>307</v>
      </c>
      <c r="AM84" s="5" t="s">
        <v>19</v>
      </c>
      <c r="AN84" s="5">
        <v>18122310287</v>
      </c>
      <c r="AO84" s="5" t="s">
        <v>999</v>
      </c>
    </row>
    <row r="85" spans="1:41" ht="19.5" customHeight="1" x14ac:dyDescent="0.2">
      <c r="A85" s="94">
        <v>83</v>
      </c>
      <c r="B85" s="5">
        <v>65</v>
      </c>
      <c r="C85" s="2" t="s">
        <v>13</v>
      </c>
      <c r="D85" s="2" t="s">
        <v>4</v>
      </c>
      <c r="E85" s="2" t="s">
        <v>218</v>
      </c>
      <c r="F85" s="2" t="s">
        <v>122</v>
      </c>
      <c r="H85" s="2" t="s">
        <v>85</v>
      </c>
      <c r="I85" s="47" t="s">
        <v>714</v>
      </c>
      <c r="J85" s="1">
        <v>34042</v>
      </c>
      <c r="K85" s="8">
        <f ca="1">(TODAY()-表2[[#This Row],[出生日期]])/365</f>
        <v>28.065753424657533</v>
      </c>
      <c r="L85" s="1">
        <v>42217</v>
      </c>
      <c r="M85" s="8">
        <f ca="1">(TODAY()-表2[[#This Row],[开始工作时间]])/365</f>
        <v>5.6684931506849319</v>
      </c>
      <c r="N85" s="1">
        <v>42217</v>
      </c>
      <c r="O85" s="85">
        <f ca="1">(TODAY()-表2[[#This Row],[进入公司时间]])/365</f>
        <v>5.6684931506849319</v>
      </c>
      <c r="P85" s="8" t="s">
        <v>346</v>
      </c>
      <c r="Q85" s="2" t="s">
        <v>538</v>
      </c>
      <c r="R85" s="79" t="s">
        <v>993</v>
      </c>
      <c r="S85" s="1">
        <v>43160</v>
      </c>
      <c r="T85" t="s">
        <v>133</v>
      </c>
      <c r="U85" t="s">
        <v>155</v>
      </c>
      <c r="V85" t="s">
        <v>548</v>
      </c>
      <c r="W85" s="54" t="s">
        <v>806</v>
      </c>
      <c r="X85" s="52" t="s">
        <v>807</v>
      </c>
      <c r="Y85" s="54" t="s">
        <v>760</v>
      </c>
      <c r="Z85" s="2" t="s">
        <v>186</v>
      </c>
      <c r="AD85" s="2">
        <v>0</v>
      </c>
      <c r="AE85" s="14" t="s">
        <v>245</v>
      </c>
      <c r="AF85" s="5">
        <v>18702094040</v>
      </c>
      <c r="AG85" s="5" t="s">
        <v>576</v>
      </c>
      <c r="AH85" s="47" t="s">
        <v>169</v>
      </c>
      <c r="AI85" s="5" t="s">
        <v>427</v>
      </c>
      <c r="AJ85" s="5" t="s">
        <v>427</v>
      </c>
      <c r="AK85" s="5" t="s">
        <v>751</v>
      </c>
      <c r="AL85" t="s">
        <v>287</v>
      </c>
      <c r="AM85" s="5" t="s">
        <v>913</v>
      </c>
      <c r="AN85" s="5">
        <v>13570974103</v>
      </c>
      <c r="AO85" s="5"/>
    </row>
    <row r="86" spans="1:41" ht="19.5" customHeight="1" x14ac:dyDescent="0.2">
      <c r="A86" s="94">
        <v>84</v>
      </c>
      <c r="B86" s="5">
        <v>44</v>
      </c>
      <c r="C86" s="2" t="s">
        <v>33</v>
      </c>
      <c r="D86" s="2" t="s">
        <v>4</v>
      </c>
      <c r="E86" s="2" t="s">
        <v>218</v>
      </c>
      <c r="F86" s="2" t="s">
        <v>120</v>
      </c>
      <c r="H86" s="2" t="s">
        <v>85</v>
      </c>
      <c r="I86" s="47" t="s">
        <v>714</v>
      </c>
      <c r="J86" s="1">
        <v>33549</v>
      </c>
      <c r="K86" s="8">
        <f ca="1">(TODAY()-表2[[#This Row],[出生日期]])/365</f>
        <v>29.416438356164385</v>
      </c>
      <c r="L86" s="1">
        <v>41456</v>
      </c>
      <c r="M86" s="8">
        <f ca="1">(TODAY()-表2[[#This Row],[开始工作时间]])/365</f>
        <v>7.7534246575342465</v>
      </c>
      <c r="N86" s="1">
        <v>41456</v>
      </c>
      <c r="O86" s="85">
        <f ca="1">(TODAY()-表2[[#This Row],[进入公司时间]])/365</f>
        <v>7.7534246575342465</v>
      </c>
      <c r="P86" s="8" t="s">
        <v>346</v>
      </c>
      <c r="Q86" s="2" t="s">
        <v>537</v>
      </c>
      <c r="R86" s="79" t="s">
        <v>993</v>
      </c>
      <c r="S86" s="1">
        <v>42370</v>
      </c>
      <c r="T86" t="s">
        <v>129</v>
      </c>
      <c r="U86" t="s">
        <v>151</v>
      </c>
      <c r="V86" t="s">
        <v>553</v>
      </c>
      <c r="W86" s="54" t="s">
        <v>790</v>
      </c>
      <c r="X86" s="52" t="s">
        <v>791</v>
      </c>
      <c r="Y86" s="54" t="s">
        <v>760</v>
      </c>
      <c r="Z86" s="2" t="s">
        <v>184</v>
      </c>
      <c r="AA86" s="18" t="s">
        <v>456</v>
      </c>
      <c r="AB86" s="10" t="s">
        <v>360</v>
      </c>
      <c r="AC86" s="55">
        <v>43092</v>
      </c>
      <c r="AD86" s="2">
        <v>1</v>
      </c>
      <c r="AE86" s="14" t="s">
        <v>658</v>
      </c>
      <c r="AF86" s="5">
        <v>18011702205</v>
      </c>
      <c r="AG86" s="5" t="s">
        <v>599</v>
      </c>
      <c r="AH86" s="47" t="s">
        <v>169</v>
      </c>
      <c r="AI86" s="5" t="s">
        <v>431</v>
      </c>
      <c r="AJ86" s="5" t="s">
        <v>431</v>
      </c>
      <c r="AK86" s="5" t="s">
        <v>749</v>
      </c>
      <c r="AL86" t="s">
        <v>308</v>
      </c>
      <c r="AM86" s="5" t="s">
        <v>914</v>
      </c>
      <c r="AN86" s="5">
        <v>13922130043</v>
      </c>
      <c r="AO86" s="5">
        <v>0</v>
      </c>
    </row>
    <row r="87" spans="1:41" ht="19.5" customHeight="1" x14ac:dyDescent="0.2">
      <c r="A87" s="94">
        <v>85</v>
      </c>
      <c r="B87" s="5">
        <v>75</v>
      </c>
      <c r="C87" s="2" t="s">
        <v>34</v>
      </c>
      <c r="D87" s="2" t="s">
        <v>4</v>
      </c>
      <c r="E87" s="2" t="s">
        <v>218</v>
      </c>
      <c r="F87" s="2" t="s">
        <v>115</v>
      </c>
      <c r="H87" s="2" t="s">
        <v>90</v>
      </c>
      <c r="I87" s="47" t="s">
        <v>714</v>
      </c>
      <c r="J87" s="1">
        <v>30331</v>
      </c>
      <c r="K87" s="8">
        <f ca="1">(TODAY()-表2[[#This Row],[出生日期]])/365</f>
        <v>38.232876712328768</v>
      </c>
      <c r="L87" s="1">
        <v>39448</v>
      </c>
      <c r="M87" s="8">
        <f ca="1">(TODAY()-表2[[#This Row],[开始工作时间]])/365</f>
        <v>13.254794520547945</v>
      </c>
      <c r="N87" s="1">
        <v>42156</v>
      </c>
      <c r="O87" s="85">
        <f ca="1">(TODAY()-表2[[#This Row],[进入公司时间]])/365</f>
        <v>5.8356164383561646</v>
      </c>
      <c r="P87" s="8" t="s">
        <v>346</v>
      </c>
      <c r="Q87" s="2" t="s">
        <v>537</v>
      </c>
      <c r="R87" s="79" t="s">
        <v>994</v>
      </c>
      <c r="S87" s="1">
        <v>43466</v>
      </c>
      <c r="T87" t="s">
        <v>204</v>
      </c>
      <c r="U87" t="s">
        <v>192</v>
      </c>
      <c r="V87" t="s">
        <v>219</v>
      </c>
      <c r="W87"/>
      <c r="X87"/>
      <c r="Y87"/>
      <c r="Z87" s="2" t="s">
        <v>184</v>
      </c>
      <c r="AA87" s="18" t="s">
        <v>472</v>
      </c>
      <c r="AB87" s="17" t="s">
        <v>360</v>
      </c>
      <c r="AC87" s="55">
        <v>40010</v>
      </c>
      <c r="AD87" s="2">
        <v>1</v>
      </c>
      <c r="AE87" s="14" t="s">
        <v>280</v>
      </c>
      <c r="AF87" s="5">
        <v>13825064203</v>
      </c>
      <c r="AG87" s="5" t="s">
        <v>600</v>
      </c>
      <c r="AH87" s="47" t="s">
        <v>170</v>
      </c>
      <c r="AI87" s="5" t="s">
        <v>401</v>
      </c>
      <c r="AJ87" s="5" t="s">
        <v>401</v>
      </c>
      <c r="AK87" s="5" t="s">
        <v>965</v>
      </c>
      <c r="AL87" t="s">
        <v>295</v>
      </c>
      <c r="AM87" s="5" t="s">
        <v>915</v>
      </c>
      <c r="AN87" s="5">
        <v>13530146635</v>
      </c>
      <c r="AO87" s="5"/>
    </row>
    <row r="88" spans="1:41" ht="19.5" customHeight="1" x14ac:dyDescent="0.2">
      <c r="A88" s="94">
        <v>86</v>
      </c>
      <c r="B88" s="5">
        <v>69</v>
      </c>
      <c r="C88" s="12" t="s">
        <v>3</v>
      </c>
      <c r="D88" s="12" t="s">
        <v>4</v>
      </c>
      <c r="E88" s="12" t="s">
        <v>218</v>
      </c>
      <c r="F88" s="12" t="s">
        <v>121</v>
      </c>
      <c r="G88" s="12"/>
      <c r="H88" s="12" t="s">
        <v>90</v>
      </c>
      <c r="I88" s="47" t="s">
        <v>714</v>
      </c>
      <c r="J88" s="1">
        <v>33174</v>
      </c>
      <c r="K88" s="8">
        <f ca="1">(TODAY()-表2[[#This Row],[出生日期]])/365</f>
        <v>30.443835616438356</v>
      </c>
      <c r="L88" s="1">
        <v>41518</v>
      </c>
      <c r="M88" s="8">
        <f ca="1">(TODAY()-表2[[#This Row],[开始工作时间]])/365</f>
        <v>7.5835616438356164</v>
      </c>
      <c r="N88" s="1">
        <v>42767</v>
      </c>
      <c r="O88" s="85">
        <f ca="1">(TODAY()-表2[[#This Row],[进入公司时间]])/365</f>
        <v>4.161643835616438</v>
      </c>
      <c r="P88" s="8" t="s">
        <v>346</v>
      </c>
      <c r="Q88" s="12" t="s">
        <v>536</v>
      </c>
      <c r="R88" s="79" t="s">
        <v>993</v>
      </c>
      <c r="S88" s="1">
        <v>41456</v>
      </c>
      <c r="T88" t="s">
        <v>132</v>
      </c>
      <c r="U88" t="s">
        <v>148</v>
      </c>
      <c r="V88" t="s">
        <v>554</v>
      </c>
      <c r="W88" s="54" t="s">
        <v>812</v>
      </c>
      <c r="X88" s="52" t="s">
        <v>813</v>
      </c>
      <c r="Y88" s="54" t="s">
        <v>760</v>
      </c>
      <c r="Z88" s="12" t="s">
        <v>184</v>
      </c>
      <c r="AA88" s="18" t="s">
        <v>455</v>
      </c>
      <c r="AB88" s="12" t="s">
        <v>360</v>
      </c>
      <c r="AC88" s="55">
        <v>43218</v>
      </c>
      <c r="AD88" s="12">
        <v>1</v>
      </c>
      <c r="AE88" s="14" t="s">
        <v>264</v>
      </c>
      <c r="AF88" s="5">
        <v>13828400435</v>
      </c>
      <c r="AG88" s="5" t="s">
        <v>570</v>
      </c>
      <c r="AH88" s="47" t="s">
        <v>178</v>
      </c>
      <c r="AI88" s="47" t="s">
        <v>178</v>
      </c>
      <c r="AJ88" s="5" t="s">
        <v>403</v>
      </c>
      <c r="AK88" s="5" t="s">
        <v>963</v>
      </c>
      <c r="AL88" t="s">
        <v>316</v>
      </c>
      <c r="AM88" s="5" t="s">
        <v>916</v>
      </c>
      <c r="AN88" s="5">
        <v>13073080456</v>
      </c>
      <c r="AO88" s="5"/>
    </row>
    <row r="89" spans="1:41" ht="19.5" customHeight="1" x14ac:dyDescent="0.2">
      <c r="A89" s="94">
        <v>87</v>
      </c>
      <c r="B89" s="5">
        <v>98</v>
      </c>
      <c r="C89" s="19" t="s">
        <v>530</v>
      </c>
      <c r="D89" s="19" t="s">
        <v>1003</v>
      </c>
      <c r="E89" s="19" t="s">
        <v>218</v>
      </c>
      <c r="F89" s="19" t="s">
        <v>531</v>
      </c>
      <c r="G89" s="19"/>
      <c r="H89" s="19" t="s">
        <v>506</v>
      </c>
      <c r="I89" s="47" t="s">
        <v>714</v>
      </c>
      <c r="J89" s="1">
        <v>34612</v>
      </c>
      <c r="K89" s="8">
        <f ca="1">(TODAY()-表2[[#This Row],[出生日期]])/365</f>
        <v>26.504109589041096</v>
      </c>
      <c r="L89" s="1">
        <v>42856</v>
      </c>
      <c r="M89" s="8">
        <f ca="1">(TODAY()-表2[[#This Row],[开始工作时间]])/365</f>
        <v>3.9178082191780823</v>
      </c>
      <c r="N89" s="1">
        <v>44013</v>
      </c>
      <c r="O89" s="85">
        <f ca="1">(TODAY()-表2[[#This Row],[进入公司时间]])/365</f>
        <v>0.74794520547945209</v>
      </c>
      <c r="P89" s="8" t="s">
        <v>717</v>
      </c>
      <c r="Q89" s="19" t="s">
        <v>532</v>
      </c>
      <c r="R89" s="79" t="s">
        <v>995</v>
      </c>
      <c r="S89" s="1">
        <v>43994</v>
      </c>
      <c r="T89" t="s">
        <v>741</v>
      </c>
      <c r="U89" t="s">
        <v>518</v>
      </c>
      <c r="W89"/>
      <c r="X89"/>
      <c r="Y89"/>
      <c r="Z89" s="19" t="s">
        <v>186</v>
      </c>
      <c r="AA89" s="19"/>
      <c r="AB89" s="19"/>
      <c r="AD89" s="19">
        <v>0</v>
      </c>
      <c r="AE89" s="14" t="s">
        <v>533</v>
      </c>
      <c r="AF89" s="5">
        <v>15800178813</v>
      </c>
      <c r="AG89" s="5" t="s">
        <v>579</v>
      </c>
      <c r="AH89" s="5" t="s">
        <v>534</v>
      </c>
      <c r="AI89" s="5" t="s">
        <v>423</v>
      </c>
      <c r="AJ89" s="5" t="s">
        <v>534</v>
      </c>
      <c r="AK89" s="5" t="s">
        <v>749</v>
      </c>
      <c r="AL89" s="4" t="s">
        <v>529</v>
      </c>
      <c r="AM89" s="5" t="s">
        <v>917</v>
      </c>
      <c r="AN89" s="5">
        <v>13507687663</v>
      </c>
      <c r="AO89" s="5" t="s">
        <v>999</v>
      </c>
    </row>
    <row r="90" spans="1:41" ht="19.5" customHeight="1" x14ac:dyDescent="0.2">
      <c r="A90" s="94">
        <v>88</v>
      </c>
      <c r="B90" s="5">
        <v>106</v>
      </c>
      <c r="C90" s="82" t="s">
        <v>1002</v>
      </c>
      <c r="D90" s="82" t="s">
        <v>1003</v>
      </c>
      <c r="E90" s="82" t="s">
        <v>218</v>
      </c>
      <c r="F90" s="82" t="s">
        <v>1004</v>
      </c>
      <c r="G90" s="82"/>
      <c r="H90" s="82" t="s">
        <v>506</v>
      </c>
      <c r="I90" s="82" t="s">
        <v>714</v>
      </c>
      <c r="J90" s="1">
        <v>34473</v>
      </c>
      <c r="K90" s="8">
        <f ca="1">(TODAY()-表2[[#This Row],[出生日期]])/365</f>
        <v>26.884931506849316</v>
      </c>
      <c r="L90" s="1">
        <v>42917</v>
      </c>
      <c r="M90" s="8">
        <f ca="1">(TODAY()-表2[[#This Row],[开始工作时间]])/365</f>
        <v>3.7506849315068491</v>
      </c>
      <c r="N90" s="1">
        <v>44144</v>
      </c>
      <c r="O90" s="85">
        <f ca="1">(TODAY()-表2[[#This Row],[进入公司时间]])/365</f>
        <v>0.38904109589041097</v>
      </c>
      <c r="P90" s="8" t="s">
        <v>1005</v>
      </c>
      <c r="Q90" s="82" t="s">
        <v>1006</v>
      </c>
      <c r="R90" s="82" t="s">
        <v>1007</v>
      </c>
      <c r="S90" s="1">
        <v>41430</v>
      </c>
      <c r="T90" t="s">
        <v>1008</v>
      </c>
      <c r="U90" t="s">
        <v>1009</v>
      </c>
      <c r="Z90" s="83" t="s">
        <v>186</v>
      </c>
      <c r="AA90" s="82"/>
      <c r="AB90" s="82"/>
      <c r="AC90" s="82"/>
      <c r="AD90" s="82">
        <v>0</v>
      </c>
      <c r="AE90" s="14" t="s">
        <v>1010</v>
      </c>
      <c r="AF90" s="5">
        <v>13750052623</v>
      </c>
      <c r="AG90" s="5">
        <v>3003414582</v>
      </c>
      <c r="AH90" s="5" t="s">
        <v>1011</v>
      </c>
      <c r="AI90" s="5" t="s">
        <v>1011</v>
      </c>
      <c r="AJ90" s="5" t="s">
        <v>1011</v>
      </c>
      <c r="AK90" s="5" t="s">
        <v>750</v>
      </c>
      <c r="AL90" s="4" t="s">
        <v>1012</v>
      </c>
      <c r="AM90" s="5" t="s">
        <v>1013</v>
      </c>
      <c r="AN90" s="5">
        <v>13432258576</v>
      </c>
      <c r="AO90" s="5"/>
    </row>
  </sheetData>
  <mergeCells count="1">
    <mergeCell ref="A1:AL1"/>
  </mergeCells>
  <phoneticPr fontId="1" type="noConversion"/>
  <dataValidations count="1">
    <dataValidation type="list" allowBlank="1" showInputMessage="1" showErrorMessage="1" sqref="G3:G90" xr:uid="{E8B5962A-B976-42FE-99E8-E12C8EE49847}">
      <formula1>"管理类,技术类,内勤类"</formula1>
    </dataValidation>
  </dataValidations>
  <pageMargins left="0.7" right="0.7" top="0.75" bottom="0.75" header="0.3" footer="0.3"/>
  <pageSetup paperSize="9" orientation="portrait" horizontalDpi="4294967293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D8853-5CEE-46AF-A45B-0ED459EC2360}">
  <dimension ref="A1:G118"/>
  <sheetViews>
    <sheetView tabSelected="1" workbookViewId="0">
      <selection activeCell="D23" sqref="D23"/>
    </sheetView>
  </sheetViews>
  <sheetFormatPr defaultColWidth="10.25" defaultRowHeight="21" customHeight="1" x14ac:dyDescent="0.2"/>
  <cols>
    <col min="3" max="3" width="24" customWidth="1"/>
    <col min="4" max="4" width="23" customWidth="1"/>
    <col min="5" max="5" width="29.5" style="14" customWidth="1"/>
    <col min="6" max="6" width="16.75" style="55" customWidth="1"/>
    <col min="7" max="7" width="39.25" customWidth="1"/>
  </cols>
  <sheetData>
    <row r="1" spans="1:7" ht="21" customHeight="1" x14ac:dyDescent="0.2">
      <c r="A1" s="39" t="s">
        <v>0</v>
      </c>
      <c r="B1" s="41" t="s">
        <v>78</v>
      </c>
      <c r="C1" s="41" t="s">
        <v>79</v>
      </c>
      <c r="D1" s="41" t="s">
        <v>214</v>
      </c>
      <c r="E1" s="95" t="s">
        <v>756</v>
      </c>
      <c r="F1" s="97" t="s">
        <v>755</v>
      </c>
      <c r="G1" s="41" t="s">
        <v>757</v>
      </c>
    </row>
    <row r="2" spans="1:7" ht="21" customHeight="1" x14ac:dyDescent="0.2">
      <c r="A2" s="98">
        <v>1</v>
      </c>
      <c r="B2" s="99" t="s">
        <v>24</v>
      </c>
      <c r="C2" s="99" t="s">
        <v>2</v>
      </c>
      <c r="D2" s="100" t="s">
        <v>1111</v>
      </c>
      <c r="E2" s="101" t="s">
        <v>1112</v>
      </c>
      <c r="F2" s="102">
        <v>38147</v>
      </c>
      <c r="G2" s="100"/>
    </row>
    <row r="3" spans="1:7" ht="21" customHeight="1" x14ac:dyDescent="0.2">
      <c r="A3" s="103">
        <v>2</v>
      </c>
      <c r="B3" s="104" t="s">
        <v>1</v>
      </c>
      <c r="C3" s="104" t="s">
        <v>2</v>
      </c>
      <c r="D3" s="105" t="s">
        <v>541</v>
      </c>
      <c r="E3" s="106" t="s">
        <v>821</v>
      </c>
      <c r="F3" s="107" t="s">
        <v>822</v>
      </c>
      <c r="G3" s="108" t="s">
        <v>765</v>
      </c>
    </row>
    <row r="4" spans="1:7" ht="21" customHeight="1" x14ac:dyDescent="0.2">
      <c r="A4" s="98">
        <v>3</v>
      </c>
      <c r="B4" s="99" t="s">
        <v>74</v>
      </c>
      <c r="C4" s="99" t="s">
        <v>2</v>
      </c>
      <c r="D4" s="100" t="s">
        <v>219</v>
      </c>
      <c r="E4" s="101"/>
      <c r="F4" s="102"/>
      <c r="G4" s="100"/>
    </row>
    <row r="5" spans="1:7" ht="21" customHeight="1" x14ac:dyDescent="0.2">
      <c r="A5" s="103">
        <v>4</v>
      </c>
      <c r="B5" s="104" t="s">
        <v>43</v>
      </c>
      <c r="C5" s="104" t="s">
        <v>2</v>
      </c>
      <c r="D5" s="105" t="s">
        <v>219</v>
      </c>
      <c r="E5" s="109"/>
      <c r="F5" s="107"/>
      <c r="G5" s="105"/>
    </row>
    <row r="6" spans="1:7" ht="21" customHeight="1" x14ac:dyDescent="0.2">
      <c r="A6" s="98">
        <v>5</v>
      </c>
      <c r="B6" s="99" t="s">
        <v>26</v>
      </c>
      <c r="C6" s="99" t="s">
        <v>2</v>
      </c>
      <c r="D6" s="100" t="s">
        <v>219</v>
      </c>
      <c r="E6" s="101"/>
      <c r="F6" s="102"/>
      <c r="G6" s="100"/>
    </row>
    <row r="7" spans="1:7" ht="21" customHeight="1" x14ac:dyDescent="0.2">
      <c r="A7" s="103">
        <v>6</v>
      </c>
      <c r="B7" s="104" t="s">
        <v>47</v>
      </c>
      <c r="C7" s="104" t="s">
        <v>2</v>
      </c>
      <c r="D7" s="105" t="s">
        <v>219</v>
      </c>
      <c r="E7" s="109"/>
      <c r="F7" s="107"/>
      <c r="G7" s="105"/>
    </row>
    <row r="8" spans="1:7" ht="21" customHeight="1" x14ac:dyDescent="0.2">
      <c r="A8" s="98">
        <v>7</v>
      </c>
      <c r="B8" s="99" t="s">
        <v>61</v>
      </c>
      <c r="C8" s="99" t="s">
        <v>2</v>
      </c>
      <c r="D8" s="100" t="s">
        <v>542</v>
      </c>
      <c r="E8" s="110" t="s">
        <v>770</v>
      </c>
      <c r="F8" s="102" t="s">
        <v>759</v>
      </c>
      <c r="G8" s="111" t="s">
        <v>760</v>
      </c>
    </row>
    <row r="9" spans="1:7" ht="21" customHeight="1" x14ac:dyDescent="0.2">
      <c r="A9" s="98"/>
      <c r="B9" s="99"/>
      <c r="C9" s="99"/>
      <c r="D9" s="112" t="s">
        <v>983</v>
      </c>
      <c r="E9" s="110" t="s">
        <v>1082</v>
      </c>
      <c r="F9" s="102">
        <v>40987</v>
      </c>
      <c r="G9" s="113" t="s">
        <v>829</v>
      </c>
    </row>
    <row r="10" spans="1:7" ht="21" customHeight="1" x14ac:dyDescent="0.2">
      <c r="A10" s="103">
        <v>8</v>
      </c>
      <c r="B10" s="104" t="s">
        <v>52</v>
      </c>
      <c r="C10" s="104" t="s">
        <v>2</v>
      </c>
      <c r="D10" s="105" t="s">
        <v>219</v>
      </c>
      <c r="E10" s="109"/>
      <c r="F10" s="107"/>
      <c r="G10" s="105"/>
    </row>
    <row r="11" spans="1:7" ht="21" customHeight="1" x14ac:dyDescent="0.2">
      <c r="A11" s="98">
        <v>9</v>
      </c>
      <c r="B11" s="99" t="s">
        <v>53</v>
      </c>
      <c r="C11" s="99" t="s">
        <v>2</v>
      </c>
      <c r="D11" s="100" t="s">
        <v>219</v>
      </c>
      <c r="E11" s="101"/>
      <c r="F11" s="102"/>
      <c r="G11" s="100"/>
    </row>
    <row r="12" spans="1:7" ht="21" customHeight="1" x14ac:dyDescent="0.2">
      <c r="A12" s="103">
        <v>10</v>
      </c>
      <c r="B12" s="104" t="s">
        <v>22</v>
      </c>
      <c r="C12" s="104" t="s">
        <v>2</v>
      </c>
      <c r="D12" s="105" t="s">
        <v>219</v>
      </c>
      <c r="E12" s="109"/>
      <c r="F12" s="107"/>
      <c r="G12" s="105"/>
    </row>
    <row r="13" spans="1:7" ht="21" customHeight="1" x14ac:dyDescent="0.2">
      <c r="A13" s="98">
        <v>11</v>
      </c>
      <c r="B13" s="99" t="s">
        <v>55</v>
      </c>
      <c r="C13" s="99" t="s">
        <v>2</v>
      </c>
      <c r="D13" s="100" t="s">
        <v>543</v>
      </c>
      <c r="E13" s="110" t="s">
        <v>761</v>
      </c>
      <c r="F13" s="102" t="s">
        <v>758</v>
      </c>
      <c r="G13" s="111" t="s">
        <v>760</v>
      </c>
    </row>
    <row r="14" spans="1:7" ht="21" customHeight="1" x14ac:dyDescent="0.2">
      <c r="A14" s="103">
        <v>12</v>
      </c>
      <c r="B14" s="104" t="s">
        <v>16</v>
      </c>
      <c r="C14" s="104" t="s">
        <v>2</v>
      </c>
      <c r="D14" s="105" t="s">
        <v>544</v>
      </c>
      <c r="E14" s="106" t="s">
        <v>762</v>
      </c>
      <c r="F14" s="107" t="s">
        <v>759</v>
      </c>
      <c r="G14" s="108" t="s">
        <v>760</v>
      </c>
    </row>
    <row r="15" spans="1:7" ht="21" customHeight="1" x14ac:dyDescent="0.2">
      <c r="A15" s="98">
        <v>13</v>
      </c>
      <c r="B15" s="99" t="s">
        <v>17</v>
      </c>
      <c r="C15" s="99" t="s">
        <v>2</v>
      </c>
      <c r="D15" s="100" t="s">
        <v>219</v>
      </c>
      <c r="E15" s="101"/>
      <c r="F15" s="102"/>
      <c r="G15" s="100"/>
    </row>
    <row r="16" spans="1:7" ht="21" customHeight="1" x14ac:dyDescent="0.2">
      <c r="A16" s="103">
        <v>14</v>
      </c>
      <c r="B16" s="104" t="s">
        <v>18</v>
      </c>
      <c r="C16" s="104" t="s">
        <v>2</v>
      </c>
      <c r="D16" s="105" t="s">
        <v>545</v>
      </c>
      <c r="E16" s="106">
        <v>13258440263</v>
      </c>
      <c r="F16" s="107">
        <v>41746</v>
      </c>
      <c r="G16" s="108" t="s">
        <v>829</v>
      </c>
    </row>
    <row r="17" spans="1:7" ht="21" customHeight="1" x14ac:dyDescent="0.2">
      <c r="A17" s="98">
        <v>15</v>
      </c>
      <c r="B17" s="99" t="s">
        <v>54</v>
      </c>
      <c r="C17" s="99" t="s">
        <v>2</v>
      </c>
      <c r="D17" s="100"/>
      <c r="E17" s="101"/>
      <c r="F17" s="102"/>
      <c r="G17" s="100"/>
    </row>
    <row r="18" spans="1:7" ht="21" customHeight="1" x14ac:dyDescent="0.2">
      <c r="A18" s="103">
        <v>16</v>
      </c>
      <c r="B18" s="104" t="s">
        <v>30</v>
      </c>
      <c r="C18" s="104" t="s">
        <v>2</v>
      </c>
      <c r="D18" s="105" t="s">
        <v>546</v>
      </c>
      <c r="E18" s="106" t="s">
        <v>804</v>
      </c>
      <c r="F18" s="107" t="s">
        <v>805</v>
      </c>
      <c r="G18" s="108" t="s">
        <v>760</v>
      </c>
    </row>
    <row r="19" spans="1:7" ht="21" customHeight="1" x14ac:dyDescent="0.2">
      <c r="A19" s="98">
        <v>17</v>
      </c>
      <c r="B19" s="99" t="s">
        <v>31</v>
      </c>
      <c r="C19" s="99" t="s">
        <v>2</v>
      </c>
      <c r="D19" s="100" t="s">
        <v>542</v>
      </c>
      <c r="E19" s="110" t="s">
        <v>830</v>
      </c>
      <c r="F19" s="102" t="s">
        <v>831</v>
      </c>
      <c r="G19" s="111" t="s">
        <v>765</v>
      </c>
    </row>
    <row r="20" spans="1:7" ht="21" customHeight="1" x14ac:dyDescent="0.2">
      <c r="A20" s="98"/>
      <c r="B20" s="99"/>
      <c r="C20" s="99"/>
      <c r="D20" s="100" t="s">
        <v>1113</v>
      </c>
      <c r="E20" s="114" t="s">
        <v>1121</v>
      </c>
      <c r="F20" s="102">
        <v>42248</v>
      </c>
      <c r="G20" s="111" t="s">
        <v>984</v>
      </c>
    </row>
    <row r="21" spans="1:7" ht="21" customHeight="1" x14ac:dyDescent="0.2">
      <c r="A21" s="98"/>
      <c r="B21" s="99"/>
      <c r="C21" s="99"/>
      <c r="D21" s="100" t="s">
        <v>981</v>
      </c>
      <c r="E21" s="114" t="s">
        <v>1118</v>
      </c>
      <c r="F21" s="102">
        <v>39644</v>
      </c>
      <c r="G21" s="111" t="s">
        <v>1119</v>
      </c>
    </row>
    <row r="22" spans="1:7" ht="21" customHeight="1" x14ac:dyDescent="0.2">
      <c r="A22" s="98"/>
      <c r="B22" s="99"/>
      <c r="C22" s="99"/>
      <c r="D22" s="100" t="s">
        <v>982</v>
      </c>
      <c r="E22" s="114" t="s">
        <v>1122</v>
      </c>
      <c r="F22" s="102">
        <v>40878</v>
      </c>
      <c r="G22" s="111" t="s">
        <v>985</v>
      </c>
    </row>
    <row r="23" spans="1:7" ht="21" customHeight="1" x14ac:dyDescent="0.2">
      <c r="A23" s="99"/>
      <c r="B23" s="99"/>
      <c r="C23" s="99"/>
      <c r="D23" s="112" t="s">
        <v>983</v>
      </c>
      <c r="E23" s="114" t="s">
        <v>1120</v>
      </c>
      <c r="F23" s="102">
        <v>40076</v>
      </c>
      <c r="G23" s="111" t="s">
        <v>984</v>
      </c>
    </row>
    <row r="24" spans="1:7" ht="21" customHeight="1" x14ac:dyDescent="0.2">
      <c r="A24" s="103">
        <v>18</v>
      </c>
      <c r="B24" s="104" t="s">
        <v>20</v>
      </c>
      <c r="C24" s="104" t="s">
        <v>2</v>
      </c>
      <c r="D24" s="105"/>
      <c r="E24" s="109"/>
      <c r="F24" s="107"/>
      <c r="G24" s="105"/>
    </row>
    <row r="25" spans="1:7" ht="21" customHeight="1" x14ac:dyDescent="0.2">
      <c r="A25" s="98">
        <v>19</v>
      </c>
      <c r="B25" s="99" t="s">
        <v>36</v>
      </c>
      <c r="C25" s="99" t="s">
        <v>2</v>
      </c>
      <c r="D25" s="100" t="s">
        <v>219</v>
      </c>
      <c r="E25" s="101"/>
      <c r="F25" s="102"/>
      <c r="G25" s="100"/>
    </row>
    <row r="26" spans="1:7" ht="21" customHeight="1" x14ac:dyDescent="0.2">
      <c r="A26" s="103">
        <v>20</v>
      </c>
      <c r="B26" s="104" t="s">
        <v>37</v>
      </c>
      <c r="C26" s="104" t="s">
        <v>2</v>
      </c>
      <c r="D26" s="105" t="s">
        <v>836</v>
      </c>
      <c r="E26" s="106" t="s">
        <v>823</v>
      </c>
      <c r="F26" s="107" t="s">
        <v>824</v>
      </c>
      <c r="G26" s="108" t="s">
        <v>825</v>
      </c>
    </row>
    <row r="27" spans="1:7" ht="21" customHeight="1" x14ac:dyDescent="0.2">
      <c r="A27" s="98">
        <v>21</v>
      </c>
      <c r="B27" s="99" t="s">
        <v>338</v>
      </c>
      <c r="C27" s="99" t="s">
        <v>2</v>
      </c>
      <c r="D27" s="100"/>
      <c r="E27" s="101"/>
      <c r="F27" s="102"/>
      <c r="G27" s="100"/>
    </row>
    <row r="28" spans="1:7" ht="21" customHeight="1" x14ac:dyDescent="0.2">
      <c r="A28" s="103">
        <v>23</v>
      </c>
      <c r="B28" s="104" t="s">
        <v>1018</v>
      </c>
      <c r="C28" s="104" t="s">
        <v>2</v>
      </c>
      <c r="D28" s="105" t="s">
        <v>836</v>
      </c>
      <c r="E28" s="106" t="s">
        <v>1143</v>
      </c>
      <c r="F28" s="107">
        <v>40045</v>
      </c>
      <c r="G28" s="108" t="s">
        <v>1089</v>
      </c>
    </row>
    <row r="29" spans="1:7" ht="21" customHeight="1" x14ac:dyDescent="0.2">
      <c r="A29" s="98">
        <v>24</v>
      </c>
      <c r="B29" s="99" t="s">
        <v>692</v>
      </c>
      <c r="C29" s="99" t="s">
        <v>2</v>
      </c>
      <c r="D29" s="100"/>
      <c r="E29" s="101"/>
      <c r="F29" s="102"/>
      <c r="G29" s="100"/>
    </row>
    <row r="30" spans="1:7" ht="21" customHeight="1" x14ac:dyDescent="0.2">
      <c r="A30" s="103">
        <v>25</v>
      </c>
      <c r="B30" s="104" t="s">
        <v>725</v>
      </c>
      <c r="C30" s="104" t="s">
        <v>2</v>
      </c>
      <c r="D30" s="105" t="s">
        <v>372</v>
      </c>
      <c r="E30" s="106">
        <v>11081775</v>
      </c>
      <c r="F30" s="107" t="s">
        <v>835</v>
      </c>
      <c r="G30" s="108" t="s">
        <v>834</v>
      </c>
    </row>
    <row r="31" spans="1:7" ht="21" customHeight="1" x14ac:dyDescent="0.2">
      <c r="A31" s="98">
        <v>26</v>
      </c>
      <c r="B31" s="99" t="s">
        <v>32</v>
      </c>
      <c r="C31" s="99" t="s">
        <v>375</v>
      </c>
      <c r="D31" s="100" t="s">
        <v>219</v>
      </c>
      <c r="E31" s="101"/>
      <c r="F31" s="102"/>
      <c r="G31" s="100"/>
    </row>
    <row r="32" spans="1:7" ht="21" customHeight="1" x14ac:dyDescent="0.2">
      <c r="A32" s="103">
        <v>27</v>
      </c>
      <c r="B32" s="104" t="s">
        <v>35</v>
      </c>
      <c r="C32" s="104" t="s">
        <v>6</v>
      </c>
      <c r="D32" s="105" t="s">
        <v>219</v>
      </c>
      <c r="E32" s="109"/>
      <c r="F32" s="107"/>
      <c r="G32" s="105"/>
    </row>
    <row r="33" spans="1:7" ht="21" customHeight="1" x14ac:dyDescent="0.2">
      <c r="A33" s="98">
        <v>28</v>
      </c>
      <c r="B33" s="99" t="s">
        <v>5</v>
      </c>
      <c r="C33" s="99" t="s">
        <v>6</v>
      </c>
      <c r="D33" s="100" t="s">
        <v>542</v>
      </c>
      <c r="E33" s="110" t="s">
        <v>768</v>
      </c>
      <c r="F33" s="102" t="s">
        <v>769</v>
      </c>
      <c r="G33" s="111" t="s">
        <v>760</v>
      </c>
    </row>
    <row r="34" spans="1:7" ht="21" customHeight="1" x14ac:dyDescent="0.2">
      <c r="A34" s="98"/>
      <c r="B34" s="99"/>
      <c r="C34" s="99"/>
      <c r="D34" s="112" t="s">
        <v>983</v>
      </c>
      <c r="E34" s="110" t="s">
        <v>1090</v>
      </c>
      <c r="F34" s="102">
        <v>43758</v>
      </c>
      <c r="G34" s="111" t="s">
        <v>1091</v>
      </c>
    </row>
    <row r="35" spans="1:7" ht="21" customHeight="1" x14ac:dyDescent="0.2">
      <c r="A35" s="98"/>
      <c r="B35" s="99"/>
      <c r="C35" s="99"/>
      <c r="D35" s="111" t="s">
        <v>1083</v>
      </c>
      <c r="E35" s="110" t="s">
        <v>1130</v>
      </c>
      <c r="F35" s="102">
        <v>40277</v>
      </c>
      <c r="G35" s="111" t="s">
        <v>1089</v>
      </c>
    </row>
    <row r="36" spans="1:7" ht="21" customHeight="1" x14ac:dyDescent="0.2">
      <c r="A36" s="98"/>
      <c r="B36" s="99"/>
      <c r="C36" s="99"/>
      <c r="D36" s="111" t="s">
        <v>1092</v>
      </c>
      <c r="E36" s="110" t="s">
        <v>1093</v>
      </c>
      <c r="F36" s="102">
        <v>39349</v>
      </c>
      <c r="G36" s="111" t="s">
        <v>1094</v>
      </c>
    </row>
    <row r="37" spans="1:7" ht="21" customHeight="1" x14ac:dyDescent="0.2">
      <c r="A37" s="98"/>
      <c r="B37" s="99"/>
      <c r="C37" s="99"/>
      <c r="D37" s="111" t="s">
        <v>1125</v>
      </c>
      <c r="E37" s="110"/>
      <c r="F37" s="102"/>
      <c r="G37" s="111" t="s">
        <v>1085</v>
      </c>
    </row>
    <row r="38" spans="1:7" ht="21" customHeight="1" x14ac:dyDescent="0.2">
      <c r="A38" s="103">
        <v>29</v>
      </c>
      <c r="B38" s="104" t="s">
        <v>14</v>
      </c>
      <c r="C38" s="104" t="s">
        <v>6</v>
      </c>
      <c r="D38" s="105" t="s">
        <v>219</v>
      </c>
      <c r="E38" s="109"/>
      <c r="F38" s="107"/>
      <c r="G38" s="105"/>
    </row>
    <row r="39" spans="1:7" ht="21" customHeight="1" x14ac:dyDescent="0.2">
      <c r="A39" s="98">
        <v>30</v>
      </c>
      <c r="B39" s="99" t="s">
        <v>49</v>
      </c>
      <c r="C39" s="99" t="s">
        <v>6</v>
      </c>
      <c r="D39" s="100" t="s">
        <v>168</v>
      </c>
      <c r="E39" s="110" t="s">
        <v>763</v>
      </c>
      <c r="F39" s="102" t="s">
        <v>764</v>
      </c>
      <c r="G39" s="111" t="s">
        <v>765</v>
      </c>
    </row>
    <row r="40" spans="1:7" ht="21" customHeight="1" x14ac:dyDescent="0.2">
      <c r="A40" s="103">
        <v>31</v>
      </c>
      <c r="B40" s="104" t="s">
        <v>51</v>
      </c>
      <c r="C40" s="104" t="s">
        <v>6</v>
      </c>
      <c r="D40" s="105" t="s">
        <v>219</v>
      </c>
      <c r="E40" s="109"/>
      <c r="F40" s="107"/>
      <c r="G40" s="105"/>
    </row>
    <row r="41" spans="1:7" ht="21" customHeight="1" x14ac:dyDescent="0.2">
      <c r="A41" s="98">
        <v>32</v>
      </c>
      <c r="B41" s="99" t="s">
        <v>27</v>
      </c>
      <c r="C41" s="99" t="s">
        <v>6</v>
      </c>
      <c r="D41" s="100" t="s">
        <v>1114</v>
      </c>
      <c r="E41" s="101"/>
      <c r="F41" s="102"/>
      <c r="G41" s="100" t="s">
        <v>1116</v>
      </c>
    </row>
    <row r="42" spans="1:7" ht="21" customHeight="1" x14ac:dyDescent="0.2">
      <c r="A42" s="103">
        <v>33</v>
      </c>
      <c r="B42" s="104" t="s">
        <v>45</v>
      </c>
      <c r="C42" s="104" t="s">
        <v>6</v>
      </c>
      <c r="D42" s="105" t="s">
        <v>547</v>
      </c>
      <c r="E42" s="106" t="s">
        <v>802</v>
      </c>
      <c r="F42" s="107" t="s">
        <v>803</v>
      </c>
      <c r="G42" s="108" t="s">
        <v>760</v>
      </c>
    </row>
    <row r="43" spans="1:7" ht="21" customHeight="1" x14ac:dyDescent="0.2">
      <c r="A43" s="98">
        <v>34</v>
      </c>
      <c r="B43" s="99" t="s">
        <v>21</v>
      </c>
      <c r="C43" s="99" t="s">
        <v>6</v>
      </c>
      <c r="D43" s="100" t="s">
        <v>547</v>
      </c>
      <c r="E43" s="110" t="s">
        <v>776</v>
      </c>
      <c r="F43" s="102" t="s">
        <v>777</v>
      </c>
      <c r="G43" s="111" t="s">
        <v>760</v>
      </c>
    </row>
    <row r="44" spans="1:7" ht="21" customHeight="1" x14ac:dyDescent="0.2">
      <c r="A44" s="98"/>
      <c r="B44" s="99"/>
      <c r="C44" s="99"/>
      <c r="D44" s="100" t="s">
        <v>1128</v>
      </c>
      <c r="E44" s="110" t="s">
        <v>1129</v>
      </c>
      <c r="F44" s="102">
        <v>41232</v>
      </c>
      <c r="G44" s="111" t="s">
        <v>1085</v>
      </c>
    </row>
    <row r="45" spans="1:7" ht="21" customHeight="1" x14ac:dyDescent="0.2">
      <c r="A45" s="103">
        <v>35</v>
      </c>
      <c r="B45" s="104" t="s">
        <v>71</v>
      </c>
      <c r="C45" s="104" t="s">
        <v>6</v>
      </c>
      <c r="D45" s="105" t="s">
        <v>1115</v>
      </c>
      <c r="E45" s="106"/>
      <c r="F45" s="107"/>
      <c r="G45" s="108" t="s">
        <v>1117</v>
      </c>
    </row>
    <row r="46" spans="1:7" ht="21" customHeight="1" x14ac:dyDescent="0.2">
      <c r="A46" s="98">
        <v>36</v>
      </c>
      <c r="B46" s="99" t="s">
        <v>15</v>
      </c>
      <c r="C46" s="99" t="s">
        <v>6</v>
      </c>
      <c r="D46" s="100" t="s">
        <v>548</v>
      </c>
      <c r="E46" s="110" t="s">
        <v>796</v>
      </c>
      <c r="F46" s="102" t="s">
        <v>795</v>
      </c>
      <c r="G46" s="111" t="s">
        <v>760</v>
      </c>
    </row>
    <row r="47" spans="1:7" ht="21" customHeight="1" x14ac:dyDescent="0.2">
      <c r="A47" s="103">
        <v>37</v>
      </c>
      <c r="B47" s="104" t="s">
        <v>63</v>
      </c>
      <c r="C47" s="104" t="s">
        <v>6</v>
      </c>
      <c r="D47" s="105" t="s">
        <v>548</v>
      </c>
      <c r="E47" s="106" t="s">
        <v>797</v>
      </c>
      <c r="F47" s="107" t="s">
        <v>795</v>
      </c>
      <c r="G47" s="108" t="s">
        <v>760</v>
      </c>
    </row>
    <row r="48" spans="1:7" ht="21" customHeight="1" x14ac:dyDescent="0.2">
      <c r="A48" s="98">
        <v>38</v>
      </c>
      <c r="B48" s="99" t="s">
        <v>59</v>
      </c>
      <c r="C48" s="99" t="s">
        <v>6</v>
      </c>
      <c r="D48" s="100" t="s">
        <v>547</v>
      </c>
      <c r="E48" s="110" t="s">
        <v>782</v>
      </c>
      <c r="F48" s="102" t="s">
        <v>783</v>
      </c>
      <c r="G48" s="111" t="s">
        <v>760</v>
      </c>
    </row>
    <row r="49" spans="1:7" ht="21" customHeight="1" x14ac:dyDescent="0.2">
      <c r="A49" s="98"/>
      <c r="B49" s="99"/>
      <c r="C49" s="99"/>
      <c r="D49" s="100" t="s">
        <v>1114</v>
      </c>
      <c r="E49" s="110"/>
      <c r="F49" s="102"/>
      <c r="G49" s="111" t="s">
        <v>1116</v>
      </c>
    </row>
    <row r="50" spans="1:7" ht="21" customHeight="1" x14ac:dyDescent="0.2">
      <c r="A50" s="103">
        <v>39</v>
      </c>
      <c r="B50" s="104" t="s">
        <v>28</v>
      </c>
      <c r="C50" s="104" t="s">
        <v>6</v>
      </c>
      <c r="D50" s="105" t="s">
        <v>219</v>
      </c>
      <c r="E50" s="109"/>
      <c r="F50" s="107"/>
      <c r="G50" s="105"/>
    </row>
    <row r="51" spans="1:7" ht="21" customHeight="1" x14ac:dyDescent="0.2">
      <c r="A51" s="98">
        <v>40</v>
      </c>
      <c r="B51" s="99" t="s">
        <v>38</v>
      </c>
      <c r="C51" s="99" t="s">
        <v>6</v>
      </c>
      <c r="D51" s="100" t="s">
        <v>548</v>
      </c>
      <c r="E51" s="110" t="s">
        <v>794</v>
      </c>
      <c r="F51" s="102" t="s">
        <v>795</v>
      </c>
      <c r="G51" s="111" t="s">
        <v>760</v>
      </c>
    </row>
    <row r="52" spans="1:7" ht="21" customHeight="1" x14ac:dyDescent="0.2">
      <c r="A52" s="103">
        <v>41</v>
      </c>
      <c r="B52" s="104" t="s">
        <v>364</v>
      </c>
      <c r="C52" s="104" t="s">
        <v>6</v>
      </c>
      <c r="D52" s="105" t="s">
        <v>372</v>
      </c>
      <c r="E52" s="106" t="s">
        <v>832</v>
      </c>
      <c r="F52" s="107">
        <v>43840</v>
      </c>
      <c r="G52" s="108" t="s">
        <v>833</v>
      </c>
    </row>
    <row r="53" spans="1:7" ht="21" customHeight="1" x14ac:dyDescent="0.2">
      <c r="A53" s="98">
        <v>42</v>
      </c>
      <c r="B53" s="99" t="s">
        <v>23</v>
      </c>
      <c r="C53" s="99" t="s">
        <v>8</v>
      </c>
      <c r="D53" s="100" t="s">
        <v>549</v>
      </c>
      <c r="E53" s="110" t="s">
        <v>792</v>
      </c>
      <c r="F53" s="102" t="s">
        <v>793</v>
      </c>
      <c r="G53" s="111" t="s">
        <v>760</v>
      </c>
    </row>
    <row r="54" spans="1:7" ht="21" customHeight="1" x14ac:dyDescent="0.2">
      <c r="A54" s="103">
        <v>43</v>
      </c>
      <c r="B54" s="104" t="s">
        <v>70</v>
      </c>
      <c r="C54" s="104" t="s">
        <v>8</v>
      </c>
      <c r="D54" s="105" t="s">
        <v>386</v>
      </c>
      <c r="E54" s="106" t="s">
        <v>800</v>
      </c>
      <c r="F54" s="107" t="s">
        <v>801</v>
      </c>
      <c r="G54" s="108" t="s">
        <v>760</v>
      </c>
    </row>
    <row r="55" spans="1:7" ht="21" customHeight="1" x14ac:dyDescent="0.2">
      <c r="A55" s="98">
        <v>44</v>
      </c>
      <c r="B55" s="99" t="s">
        <v>7</v>
      </c>
      <c r="C55" s="99" t="s">
        <v>8</v>
      </c>
      <c r="D55" s="100" t="s">
        <v>553</v>
      </c>
      <c r="E55" s="110" t="s">
        <v>788</v>
      </c>
      <c r="F55" s="102" t="s">
        <v>808</v>
      </c>
      <c r="G55" s="111" t="s">
        <v>760</v>
      </c>
    </row>
    <row r="56" spans="1:7" ht="21" customHeight="1" x14ac:dyDescent="0.2">
      <c r="A56" s="98"/>
      <c r="B56" s="99"/>
      <c r="C56" s="99"/>
      <c r="D56" s="100" t="s">
        <v>1100</v>
      </c>
      <c r="E56" s="110" t="s">
        <v>1101</v>
      </c>
      <c r="F56" s="102">
        <v>37756</v>
      </c>
      <c r="G56" s="111" t="s">
        <v>1102</v>
      </c>
    </row>
    <row r="57" spans="1:7" ht="21" customHeight="1" x14ac:dyDescent="0.2">
      <c r="A57" s="98"/>
      <c r="B57" s="99"/>
      <c r="C57" s="99"/>
      <c r="D57" s="100" t="s">
        <v>1103</v>
      </c>
      <c r="E57" s="110" t="s">
        <v>1101</v>
      </c>
      <c r="F57" s="102">
        <v>37788</v>
      </c>
      <c r="G57" s="111" t="s">
        <v>1102</v>
      </c>
    </row>
    <row r="58" spans="1:7" ht="21" customHeight="1" x14ac:dyDescent="0.2">
      <c r="A58" s="98"/>
      <c r="B58" s="99"/>
      <c r="C58" s="99"/>
      <c r="D58" s="100" t="s">
        <v>1104</v>
      </c>
      <c r="E58" s="110" t="s">
        <v>1105</v>
      </c>
      <c r="F58" s="102">
        <v>40952</v>
      </c>
      <c r="G58" s="111" t="s">
        <v>1108</v>
      </c>
    </row>
    <row r="59" spans="1:7" ht="21" customHeight="1" x14ac:dyDescent="0.2">
      <c r="A59" s="98"/>
      <c r="B59" s="99"/>
      <c r="C59" s="99"/>
      <c r="D59" s="100" t="s">
        <v>1106</v>
      </c>
      <c r="E59" s="110" t="s">
        <v>1107</v>
      </c>
      <c r="F59" s="102">
        <v>37705</v>
      </c>
      <c r="G59" s="111" t="s">
        <v>1108</v>
      </c>
    </row>
    <row r="60" spans="1:7" ht="21" customHeight="1" x14ac:dyDescent="0.2">
      <c r="A60" s="103">
        <v>45</v>
      </c>
      <c r="B60" s="104" t="s">
        <v>75</v>
      </c>
      <c r="C60" s="104" t="s">
        <v>8</v>
      </c>
      <c r="D60" s="105" t="s">
        <v>551</v>
      </c>
      <c r="E60" s="106" t="s">
        <v>809</v>
      </c>
      <c r="F60" s="107" t="s">
        <v>810</v>
      </c>
      <c r="G60" s="108" t="s">
        <v>811</v>
      </c>
    </row>
    <row r="61" spans="1:7" ht="21" customHeight="1" x14ac:dyDescent="0.2">
      <c r="A61" s="98">
        <v>46</v>
      </c>
      <c r="B61" s="99" t="s">
        <v>58</v>
      </c>
      <c r="C61" s="99" t="s">
        <v>8</v>
      </c>
      <c r="D61" s="100" t="s">
        <v>219</v>
      </c>
      <c r="E61" s="101"/>
      <c r="F61" s="102"/>
      <c r="G61" s="100"/>
    </row>
    <row r="62" spans="1:7" ht="21" customHeight="1" x14ac:dyDescent="0.2">
      <c r="A62" s="103">
        <v>47</v>
      </c>
      <c r="B62" s="104" t="s">
        <v>60</v>
      </c>
      <c r="C62" s="104" t="s">
        <v>8</v>
      </c>
      <c r="D62" s="105" t="s">
        <v>547</v>
      </c>
      <c r="E62" s="106" t="s">
        <v>774</v>
      </c>
      <c r="F62" s="107" t="s">
        <v>775</v>
      </c>
      <c r="G62" s="108" t="s">
        <v>760</v>
      </c>
    </row>
    <row r="63" spans="1:7" ht="21" customHeight="1" x14ac:dyDescent="0.2">
      <c r="A63" s="103"/>
      <c r="B63" s="104"/>
      <c r="C63" s="104"/>
      <c r="D63" s="105" t="s">
        <v>1115</v>
      </c>
      <c r="E63" s="106"/>
      <c r="F63" s="107"/>
      <c r="G63" s="108" t="s">
        <v>1117</v>
      </c>
    </row>
    <row r="64" spans="1:7" ht="21" customHeight="1" x14ac:dyDescent="0.2">
      <c r="A64" s="98">
        <v>48</v>
      </c>
      <c r="B64" s="99" t="s">
        <v>56</v>
      </c>
      <c r="C64" s="99" t="s">
        <v>8</v>
      </c>
      <c r="D64" s="100" t="s">
        <v>552</v>
      </c>
      <c r="E64" s="110" t="s">
        <v>815</v>
      </c>
      <c r="F64" s="102" t="s">
        <v>816</v>
      </c>
      <c r="G64" s="111" t="s">
        <v>817</v>
      </c>
    </row>
    <row r="65" spans="1:7" ht="21" customHeight="1" x14ac:dyDescent="0.2">
      <c r="A65" s="103">
        <v>49</v>
      </c>
      <c r="B65" s="104" t="s">
        <v>64</v>
      </c>
      <c r="C65" s="104" t="s">
        <v>8</v>
      </c>
      <c r="D65" s="105" t="s">
        <v>547</v>
      </c>
      <c r="E65" s="106" t="s">
        <v>780</v>
      </c>
      <c r="F65" s="107" t="s">
        <v>777</v>
      </c>
      <c r="G65" s="108" t="s">
        <v>760</v>
      </c>
    </row>
    <row r="66" spans="1:7" ht="21" customHeight="1" x14ac:dyDescent="0.2">
      <c r="A66" s="98">
        <v>50</v>
      </c>
      <c r="B66" s="99" t="s">
        <v>19</v>
      </c>
      <c r="C66" s="99" t="s">
        <v>8</v>
      </c>
      <c r="D66" s="100" t="s">
        <v>551</v>
      </c>
      <c r="E66" s="101" t="s">
        <v>990</v>
      </c>
      <c r="F66" s="102" t="s">
        <v>991</v>
      </c>
      <c r="G66" s="111" t="s">
        <v>811</v>
      </c>
    </row>
    <row r="67" spans="1:7" ht="21" customHeight="1" x14ac:dyDescent="0.2">
      <c r="A67" s="98"/>
      <c r="B67" s="99"/>
      <c r="C67" s="99"/>
      <c r="D67" s="100" t="s">
        <v>1095</v>
      </c>
      <c r="E67" s="101" t="s">
        <v>1096</v>
      </c>
      <c r="F67" s="102">
        <v>42855</v>
      </c>
      <c r="G67" s="111" t="s">
        <v>1097</v>
      </c>
    </row>
    <row r="68" spans="1:7" ht="21" customHeight="1" x14ac:dyDescent="0.2">
      <c r="A68" s="98"/>
      <c r="B68" s="99"/>
      <c r="C68" s="99"/>
      <c r="D68" s="100" t="s">
        <v>1098</v>
      </c>
      <c r="E68" s="101" t="s">
        <v>1099</v>
      </c>
      <c r="F68" s="102">
        <v>42264</v>
      </c>
      <c r="G68" s="111" t="s">
        <v>1097</v>
      </c>
    </row>
    <row r="69" spans="1:7" ht="21" customHeight="1" x14ac:dyDescent="0.2">
      <c r="A69" s="103">
        <v>51</v>
      </c>
      <c r="B69" s="104" t="s">
        <v>25</v>
      </c>
      <c r="C69" s="104" t="s">
        <v>8</v>
      </c>
      <c r="D69" s="105" t="s">
        <v>542</v>
      </c>
      <c r="E69" s="106" t="s">
        <v>766</v>
      </c>
      <c r="F69" s="107" t="s">
        <v>767</v>
      </c>
      <c r="G69" s="108" t="s">
        <v>760</v>
      </c>
    </row>
    <row r="70" spans="1:7" ht="21" customHeight="1" x14ac:dyDescent="0.2">
      <c r="A70" s="98">
        <v>52</v>
      </c>
      <c r="B70" s="99" t="s">
        <v>376</v>
      </c>
      <c r="C70" s="99" t="s">
        <v>8</v>
      </c>
      <c r="D70" s="100"/>
      <c r="E70" s="101"/>
      <c r="F70" s="102"/>
      <c r="G70" s="100"/>
    </row>
    <row r="71" spans="1:7" ht="21" customHeight="1" x14ac:dyDescent="0.2">
      <c r="A71" s="103">
        <v>53</v>
      </c>
      <c r="B71" s="104" t="s">
        <v>676</v>
      </c>
      <c r="C71" s="104" t="s">
        <v>8</v>
      </c>
      <c r="D71" s="105"/>
      <c r="E71" s="109"/>
      <c r="F71" s="107"/>
      <c r="G71" s="105"/>
    </row>
    <row r="72" spans="1:7" ht="21" customHeight="1" x14ac:dyDescent="0.2">
      <c r="A72" s="98">
        <v>54</v>
      </c>
      <c r="B72" s="99" t="s">
        <v>66</v>
      </c>
      <c r="C72" s="99" t="s">
        <v>10</v>
      </c>
      <c r="D72" s="100" t="s">
        <v>542</v>
      </c>
      <c r="E72" s="110" t="s">
        <v>784</v>
      </c>
      <c r="F72" s="102" t="s">
        <v>785</v>
      </c>
      <c r="G72" s="111" t="s">
        <v>760</v>
      </c>
    </row>
    <row r="73" spans="1:7" ht="21" customHeight="1" x14ac:dyDescent="0.2">
      <c r="A73" s="98"/>
      <c r="B73" s="99"/>
      <c r="C73" s="99"/>
      <c r="D73" s="100" t="s">
        <v>1083</v>
      </c>
      <c r="E73" s="110" t="s">
        <v>1084</v>
      </c>
      <c r="F73" s="102">
        <v>40466</v>
      </c>
      <c r="G73" s="111" t="s">
        <v>1085</v>
      </c>
    </row>
    <row r="74" spans="1:7" ht="21" customHeight="1" x14ac:dyDescent="0.2">
      <c r="A74" s="98"/>
      <c r="B74" s="99"/>
      <c r="C74" s="99"/>
      <c r="D74" s="100" t="s">
        <v>1086</v>
      </c>
      <c r="E74" s="110" t="s">
        <v>1087</v>
      </c>
      <c r="F74" s="102">
        <v>38811</v>
      </c>
      <c r="G74" s="111" t="s">
        <v>1088</v>
      </c>
    </row>
    <row r="75" spans="1:7" ht="21" customHeight="1" x14ac:dyDescent="0.2">
      <c r="A75" s="103">
        <v>55</v>
      </c>
      <c r="B75" s="104" t="s">
        <v>69</v>
      </c>
      <c r="C75" s="104" t="s">
        <v>10</v>
      </c>
      <c r="D75" s="105" t="s">
        <v>219</v>
      </c>
      <c r="E75" s="109"/>
      <c r="F75" s="107"/>
      <c r="G75" s="105"/>
    </row>
    <row r="76" spans="1:7" ht="21" customHeight="1" x14ac:dyDescent="0.2">
      <c r="A76" s="98">
        <v>56</v>
      </c>
      <c r="B76" s="99" t="s">
        <v>62</v>
      </c>
      <c r="C76" s="99" t="s">
        <v>10</v>
      </c>
      <c r="D76" s="100" t="s">
        <v>987</v>
      </c>
      <c r="E76" s="101"/>
      <c r="F76" s="102">
        <v>41508</v>
      </c>
      <c r="G76" s="100" t="s">
        <v>988</v>
      </c>
    </row>
    <row r="77" spans="1:7" ht="21" customHeight="1" x14ac:dyDescent="0.2">
      <c r="A77" s="98"/>
      <c r="B77" s="99"/>
      <c r="C77" s="99"/>
      <c r="D77" s="100" t="s">
        <v>986</v>
      </c>
      <c r="E77" s="101"/>
      <c r="F77" s="102">
        <v>41168</v>
      </c>
      <c r="G77" s="100" t="s">
        <v>988</v>
      </c>
    </row>
    <row r="78" spans="1:7" ht="21" customHeight="1" x14ac:dyDescent="0.2">
      <c r="A78" s="103">
        <v>57</v>
      </c>
      <c r="B78" s="104" t="s">
        <v>76</v>
      </c>
      <c r="C78" s="104" t="s">
        <v>10</v>
      </c>
      <c r="D78" s="105" t="s">
        <v>547</v>
      </c>
      <c r="E78" s="106" t="s">
        <v>789</v>
      </c>
      <c r="F78" s="107" t="s">
        <v>783</v>
      </c>
      <c r="G78" s="108" t="s">
        <v>760</v>
      </c>
    </row>
    <row r="79" spans="1:7" ht="21" customHeight="1" x14ac:dyDescent="0.2">
      <c r="A79" s="98">
        <v>58</v>
      </c>
      <c r="B79" s="99" t="s">
        <v>39</v>
      </c>
      <c r="C79" s="99" t="s">
        <v>10</v>
      </c>
      <c r="D79" s="100" t="s">
        <v>219</v>
      </c>
      <c r="E79" s="101"/>
      <c r="F79" s="102"/>
      <c r="G79" s="100"/>
    </row>
    <row r="80" spans="1:7" ht="21" customHeight="1" x14ac:dyDescent="0.2">
      <c r="A80" s="103">
        <v>59</v>
      </c>
      <c r="B80" s="104" t="s">
        <v>40</v>
      </c>
      <c r="C80" s="104" t="s">
        <v>10</v>
      </c>
      <c r="D80" s="105" t="s">
        <v>549</v>
      </c>
      <c r="E80" s="106" t="s">
        <v>818</v>
      </c>
      <c r="F80" s="107" t="s">
        <v>819</v>
      </c>
      <c r="G80" s="108" t="s">
        <v>820</v>
      </c>
    </row>
    <row r="81" spans="1:7" ht="21" customHeight="1" x14ac:dyDescent="0.2">
      <c r="A81" s="98">
        <v>60</v>
      </c>
      <c r="B81" s="99" t="s">
        <v>48</v>
      </c>
      <c r="C81" s="99" t="s">
        <v>10</v>
      </c>
      <c r="D81" s="100" t="s">
        <v>547</v>
      </c>
      <c r="E81" s="110" t="s">
        <v>773</v>
      </c>
      <c r="F81" s="102" t="s">
        <v>769</v>
      </c>
      <c r="G81" s="111" t="s">
        <v>760</v>
      </c>
    </row>
    <row r="82" spans="1:7" ht="21" customHeight="1" x14ac:dyDescent="0.2">
      <c r="A82" s="103">
        <v>61</v>
      </c>
      <c r="B82" s="104" t="s">
        <v>9</v>
      </c>
      <c r="C82" s="104" t="s">
        <v>10</v>
      </c>
      <c r="D82" s="105" t="s">
        <v>219</v>
      </c>
      <c r="E82" s="109"/>
      <c r="F82" s="107"/>
      <c r="G82" s="105"/>
    </row>
    <row r="83" spans="1:7" ht="21" customHeight="1" x14ac:dyDescent="0.2">
      <c r="A83" s="98">
        <v>62</v>
      </c>
      <c r="B83" s="99" t="s">
        <v>57</v>
      </c>
      <c r="C83" s="99" t="s">
        <v>10</v>
      </c>
      <c r="D83" s="100" t="s">
        <v>542</v>
      </c>
      <c r="E83" s="110" t="s">
        <v>781</v>
      </c>
      <c r="F83" s="102" t="s">
        <v>759</v>
      </c>
      <c r="G83" s="111" t="s">
        <v>760</v>
      </c>
    </row>
    <row r="84" spans="1:7" ht="21" customHeight="1" x14ac:dyDescent="0.2">
      <c r="A84" s="98"/>
      <c r="B84" s="99"/>
      <c r="C84" s="99"/>
      <c r="D84" s="100" t="s">
        <v>1092</v>
      </c>
      <c r="E84" s="110" t="s">
        <v>1123</v>
      </c>
      <c r="F84" s="102">
        <v>39349</v>
      </c>
      <c r="G84" s="111" t="s">
        <v>1124</v>
      </c>
    </row>
    <row r="85" spans="1:7" ht="21" customHeight="1" x14ac:dyDescent="0.2">
      <c r="A85" s="103">
        <v>63</v>
      </c>
      <c r="B85" s="104" t="s">
        <v>29</v>
      </c>
      <c r="C85" s="104" t="s">
        <v>10</v>
      </c>
      <c r="D85" s="105" t="s">
        <v>219</v>
      </c>
      <c r="E85" s="109"/>
      <c r="F85" s="107"/>
      <c r="G85" s="105"/>
    </row>
    <row r="86" spans="1:7" ht="21" customHeight="1" x14ac:dyDescent="0.2">
      <c r="A86" s="98">
        <v>64</v>
      </c>
      <c r="B86" s="99" t="s">
        <v>382</v>
      </c>
      <c r="C86" s="99" t="s">
        <v>10</v>
      </c>
      <c r="D86" s="100" t="s">
        <v>386</v>
      </c>
      <c r="E86" s="110" t="s">
        <v>826</v>
      </c>
      <c r="F86" s="102" t="s">
        <v>759</v>
      </c>
      <c r="G86" s="111" t="s">
        <v>760</v>
      </c>
    </row>
    <row r="87" spans="1:7" ht="21" customHeight="1" x14ac:dyDescent="0.2">
      <c r="A87" s="103">
        <v>65</v>
      </c>
      <c r="B87" s="104" t="s">
        <v>494</v>
      </c>
      <c r="C87" s="104" t="s">
        <v>10</v>
      </c>
      <c r="D87" s="105" t="s">
        <v>559</v>
      </c>
      <c r="E87" s="106" t="s">
        <v>827</v>
      </c>
      <c r="F87" s="107">
        <v>41365</v>
      </c>
      <c r="G87" s="108" t="s">
        <v>828</v>
      </c>
    </row>
    <row r="88" spans="1:7" ht="21" customHeight="1" x14ac:dyDescent="0.2">
      <c r="A88" s="98">
        <v>66</v>
      </c>
      <c r="B88" s="99" t="s">
        <v>504</v>
      </c>
      <c r="C88" s="99" t="s">
        <v>10</v>
      </c>
      <c r="D88" s="100" t="s">
        <v>1131</v>
      </c>
      <c r="E88" s="101" t="s">
        <v>1132</v>
      </c>
      <c r="F88" s="102">
        <v>43088</v>
      </c>
      <c r="G88" s="100" t="s">
        <v>1133</v>
      </c>
    </row>
    <row r="89" spans="1:7" ht="21" customHeight="1" x14ac:dyDescent="0.2">
      <c r="A89" s="103">
        <v>67</v>
      </c>
      <c r="B89" s="104" t="s">
        <v>513</v>
      </c>
      <c r="C89" s="104" t="s">
        <v>10</v>
      </c>
      <c r="D89" s="105"/>
      <c r="E89" s="109"/>
      <c r="F89" s="107"/>
      <c r="G89" s="105"/>
    </row>
    <row r="90" spans="1:7" ht="21" customHeight="1" x14ac:dyDescent="0.2">
      <c r="A90" s="98">
        <v>68</v>
      </c>
      <c r="B90" s="99" t="s">
        <v>516</v>
      </c>
      <c r="C90" s="99" t="s">
        <v>10</v>
      </c>
      <c r="D90" s="100"/>
      <c r="E90" s="101"/>
      <c r="F90" s="102"/>
      <c r="G90" s="100"/>
    </row>
    <row r="91" spans="1:7" ht="21" customHeight="1" x14ac:dyDescent="0.2">
      <c r="A91" s="103">
        <v>69</v>
      </c>
      <c r="B91" s="104" t="s">
        <v>560</v>
      </c>
      <c r="C91" s="104" t="s">
        <v>10</v>
      </c>
      <c r="D91" s="105" t="s">
        <v>1134</v>
      </c>
      <c r="E91" s="109" t="s">
        <v>1135</v>
      </c>
      <c r="F91" s="107">
        <v>37748</v>
      </c>
      <c r="G91" s="105" t="s">
        <v>1136</v>
      </c>
    </row>
    <row r="92" spans="1:7" ht="21" customHeight="1" x14ac:dyDescent="0.2">
      <c r="A92" s="103"/>
      <c r="B92" s="104"/>
      <c r="C92" s="104"/>
      <c r="D92" s="105" t="s">
        <v>1137</v>
      </c>
      <c r="E92" s="109" t="s">
        <v>1139</v>
      </c>
      <c r="F92" s="107">
        <v>39378</v>
      </c>
      <c r="G92" s="105" t="s">
        <v>1142</v>
      </c>
    </row>
    <row r="93" spans="1:7" ht="21" customHeight="1" x14ac:dyDescent="0.2">
      <c r="A93" s="103"/>
      <c r="B93" s="104"/>
      <c r="C93" s="104"/>
      <c r="D93" s="105" t="s">
        <v>1138</v>
      </c>
      <c r="E93" s="109" t="s">
        <v>1139</v>
      </c>
      <c r="F93" s="107">
        <v>39629</v>
      </c>
      <c r="G93" s="105" t="s">
        <v>1142</v>
      </c>
    </row>
    <row r="94" spans="1:7" ht="21" customHeight="1" x14ac:dyDescent="0.2">
      <c r="A94" s="103"/>
      <c r="B94" s="104"/>
      <c r="C94" s="104"/>
      <c r="D94" s="105" t="s">
        <v>1140</v>
      </c>
      <c r="E94" s="109" t="s">
        <v>1139</v>
      </c>
      <c r="F94" s="107" t="s">
        <v>1141</v>
      </c>
      <c r="G94" s="105" t="s">
        <v>1142</v>
      </c>
    </row>
    <row r="95" spans="1:7" ht="21" customHeight="1" x14ac:dyDescent="0.2">
      <c r="A95" s="103"/>
      <c r="B95" s="104" t="s">
        <v>1144</v>
      </c>
      <c r="C95" s="104" t="s">
        <v>10</v>
      </c>
      <c r="D95" s="105" t="s">
        <v>1146</v>
      </c>
      <c r="E95" s="109" t="s">
        <v>1147</v>
      </c>
      <c r="F95" s="107"/>
      <c r="G95" s="105" t="s">
        <v>1149</v>
      </c>
    </row>
    <row r="96" spans="1:7" ht="21" customHeight="1" x14ac:dyDescent="0.2">
      <c r="A96" s="103"/>
      <c r="B96" s="104"/>
      <c r="C96" s="104"/>
      <c r="D96" s="105" t="s">
        <v>1145</v>
      </c>
      <c r="E96" s="109" t="s">
        <v>1148</v>
      </c>
      <c r="F96" s="107"/>
      <c r="G96" s="105" t="s">
        <v>1149</v>
      </c>
    </row>
    <row r="97" spans="1:7" ht="21" customHeight="1" x14ac:dyDescent="0.2">
      <c r="A97" s="98"/>
      <c r="B97" s="99" t="s">
        <v>1077</v>
      </c>
      <c r="C97" s="99" t="s">
        <v>10</v>
      </c>
      <c r="D97" s="100" t="s">
        <v>1078</v>
      </c>
      <c r="E97" s="101" t="s">
        <v>1066</v>
      </c>
      <c r="F97" s="102">
        <v>43746</v>
      </c>
      <c r="G97" s="100" t="s">
        <v>1067</v>
      </c>
    </row>
    <row r="98" spans="1:7" ht="21" customHeight="1" x14ac:dyDescent="0.2">
      <c r="A98" s="98"/>
      <c r="B98" s="99"/>
      <c r="C98" s="99"/>
      <c r="D98" s="100" t="s">
        <v>1079</v>
      </c>
      <c r="E98" s="101" t="s">
        <v>1080</v>
      </c>
      <c r="F98" s="102">
        <v>44060</v>
      </c>
      <c r="G98" s="100" t="s">
        <v>1081</v>
      </c>
    </row>
    <row r="99" spans="1:7" ht="21" customHeight="1" x14ac:dyDescent="0.2">
      <c r="A99" s="98"/>
      <c r="B99" s="99"/>
      <c r="C99" s="99"/>
      <c r="D99" s="100" t="s">
        <v>1150</v>
      </c>
      <c r="E99" s="101" t="s">
        <v>1151</v>
      </c>
      <c r="F99" s="102">
        <v>44060</v>
      </c>
      <c r="G99" s="100" t="s">
        <v>1081</v>
      </c>
    </row>
    <row r="100" spans="1:7" ht="21" customHeight="1" x14ac:dyDescent="0.2">
      <c r="A100" s="103">
        <v>70</v>
      </c>
      <c r="B100" s="104" t="s">
        <v>67</v>
      </c>
      <c r="C100" s="104" t="s">
        <v>4</v>
      </c>
      <c r="D100" s="105" t="s">
        <v>553</v>
      </c>
      <c r="E100" s="109" t="s">
        <v>948</v>
      </c>
      <c r="F100" s="107">
        <v>44091</v>
      </c>
      <c r="G100" s="108" t="s">
        <v>829</v>
      </c>
    </row>
    <row r="101" spans="1:7" ht="21" customHeight="1" x14ac:dyDescent="0.2">
      <c r="A101" s="98">
        <v>71</v>
      </c>
      <c r="B101" s="99" t="s">
        <v>68</v>
      </c>
      <c r="C101" s="99" t="s">
        <v>4</v>
      </c>
      <c r="D101" s="100" t="s">
        <v>545</v>
      </c>
      <c r="E101" s="110">
        <v>14158440049</v>
      </c>
      <c r="F101" s="102">
        <v>41941</v>
      </c>
      <c r="G101" s="111" t="s">
        <v>829</v>
      </c>
    </row>
    <row r="102" spans="1:7" ht="21" customHeight="1" x14ac:dyDescent="0.2">
      <c r="A102" s="103">
        <v>72</v>
      </c>
      <c r="B102" s="104" t="s">
        <v>65</v>
      </c>
      <c r="C102" s="104" t="s">
        <v>4</v>
      </c>
      <c r="D102" s="105" t="s">
        <v>548</v>
      </c>
      <c r="E102" s="106" t="s">
        <v>798</v>
      </c>
      <c r="F102" s="107" t="s">
        <v>795</v>
      </c>
      <c r="G102" s="108" t="s">
        <v>760</v>
      </c>
    </row>
    <row r="103" spans="1:7" ht="21" customHeight="1" x14ac:dyDescent="0.2">
      <c r="A103" s="98">
        <v>73</v>
      </c>
      <c r="B103" s="99" t="s">
        <v>72</v>
      </c>
      <c r="C103" s="99" t="s">
        <v>4</v>
      </c>
      <c r="D103" s="100" t="s">
        <v>551</v>
      </c>
      <c r="E103" s="110" t="s">
        <v>771</v>
      </c>
      <c r="F103" s="102" t="s">
        <v>772</v>
      </c>
      <c r="G103" s="111" t="s">
        <v>760</v>
      </c>
    </row>
    <row r="104" spans="1:7" ht="21" customHeight="1" x14ac:dyDescent="0.2">
      <c r="A104" s="103">
        <v>74</v>
      </c>
      <c r="B104" s="104" t="s">
        <v>73</v>
      </c>
      <c r="C104" s="104" t="s">
        <v>4</v>
      </c>
      <c r="D104" s="105" t="s">
        <v>219</v>
      </c>
      <c r="E104" s="109"/>
      <c r="F104" s="107"/>
      <c r="G104" s="105"/>
    </row>
    <row r="105" spans="1:7" ht="21" customHeight="1" x14ac:dyDescent="0.2">
      <c r="A105" s="98">
        <v>75</v>
      </c>
      <c r="B105" s="99" t="s">
        <v>42</v>
      </c>
      <c r="C105" s="99" t="s">
        <v>4</v>
      </c>
      <c r="D105" s="100" t="s">
        <v>386</v>
      </c>
      <c r="E105" s="110" t="s">
        <v>814</v>
      </c>
      <c r="F105" s="102" t="s">
        <v>783</v>
      </c>
      <c r="G105" s="111" t="s">
        <v>760</v>
      </c>
    </row>
    <row r="106" spans="1:7" ht="21" customHeight="1" x14ac:dyDescent="0.2">
      <c r="A106" s="103">
        <v>76</v>
      </c>
      <c r="B106" s="104" t="s">
        <v>41</v>
      </c>
      <c r="C106" s="104" t="s">
        <v>4</v>
      </c>
      <c r="D106" s="105" t="s">
        <v>551</v>
      </c>
      <c r="E106" s="106" t="s">
        <v>778</v>
      </c>
      <c r="F106" s="107" t="s">
        <v>779</v>
      </c>
      <c r="G106" s="108" t="s">
        <v>760</v>
      </c>
    </row>
    <row r="107" spans="1:7" ht="21" customHeight="1" x14ac:dyDescent="0.2">
      <c r="A107" s="98">
        <v>77</v>
      </c>
      <c r="B107" s="99" t="s">
        <v>12</v>
      </c>
      <c r="C107" s="99" t="s">
        <v>4</v>
      </c>
      <c r="D107" s="100" t="s">
        <v>542</v>
      </c>
      <c r="E107" s="110" t="s">
        <v>786</v>
      </c>
      <c r="F107" s="102" t="s">
        <v>787</v>
      </c>
      <c r="G107" s="111" t="s">
        <v>760</v>
      </c>
    </row>
    <row r="108" spans="1:7" ht="21" customHeight="1" x14ac:dyDescent="0.2">
      <c r="A108" s="98"/>
      <c r="B108" s="99"/>
      <c r="C108" s="99"/>
      <c r="D108" s="100" t="s">
        <v>1125</v>
      </c>
      <c r="E108" s="110"/>
      <c r="F108" s="102">
        <v>40466</v>
      </c>
      <c r="G108" s="111" t="s">
        <v>1085</v>
      </c>
    </row>
    <row r="109" spans="1:7" ht="21" customHeight="1" x14ac:dyDescent="0.2">
      <c r="A109" s="103">
        <v>78</v>
      </c>
      <c r="B109" s="104" t="s">
        <v>50</v>
      </c>
      <c r="C109" s="104" t="s">
        <v>4</v>
      </c>
      <c r="D109" s="105" t="s">
        <v>219</v>
      </c>
      <c r="E109" s="109"/>
      <c r="F109" s="107"/>
      <c r="G109" s="105"/>
    </row>
    <row r="110" spans="1:7" ht="21" customHeight="1" x14ac:dyDescent="0.2">
      <c r="A110" s="98">
        <v>79</v>
      </c>
      <c r="B110" s="99" t="s">
        <v>44</v>
      </c>
      <c r="C110" s="99" t="s">
        <v>4</v>
      </c>
      <c r="D110" s="100" t="s">
        <v>548</v>
      </c>
      <c r="E110" s="110" t="s">
        <v>799</v>
      </c>
      <c r="F110" s="102" t="s">
        <v>795</v>
      </c>
      <c r="G110" s="111" t="s">
        <v>760</v>
      </c>
    </row>
    <row r="111" spans="1:7" ht="21" customHeight="1" x14ac:dyDescent="0.2">
      <c r="A111" s="103">
        <v>80</v>
      </c>
      <c r="B111" s="104" t="s">
        <v>11</v>
      </c>
      <c r="C111" s="104" t="s">
        <v>4</v>
      </c>
      <c r="D111" s="105" t="s">
        <v>1126</v>
      </c>
      <c r="E111" s="109" t="s">
        <v>1127</v>
      </c>
      <c r="F111" s="107">
        <v>42264</v>
      </c>
      <c r="G111" s="111" t="s">
        <v>1097</v>
      </c>
    </row>
    <row r="112" spans="1:7" ht="21" customHeight="1" x14ac:dyDescent="0.2">
      <c r="A112" s="98">
        <v>81</v>
      </c>
      <c r="B112" s="99" t="s">
        <v>13</v>
      </c>
      <c r="C112" s="99" t="s">
        <v>4</v>
      </c>
      <c r="D112" s="100" t="s">
        <v>548</v>
      </c>
      <c r="E112" s="110" t="s">
        <v>806</v>
      </c>
      <c r="F112" s="102" t="s">
        <v>807</v>
      </c>
      <c r="G112" s="111" t="s">
        <v>760</v>
      </c>
    </row>
    <row r="113" spans="1:7" ht="21" customHeight="1" x14ac:dyDescent="0.2">
      <c r="A113" s="98"/>
      <c r="B113" s="99"/>
      <c r="C113" s="99"/>
      <c r="D113" s="100" t="s">
        <v>1109</v>
      </c>
      <c r="E113" s="110" t="s">
        <v>1110</v>
      </c>
      <c r="F113" s="102">
        <v>41991</v>
      </c>
      <c r="G113" s="111" t="s">
        <v>1108</v>
      </c>
    </row>
    <row r="114" spans="1:7" ht="21" customHeight="1" x14ac:dyDescent="0.2">
      <c r="A114" s="103">
        <v>82</v>
      </c>
      <c r="B114" s="104" t="s">
        <v>33</v>
      </c>
      <c r="C114" s="104" t="s">
        <v>4</v>
      </c>
      <c r="D114" s="105" t="s">
        <v>553</v>
      </c>
      <c r="E114" s="106" t="s">
        <v>790</v>
      </c>
      <c r="F114" s="107" t="s">
        <v>791</v>
      </c>
      <c r="G114" s="108" t="s">
        <v>760</v>
      </c>
    </row>
    <row r="115" spans="1:7" ht="21" customHeight="1" x14ac:dyDescent="0.2">
      <c r="A115" s="103"/>
      <c r="B115" s="104"/>
      <c r="C115" s="104"/>
      <c r="D115" s="105" t="s">
        <v>1114</v>
      </c>
      <c r="E115" s="106"/>
      <c r="F115" s="107"/>
      <c r="G115" s="108" t="s">
        <v>1116</v>
      </c>
    </row>
    <row r="116" spans="1:7" ht="21" customHeight="1" x14ac:dyDescent="0.2">
      <c r="A116" s="98">
        <v>83</v>
      </c>
      <c r="B116" s="99" t="s">
        <v>34</v>
      </c>
      <c r="C116" s="99" t="s">
        <v>4</v>
      </c>
      <c r="D116" s="100" t="s">
        <v>219</v>
      </c>
      <c r="E116" s="101"/>
      <c r="F116" s="102"/>
      <c r="G116" s="100"/>
    </row>
    <row r="117" spans="1:7" ht="21" customHeight="1" x14ac:dyDescent="0.2">
      <c r="A117" s="103">
        <v>84</v>
      </c>
      <c r="B117" s="104" t="s">
        <v>3</v>
      </c>
      <c r="C117" s="104" t="s">
        <v>4</v>
      </c>
      <c r="D117" s="105" t="s">
        <v>554</v>
      </c>
      <c r="E117" s="106" t="s">
        <v>812</v>
      </c>
      <c r="F117" s="107" t="s">
        <v>813</v>
      </c>
      <c r="G117" s="108" t="s">
        <v>760</v>
      </c>
    </row>
    <row r="118" spans="1:7" ht="21" customHeight="1" x14ac:dyDescent="0.2">
      <c r="A118" s="98">
        <v>85</v>
      </c>
      <c r="B118" s="99" t="s">
        <v>530</v>
      </c>
      <c r="C118" s="99" t="s">
        <v>4</v>
      </c>
      <c r="D118" s="100"/>
      <c r="E118" s="101"/>
      <c r="F118" s="102"/>
      <c r="G118" s="100"/>
    </row>
  </sheetData>
  <autoFilter ref="A1:G118" xr:uid="{28F88DCA-5659-4120-8BCA-C68D1153EBF4}"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07346-0A98-4C76-B673-06A33D04F361}">
  <dimension ref="A1:K88"/>
  <sheetViews>
    <sheetView workbookViewId="0">
      <pane ySplit="1" topLeftCell="A68" activePane="bottomLeft" state="frozen"/>
      <selection pane="bottomLeft" activeCell="H80" sqref="H80"/>
    </sheetView>
  </sheetViews>
  <sheetFormatPr defaultColWidth="9.125" defaultRowHeight="24" customHeight="1" x14ac:dyDescent="0.2"/>
  <cols>
    <col min="1" max="1" width="9.125" style="6"/>
    <col min="2" max="2" width="9.125" style="7"/>
    <col min="3" max="3" width="13.75" customWidth="1"/>
    <col min="4" max="5" width="16.125" customWidth="1"/>
    <col min="6" max="7" width="16.125" style="6" customWidth="1"/>
    <col min="8" max="8" width="50" customWidth="1"/>
    <col min="9" max="9" width="11" customWidth="1"/>
    <col min="10" max="11" width="9.125" style="6"/>
  </cols>
  <sheetData>
    <row r="1" spans="1:9" ht="24" customHeight="1" x14ac:dyDescent="0.2">
      <c r="A1" s="39" t="s">
        <v>0</v>
      </c>
      <c r="B1" s="41" t="s">
        <v>78</v>
      </c>
      <c r="C1" s="41" t="s">
        <v>79</v>
      </c>
      <c r="D1" s="41" t="s">
        <v>215</v>
      </c>
      <c r="E1" s="41" t="s">
        <v>703</v>
      </c>
      <c r="F1" s="40" t="s">
        <v>392</v>
      </c>
      <c r="G1" s="40" t="s">
        <v>355</v>
      </c>
      <c r="H1" s="41" t="s">
        <v>337</v>
      </c>
      <c r="I1" s="81"/>
    </row>
    <row r="2" spans="1:9" ht="24" customHeight="1" x14ac:dyDescent="0.2">
      <c r="A2" s="32">
        <v>1</v>
      </c>
      <c r="B2" s="34" t="s">
        <v>24</v>
      </c>
      <c r="C2" s="34" t="s">
        <v>2</v>
      </c>
      <c r="D2" s="34" t="s">
        <v>169</v>
      </c>
      <c r="E2" s="33" t="s">
        <v>405</v>
      </c>
      <c r="F2" s="33" t="s">
        <v>405</v>
      </c>
      <c r="G2" s="33" t="s">
        <v>749</v>
      </c>
      <c r="H2" s="25" t="s">
        <v>301</v>
      </c>
    </row>
    <row r="3" spans="1:9" ht="24" customHeight="1" x14ac:dyDescent="0.2">
      <c r="A3" s="70">
        <v>2</v>
      </c>
      <c r="B3" s="65" t="s">
        <v>1</v>
      </c>
      <c r="C3" s="65" t="s">
        <v>2</v>
      </c>
      <c r="D3" s="65" t="s">
        <v>169</v>
      </c>
      <c r="E3" s="65" t="s">
        <v>705</v>
      </c>
      <c r="F3" s="66" t="s">
        <v>404</v>
      </c>
      <c r="G3" s="66" t="s">
        <v>749</v>
      </c>
      <c r="H3" s="26" t="s">
        <v>660</v>
      </c>
    </row>
    <row r="4" spans="1:9" ht="24" customHeight="1" x14ac:dyDescent="0.2">
      <c r="A4" s="32">
        <v>3</v>
      </c>
      <c r="B4" s="34" t="s">
        <v>74</v>
      </c>
      <c r="C4" s="34" t="s">
        <v>2</v>
      </c>
      <c r="D4" s="34" t="s">
        <v>169</v>
      </c>
      <c r="E4" s="34" t="s">
        <v>169</v>
      </c>
      <c r="F4" s="33" t="s">
        <v>387</v>
      </c>
      <c r="G4" s="33" t="s">
        <v>749</v>
      </c>
      <c r="H4" s="25" t="s">
        <v>298</v>
      </c>
    </row>
    <row r="5" spans="1:9" ht="24" customHeight="1" x14ac:dyDescent="0.2">
      <c r="A5" s="70">
        <v>4</v>
      </c>
      <c r="B5" s="65" t="s">
        <v>43</v>
      </c>
      <c r="C5" s="65" t="s">
        <v>2</v>
      </c>
      <c r="D5" s="65" t="s">
        <v>169</v>
      </c>
      <c r="E5" s="66" t="s">
        <v>416</v>
      </c>
      <c r="F5" s="66" t="s">
        <v>416</v>
      </c>
      <c r="G5" s="66" t="s">
        <v>749</v>
      </c>
      <c r="H5" s="26" t="s">
        <v>661</v>
      </c>
    </row>
    <row r="6" spans="1:9" ht="24" customHeight="1" x14ac:dyDescent="0.2">
      <c r="A6" s="32">
        <v>5</v>
      </c>
      <c r="B6" s="34" t="s">
        <v>26</v>
      </c>
      <c r="C6" s="34" t="s">
        <v>2</v>
      </c>
      <c r="D6" s="34" t="s">
        <v>169</v>
      </c>
      <c r="E6" s="33" t="s">
        <v>403</v>
      </c>
      <c r="F6" s="33" t="s">
        <v>403</v>
      </c>
      <c r="G6" s="33" t="s">
        <v>749</v>
      </c>
      <c r="H6" s="25" t="s">
        <v>335</v>
      </c>
    </row>
    <row r="7" spans="1:9" ht="24" customHeight="1" x14ac:dyDescent="0.2">
      <c r="A7" s="70">
        <v>6</v>
      </c>
      <c r="B7" s="65" t="s">
        <v>47</v>
      </c>
      <c r="C7" s="65" t="s">
        <v>2</v>
      </c>
      <c r="D7" s="65" t="s">
        <v>169</v>
      </c>
      <c r="E7" s="66" t="s">
        <v>406</v>
      </c>
      <c r="F7" s="66" t="s">
        <v>406</v>
      </c>
      <c r="G7" s="66" t="s">
        <v>749</v>
      </c>
      <c r="H7" s="26" t="s">
        <v>300</v>
      </c>
    </row>
    <row r="8" spans="1:9" ht="24" customHeight="1" x14ac:dyDescent="0.2">
      <c r="A8" s="32">
        <v>7</v>
      </c>
      <c r="B8" s="34" t="s">
        <v>61</v>
      </c>
      <c r="C8" s="34" t="s">
        <v>2</v>
      </c>
      <c r="D8" s="34" t="s">
        <v>169</v>
      </c>
      <c r="E8" s="33" t="s">
        <v>395</v>
      </c>
      <c r="F8" s="33" t="s">
        <v>395</v>
      </c>
      <c r="G8" s="33" t="s">
        <v>749</v>
      </c>
      <c r="H8" s="25" t="s">
        <v>336</v>
      </c>
    </row>
    <row r="9" spans="1:9" ht="24" customHeight="1" x14ac:dyDescent="0.2">
      <c r="A9" s="70">
        <v>8</v>
      </c>
      <c r="B9" s="65" t="s">
        <v>52</v>
      </c>
      <c r="C9" s="65" t="s">
        <v>2</v>
      </c>
      <c r="D9" s="65" t="s">
        <v>169</v>
      </c>
      <c r="E9" s="65" t="s">
        <v>169</v>
      </c>
      <c r="F9" s="66" t="s">
        <v>387</v>
      </c>
      <c r="G9" s="66" t="s">
        <v>749</v>
      </c>
      <c r="H9" s="26" t="s">
        <v>662</v>
      </c>
    </row>
    <row r="10" spans="1:9" ht="24" customHeight="1" x14ac:dyDescent="0.2">
      <c r="A10" s="32">
        <v>9</v>
      </c>
      <c r="B10" s="34" t="s">
        <v>53</v>
      </c>
      <c r="C10" s="34" t="s">
        <v>2</v>
      </c>
      <c r="D10" s="34" t="s">
        <v>169</v>
      </c>
      <c r="E10" s="34" t="s">
        <v>169</v>
      </c>
      <c r="F10" s="33" t="s">
        <v>387</v>
      </c>
      <c r="G10" s="33" t="s">
        <v>749</v>
      </c>
      <c r="H10" s="25" t="s">
        <v>331</v>
      </c>
    </row>
    <row r="11" spans="1:9" ht="24" customHeight="1" x14ac:dyDescent="0.2">
      <c r="A11" s="70">
        <v>10</v>
      </c>
      <c r="B11" s="65" t="s">
        <v>22</v>
      </c>
      <c r="C11" s="65" t="s">
        <v>2</v>
      </c>
      <c r="D11" s="65" t="s">
        <v>169</v>
      </c>
      <c r="E11" s="66" t="s">
        <v>394</v>
      </c>
      <c r="F11" s="66" t="s">
        <v>394</v>
      </c>
      <c r="G11" s="66" t="s">
        <v>749</v>
      </c>
      <c r="H11" s="26" t="s">
        <v>319</v>
      </c>
    </row>
    <row r="12" spans="1:9" ht="24" customHeight="1" x14ac:dyDescent="0.2">
      <c r="A12" s="32">
        <v>11</v>
      </c>
      <c r="B12" s="34" t="s">
        <v>55</v>
      </c>
      <c r="C12" s="34" t="s">
        <v>2</v>
      </c>
      <c r="D12" s="34" t="s">
        <v>169</v>
      </c>
      <c r="E12" s="34" t="s">
        <v>410</v>
      </c>
      <c r="F12" s="33" t="s">
        <v>387</v>
      </c>
      <c r="G12" s="33" t="s">
        <v>749</v>
      </c>
      <c r="H12" s="25" t="s">
        <v>309</v>
      </c>
    </row>
    <row r="13" spans="1:9" ht="24" customHeight="1" x14ac:dyDescent="0.2">
      <c r="A13" s="70">
        <v>12</v>
      </c>
      <c r="B13" s="65" t="s">
        <v>16</v>
      </c>
      <c r="C13" s="65" t="s">
        <v>2</v>
      </c>
      <c r="D13" s="65" t="s">
        <v>169</v>
      </c>
      <c r="E13" s="66" t="s">
        <v>397</v>
      </c>
      <c r="F13" s="66" t="s">
        <v>397</v>
      </c>
      <c r="G13" s="66" t="s">
        <v>749</v>
      </c>
      <c r="H13" s="26" t="s">
        <v>317</v>
      </c>
    </row>
    <row r="14" spans="1:9" ht="24" customHeight="1" x14ac:dyDescent="0.2">
      <c r="A14" s="32">
        <v>13</v>
      </c>
      <c r="B14" s="34" t="s">
        <v>17</v>
      </c>
      <c r="C14" s="34" t="s">
        <v>2</v>
      </c>
      <c r="D14" s="34" t="s">
        <v>179</v>
      </c>
      <c r="E14" s="34" t="s">
        <v>179</v>
      </c>
      <c r="F14" s="34" t="s">
        <v>179</v>
      </c>
      <c r="G14" s="33" t="s">
        <v>749</v>
      </c>
      <c r="H14" s="25" t="s">
        <v>321</v>
      </c>
    </row>
    <row r="15" spans="1:9" ht="24" customHeight="1" x14ac:dyDescent="0.2">
      <c r="A15" s="70">
        <v>14</v>
      </c>
      <c r="B15" s="65" t="s">
        <v>18</v>
      </c>
      <c r="C15" s="65" t="s">
        <v>2</v>
      </c>
      <c r="D15" s="65" t="s">
        <v>169</v>
      </c>
      <c r="E15" s="65" t="s">
        <v>169</v>
      </c>
      <c r="F15" s="66" t="s">
        <v>387</v>
      </c>
      <c r="G15" s="66" t="s">
        <v>749</v>
      </c>
      <c r="H15" s="26" t="s">
        <v>663</v>
      </c>
    </row>
    <row r="16" spans="1:9" ht="24" customHeight="1" x14ac:dyDescent="0.2">
      <c r="A16" s="32">
        <v>15</v>
      </c>
      <c r="B16" s="34" t="s">
        <v>54</v>
      </c>
      <c r="C16" s="34" t="s">
        <v>2</v>
      </c>
      <c r="D16" s="34" t="s">
        <v>171</v>
      </c>
      <c r="E16" s="33" t="s">
        <v>401</v>
      </c>
      <c r="F16" s="33" t="s">
        <v>401</v>
      </c>
      <c r="G16" s="33" t="s">
        <v>750</v>
      </c>
      <c r="H16" s="25" t="s">
        <v>700</v>
      </c>
    </row>
    <row r="17" spans="1:8" ht="24" customHeight="1" x14ac:dyDescent="0.2">
      <c r="A17" s="70">
        <v>16</v>
      </c>
      <c r="B17" s="65" t="s">
        <v>30</v>
      </c>
      <c r="C17" s="65" t="s">
        <v>2</v>
      </c>
      <c r="D17" s="65" t="s">
        <v>169</v>
      </c>
      <c r="E17" s="65" t="s">
        <v>169</v>
      </c>
      <c r="F17" s="66" t="s">
        <v>387</v>
      </c>
      <c r="G17" s="66" t="s">
        <v>749</v>
      </c>
      <c r="H17" s="26" t="s">
        <v>315</v>
      </c>
    </row>
    <row r="18" spans="1:8" ht="24" customHeight="1" x14ac:dyDescent="0.2">
      <c r="A18" s="32">
        <v>17</v>
      </c>
      <c r="B18" s="34" t="s">
        <v>31</v>
      </c>
      <c r="C18" s="34" t="s">
        <v>2</v>
      </c>
      <c r="D18" s="34" t="s">
        <v>387</v>
      </c>
      <c r="E18" s="33" t="s">
        <v>396</v>
      </c>
      <c r="F18" s="33" t="s">
        <v>396</v>
      </c>
      <c r="G18" s="33" t="s">
        <v>749</v>
      </c>
      <c r="H18" s="25" t="s">
        <v>334</v>
      </c>
    </row>
    <row r="19" spans="1:8" ht="24" customHeight="1" x14ac:dyDescent="0.2">
      <c r="A19" s="70">
        <v>18</v>
      </c>
      <c r="B19" s="65" t="s">
        <v>20</v>
      </c>
      <c r="C19" s="65" t="s">
        <v>2</v>
      </c>
      <c r="D19" s="65" t="s">
        <v>169</v>
      </c>
      <c r="E19" s="65" t="s">
        <v>169</v>
      </c>
      <c r="F19" s="66" t="s">
        <v>407</v>
      </c>
      <c r="G19" s="66" t="s">
        <v>749</v>
      </c>
      <c r="H19" s="26" t="s">
        <v>664</v>
      </c>
    </row>
    <row r="20" spans="1:8" ht="24" customHeight="1" x14ac:dyDescent="0.2">
      <c r="A20" s="32">
        <v>19</v>
      </c>
      <c r="B20" s="34" t="s">
        <v>36</v>
      </c>
      <c r="C20" s="34" t="s">
        <v>2</v>
      </c>
      <c r="D20" s="34" t="s">
        <v>169</v>
      </c>
      <c r="E20" s="34" t="s">
        <v>169</v>
      </c>
      <c r="F20" s="33" t="s">
        <v>402</v>
      </c>
      <c r="G20" s="33" t="s">
        <v>749</v>
      </c>
      <c r="H20" s="25" t="s">
        <v>289</v>
      </c>
    </row>
    <row r="21" spans="1:8" ht="24" customHeight="1" x14ac:dyDescent="0.2">
      <c r="A21" s="70">
        <v>20</v>
      </c>
      <c r="B21" s="65" t="s">
        <v>37</v>
      </c>
      <c r="C21" s="65" t="s">
        <v>2</v>
      </c>
      <c r="D21" s="65" t="s">
        <v>169</v>
      </c>
      <c r="E21" s="66" t="s">
        <v>400</v>
      </c>
      <c r="F21" s="66" t="s">
        <v>400</v>
      </c>
      <c r="G21" s="66" t="s">
        <v>749</v>
      </c>
      <c r="H21" s="26" t="s">
        <v>722</v>
      </c>
    </row>
    <row r="22" spans="1:8" ht="24" customHeight="1" x14ac:dyDescent="0.2">
      <c r="A22" s="32">
        <v>21</v>
      </c>
      <c r="B22" s="34" t="s">
        <v>338</v>
      </c>
      <c r="C22" s="34" t="s">
        <v>2</v>
      </c>
      <c r="D22" s="34" t="s">
        <v>169</v>
      </c>
      <c r="E22" s="34" t="s">
        <v>169</v>
      </c>
      <c r="F22" s="33" t="s">
        <v>398</v>
      </c>
      <c r="G22" s="33" t="s">
        <v>749</v>
      </c>
      <c r="H22" s="67" t="s">
        <v>665</v>
      </c>
    </row>
    <row r="23" spans="1:8" ht="24" customHeight="1" x14ac:dyDescent="0.2">
      <c r="A23" s="70">
        <v>23</v>
      </c>
      <c r="B23" s="65" t="s">
        <v>1018</v>
      </c>
      <c r="C23" s="65" t="s">
        <v>2</v>
      </c>
      <c r="D23" s="65" t="s">
        <v>169</v>
      </c>
      <c r="E23" s="65" t="s">
        <v>169</v>
      </c>
      <c r="F23" s="65" t="s">
        <v>169</v>
      </c>
      <c r="G23" s="66" t="s">
        <v>749</v>
      </c>
      <c r="H23" s="68" t="s">
        <v>1025</v>
      </c>
    </row>
    <row r="24" spans="1:8" ht="24" customHeight="1" x14ac:dyDescent="0.2">
      <c r="A24" s="32">
        <v>24</v>
      </c>
      <c r="B24" s="34" t="s">
        <v>692</v>
      </c>
      <c r="C24" s="34" t="s">
        <v>2</v>
      </c>
      <c r="D24" s="34" t="s">
        <v>169</v>
      </c>
      <c r="E24" s="34" t="s">
        <v>169</v>
      </c>
      <c r="F24" s="33" t="s">
        <v>387</v>
      </c>
      <c r="G24" s="33" t="s">
        <v>749</v>
      </c>
      <c r="H24" s="67" t="s">
        <v>697</v>
      </c>
    </row>
    <row r="25" spans="1:8" ht="24" customHeight="1" x14ac:dyDescent="0.2">
      <c r="A25" s="70">
        <v>25</v>
      </c>
      <c r="B25" s="65" t="s">
        <v>725</v>
      </c>
      <c r="C25" s="65" t="s">
        <v>2</v>
      </c>
      <c r="D25" s="65" t="s">
        <v>733</v>
      </c>
      <c r="E25" s="65" t="s">
        <v>733</v>
      </c>
      <c r="F25" s="65" t="s">
        <v>733</v>
      </c>
      <c r="G25" s="66" t="s">
        <v>750</v>
      </c>
      <c r="H25" s="68" t="s">
        <v>734</v>
      </c>
    </row>
    <row r="26" spans="1:8" ht="24" customHeight="1" x14ac:dyDescent="0.2">
      <c r="A26" s="32">
        <v>26</v>
      </c>
      <c r="B26" s="34" t="s">
        <v>32</v>
      </c>
      <c r="C26" s="34" t="s">
        <v>375</v>
      </c>
      <c r="D26" s="34" t="s">
        <v>169</v>
      </c>
      <c r="E26" s="33" t="s">
        <v>408</v>
      </c>
      <c r="F26" s="33" t="s">
        <v>408</v>
      </c>
      <c r="G26" s="33" t="s">
        <v>749</v>
      </c>
      <c r="H26" s="25" t="s">
        <v>667</v>
      </c>
    </row>
    <row r="27" spans="1:8" ht="24" customHeight="1" x14ac:dyDescent="0.2">
      <c r="A27" s="70">
        <v>27</v>
      </c>
      <c r="B27" s="65" t="s">
        <v>35</v>
      </c>
      <c r="C27" s="65" t="s">
        <v>6</v>
      </c>
      <c r="D27" s="65" t="s">
        <v>173</v>
      </c>
      <c r="E27" s="66" t="s">
        <v>421</v>
      </c>
      <c r="F27" s="66" t="s">
        <v>421</v>
      </c>
      <c r="G27" s="66" t="s">
        <v>964</v>
      </c>
      <c r="H27" s="26" t="s">
        <v>305</v>
      </c>
    </row>
    <row r="28" spans="1:8" ht="24" customHeight="1" x14ac:dyDescent="0.2">
      <c r="A28" s="32">
        <v>28</v>
      </c>
      <c r="B28" s="34" t="s">
        <v>5</v>
      </c>
      <c r="C28" s="34" t="s">
        <v>6</v>
      </c>
      <c r="D28" s="34" t="s">
        <v>169</v>
      </c>
      <c r="E28" s="34" t="s">
        <v>169</v>
      </c>
      <c r="F28" s="33" t="s">
        <v>419</v>
      </c>
      <c r="G28" s="33" t="s">
        <v>749</v>
      </c>
      <c r="H28" s="25" t="s">
        <v>310</v>
      </c>
    </row>
    <row r="29" spans="1:8" ht="24" customHeight="1" x14ac:dyDescent="0.2">
      <c r="A29" s="70">
        <v>29</v>
      </c>
      <c r="B29" s="65" t="s">
        <v>14</v>
      </c>
      <c r="C29" s="65" t="s">
        <v>6</v>
      </c>
      <c r="D29" s="65" t="s">
        <v>169</v>
      </c>
      <c r="E29" s="65" t="s">
        <v>708</v>
      </c>
      <c r="F29" s="66" t="s">
        <v>423</v>
      </c>
      <c r="G29" s="66" t="s">
        <v>751</v>
      </c>
      <c r="H29" s="26" t="s">
        <v>318</v>
      </c>
    </row>
    <row r="30" spans="1:8" ht="24" customHeight="1" x14ac:dyDescent="0.2">
      <c r="A30" s="32">
        <v>30</v>
      </c>
      <c r="B30" s="34" t="s">
        <v>49</v>
      </c>
      <c r="C30" s="34" t="s">
        <v>6</v>
      </c>
      <c r="D30" s="34" t="s">
        <v>169</v>
      </c>
      <c r="E30" s="34" t="s">
        <v>169</v>
      </c>
      <c r="F30" s="33" t="s">
        <v>420</v>
      </c>
      <c r="G30" s="33" t="s">
        <v>749</v>
      </c>
      <c r="H30" s="25" t="s">
        <v>668</v>
      </c>
    </row>
    <row r="31" spans="1:8" ht="24" customHeight="1" x14ac:dyDescent="0.2">
      <c r="A31" s="70">
        <v>31</v>
      </c>
      <c r="B31" s="65" t="s">
        <v>51</v>
      </c>
      <c r="C31" s="65" t="s">
        <v>6</v>
      </c>
      <c r="D31" s="65" t="s">
        <v>169</v>
      </c>
      <c r="E31" s="65" t="s">
        <v>169</v>
      </c>
      <c r="F31" s="66" t="s">
        <v>387</v>
      </c>
      <c r="G31" s="66" t="s">
        <v>749</v>
      </c>
      <c r="H31" s="26" t="s">
        <v>329</v>
      </c>
    </row>
    <row r="32" spans="1:8" ht="24" customHeight="1" x14ac:dyDescent="0.2">
      <c r="A32" s="32">
        <v>32</v>
      </c>
      <c r="B32" s="34" t="s">
        <v>27</v>
      </c>
      <c r="C32" s="34" t="s">
        <v>6</v>
      </c>
      <c r="D32" s="33" t="s">
        <v>397</v>
      </c>
      <c r="E32" s="33" t="s">
        <v>397</v>
      </c>
      <c r="F32" s="33" t="s">
        <v>397</v>
      </c>
      <c r="G32" s="33" t="s">
        <v>965</v>
      </c>
      <c r="H32" s="25" t="s">
        <v>312</v>
      </c>
    </row>
    <row r="33" spans="1:8" ht="24" customHeight="1" x14ac:dyDescent="0.2">
      <c r="A33" s="70">
        <v>33</v>
      </c>
      <c r="B33" s="65" t="s">
        <v>45</v>
      </c>
      <c r="C33" s="65" t="s">
        <v>6</v>
      </c>
      <c r="D33" s="65" t="s">
        <v>169</v>
      </c>
      <c r="E33" s="66" t="s">
        <v>423</v>
      </c>
      <c r="F33" s="66" t="s">
        <v>423</v>
      </c>
      <c r="G33" s="66" t="s">
        <v>751</v>
      </c>
      <c r="H33" s="26" t="s">
        <v>290</v>
      </c>
    </row>
    <row r="34" spans="1:8" ht="24" customHeight="1" x14ac:dyDescent="0.2">
      <c r="A34" s="32">
        <v>34</v>
      </c>
      <c r="B34" s="34" t="s">
        <v>21</v>
      </c>
      <c r="C34" s="34" t="s">
        <v>6</v>
      </c>
      <c r="D34" s="34" t="s">
        <v>169</v>
      </c>
      <c r="E34" s="33" t="s">
        <v>428</v>
      </c>
      <c r="F34" s="33" t="s">
        <v>428</v>
      </c>
      <c r="G34" s="33" t="s">
        <v>751</v>
      </c>
      <c r="H34" s="25" t="s">
        <v>326</v>
      </c>
    </row>
    <row r="35" spans="1:8" ht="24" customHeight="1" x14ac:dyDescent="0.2">
      <c r="A35" s="70">
        <v>35</v>
      </c>
      <c r="B35" s="65" t="s">
        <v>71</v>
      </c>
      <c r="C35" s="65" t="s">
        <v>6</v>
      </c>
      <c r="D35" s="65" t="s">
        <v>169</v>
      </c>
      <c r="E35" s="65" t="s">
        <v>710</v>
      </c>
      <c r="F35" s="66" t="s">
        <v>426</v>
      </c>
      <c r="G35" s="66" t="s">
        <v>749</v>
      </c>
      <c r="H35" s="26" t="s">
        <v>314</v>
      </c>
    </row>
    <row r="36" spans="1:8" ht="24" customHeight="1" x14ac:dyDescent="0.2">
      <c r="A36" s="32">
        <v>36</v>
      </c>
      <c r="B36" s="34" t="s">
        <v>15</v>
      </c>
      <c r="C36" s="34" t="s">
        <v>6</v>
      </c>
      <c r="D36" s="34" t="s">
        <v>169</v>
      </c>
      <c r="E36" s="33" t="s">
        <v>422</v>
      </c>
      <c r="F36" s="33" t="s">
        <v>422</v>
      </c>
      <c r="G36" s="33" t="s">
        <v>749</v>
      </c>
      <c r="H36" s="25" t="s">
        <v>328</v>
      </c>
    </row>
    <row r="37" spans="1:8" ht="24" customHeight="1" x14ac:dyDescent="0.2">
      <c r="A37" s="70">
        <v>37</v>
      </c>
      <c r="B37" s="65" t="s">
        <v>63</v>
      </c>
      <c r="C37" s="65" t="s">
        <v>6</v>
      </c>
      <c r="D37" s="65" t="s">
        <v>175</v>
      </c>
      <c r="E37" s="66" t="s">
        <v>396</v>
      </c>
      <c r="F37" s="66" t="s">
        <v>396</v>
      </c>
      <c r="G37" s="66" t="s">
        <v>963</v>
      </c>
      <c r="H37" s="26" t="s">
        <v>332</v>
      </c>
    </row>
    <row r="38" spans="1:8" ht="24" customHeight="1" x14ac:dyDescent="0.2">
      <c r="A38" s="32">
        <v>38</v>
      </c>
      <c r="B38" s="34" t="s">
        <v>59</v>
      </c>
      <c r="C38" s="34" t="s">
        <v>6</v>
      </c>
      <c r="D38" s="34" t="s">
        <v>169</v>
      </c>
      <c r="E38" s="34" t="s">
        <v>434</v>
      </c>
      <c r="F38" s="33" t="s">
        <v>387</v>
      </c>
      <c r="G38" s="33" t="s">
        <v>749</v>
      </c>
      <c r="H38" s="25" t="s">
        <v>330</v>
      </c>
    </row>
    <row r="39" spans="1:8" ht="24" customHeight="1" x14ac:dyDescent="0.2">
      <c r="A39" s="70">
        <v>39</v>
      </c>
      <c r="B39" s="65" t="s">
        <v>28</v>
      </c>
      <c r="C39" s="65" t="s">
        <v>6</v>
      </c>
      <c r="D39" s="65" t="s">
        <v>175</v>
      </c>
      <c r="E39" s="66" t="s">
        <v>424</v>
      </c>
      <c r="F39" s="66" t="s">
        <v>424</v>
      </c>
      <c r="G39" s="66" t="s">
        <v>963</v>
      </c>
      <c r="H39" s="26" t="s">
        <v>306</v>
      </c>
    </row>
    <row r="40" spans="1:8" ht="24" customHeight="1" x14ac:dyDescent="0.2">
      <c r="A40" s="32">
        <v>40</v>
      </c>
      <c r="B40" s="34" t="s">
        <v>38</v>
      </c>
      <c r="C40" s="34" t="s">
        <v>6</v>
      </c>
      <c r="D40" s="34" t="s">
        <v>172</v>
      </c>
      <c r="E40" s="34" t="s">
        <v>172</v>
      </c>
      <c r="F40" s="33" t="s">
        <v>425</v>
      </c>
      <c r="G40" s="33" t="s">
        <v>965</v>
      </c>
      <c r="H40" s="25" t="s">
        <v>529</v>
      </c>
    </row>
    <row r="41" spans="1:8" ht="24" customHeight="1" x14ac:dyDescent="0.2">
      <c r="A41" s="70">
        <v>41</v>
      </c>
      <c r="B41" s="65" t="s">
        <v>364</v>
      </c>
      <c r="C41" s="65" t="s">
        <v>6</v>
      </c>
      <c r="D41" s="65" t="s">
        <v>369</v>
      </c>
      <c r="E41" s="65" t="s">
        <v>369</v>
      </c>
      <c r="F41" s="66" t="s">
        <v>436</v>
      </c>
      <c r="G41" s="66" t="s">
        <v>750</v>
      </c>
      <c r="H41" s="68" t="s">
        <v>374</v>
      </c>
    </row>
    <row r="42" spans="1:8" ht="24" customHeight="1" x14ac:dyDescent="0.2">
      <c r="A42" s="32">
        <v>42</v>
      </c>
      <c r="B42" s="34" t="s">
        <v>23</v>
      </c>
      <c r="C42" s="34" t="s">
        <v>8</v>
      </c>
      <c r="D42" s="34" t="s">
        <v>182</v>
      </c>
      <c r="E42" s="34" t="s">
        <v>182</v>
      </c>
      <c r="F42" s="33" t="s">
        <v>409</v>
      </c>
      <c r="G42" s="33" t="s">
        <v>965</v>
      </c>
      <c r="H42" s="25" t="s">
        <v>529</v>
      </c>
    </row>
    <row r="43" spans="1:8" ht="24" customHeight="1" x14ac:dyDescent="0.2">
      <c r="A43" s="70">
        <v>43</v>
      </c>
      <c r="B43" s="65" t="s">
        <v>70</v>
      </c>
      <c r="C43" s="65" t="s">
        <v>8</v>
      </c>
      <c r="D43" s="65" t="s">
        <v>169</v>
      </c>
      <c r="E43" s="66" t="s">
        <v>397</v>
      </c>
      <c r="F43" s="66" t="s">
        <v>397</v>
      </c>
      <c r="G43" s="66" t="s">
        <v>749</v>
      </c>
      <c r="H43" s="26" t="s">
        <v>669</v>
      </c>
    </row>
    <row r="44" spans="1:8" ht="24" customHeight="1" x14ac:dyDescent="0.2">
      <c r="A44" s="32">
        <v>44</v>
      </c>
      <c r="B44" s="34" t="s">
        <v>7</v>
      </c>
      <c r="C44" s="34" t="s">
        <v>8</v>
      </c>
      <c r="D44" s="34" t="s">
        <v>169</v>
      </c>
      <c r="E44" s="34" t="s">
        <v>169</v>
      </c>
      <c r="F44" s="33" t="s">
        <v>387</v>
      </c>
      <c r="G44" s="33" t="s">
        <v>749</v>
      </c>
      <c r="H44" s="25" t="s">
        <v>304</v>
      </c>
    </row>
    <row r="45" spans="1:8" ht="24" customHeight="1" x14ac:dyDescent="0.2">
      <c r="A45" s="70">
        <v>45</v>
      </c>
      <c r="B45" s="65" t="s">
        <v>75</v>
      </c>
      <c r="C45" s="65" t="s">
        <v>8</v>
      </c>
      <c r="D45" s="65" t="s">
        <v>169</v>
      </c>
      <c r="E45" s="66" t="s">
        <v>410</v>
      </c>
      <c r="F45" s="66" t="s">
        <v>410</v>
      </c>
      <c r="G45" s="66" t="s">
        <v>749</v>
      </c>
      <c r="H45" s="26" t="s">
        <v>327</v>
      </c>
    </row>
    <row r="46" spans="1:8" ht="24" customHeight="1" x14ac:dyDescent="0.2">
      <c r="A46" s="32">
        <v>46</v>
      </c>
      <c r="B46" s="34" t="s">
        <v>58</v>
      </c>
      <c r="C46" s="34" t="s">
        <v>8</v>
      </c>
      <c r="D46" s="34" t="s">
        <v>169</v>
      </c>
      <c r="E46" s="33" t="s">
        <v>396</v>
      </c>
      <c r="F46" s="33" t="s">
        <v>396</v>
      </c>
      <c r="G46" s="33" t="s">
        <v>751</v>
      </c>
      <c r="H46" s="25" t="s">
        <v>296</v>
      </c>
    </row>
    <row r="47" spans="1:8" ht="24" customHeight="1" x14ac:dyDescent="0.2">
      <c r="A47" s="70">
        <v>47</v>
      </c>
      <c r="B47" s="65" t="s">
        <v>60</v>
      </c>
      <c r="C47" s="65" t="s">
        <v>8</v>
      </c>
      <c r="D47" s="65" t="s">
        <v>169</v>
      </c>
      <c r="E47" s="65" t="s">
        <v>169</v>
      </c>
      <c r="F47" s="66" t="s">
        <v>387</v>
      </c>
      <c r="G47" s="66" t="s">
        <v>749</v>
      </c>
      <c r="H47" s="26" t="s">
        <v>313</v>
      </c>
    </row>
    <row r="48" spans="1:8" ht="24" customHeight="1" x14ac:dyDescent="0.2">
      <c r="A48" s="32">
        <v>48</v>
      </c>
      <c r="B48" s="34" t="s">
        <v>56</v>
      </c>
      <c r="C48" s="34" t="s">
        <v>8</v>
      </c>
      <c r="D48" s="34" t="s">
        <v>387</v>
      </c>
      <c r="E48" s="33" t="s">
        <v>412</v>
      </c>
      <c r="F48" s="33" t="s">
        <v>412</v>
      </c>
      <c r="G48" s="33" t="s">
        <v>749</v>
      </c>
      <c r="H48" s="25" t="s">
        <v>333</v>
      </c>
    </row>
    <row r="49" spans="1:8" ht="24" customHeight="1" x14ac:dyDescent="0.2">
      <c r="A49" s="70">
        <v>49</v>
      </c>
      <c r="B49" s="65" t="s">
        <v>64</v>
      </c>
      <c r="C49" s="65" t="s">
        <v>8</v>
      </c>
      <c r="D49" s="65" t="s">
        <v>169</v>
      </c>
      <c r="E49" s="65" t="s">
        <v>169</v>
      </c>
      <c r="F49" s="66" t="s">
        <v>387</v>
      </c>
      <c r="G49" s="66" t="s">
        <v>749</v>
      </c>
      <c r="H49" s="26" t="s">
        <v>291</v>
      </c>
    </row>
    <row r="50" spans="1:8" ht="24" customHeight="1" x14ac:dyDescent="0.2">
      <c r="A50" s="32">
        <v>50</v>
      </c>
      <c r="B50" s="34" t="s">
        <v>19</v>
      </c>
      <c r="C50" s="34" t="s">
        <v>8</v>
      </c>
      <c r="D50" s="34" t="s">
        <v>176</v>
      </c>
      <c r="E50" s="33" t="s">
        <v>410</v>
      </c>
      <c r="F50" s="33" t="s">
        <v>410</v>
      </c>
      <c r="G50" s="33" t="s">
        <v>965</v>
      </c>
      <c r="H50" s="25" t="s">
        <v>307</v>
      </c>
    </row>
    <row r="51" spans="1:8" ht="24" customHeight="1" x14ac:dyDescent="0.2">
      <c r="A51" s="70">
        <v>51</v>
      </c>
      <c r="B51" s="65" t="s">
        <v>25</v>
      </c>
      <c r="C51" s="65" t="s">
        <v>8</v>
      </c>
      <c r="D51" s="65" t="s">
        <v>169</v>
      </c>
      <c r="E51" s="65" t="s">
        <v>425</v>
      </c>
      <c r="F51" s="66" t="s">
        <v>411</v>
      </c>
      <c r="G51" s="66" t="s">
        <v>749</v>
      </c>
      <c r="H51" s="26" t="s">
        <v>310</v>
      </c>
    </row>
    <row r="52" spans="1:8" ht="24" customHeight="1" x14ac:dyDescent="0.2">
      <c r="A52" s="32">
        <v>52</v>
      </c>
      <c r="B52" s="34" t="s">
        <v>376</v>
      </c>
      <c r="C52" s="34" t="s">
        <v>8</v>
      </c>
      <c r="D52" s="34" t="s">
        <v>379</v>
      </c>
      <c r="E52" s="34" t="s">
        <v>437</v>
      </c>
      <c r="F52" s="34" t="s">
        <v>379</v>
      </c>
      <c r="G52" s="33" t="s">
        <v>964</v>
      </c>
      <c r="H52" s="67" t="s">
        <v>381</v>
      </c>
    </row>
    <row r="53" spans="1:8" ht="24" customHeight="1" x14ac:dyDescent="0.2">
      <c r="A53" s="70">
        <v>53</v>
      </c>
      <c r="B53" s="65" t="s">
        <v>676</v>
      </c>
      <c r="C53" s="65" t="s">
        <v>8</v>
      </c>
      <c r="D53" s="65" t="s">
        <v>679</v>
      </c>
      <c r="E53" s="65" t="s">
        <v>679</v>
      </c>
      <c r="F53" s="66" t="s">
        <v>679</v>
      </c>
      <c r="G53" s="66" t="s">
        <v>749</v>
      </c>
      <c r="H53" s="68" t="s">
        <v>682</v>
      </c>
    </row>
    <row r="54" spans="1:8" ht="24" customHeight="1" x14ac:dyDescent="0.2">
      <c r="A54" s="32">
        <v>54</v>
      </c>
      <c r="B54" s="34" t="s">
        <v>66</v>
      </c>
      <c r="C54" s="34" t="s">
        <v>10</v>
      </c>
      <c r="D54" s="34" t="s">
        <v>180</v>
      </c>
      <c r="E54" s="33" t="s">
        <v>418</v>
      </c>
      <c r="F54" s="33" t="s">
        <v>418</v>
      </c>
      <c r="G54" s="33" t="s">
        <v>751</v>
      </c>
      <c r="H54" s="25" t="s">
        <v>324</v>
      </c>
    </row>
    <row r="55" spans="1:8" ht="24" customHeight="1" x14ac:dyDescent="0.2">
      <c r="A55" s="70">
        <v>55</v>
      </c>
      <c r="B55" s="65" t="s">
        <v>69</v>
      </c>
      <c r="C55" s="65" t="s">
        <v>10</v>
      </c>
      <c r="D55" s="65" t="s">
        <v>169</v>
      </c>
      <c r="E55" s="66" t="s">
        <v>399</v>
      </c>
      <c r="F55" s="66" t="s">
        <v>399</v>
      </c>
      <c r="G55" s="66" t="s">
        <v>749</v>
      </c>
      <c r="H55" s="26" t="s">
        <v>670</v>
      </c>
    </row>
    <row r="56" spans="1:8" ht="24" customHeight="1" x14ac:dyDescent="0.2">
      <c r="A56" s="32">
        <v>56</v>
      </c>
      <c r="B56" s="34" t="s">
        <v>62</v>
      </c>
      <c r="C56" s="34" t="s">
        <v>10</v>
      </c>
      <c r="D56" s="34" t="s">
        <v>169</v>
      </c>
      <c r="E56" s="33" t="s">
        <v>415</v>
      </c>
      <c r="F56" s="33" t="s">
        <v>415</v>
      </c>
      <c r="G56" s="33" t="s">
        <v>749</v>
      </c>
      <c r="H56" s="25" t="s">
        <v>671</v>
      </c>
    </row>
    <row r="57" spans="1:8" ht="24" customHeight="1" x14ac:dyDescent="0.2">
      <c r="A57" s="70">
        <v>57</v>
      </c>
      <c r="B57" s="65" t="s">
        <v>76</v>
      </c>
      <c r="C57" s="65" t="s">
        <v>10</v>
      </c>
      <c r="D57" s="65" t="s">
        <v>177</v>
      </c>
      <c r="E57" s="65" t="s">
        <v>177</v>
      </c>
      <c r="F57" s="66" t="s">
        <v>414</v>
      </c>
      <c r="G57" s="66" t="s">
        <v>751</v>
      </c>
      <c r="H57" s="26" t="s">
        <v>305</v>
      </c>
    </row>
    <row r="58" spans="1:8" ht="24" customHeight="1" x14ac:dyDescent="0.2">
      <c r="A58" s="32">
        <v>58</v>
      </c>
      <c r="B58" s="34" t="s">
        <v>39</v>
      </c>
      <c r="C58" s="34" t="s">
        <v>10</v>
      </c>
      <c r="D58" s="34" t="s">
        <v>169</v>
      </c>
      <c r="E58" s="33" t="s">
        <v>416</v>
      </c>
      <c r="F58" s="33" t="s">
        <v>416</v>
      </c>
      <c r="G58" s="33" t="s">
        <v>751</v>
      </c>
      <c r="H58" s="25" t="s">
        <v>294</v>
      </c>
    </row>
    <row r="59" spans="1:8" ht="24" customHeight="1" x14ac:dyDescent="0.2">
      <c r="A59" s="70">
        <v>59</v>
      </c>
      <c r="B59" s="65" t="s">
        <v>40</v>
      </c>
      <c r="C59" s="65" t="s">
        <v>10</v>
      </c>
      <c r="D59" s="65" t="s">
        <v>169</v>
      </c>
      <c r="E59" s="65" t="s">
        <v>169</v>
      </c>
      <c r="F59" s="66" t="s">
        <v>387</v>
      </c>
      <c r="G59" s="66" t="s">
        <v>749</v>
      </c>
      <c r="H59" s="26" t="s">
        <v>299</v>
      </c>
    </row>
    <row r="60" spans="1:8" ht="24" customHeight="1" x14ac:dyDescent="0.2">
      <c r="A60" s="32">
        <v>60</v>
      </c>
      <c r="B60" s="34" t="s">
        <v>48</v>
      </c>
      <c r="C60" s="34" t="s">
        <v>10</v>
      </c>
      <c r="D60" s="33" t="s">
        <v>413</v>
      </c>
      <c r="E60" s="33" t="s">
        <v>413</v>
      </c>
      <c r="F60" s="33" t="s">
        <v>413</v>
      </c>
      <c r="G60" s="33" t="s">
        <v>749</v>
      </c>
      <c r="H60" s="25" t="s">
        <v>293</v>
      </c>
    </row>
    <row r="61" spans="1:8" ht="24" customHeight="1" x14ac:dyDescent="0.2">
      <c r="A61" s="70">
        <v>61</v>
      </c>
      <c r="B61" s="65" t="s">
        <v>9</v>
      </c>
      <c r="C61" s="65" t="s">
        <v>10</v>
      </c>
      <c r="D61" s="65" t="s">
        <v>183</v>
      </c>
      <c r="E61" s="65" t="s">
        <v>183</v>
      </c>
      <c r="F61" s="66" t="s">
        <v>417</v>
      </c>
      <c r="G61" s="66" t="s">
        <v>963</v>
      </c>
      <c r="H61" s="26" t="s">
        <v>672</v>
      </c>
    </row>
    <row r="62" spans="1:8" ht="24" customHeight="1" x14ac:dyDescent="0.2">
      <c r="A62" s="32">
        <v>62</v>
      </c>
      <c r="B62" s="34" t="s">
        <v>57</v>
      </c>
      <c r="C62" s="34" t="s">
        <v>10</v>
      </c>
      <c r="D62" s="34" t="s">
        <v>169</v>
      </c>
      <c r="E62" s="33" t="s">
        <v>412</v>
      </c>
      <c r="F62" s="33" t="s">
        <v>412</v>
      </c>
      <c r="G62" s="33" t="s">
        <v>749</v>
      </c>
      <c r="H62" s="25" t="s">
        <v>320</v>
      </c>
    </row>
    <row r="63" spans="1:8" ht="24" customHeight="1" x14ac:dyDescent="0.2">
      <c r="A63" s="70">
        <v>63</v>
      </c>
      <c r="B63" s="65" t="s">
        <v>29</v>
      </c>
      <c r="C63" s="65" t="s">
        <v>10</v>
      </c>
      <c r="D63" s="65" t="s">
        <v>169</v>
      </c>
      <c r="E63" s="65" t="s">
        <v>169</v>
      </c>
      <c r="F63" s="66" t="s">
        <v>387</v>
      </c>
      <c r="G63" s="66" t="s">
        <v>749</v>
      </c>
      <c r="H63" s="26" t="s">
        <v>297</v>
      </c>
    </row>
    <row r="64" spans="1:8" ht="24" customHeight="1" x14ac:dyDescent="0.2">
      <c r="A64" s="32">
        <v>64</v>
      </c>
      <c r="B64" s="34" t="s">
        <v>382</v>
      </c>
      <c r="C64" s="34" t="s">
        <v>10</v>
      </c>
      <c r="D64" s="34" t="s">
        <v>387</v>
      </c>
      <c r="E64" s="33" t="s">
        <v>438</v>
      </c>
      <c r="F64" s="33" t="s">
        <v>438</v>
      </c>
      <c r="G64" s="33" t="s">
        <v>749</v>
      </c>
      <c r="H64" s="67" t="s">
        <v>391</v>
      </c>
    </row>
    <row r="65" spans="1:9" ht="24" customHeight="1" x14ac:dyDescent="0.2">
      <c r="A65" s="70">
        <v>65</v>
      </c>
      <c r="B65" s="65" t="s">
        <v>494</v>
      </c>
      <c r="C65" s="65" t="s">
        <v>10</v>
      </c>
      <c r="D65" s="65" t="s">
        <v>498</v>
      </c>
      <c r="E65" s="65" t="s">
        <v>498</v>
      </c>
      <c r="F65" s="65" t="s">
        <v>498</v>
      </c>
      <c r="G65" s="66" t="s">
        <v>965</v>
      </c>
      <c r="H65" s="68" t="s">
        <v>503</v>
      </c>
    </row>
    <row r="66" spans="1:9" ht="24" customHeight="1" x14ac:dyDescent="0.2">
      <c r="A66" s="32">
        <v>66</v>
      </c>
      <c r="B66" s="34" t="s">
        <v>504</v>
      </c>
      <c r="C66" s="34" t="s">
        <v>10</v>
      </c>
      <c r="D66" s="34" t="s">
        <v>509</v>
      </c>
      <c r="E66" s="34" t="s">
        <v>509</v>
      </c>
      <c r="F66" s="34" t="s">
        <v>509</v>
      </c>
      <c r="G66" s="33" t="s">
        <v>963</v>
      </c>
      <c r="H66" s="67" t="s">
        <v>512</v>
      </c>
    </row>
    <row r="67" spans="1:9" ht="24" customHeight="1" x14ac:dyDescent="0.2">
      <c r="A67" s="70">
        <v>67</v>
      </c>
      <c r="B67" s="65" t="s">
        <v>513</v>
      </c>
      <c r="C67" s="65" t="s">
        <v>10</v>
      </c>
      <c r="D67" s="65" t="s">
        <v>520</v>
      </c>
      <c r="E67" s="65" t="s">
        <v>520</v>
      </c>
      <c r="F67" s="66" t="s">
        <v>519</v>
      </c>
      <c r="G67" s="66" t="s">
        <v>750</v>
      </c>
      <c r="H67" s="68" t="s">
        <v>523</v>
      </c>
    </row>
    <row r="68" spans="1:9" ht="24" customHeight="1" x14ac:dyDescent="0.2">
      <c r="A68" s="32">
        <v>68</v>
      </c>
      <c r="B68" s="34" t="s">
        <v>516</v>
      </c>
      <c r="C68" s="34" t="s">
        <v>10</v>
      </c>
      <c r="D68" s="34" t="s">
        <v>425</v>
      </c>
      <c r="E68" s="33" t="s">
        <v>711</v>
      </c>
      <c r="F68" s="33" t="s">
        <v>711</v>
      </c>
      <c r="G68" s="33" t="s">
        <v>965</v>
      </c>
      <c r="H68" s="67" t="s">
        <v>529</v>
      </c>
    </row>
    <row r="69" spans="1:9" ht="24" customHeight="1" x14ac:dyDescent="0.2">
      <c r="A69" s="70">
        <v>69</v>
      </c>
      <c r="B69" s="65" t="s">
        <v>560</v>
      </c>
      <c r="C69" s="65" t="s">
        <v>10</v>
      </c>
      <c r="D69" s="65" t="s">
        <v>387</v>
      </c>
      <c r="E69" s="65" t="s">
        <v>413</v>
      </c>
      <c r="F69" s="65" t="s">
        <v>413</v>
      </c>
      <c r="G69" s="66" t="s">
        <v>750</v>
      </c>
      <c r="H69" s="68" t="s">
        <v>568</v>
      </c>
    </row>
    <row r="70" spans="1:9" ht="24" customHeight="1" x14ac:dyDescent="0.2">
      <c r="A70" s="32">
        <v>70</v>
      </c>
      <c r="B70" s="34" t="s">
        <v>955</v>
      </c>
      <c r="C70" s="34" t="s">
        <v>10</v>
      </c>
      <c r="D70" s="33" t="s">
        <v>961</v>
      </c>
      <c r="E70" s="33" t="s">
        <v>961</v>
      </c>
      <c r="F70" s="33" t="s">
        <v>960</v>
      </c>
      <c r="G70" s="33" t="s">
        <v>963</v>
      </c>
      <c r="H70" s="67" t="s">
        <v>529</v>
      </c>
    </row>
    <row r="71" spans="1:9" ht="24" customHeight="1" x14ac:dyDescent="0.2">
      <c r="A71" s="70">
        <v>71</v>
      </c>
      <c r="B71" s="66" t="s">
        <v>1075</v>
      </c>
      <c r="C71" s="65" t="s">
        <v>10</v>
      </c>
      <c r="D71" s="66" t="s">
        <v>387</v>
      </c>
      <c r="E71" s="65" t="s">
        <v>387</v>
      </c>
      <c r="F71" s="66" t="s">
        <v>387</v>
      </c>
      <c r="G71" s="68" t="s">
        <v>1076</v>
      </c>
      <c r="H71" s="65" t="s">
        <v>1057</v>
      </c>
      <c r="I71" s="93"/>
    </row>
    <row r="72" spans="1:9" ht="24" customHeight="1" x14ac:dyDescent="0.2">
      <c r="A72" s="32">
        <v>72</v>
      </c>
      <c r="B72" s="34" t="s">
        <v>1059</v>
      </c>
      <c r="C72" s="33" t="s">
        <v>1070</v>
      </c>
      <c r="D72" s="33" t="s">
        <v>1070</v>
      </c>
      <c r="E72" s="33" t="s">
        <v>1071</v>
      </c>
      <c r="F72" s="33" t="s">
        <v>1072</v>
      </c>
      <c r="G72" s="67" t="s">
        <v>1073</v>
      </c>
      <c r="H72" s="67"/>
    </row>
    <row r="73" spans="1:9" ht="24" customHeight="1" x14ac:dyDescent="0.2">
      <c r="A73" s="70">
        <v>70</v>
      </c>
      <c r="B73" s="65" t="s">
        <v>67</v>
      </c>
      <c r="C73" s="65" t="s">
        <v>4</v>
      </c>
      <c r="D73" s="65" t="s">
        <v>421</v>
      </c>
      <c r="E73" s="65" t="s">
        <v>421</v>
      </c>
      <c r="F73" s="66" t="s">
        <v>421</v>
      </c>
      <c r="G73" s="66" t="s">
        <v>963</v>
      </c>
      <c r="H73" s="26" t="s">
        <v>311</v>
      </c>
    </row>
    <row r="74" spans="1:9" ht="24" customHeight="1" x14ac:dyDescent="0.2">
      <c r="A74" s="32">
        <v>71</v>
      </c>
      <c r="B74" s="34" t="s">
        <v>68</v>
      </c>
      <c r="C74" s="34" t="s">
        <v>4</v>
      </c>
      <c r="D74" s="34" t="s">
        <v>169</v>
      </c>
      <c r="E74" s="33" t="s">
        <v>429</v>
      </c>
      <c r="F74" s="33" t="s">
        <v>429</v>
      </c>
      <c r="G74" s="33" t="s">
        <v>749</v>
      </c>
      <c r="H74" s="25" t="s">
        <v>673</v>
      </c>
    </row>
    <row r="75" spans="1:9" ht="24" customHeight="1" x14ac:dyDescent="0.2">
      <c r="A75" s="70">
        <v>72</v>
      </c>
      <c r="B75" s="65" t="s">
        <v>65</v>
      </c>
      <c r="C75" s="65" t="s">
        <v>4</v>
      </c>
      <c r="D75" s="65" t="s">
        <v>175</v>
      </c>
      <c r="E75" s="65" t="s">
        <v>175</v>
      </c>
      <c r="F75" s="66" t="s">
        <v>396</v>
      </c>
      <c r="G75" s="69" t="s">
        <v>966</v>
      </c>
      <c r="H75" s="26" t="s">
        <v>674</v>
      </c>
    </row>
    <row r="76" spans="1:9" ht="24" customHeight="1" x14ac:dyDescent="0.2">
      <c r="A76" s="32">
        <v>73</v>
      </c>
      <c r="B76" s="34" t="s">
        <v>72</v>
      </c>
      <c r="C76" s="34" t="s">
        <v>4</v>
      </c>
      <c r="D76" s="34" t="s">
        <v>169</v>
      </c>
      <c r="E76" s="33" t="s">
        <v>435</v>
      </c>
      <c r="F76" s="33" t="s">
        <v>435</v>
      </c>
      <c r="G76" s="33" t="s">
        <v>749</v>
      </c>
      <c r="H76" s="25" t="s">
        <v>303</v>
      </c>
    </row>
    <row r="77" spans="1:9" ht="24" customHeight="1" x14ac:dyDescent="0.2">
      <c r="A77" s="70">
        <v>74</v>
      </c>
      <c r="B77" s="65" t="s">
        <v>73</v>
      </c>
      <c r="C77" s="65" t="s">
        <v>4</v>
      </c>
      <c r="D77" s="65" t="s">
        <v>169</v>
      </c>
      <c r="E77" s="65" t="s">
        <v>169</v>
      </c>
      <c r="F77" s="66" t="s">
        <v>432</v>
      </c>
      <c r="G77" s="66" t="s">
        <v>749</v>
      </c>
      <c r="H77" s="26" t="s">
        <v>288</v>
      </c>
    </row>
    <row r="78" spans="1:9" ht="24" customHeight="1" x14ac:dyDescent="0.2">
      <c r="A78" s="32">
        <v>75</v>
      </c>
      <c r="B78" s="34" t="s">
        <v>42</v>
      </c>
      <c r="C78" s="34" t="s">
        <v>4</v>
      </c>
      <c r="D78" s="34" t="s">
        <v>169</v>
      </c>
      <c r="E78" s="34" t="s">
        <v>169</v>
      </c>
      <c r="F78" s="33" t="s">
        <v>387</v>
      </c>
      <c r="G78" s="33" t="s">
        <v>750</v>
      </c>
      <c r="H78" s="25" t="s">
        <v>323</v>
      </c>
    </row>
    <row r="79" spans="1:9" ht="24" customHeight="1" x14ac:dyDescent="0.2">
      <c r="A79" s="70">
        <v>76</v>
      </c>
      <c r="B79" s="65" t="s">
        <v>41</v>
      </c>
      <c r="C79" s="65" t="s">
        <v>4</v>
      </c>
      <c r="D79" s="65" t="s">
        <v>169</v>
      </c>
      <c r="E79" s="66" t="s">
        <v>434</v>
      </c>
      <c r="F79" s="66" t="s">
        <v>434</v>
      </c>
      <c r="G79" s="66" t="s">
        <v>749</v>
      </c>
      <c r="H79" s="26" t="s">
        <v>302</v>
      </c>
    </row>
    <row r="80" spans="1:9" ht="24" customHeight="1" x14ac:dyDescent="0.2">
      <c r="A80" s="32">
        <v>77</v>
      </c>
      <c r="B80" s="34" t="s">
        <v>12</v>
      </c>
      <c r="C80" s="34" t="s">
        <v>4</v>
      </c>
      <c r="D80" s="34" t="s">
        <v>169</v>
      </c>
      <c r="E80" s="33" t="s">
        <v>433</v>
      </c>
      <c r="F80" s="33" t="s">
        <v>433</v>
      </c>
      <c r="G80" s="33" t="s">
        <v>749</v>
      </c>
      <c r="H80" s="25" t="s">
        <v>1152</v>
      </c>
    </row>
    <row r="81" spans="1:8" ht="24" customHeight="1" x14ac:dyDescent="0.2">
      <c r="A81" s="70">
        <v>78</v>
      </c>
      <c r="B81" s="65" t="s">
        <v>50</v>
      </c>
      <c r="C81" s="65" t="s">
        <v>4</v>
      </c>
      <c r="D81" s="65" t="s">
        <v>181</v>
      </c>
      <c r="E81" s="65" t="s">
        <v>181</v>
      </c>
      <c r="F81" s="66" t="s">
        <v>397</v>
      </c>
      <c r="G81" s="66" t="s">
        <v>963</v>
      </c>
      <c r="H81" s="26" t="s">
        <v>325</v>
      </c>
    </row>
    <row r="82" spans="1:8" ht="24" customHeight="1" x14ac:dyDescent="0.2">
      <c r="A82" s="32">
        <v>79</v>
      </c>
      <c r="B82" s="34" t="s">
        <v>44</v>
      </c>
      <c r="C82" s="34" t="s">
        <v>4</v>
      </c>
      <c r="D82" s="34" t="s">
        <v>169</v>
      </c>
      <c r="E82" s="33" t="s">
        <v>423</v>
      </c>
      <c r="F82" s="33" t="s">
        <v>423</v>
      </c>
      <c r="G82" s="33" t="s">
        <v>751</v>
      </c>
      <c r="H82" s="25" t="s">
        <v>322</v>
      </c>
    </row>
    <row r="83" spans="1:8" ht="24" customHeight="1" x14ac:dyDescent="0.2">
      <c r="A83" s="70">
        <v>80</v>
      </c>
      <c r="B83" s="65" t="s">
        <v>11</v>
      </c>
      <c r="C83" s="65" t="s">
        <v>4</v>
      </c>
      <c r="D83" s="65" t="s">
        <v>176</v>
      </c>
      <c r="E83" s="65" t="s">
        <v>176</v>
      </c>
      <c r="F83" s="66" t="s">
        <v>410</v>
      </c>
      <c r="G83" s="66" t="s">
        <v>963</v>
      </c>
      <c r="H83" s="26" t="s">
        <v>307</v>
      </c>
    </row>
    <row r="84" spans="1:8" ht="24" customHeight="1" x14ac:dyDescent="0.2">
      <c r="A84" s="32">
        <v>81</v>
      </c>
      <c r="B84" s="34" t="s">
        <v>13</v>
      </c>
      <c r="C84" s="34" t="s">
        <v>4</v>
      </c>
      <c r="D84" s="34" t="s">
        <v>169</v>
      </c>
      <c r="E84" s="33" t="s">
        <v>427</v>
      </c>
      <c r="F84" s="33" t="s">
        <v>427</v>
      </c>
      <c r="G84" s="33" t="s">
        <v>751</v>
      </c>
      <c r="H84" s="25" t="s">
        <v>287</v>
      </c>
    </row>
    <row r="85" spans="1:8" ht="24" customHeight="1" x14ac:dyDescent="0.2">
      <c r="A85" s="70">
        <v>82</v>
      </c>
      <c r="B85" s="65" t="s">
        <v>33</v>
      </c>
      <c r="C85" s="65" t="s">
        <v>4</v>
      </c>
      <c r="D85" s="65" t="s">
        <v>169</v>
      </c>
      <c r="E85" s="66" t="s">
        <v>431</v>
      </c>
      <c r="F85" s="66" t="s">
        <v>431</v>
      </c>
      <c r="G85" s="66" t="s">
        <v>749</v>
      </c>
      <c r="H85" s="26" t="s">
        <v>308</v>
      </c>
    </row>
    <row r="86" spans="1:8" ht="24" customHeight="1" x14ac:dyDescent="0.2">
      <c r="A86" s="32">
        <v>83</v>
      </c>
      <c r="B86" s="34" t="s">
        <v>34</v>
      </c>
      <c r="C86" s="34" t="s">
        <v>4</v>
      </c>
      <c r="D86" s="34" t="s">
        <v>170</v>
      </c>
      <c r="E86" s="33" t="s">
        <v>401</v>
      </c>
      <c r="F86" s="33" t="s">
        <v>401</v>
      </c>
      <c r="G86" s="33" t="s">
        <v>965</v>
      </c>
      <c r="H86" s="25" t="s">
        <v>295</v>
      </c>
    </row>
    <row r="87" spans="1:8" ht="24" customHeight="1" x14ac:dyDescent="0.2">
      <c r="A87" s="70">
        <v>84</v>
      </c>
      <c r="B87" s="65" t="s">
        <v>3</v>
      </c>
      <c r="C87" s="65" t="s">
        <v>4</v>
      </c>
      <c r="D87" s="65" t="s">
        <v>178</v>
      </c>
      <c r="E87" s="65" t="s">
        <v>178</v>
      </c>
      <c r="F87" s="66" t="s">
        <v>403</v>
      </c>
      <c r="G87" s="66" t="s">
        <v>963</v>
      </c>
      <c r="H87" s="26" t="s">
        <v>316</v>
      </c>
    </row>
    <row r="88" spans="1:8" ht="24" customHeight="1" x14ac:dyDescent="0.2">
      <c r="A88" s="32">
        <v>85</v>
      </c>
      <c r="B88" s="34" t="s">
        <v>530</v>
      </c>
      <c r="C88" s="34" t="s">
        <v>4</v>
      </c>
      <c r="D88" s="33" t="s">
        <v>423</v>
      </c>
      <c r="E88" s="33" t="s">
        <v>423</v>
      </c>
      <c r="F88" s="33" t="s">
        <v>423</v>
      </c>
      <c r="G88" s="33" t="s">
        <v>749</v>
      </c>
      <c r="H88" s="67" t="s">
        <v>529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D1F62A-456E-4724-9D8F-7E82946E28A2}">
  <sheetPr filterMode="1"/>
  <dimension ref="A1:N86"/>
  <sheetViews>
    <sheetView workbookViewId="0">
      <pane ySplit="1" topLeftCell="A54" activePane="bottomLeft" state="frozen"/>
      <selection pane="bottomLeft" activeCell="L94" sqref="L94"/>
    </sheetView>
  </sheetViews>
  <sheetFormatPr defaultColWidth="10.25" defaultRowHeight="21" customHeight="1" x14ac:dyDescent="0.2"/>
  <cols>
    <col min="3" max="3" width="16.5" customWidth="1"/>
    <col min="7" max="7" width="12.25" customWidth="1"/>
    <col min="10" max="10" width="13.5" customWidth="1"/>
    <col min="12" max="12" width="13.25" customWidth="1"/>
    <col min="13" max="13" width="11.5" customWidth="1"/>
    <col min="14" max="14" width="14.375" customWidth="1"/>
  </cols>
  <sheetData>
    <row r="1" spans="1:14" ht="21" customHeight="1" x14ac:dyDescent="0.2">
      <c r="A1" s="39" t="s">
        <v>0</v>
      </c>
      <c r="B1" s="41" t="s">
        <v>78</v>
      </c>
      <c r="C1" s="41" t="s">
        <v>79</v>
      </c>
      <c r="D1" s="41" t="s">
        <v>216</v>
      </c>
      <c r="E1" s="41" t="s">
        <v>440</v>
      </c>
      <c r="F1" s="41" t="s">
        <v>361</v>
      </c>
      <c r="G1" s="41" t="s">
        <v>953</v>
      </c>
      <c r="H1" s="41" t="s">
        <v>217</v>
      </c>
      <c r="I1" s="41" t="s">
        <v>967</v>
      </c>
      <c r="J1" s="41" t="s">
        <v>969</v>
      </c>
      <c r="K1" s="41" t="s">
        <v>968</v>
      </c>
      <c r="L1" s="41" t="s">
        <v>970</v>
      </c>
      <c r="M1" s="41" t="s">
        <v>837</v>
      </c>
      <c r="N1" s="45" t="s">
        <v>838</v>
      </c>
    </row>
    <row r="2" spans="1:14" ht="21" customHeight="1" x14ac:dyDescent="0.2">
      <c r="A2" s="32">
        <v>1</v>
      </c>
      <c r="B2" s="34" t="s">
        <v>24</v>
      </c>
      <c r="C2" s="34" t="s">
        <v>2</v>
      </c>
      <c r="D2" s="34" t="s">
        <v>184</v>
      </c>
      <c r="E2" s="34" t="s">
        <v>477</v>
      </c>
      <c r="F2" s="34" t="s">
        <v>360</v>
      </c>
      <c r="G2" s="74">
        <v>39651</v>
      </c>
      <c r="H2" s="34">
        <v>1</v>
      </c>
      <c r="I2" s="34"/>
      <c r="J2" s="34"/>
      <c r="K2" s="34"/>
      <c r="L2" s="34"/>
      <c r="M2" s="33" t="s">
        <v>839</v>
      </c>
      <c r="N2" s="75" t="s">
        <v>918</v>
      </c>
    </row>
    <row r="3" spans="1:14" ht="21" customHeight="1" x14ac:dyDescent="0.2">
      <c r="A3" s="70">
        <v>2</v>
      </c>
      <c r="B3" s="65" t="s">
        <v>1</v>
      </c>
      <c r="C3" s="65" t="s">
        <v>2</v>
      </c>
      <c r="D3" s="65" t="s">
        <v>184</v>
      </c>
      <c r="E3" s="65" t="s">
        <v>464</v>
      </c>
      <c r="F3" s="65" t="s">
        <v>360</v>
      </c>
      <c r="G3" s="72">
        <v>38860</v>
      </c>
      <c r="H3" s="65">
        <v>2</v>
      </c>
      <c r="I3" s="65"/>
      <c r="J3" s="65"/>
      <c r="K3" s="65"/>
      <c r="L3" s="65"/>
      <c r="M3" s="66" t="s">
        <v>840</v>
      </c>
      <c r="N3" s="76" t="s">
        <v>919</v>
      </c>
    </row>
    <row r="4" spans="1:14" ht="21" customHeight="1" x14ac:dyDescent="0.2">
      <c r="A4" s="32">
        <v>3</v>
      </c>
      <c r="B4" s="34" t="s">
        <v>74</v>
      </c>
      <c r="C4" s="34" t="s">
        <v>2</v>
      </c>
      <c r="D4" s="34" t="s">
        <v>184</v>
      </c>
      <c r="E4" s="34" t="s">
        <v>475</v>
      </c>
      <c r="F4" s="34" t="s">
        <v>360</v>
      </c>
      <c r="G4" s="74">
        <v>36179</v>
      </c>
      <c r="H4" s="34">
        <v>1</v>
      </c>
      <c r="I4" s="34"/>
      <c r="J4" s="34"/>
      <c r="K4" s="34"/>
      <c r="L4" s="34"/>
      <c r="M4" s="33" t="s">
        <v>841</v>
      </c>
      <c r="N4" s="75" t="s">
        <v>920</v>
      </c>
    </row>
    <row r="5" spans="1:14" ht="21" customHeight="1" x14ac:dyDescent="0.2">
      <c r="A5" s="70">
        <v>4</v>
      </c>
      <c r="B5" s="65" t="s">
        <v>43</v>
      </c>
      <c r="C5" s="65" t="s">
        <v>2</v>
      </c>
      <c r="D5" s="65" t="s">
        <v>184</v>
      </c>
      <c r="E5" s="65" t="s">
        <v>460</v>
      </c>
      <c r="F5" s="65" t="s">
        <v>360</v>
      </c>
      <c r="G5" s="72">
        <v>41683</v>
      </c>
      <c r="H5" s="65">
        <v>2</v>
      </c>
      <c r="I5" s="65"/>
      <c r="J5" s="65"/>
      <c r="K5" s="65"/>
      <c r="L5" s="65"/>
      <c r="M5" s="66" t="s">
        <v>842</v>
      </c>
      <c r="N5" s="76" t="s">
        <v>921</v>
      </c>
    </row>
    <row r="6" spans="1:14" ht="21" customHeight="1" x14ac:dyDescent="0.2">
      <c r="A6" s="32">
        <v>5</v>
      </c>
      <c r="B6" s="34" t="s">
        <v>26</v>
      </c>
      <c r="C6" s="34" t="s">
        <v>2</v>
      </c>
      <c r="D6" s="34" t="s">
        <v>184</v>
      </c>
      <c r="E6" s="34" t="s">
        <v>462</v>
      </c>
      <c r="F6" s="34" t="s">
        <v>360</v>
      </c>
      <c r="G6" s="74">
        <v>39093</v>
      </c>
      <c r="H6" s="34">
        <v>1</v>
      </c>
      <c r="I6" s="34"/>
      <c r="J6" s="34"/>
      <c r="K6" s="34"/>
      <c r="L6" s="34"/>
      <c r="M6" s="33" t="s">
        <v>843</v>
      </c>
      <c r="N6" s="75" t="s">
        <v>922</v>
      </c>
    </row>
    <row r="7" spans="1:14" ht="21" customHeight="1" x14ac:dyDescent="0.2">
      <c r="A7" s="70">
        <v>6</v>
      </c>
      <c r="B7" s="65" t="s">
        <v>47</v>
      </c>
      <c r="C7" s="65" t="s">
        <v>2</v>
      </c>
      <c r="D7" s="65" t="s">
        <v>184</v>
      </c>
      <c r="E7" s="65" t="s">
        <v>454</v>
      </c>
      <c r="F7" s="65" t="s">
        <v>360</v>
      </c>
      <c r="G7" s="72">
        <v>41874</v>
      </c>
      <c r="H7" s="65">
        <v>1</v>
      </c>
      <c r="I7" s="65"/>
      <c r="J7" s="65"/>
      <c r="K7" s="65"/>
      <c r="L7" s="65"/>
      <c r="M7" s="66" t="s">
        <v>844</v>
      </c>
      <c r="N7" s="76" t="s">
        <v>923</v>
      </c>
    </row>
    <row r="8" spans="1:14" ht="21" customHeight="1" x14ac:dyDescent="0.2">
      <c r="A8" s="32">
        <v>7</v>
      </c>
      <c r="B8" s="34" t="s">
        <v>61</v>
      </c>
      <c r="C8" s="34" t="s">
        <v>2</v>
      </c>
      <c r="D8" s="34" t="s">
        <v>184</v>
      </c>
      <c r="E8" s="34" t="s">
        <v>486</v>
      </c>
      <c r="F8" s="34" t="s">
        <v>360</v>
      </c>
      <c r="G8" s="74">
        <v>40914</v>
      </c>
      <c r="H8" s="34">
        <v>1</v>
      </c>
      <c r="I8" s="34"/>
      <c r="J8" s="34"/>
      <c r="K8" s="34"/>
      <c r="L8" s="34"/>
      <c r="M8" s="33" t="s">
        <v>845</v>
      </c>
      <c r="N8" s="75" t="s">
        <v>924</v>
      </c>
    </row>
    <row r="9" spans="1:14" ht="21" hidden="1" customHeight="1" x14ac:dyDescent="0.2">
      <c r="A9" s="70">
        <v>8</v>
      </c>
      <c r="B9" s="65" t="s">
        <v>52</v>
      </c>
      <c r="C9" s="65" t="s">
        <v>2</v>
      </c>
      <c r="D9" s="65" t="s">
        <v>186</v>
      </c>
      <c r="E9" s="65"/>
      <c r="F9" s="65"/>
      <c r="G9" s="65"/>
      <c r="H9" s="65">
        <v>0</v>
      </c>
      <c r="I9" s="65"/>
      <c r="J9" s="65"/>
      <c r="K9" s="65"/>
      <c r="L9" s="65"/>
      <c r="M9" s="66" t="s">
        <v>846</v>
      </c>
      <c r="N9" s="76" t="s">
        <v>925</v>
      </c>
    </row>
    <row r="10" spans="1:14" ht="21" customHeight="1" x14ac:dyDescent="0.2">
      <c r="A10" s="32">
        <v>9</v>
      </c>
      <c r="B10" s="34" t="s">
        <v>53</v>
      </c>
      <c r="C10" s="34" t="s">
        <v>2</v>
      </c>
      <c r="D10" s="34" t="s">
        <v>184</v>
      </c>
      <c r="E10" s="34" t="s">
        <v>489</v>
      </c>
      <c r="F10" s="34" t="s">
        <v>487</v>
      </c>
      <c r="G10" s="74">
        <v>35582</v>
      </c>
      <c r="H10" s="34">
        <v>1</v>
      </c>
      <c r="I10" s="34"/>
      <c r="J10" s="34"/>
      <c r="K10" s="34"/>
      <c r="L10" s="34"/>
      <c r="M10" s="33" t="s">
        <v>847</v>
      </c>
      <c r="N10" s="75" t="s">
        <v>926</v>
      </c>
    </row>
    <row r="11" spans="1:14" ht="21" customHeight="1" x14ac:dyDescent="0.2">
      <c r="A11" s="70">
        <v>10</v>
      </c>
      <c r="B11" s="65" t="s">
        <v>22</v>
      </c>
      <c r="C11" s="65" t="s">
        <v>2</v>
      </c>
      <c r="D11" s="65" t="s">
        <v>184</v>
      </c>
      <c r="E11" s="65" t="s">
        <v>488</v>
      </c>
      <c r="F11" s="65" t="s">
        <v>487</v>
      </c>
      <c r="G11" s="72">
        <v>35490</v>
      </c>
      <c r="H11" s="65">
        <v>1</v>
      </c>
      <c r="I11" s="65"/>
      <c r="J11" s="65"/>
      <c r="K11" s="65"/>
      <c r="L11" s="65"/>
      <c r="M11" s="66" t="s">
        <v>848</v>
      </c>
      <c r="N11" s="76" t="s">
        <v>927</v>
      </c>
    </row>
    <row r="12" spans="1:14" ht="21" customHeight="1" x14ac:dyDescent="0.2">
      <c r="A12" s="32">
        <v>11</v>
      </c>
      <c r="B12" s="34" t="s">
        <v>55</v>
      </c>
      <c r="C12" s="34" t="s">
        <v>2</v>
      </c>
      <c r="D12" s="34" t="s">
        <v>184</v>
      </c>
      <c r="E12" s="34" t="s">
        <v>951</v>
      </c>
      <c r="F12" s="34" t="s">
        <v>487</v>
      </c>
      <c r="G12" s="74">
        <v>35647</v>
      </c>
      <c r="H12" s="34">
        <v>1</v>
      </c>
      <c r="I12" s="34"/>
      <c r="J12" s="34"/>
      <c r="K12" s="34"/>
      <c r="L12" s="34"/>
      <c r="M12" s="33" t="s">
        <v>849</v>
      </c>
      <c r="N12" s="75" t="s">
        <v>928</v>
      </c>
    </row>
    <row r="13" spans="1:14" ht="21" customHeight="1" x14ac:dyDescent="0.2">
      <c r="A13" s="70">
        <v>12</v>
      </c>
      <c r="B13" s="65" t="s">
        <v>16</v>
      </c>
      <c r="C13" s="65" t="s">
        <v>2</v>
      </c>
      <c r="D13" s="65" t="s">
        <v>184</v>
      </c>
      <c r="E13" s="65" t="s">
        <v>467</v>
      </c>
      <c r="F13" s="65" t="s">
        <v>360</v>
      </c>
      <c r="G13" s="72">
        <v>38761</v>
      </c>
      <c r="H13" s="65">
        <v>2</v>
      </c>
      <c r="I13" s="65"/>
      <c r="J13" s="65"/>
      <c r="K13" s="65"/>
      <c r="L13" s="65"/>
      <c r="M13" s="66" t="s">
        <v>850</v>
      </c>
      <c r="N13" s="76" t="s">
        <v>929</v>
      </c>
    </row>
    <row r="14" spans="1:14" ht="21" customHeight="1" x14ac:dyDescent="0.2">
      <c r="A14" s="32">
        <v>13</v>
      </c>
      <c r="B14" s="34" t="s">
        <v>17</v>
      </c>
      <c r="C14" s="34" t="s">
        <v>2</v>
      </c>
      <c r="D14" s="34" t="s">
        <v>184</v>
      </c>
      <c r="E14" s="34" t="s">
        <v>954</v>
      </c>
      <c r="F14" s="34" t="s">
        <v>487</v>
      </c>
      <c r="G14" s="74">
        <v>40407</v>
      </c>
      <c r="H14" s="34">
        <v>2</v>
      </c>
      <c r="I14" s="34"/>
      <c r="J14" s="34"/>
      <c r="K14" s="34"/>
      <c r="L14" s="34"/>
      <c r="M14" s="33" t="s">
        <v>851</v>
      </c>
      <c r="N14" s="75" t="s">
        <v>930</v>
      </c>
    </row>
    <row r="15" spans="1:14" ht="21" hidden="1" customHeight="1" x14ac:dyDescent="0.2">
      <c r="A15" s="70">
        <v>14</v>
      </c>
      <c r="B15" s="65" t="s">
        <v>18</v>
      </c>
      <c r="C15" s="65" t="s">
        <v>2</v>
      </c>
      <c r="D15" s="65" t="s">
        <v>186</v>
      </c>
      <c r="E15" s="65"/>
      <c r="F15" s="65"/>
      <c r="G15" s="65"/>
      <c r="H15" s="65">
        <v>0</v>
      </c>
      <c r="I15" s="65"/>
      <c r="J15" s="65"/>
      <c r="K15" s="65"/>
      <c r="L15" s="65"/>
      <c r="M15" s="66" t="s">
        <v>852</v>
      </c>
      <c r="N15" s="76" t="s">
        <v>931</v>
      </c>
    </row>
    <row r="16" spans="1:14" ht="21" customHeight="1" x14ac:dyDescent="0.2">
      <c r="A16" s="32">
        <v>15</v>
      </c>
      <c r="B16" s="34" t="s">
        <v>54</v>
      </c>
      <c r="C16" s="34" t="s">
        <v>2</v>
      </c>
      <c r="D16" s="34" t="s">
        <v>184</v>
      </c>
      <c r="E16" s="34" t="s">
        <v>492</v>
      </c>
      <c r="F16" s="34" t="s">
        <v>360</v>
      </c>
      <c r="G16" s="74">
        <v>40010</v>
      </c>
      <c r="H16" s="34">
        <v>1</v>
      </c>
      <c r="I16" s="34"/>
      <c r="J16" s="34"/>
      <c r="K16" s="34"/>
      <c r="L16" s="34"/>
      <c r="M16" s="33" t="s">
        <v>853</v>
      </c>
      <c r="N16" s="75" t="s">
        <v>932</v>
      </c>
    </row>
    <row r="17" spans="1:14" ht="21" hidden="1" customHeight="1" x14ac:dyDescent="0.2">
      <c r="A17" s="70">
        <v>16</v>
      </c>
      <c r="B17" s="65" t="s">
        <v>30</v>
      </c>
      <c r="C17" s="65" t="s">
        <v>2</v>
      </c>
      <c r="D17" s="65" t="s">
        <v>186</v>
      </c>
      <c r="E17" s="65"/>
      <c r="F17" s="65"/>
      <c r="G17" s="65"/>
      <c r="H17" s="65">
        <v>0</v>
      </c>
      <c r="I17" s="65"/>
      <c r="J17" s="65"/>
      <c r="K17" s="65"/>
      <c r="L17" s="65"/>
      <c r="M17" s="66" t="s">
        <v>854</v>
      </c>
      <c r="N17" s="76" t="s">
        <v>933</v>
      </c>
    </row>
    <row r="18" spans="1:14" ht="21" customHeight="1" x14ac:dyDescent="0.2">
      <c r="A18" s="32">
        <v>17</v>
      </c>
      <c r="B18" s="34" t="s">
        <v>31</v>
      </c>
      <c r="C18" s="34" t="s">
        <v>2</v>
      </c>
      <c r="D18" s="34" t="s">
        <v>184</v>
      </c>
      <c r="E18" s="34" t="s">
        <v>491</v>
      </c>
      <c r="F18" s="34" t="s">
        <v>360</v>
      </c>
      <c r="G18" s="74">
        <v>38351</v>
      </c>
      <c r="H18" s="34">
        <v>2</v>
      </c>
      <c r="I18" s="34" t="s">
        <v>975</v>
      </c>
      <c r="J18" s="74">
        <v>38953</v>
      </c>
      <c r="K18" s="34" t="s">
        <v>976</v>
      </c>
      <c r="L18" s="74">
        <v>42945</v>
      </c>
      <c r="M18" s="33" t="s">
        <v>855</v>
      </c>
      <c r="N18" s="75" t="s">
        <v>934</v>
      </c>
    </row>
    <row r="19" spans="1:14" ht="21" hidden="1" customHeight="1" x14ac:dyDescent="0.2">
      <c r="A19" s="70">
        <v>18</v>
      </c>
      <c r="B19" s="65" t="s">
        <v>20</v>
      </c>
      <c r="C19" s="65" t="s">
        <v>2</v>
      </c>
      <c r="D19" s="65" t="s">
        <v>186</v>
      </c>
      <c r="E19" s="65"/>
      <c r="F19" s="65"/>
      <c r="G19" s="65"/>
      <c r="H19" s="65">
        <v>0</v>
      </c>
      <c r="I19" s="65"/>
      <c r="J19" s="65"/>
      <c r="K19" s="65"/>
      <c r="L19" s="65"/>
      <c r="M19" s="66" t="s">
        <v>856</v>
      </c>
      <c r="N19" s="76" t="s">
        <v>935</v>
      </c>
    </row>
    <row r="20" spans="1:14" ht="21" hidden="1" customHeight="1" x14ac:dyDescent="0.2">
      <c r="A20" s="32">
        <v>19</v>
      </c>
      <c r="B20" s="34" t="s">
        <v>36</v>
      </c>
      <c r="C20" s="34" t="s">
        <v>2</v>
      </c>
      <c r="D20" s="34" t="s">
        <v>186</v>
      </c>
      <c r="E20" s="34"/>
      <c r="F20" s="34"/>
      <c r="G20" s="34"/>
      <c r="H20" s="34">
        <v>0</v>
      </c>
      <c r="I20" s="34"/>
      <c r="J20" s="34"/>
      <c r="K20" s="34"/>
      <c r="L20" s="34"/>
      <c r="M20" s="33" t="s">
        <v>857</v>
      </c>
      <c r="N20" s="75" t="s">
        <v>936</v>
      </c>
    </row>
    <row r="21" spans="1:14" ht="21" customHeight="1" x14ac:dyDescent="0.2">
      <c r="A21" s="70">
        <v>20</v>
      </c>
      <c r="B21" s="65" t="s">
        <v>37</v>
      </c>
      <c r="C21" s="65" t="s">
        <v>2</v>
      </c>
      <c r="D21" s="65" t="s">
        <v>184</v>
      </c>
      <c r="E21" s="65" t="s">
        <v>441</v>
      </c>
      <c r="F21" s="65" t="s">
        <v>360</v>
      </c>
      <c r="G21" s="72">
        <v>39533</v>
      </c>
      <c r="H21" s="65">
        <v>1</v>
      </c>
      <c r="I21" s="65"/>
      <c r="J21" s="65"/>
      <c r="K21" s="65"/>
      <c r="L21" s="65"/>
      <c r="M21" s="66" t="s">
        <v>858</v>
      </c>
      <c r="N21" s="76" t="s">
        <v>937</v>
      </c>
    </row>
    <row r="22" spans="1:14" ht="21" hidden="1" customHeight="1" x14ac:dyDescent="0.2">
      <c r="A22" s="32">
        <v>21</v>
      </c>
      <c r="B22" s="34" t="s">
        <v>338</v>
      </c>
      <c r="C22" s="34" t="s">
        <v>2</v>
      </c>
      <c r="D22" s="34" t="s">
        <v>186</v>
      </c>
      <c r="E22" s="34"/>
      <c r="F22" s="34"/>
      <c r="G22" s="34"/>
      <c r="H22" s="34">
        <v>0</v>
      </c>
      <c r="I22" s="34"/>
      <c r="J22" s="34"/>
      <c r="K22" s="34"/>
      <c r="L22" s="34"/>
      <c r="M22" s="33" t="s">
        <v>859</v>
      </c>
      <c r="N22" s="75" t="s">
        <v>938</v>
      </c>
    </row>
    <row r="23" spans="1:14" ht="21" customHeight="1" x14ac:dyDescent="0.2">
      <c r="A23" s="70">
        <v>23</v>
      </c>
      <c r="B23" s="65" t="s">
        <v>675</v>
      </c>
      <c r="C23" s="65" t="s">
        <v>2</v>
      </c>
      <c r="D23" s="65" t="s">
        <v>354</v>
      </c>
      <c r="E23" s="65"/>
      <c r="F23" s="65"/>
      <c r="G23" s="65"/>
      <c r="H23" s="65">
        <v>1</v>
      </c>
      <c r="I23" s="65"/>
      <c r="J23" s="65"/>
      <c r="K23" s="65"/>
      <c r="L23" s="65"/>
      <c r="M23" s="66" t="s">
        <v>860</v>
      </c>
      <c r="N23" s="76" t="s">
        <v>939</v>
      </c>
    </row>
    <row r="24" spans="1:14" ht="21" hidden="1" customHeight="1" x14ac:dyDescent="0.2">
      <c r="A24" s="32">
        <v>24</v>
      </c>
      <c r="B24" s="34" t="s">
        <v>692</v>
      </c>
      <c r="C24" s="34" t="s">
        <v>2</v>
      </c>
      <c r="D24" s="34" t="s">
        <v>186</v>
      </c>
      <c r="E24" s="34"/>
      <c r="F24" s="34"/>
      <c r="G24" s="34"/>
      <c r="H24" s="34">
        <v>0</v>
      </c>
      <c r="I24" s="34"/>
      <c r="J24" s="34"/>
      <c r="K24" s="34"/>
      <c r="L24" s="34"/>
      <c r="M24" s="33" t="s">
        <v>861</v>
      </c>
      <c r="N24" s="75" t="s">
        <v>940</v>
      </c>
    </row>
    <row r="25" spans="1:14" ht="21" customHeight="1" x14ac:dyDescent="0.2">
      <c r="A25" s="70">
        <v>25</v>
      </c>
      <c r="B25" s="65" t="s">
        <v>725</v>
      </c>
      <c r="C25" s="65" t="s">
        <v>2</v>
      </c>
      <c r="D25" s="65" t="s">
        <v>184</v>
      </c>
      <c r="E25" s="65" t="s">
        <v>730</v>
      </c>
      <c r="F25" s="65" t="s">
        <v>360</v>
      </c>
      <c r="G25" s="72">
        <v>41827</v>
      </c>
      <c r="H25" s="65">
        <v>1</v>
      </c>
      <c r="I25" s="65"/>
      <c r="J25" s="65"/>
      <c r="K25" s="65"/>
      <c r="L25" s="65"/>
      <c r="M25" s="66" t="s">
        <v>862</v>
      </c>
      <c r="N25" s="76" t="s">
        <v>941</v>
      </c>
    </row>
    <row r="26" spans="1:14" ht="21" hidden="1" customHeight="1" x14ac:dyDescent="0.2">
      <c r="A26" s="32">
        <v>26</v>
      </c>
      <c r="B26" s="34" t="s">
        <v>32</v>
      </c>
      <c r="C26" s="34" t="s">
        <v>375</v>
      </c>
      <c r="D26" s="34" t="s">
        <v>186</v>
      </c>
      <c r="E26" s="34"/>
      <c r="F26" s="34"/>
      <c r="G26" s="34"/>
      <c r="H26" s="34">
        <v>0</v>
      </c>
      <c r="I26" s="34"/>
      <c r="J26" s="34"/>
      <c r="K26" s="34"/>
      <c r="L26" s="34"/>
      <c r="M26" s="33" t="s">
        <v>863</v>
      </c>
      <c r="N26" s="75" t="s">
        <v>942</v>
      </c>
    </row>
    <row r="27" spans="1:14" ht="21" hidden="1" customHeight="1" x14ac:dyDescent="0.2">
      <c r="A27" s="70">
        <v>27</v>
      </c>
      <c r="B27" s="65" t="s">
        <v>35</v>
      </c>
      <c r="C27" s="65" t="s">
        <v>6</v>
      </c>
      <c r="D27" s="65" t="s">
        <v>186</v>
      </c>
      <c r="E27" s="65"/>
      <c r="F27" s="65"/>
      <c r="G27" s="65"/>
      <c r="H27" s="65">
        <v>0</v>
      </c>
      <c r="I27" s="65"/>
      <c r="J27" s="65"/>
      <c r="K27" s="65"/>
      <c r="L27" s="65"/>
      <c r="M27" s="66" t="s">
        <v>864</v>
      </c>
      <c r="N27" s="76" t="s">
        <v>943</v>
      </c>
    </row>
    <row r="28" spans="1:14" ht="21" customHeight="1" x14ac:dyDescent="0.2">
      <c r="A28" s="32">
        <v>28</v>
      </c>
      <c r="B28" s="34" t="s">
        <v>5</v>
      </c>
      <c r="C28" s="34" t="s">
        <v>6</v>
      </c>
      <c r="D28" s="34" t="s">
        <v>184</v>
      </c>
      <c r="E28" s="34" t="s">
        <v>485</v>
      </c>
      <c r="F28" s="34" t="s">
        <v>360</v>
      </c>
      <c r="G28" s="74">
        <v>39344</v>
      </c>
      <c r="H28" s="34">
        <v>2</v>
      </c>
      <c r="I28" s="34" t="s">
        <v>973</v>
      </c>
      <c r="J28" s="74">
        <v>39890</v>
      </c>
      <c r="K28" s="34" t="s">
        <v>974</v>
      </c>
      <c r="L28" s="74">
        <v>42594</v>
      </c>
      <c r="M28" s="33" t="s">
        <v>25</v>
      </c>
      <c r="N28" s="75" t="s">
        <v>944</v>
      </c>
    </row>
    <row r="29" spans="1:14" ht="21" hidden="1" customHeight="1" x14ac:dyDescent="0.2">
      <c r="A29" s="70">
        <v>29</v>
      </c>
      <c r="B29" s="65" t="s">
        <v>14</v>
      </c>
      <c r="C29" s="65" t="s">
        <v>6</v>
      </c>
      <c r="D29" s="65" t="s">
        <v>186</v>
      </c>
      <c r="E29" s="65"/>
      <c r="F29" s="65"/>
      <c r="G29" s="65"/>
      <c r="H29" s="65">
        <v>0</v>
      </c>
      <c r="I29" s="65"/>
      <c r="J29" s="65"/>
      <c r="K29" s="65"/>
      <c r="L29" s="65"/>
      <c r="M29" s="66" t="s">
        <v>865</v>
      </c>
      <c r="N29" s="76" t="s">
        <v>945</v>
      </c>
    </row>
    <row r="30" spans="1:14" ht="21" customHeight="1" x14ac:dyDescent="0.2">
      <c r="A30" s="32">
        <v>30</v>
      </c>
      <c r="B30" s="34" t="s">
        <v>49</v>
      </c>
      <c r="C30" s="34" t="s">
        <v>6</v>
      </c>
      <c r="D30" s="34" t="s">
        <v>184</v>
      </c>
      <c r="E30" s="34" t="s">
        <v>468</v>
      </c>
      <c r="F30" s="34" t="s">
        <v>360</v>
      </c>
      <c r="G30" s="74">
        <v>35499</v>
      </c>
      <c r="H30" s="34">
        <v>1</v>
      </c>
      <c r="I30" s="34" t="s">
        <v>972</v>
      </c>
      <c r="J30" s="74">
        <v>35765</v>
      </c>
      <c r="K30" s="34"/>
      <c r="L30" s="34"/>
      <c r="M30" s="33" t="s">
        <v>866</v>
      </c>
      <c r="N30" s="75">
        <v>13808875821</v>
      </c>
    </row>
    <row r="31" spans="1:14" ht="21" hidden="1" customHeight="1" x14ac:dyDescent="0.2">
      <c r="A31" s="70">
        <v>31</v>
      </c>
      <c r="B31" s="65" t="s">
        <v>51</v>
      </c>
      <c r="C31" s="65" t="s">
        <v>6</v>
      </c>
      <c r="D31" s="65" t="s">
        <v>184</v>
      </c>
      <c r="E31" s="65" t="s">
        <v>447</v>
      </c>
      <c r="F31" s="65" t="s">
        <v>360</v>
      </c>
      <c r="G31" s="72">
        <v>41926</v>
      </c>
      <c r="H31" s="65">
        <v>0</v>
      </c>
      <c r="I31" s="65"/>
      <c r="J31" s="65"/>
      <c r="K31" s="65"/>
      <c r="L31" s="65"/>
      <c r="M31" s="66" t="s">
        <v>867</v>
      </c>
      <c r="N31" s="76">
        <v>15099879646</v>
      </c>
    </row>
    <row r="32" spans="1:14" ht="21" customHeight="1" x14ac:dyDescent="0.2">
      <c r="A32" s="32">
        <v>32</v>
      </c>
      <c r="B32" s="34" t="s">
        <v>27</v>
      </c>
      <c r="C32" s="34" t="s">
        <v>6</v>
      </c>
      <c r="D32" s="34" t="s">
        <v>184</v>
      </c>
      <c r="E32" s="34" t="s">
        <v>459</v>
      </c>
      <c r="F32" s="34" t="s">
        <v>360</v>
      </c>
      <c r="G32" s="74">
        <v>39980</v>
      </c>
      <c r="H32" s="34">
        <v>2</v>
      </c>
      <c r="I32" s="34"/>
      <c r="J32" s="34"/>
      <c r="K32" s="34"/>
      <c r="L32" s="34"/>
      <c r="M32" s="33" t="s">
        <v>868</v>
      </c>
      <c r="N32" s="75">
        <v>13302561796</v>
      </c>
    </row>
    <row r="33" spans="1:14" ht="21" hidden="1" customHeight="1" x14ac:dyDescent="0.2">
      <c r="A33" s="70">
        <v>33</v>
      </c>
      <c r="B33" s="65" t="s">
        <v>45</v>
      </c>
      <c r="C33" s="65" t="s">
        <v>6</v>
      </c>
      <c r="D33" s="65" t="s">
        <v>343</v>
      </c>
      <c r="E33" s="65" t="s">
        <v>465</v>
      </c>
      <c r="F33" s="65" t="s">
        <v>360</v>
      </c>
      <c r="G33" s="72">
        <v>43777</v>
      </c>
      <c r="H33" s="65">
        <v>0</v>
      </c>
      <c r="I33" s="65"/>
      <c r="J33" s="65"/>
      <c r="K33" s="65"/>
      <c r="L33" s="65"/>
      <c r="M33" s="66" t="s">
        <v>869</v>
      </c>
      <c r="N33" s="76">
        <v>13929955463</v>
      </c>
    </row>
    <row r="34" spans="1:14" ht="21" customHeight="1" x14ac:dyDescent="0.2">
      <c r="A34" s="32">
        <v>34</v>
      </c>
      <c r="B34" s="34" t="s">
        <v>21</v>
      </c>
      <c r="C34" s="34" t="s">
        <v>6</v>
      </c>
      <c r="D34" s="34" t="s">
        <v>184</v>
      </c>
      <c r="E34" s="34" t="s">
        <v>449</v>
      </c>
      <c r="F34" s="34" t="s">
        <v>360</v>
      </c>
      <c r="G34" s="74">
        <v>41954</v>
      </c>
      <c r="H34" s="34">
        <v>1</v>
      </c>
      <c r="I34" s="34" t="s">
        <v>977</v>
      </c>
      <c r="J34" s="74">
        <v>43036</v>
      </c>
      <c r="K34" s="34"/>
      <c r="L34" s="34"/>
      <c r="M34" s="33" t="s">
        <v>870</v>
      </c>
      <c r="N34" s="75">
        <v>13042025542</v>
      </c>
    </row>
    <row r="35" spans="1:14" ht="21" customHeight="1" x14ac:dyDescent="0.2">
      <c r="A35" s="70">
        <v>35</v>
      </c>
      <c r="B35" s="65" t="s">
        <v>71</v>
      </c>
      <c r="C35" s="65" t="s">
        <v>6</v>
      </c>
      <c r="D35" s="65" t="s">
        <v>184</v>
      </c>
      <c r="E35" s="65" t="s">
        <v>448</v>
      </c>
      <c r="F35" s="65" t="s">
        <v>360</v>
      </c>
      <c r="G35" s="72">
        <v>42374</v>
      </c>
      <c r="H35" s="65">
        <v>1</v>
      </c>
      <c r="I35" s="65"/>
      <c r="J35" s="65"/>
      <c r="K35" s="65"/>
      <c r="L35" s="65"/>
      <c r="M35" s="66" t="s">
        <v>871</v>
      </c>
      <c r="N35" s="76">
        <v>15815806974</v>
      </c>
    </row>
    <row r="36" spans="1:14" ht="21" hidden="1" customHeight="1" x14ac:dyDescent="0.2">
      <c r="A36" s="32">
        <v>36</v>
      </c>
      <c r="B36" s="34" t="s">
        <v>15</v>
      </c>
      <c r="C36" s="34" t="s">
        <v>6</v>
      </c>
      <c r="D36" s="34" t="s">
        <v>184</v>
      </c>
      <c r="E36" s="34" t="s">
        <v>457</v>
      </c>
      <c r="F36" s="34" t="s">
        <v>360</v>
      </c>
      <c r="G36" s="74">
        <v>43178</v>
      </c>
      <c r="H36" s="34">
        <v>0</v>
      </c>
      <c r="I36" s="34"/>
      <c r="J36" s="34"/>
      <c r="K36" s="34"/>
      <c r="L36" s="34"/>
      <c r="M36" s="33" t="s">
        <v>872</v>
      </c>
      <c r="N36" s="75">
        <v>15902093038</v>
      </c>
    </row>
    <row r="37" spans="1:14" ht="21" hidden="1" customHeight="1" x14ac:dyDescent="0.2">
      <c r="A37" s="70">
        <v>37</v>
      </c>
      <c r="B37" s="65" t="s">
        <v>63</v>
      </c>
      <c r="C37" s="65" t="s">
        <v>6</v>
      </c>
      <c r="D37" s="65" t="s">
        <v>184</v>
      </c>
      <c r="E37" s="65" t="s">
        <v>466</v>
      </c>
      <c r="F37" s="65" t="s">
        <v>360</v>
      </c>
      <c r="G37" s="72">
        <v>43808</v>
      </c>
      <c r="H37" s="65">
        <v>0</v>
      </c>
      <c r="I37" s="65"/>
      <c r="J37" s="65"/>
      <c r="K37" s="65"/>
      <c r="L37" s="65"/>
      <c r="M37" s="66" t="s">
        <v>873</v>
      </c>
      <c r="N37" s="76">
        <v>15918602452</v>
      </c>
    </row>
    <row r="38" spans="1:14" ht="21" customHeight="1" x14ac:dyDescent="0.2">
      <c r="A38" s="32">
        <v>38</v>
      </c>
      <c r="B38" s="34" t="s">
        <v>59</v>
      </c>
      <c r="C38" s="34" t="s">
        <v>6</v>
      </c>
      <c r="D38" s="34" t="s">
        <v>185</v>
      </c>
      <c r="E38" s="34" t="s">
        <v>482</v>
      </c>
      <c r="F38" s="34" t="s">
        <v>360</v>
      </c>
      <c r="G38" s="74">
        <v>40912</v>
      </c>
      <c r="H38" s="34">
        <v>1</v>
      </c>
      <c r="I38" s="34" t="s">
        <v>978</v>
      </c>
      <c r="J38" s="74">
        <v>40935</v>
      </c>
      <c r="K38" s="34"/>
      <c r="L38" s="34"/>
      <c r="M38" s="33" t="s">
        <v>874</v>
      </c>
      <c r="N38" s="75">
        <v>18078806791</v>
      </c>
    </row>
    <row r="39" spans="1:14" ht="21" customHeight="1" x14ac:dyDescent="0.2">
      <c r="A39" s="70">
        <v>39</v>
      </c>
      <c r="B39" s="65" t="s">
        <v>28</v>
      </c>
      <c r="C39" s="65" t="s">
        <v>6</v>
      </c>
      <c r="D39" s="65" t="s">
        <v>184</v>
      </c>
      <c r="E39" s="65" t="s">
        <v>476</v>
      </c>
      <c r="F39" s="65" t="s">
        <v>360</v>
      </c>
      <c r="G39" s="72">
        <v>42298</v>
      </c>
      <c r="H39" s="65">
        <v>2</v>
      </c>
      <c r="I39" s="65"/>
      <c r="J39" s="65"/>
      <c r="K39" s="65"/>
      <c r="L39" s="65"/>
      <c r="M39" s="66" t="s">
        <v>875</v>
      </c>
      <c r="N39" s="76">
        <v>15920154428</v>
      </c>
    </row>
    <row r="40" spans="1:14" ht="21" customHeight="1" x14ac:dyDescent="0.2">
      <c r="A40" s="32">
        <v>40</v>
      </c>
      <c r="B40" s="34" t="s">
        <v>38</v>
      </c>
      <c r="C40" s="34" t="s">
        <v>6</v>
      </c>
      <c r="D40" s="34" t="s">
        <v>184</v>
      </c>
      <c r="E40" s="34" t="s">
        <v>481</v>
      </c>
      <c r="F40" s="34" t="s">
        <v>360</v>
      </c>
      <c r="G40" s="74">
        <v>43040</v>
      </c>
      <c r="H40" s="34">
        <v>1</v>
      </c>
      <c r="I40" s="34"/>
      <c r="J40" s="34"/>
      <c r="K40" s="34"/>
      <c r="L40" s="34"/>
      <c r="M40" s="33" t="s">
        <v>46</v>
      </c>
      <c r="N40" s="75">
        <v>15815804853</v>
      </c>
    </row>
    <row r="41" spans="1:14" ht="21" customHeight="1" x14ac:dyDescent="0.2">
      <c r="A41" s="70">
        <v>41</v>
      </c>
      <c r="B41" s="65" t="s">
        <v>364</v>
      </c>
      <c r="C41" s="65" t="s">
        <v>6</v>
      </c>
      <c r="D41" s="65" t="s">
        <v>343</v>
      </c>
      <c r="E41" s="65" t="s">
        <v>443</v>
      </c>
      <c r="F41" s="65" t="s">
        <v>360</v>
      </c>
      <c r="G41" s="72">
        <v>41239</v>
      </c>
      <c r="H41" s="65">
        <v>1</v>
      </c>
      <c r="I41" s="65"/>
      <c r="J41" s="65"/>
      <c r="K41" s="65"/>
      <c r="L41" s="65"/>
      <c r="M41" s="66" t="s">
        <v>876</v>
      </c>
      <c r="N41" s="76">
        <v>13630302548</v>
      </c>
    </row>
    <row r="42" spans="1:14" ht="21" hidden="1" customHeight="1" x14ac:dyDescent="0.2">
      <c r="A42" s="32">
        <v>42</v>
      </c>
      <c r="B42" s="34" t="s">
        <v>23</v>
      </c>
      <c r="C42" s="34" t="s">
        <v>8</v>
      </c>
      <c r="D42" s="34" t="s">
        <v>186</v>
      </c>
      <c r="E42" s="34"/>
      <c r="F42" s="34"/>
      <c r="G42" s="34"/>
      <c r="H42" s="34">
        <v>0</v>
      </c>
      <c r="I42" s="34"/>
      <c r="J42" s="34"/>
      <c r="K42" s="34"/>
      <c r="L42" s="34"/>
      <c r="M42" s="33" t="s">
        <v>877</v>
      </c>
      <c r="N42" s="75">
        <v>18688550392</v>
      </c>
    </row>
    <row r="43" spans="1:14" ht="21" customHeight="1" x14ac:dyDescent="0.2">
      <c r="A43" s="70">
        <v>43</v>
      </c>
      <c r="B43" s="65" t="s">
        <v>70</v>
      </c>
      <c r="C43" s="65" t="s">
        <v>8</v>
      </c>
      <c r="D43" s="65" t="s">
        <v>354</v>
      </c>
      <c r="E43" s="65"/>
      <c r="F43" s="65"/>
      <c r="G43" s="65"/>
      <c r="H43" s="65">
        <v>1</v>
      </c>
      <c r="I43" s="65"/>
      <c r="J43" s="65"/>
      <c r="K43" s="65"/>
      <c r="L43" s="65"/>
      <c r="M43" s="66" t="s">
        <v>878</v>
      </c>
      <c r="N43" s="76">
        <v>15219220226</v>
      </c>
    </row>
    <row r="44" spans="1:14" ht="21" customHeight="1" x14ac:dyDescent="0.2">
      <c r="A44" s="32">
        <v>44</v>
      </c>
      <c r="B44" s="34" t="s">
        <v>7</v>
      </c>
      <c r="C44" s="34" t="s">
        <v>8</v>
      </c>
      <c r="D44" s="34" t="s">
        <v>184</v>
      </c>
      <c r="E44" s="34" t="s">
        <v>469</v>
      </c>
      <c r="F44" s="34" t="s">
        <v>360</v>
      </c>
      <c r="G44" s="74">
        <v>40952</v>
      </c>
      <c r="H44" s="34">
        <v>2</v>
      </c>
      <c r="I44" s="34"/>
      <c r="J44" s="34"/>
      <c r="K44" s="34"/>
      <c r="L44" s="34"/>
      <c r="M44" s="33" t="s">
        <v>879</v>
      </c>
      <c r="N44" s="75">
        <v>18928754202</v>
      </c>
    </row>
    <row r="45" spans="1:14" ht="21" customHeight="1" x14ac:dyDescent="0.2">
      <c r="A45" s="70">
        <v>45</v>
      </c>
      <c r="B45" s="65" t="s">
        <v>75</v>
      </c>
      <c r="C45" s="65" t="s">
        <v>8</v>
      </c>
      <c r="D45" s="65" t="s">
        <v>184</v>
      </c>
      <c r="E45" s="65" t="s">
        <v>442</v>
      </c>
      <c r="F45" s="65" t="s">
        <v>360</v>
      </c>
      <c r="G45" s="72">
        <v>42019</v>
      </c>
      <c r="H45" s="65">
        <v>1</v>
      </c>
      <c r="I45" s="65"/>
      <c r="J45" s="65"/>
      <c r="K45" s="65"/>
      <c r="L45" s="65"/>
      <c r="M45" s="66" t="s">
        <v>880</v>
      </c>
      <c r="N45" s="76">
        <v>18676825009</v>
      </c>
    </row>
    <row r="46" spans="1:14" ht="21" hidden="1" customHeight="1" x14ac:dyDescent="0.2">
      <c r="A46" s="32">
        <v>46</v>
      </c>
      <c r="B46" s="34" t="s">
        <v>58</v>
      </c>
      <c r="C46" s="34" t="s">
        <v>8</v>
      </c>
      <c r="D46" s="34" t="s">
        <v>184</v>
      </c>
      <c r="E46" s="34" t="s">
        <v>463</v>
      </c>
      <c r="F46" s="34" t="s">
        <v>360</v>
      </c>
      <c r="G46" s="74">
        <v>43685</v>
      </c>
      <c r="H46" s="34">
        <v>0</v>
      </c>
      <c r="I46" s="34"/>
      <c r="J46" s="34"/>
      <c r="K46" s="34"/>
      <c r="L46" s="34"/>
      <c r="M46" s="33" t="s">
        <v>881</v>
      </c>
      <c r="N46" s="75" t="s">
        <v>946</v>
      </c>
    </row>
    <row r="47" spans="1:14" ht="21" customHeight="1" x14ac:dyDescent="0.2">
      <c r="A47" s="70">
        <v>47</v>
      </c>
      <c r="B47" s="65" t="s">
        <v>60</v>
      </c>
      <c r="C47" s="65" t="s">
        <v>8</v>
      </c>
      <c r="D47" s="65" t="s">
        <v>184</v>
      </c>
      <c r="E47" s="65" t="s">
        <v>444</v>
      </c>
      <c r="F47" s="65" t="s">
        <v>360</v>
      </c>
      <c r="G47" s="72">
        <v>41890</v>
      </c>
      <c r="H47" s="65">
        <v>1</v>
      </c>
      <c r="I47" s="65"/>
      <c r="J47" s="65"/>
      <c r="K47" s="65"/>
      <c r="L47" s="65"/>
      <c r="M47" s="66" t="s">
        <v>882</v>
      </c>
      <c r="N47" s="76">
        <v>13922201581</v>
      </c>
    </row>
    <row r="48" spans="1:14" ht="21" customHeight="1" x14ac:dyDescent="0.2">
      <c r="A48" s="32">
        <v>48</v>
      </c>
      <c r="B48" s="34" t="s">
        <v>56</v>
      </c>
      <c r="C48" s="34" t="s">
        <v>8</v>
      </c>
      <c r="D48" s="34" t="s">
        <v>184</v>
      </c>
      <c r="E48" s="34" t="s">
        <v>478</v>
      </c>
      <c r="F48" s="34" t="s">
        <v>360</v>
      </c>
      <c r="G48" s="74">
        <v>38730</v>
      </c>
      <c r="H48" s="34">
        <v>1</v>
      </c>
      <c r="I48" s="34"/>
      <c r="J48" s="34"/>
      <c r="K48" s="34"/>
      <c r="L48" s="34"/>
      <c r="M48" s="33" t="s">
        <v>883</v>
      </c>
      <c r="N48" s="75">
        <v>13802726677</v>
      </c>
    </row>
    <row r="49" spans="1:14" ht="21" customHeight="1" x14ac:dyDescent="0.2">
      <c r="A49" s="70">
        <v>49</v>
      </c>
      <c r="B49" s="65" t="s">
        <v>64</v>
      </c>
      <c r="C49" s="65" t="s">
        <v>8</v>
      </c>
      <c r="D49" s="65" t="s">
        <v>184</v>
      </c>
      <c r="E49" s="65" t="s">
        <v>474</v>
      </c>
      <c r="F49" s="65" t="s">
        <v>360</v>
      </c>
      <c r="G49" s="72">
        <v>40046</v>
      </c>
      <c r="H49" s="65">
        <v>2</v>
      </c>
      <c r="I49" s="65"/>
      <c r="J49" s="65"/>
      <c r="K49" s="65"/>
      <c r="L49" s="65"/>
      <c r="M49" s="66" t="s">
        <v>884</v>
      </c>
      <c r="N49" s="76">
        <v>18818911345</v>
      </c>
    </row>
    <row r="50" spans="1:14" ht="21" customHeight="1" x14ac:dyDescent="0.2">
      <c r="A50" s="32">
        <v>50</v>
      </c>
      <c r="B50" s="34" t="s">
        <v>19</v>
      </c>
      <c r="C50" s="34" t="s">
        <v>8</v>
      </c>
      <c r="D50" s="34" t="s">
        <v>184</v>
      </c>
      <c r="E50" s="34" t="s">
        <v>480</v>
      </c>
      <c r="F50" s="34" t="s">
        <v>360</v>
      </c>
      <c r="G50" s="74">
        <v>39602</v>
      </c>
      <c r="H50" s="34">
        <v>1</v>
      </c>
      <c r="I50" s="34"/>
      <c r="J50" s="34"/>
      <c r="K50" s="34"/>
      <c r="L50" s="34"/>
      <c r="M50" s="33" t="s">
        <v>11</v>
      </c>
      <c r="N50" s="75">
        <v>17773162896</v>
      </c>
    </row>
    <row r="51" spans="1:14" ht="21" customHeight="1" x14ac:dyDescent="0.2">
      <c r="A51" s="70">
        <v>51</v>
      </c>
      <c r="B51" s="65" t="s">
        <v>25</v>
      </c>
      <c r="C51" s="65" t="s">
        <v>8</v>
      </c>
      <c r="D51" s="65" t="s">
        <v>184</v>
      </c>
      <c r="E51" s="65" t="s">
        <v>484</v>
      </c>
      <c r="F51" s="65" t="s">
        <v>360</v>
      </c>
      <c r="G51" s="72">
        <v>39344</v>
      </c>
      <c r="H51" s="65">
        <v>2</v>
      </c>
      <c r="I51" s="65"/>
      <c r="J51" s="65"/>
      <c r="K51" s="65"/>
      <c r="L51" s="65"/>
      <c r="M51" s="66" t="s">
        <v>5</v>
      </c>
      <c r="N51" s="76">
        <v>13580452951</v>
      </c>
    </row>
    <row r="52" spans="1:14" ht="21" hidden="1" customHeight="1" x14ac:dyDescent="0.2">
      <c r="A52" s="32">
        <v>52</v>
      </c>
      <c r="B52" s="34" t="s">
        <v>376</v>
      </c>
      <c r="C52" s="34" t="s">
        <v>8</v>
      </c>
      <c r="D52" s="34" t="s">
        <v>186</v>
      </c>
      <c r="E52" s="34"/>
      <c r="F52" s="34"/>
      <c r="G52" s="34"/>
      <c r="H52" s="34"/>
      <c r="I52" s="34"/>
      <c r="J52" s="34"/>
      <c r="K52" s="34"/>
      <c r="L52" s="34"/>
      <c r="M52" s="33" t="s">
        <v>885</v>
      </c>
      <c r="N52" s="75">
        <v>13902611095</v>
      </c>
    </row>
    <row r="53" spans="1:14" ht="21" hidden="1" customHeight="1" x14ac:dyDescent="0.2">
      <c r="A53" s="70">
        <v>53</v>
      </c>
      <c r="B53" s="65" t="s">
        <v>676</v>
      </c>
      <c r="C53" s="65" t="s">
        <v>8</v>
      </c>
      <c r="D53" s="65" t="s">
        <v>186</v>
      </c>
      <c r="E53" s="65"/>
      <c r="F53" s="65"/>
      <c r="G53" s="65"/>
      <c r="H53" s="65">
        <v>0</v>
      </c>
      <c r="I53" s="65"/>
      <c r="J53" s="65"/>
      <c r="K53" s="65"/>
      <c r="L53" s="65"/>
      <c r="M53" s="66" t="s">
        <v>886</v>
      </c>
      <c r="N53" s="76">
        <v>15872505398</v>
      </c>
    </row>
    <row r="54" spans="1:14" ht="21" customHeight="1" x14ac:dyDescent="0.2">
      <c r="A54" s="32">
        <v>54</v>
      </c>
      <c r="B54" s="34" t="s">
        <v>66</v>
      </c>
      <c r="C54" s="34" t="s">
        <v>10</v>
      </c>
      <c r="D54" s="34" t="s">
        <v>184</v>
      </c>
      <c r="E54" s="34" t="s">
        <v>446</v>
      </c>
      <c r="F54" s="34" t="s">
        <v>360</v>
      </c>
      <c r="G54" s="74">
        <v>41793</v>
      </c>
      <c r="H54" s="34">
        <v>2</v>
      </c>
      <c r="I54" s="34" t="s">
        <v>979</v>
      </c>
      <c r="J54" s="74">
        <v>43273</v>
      </c>
      <c r="K54" s="34" t="s">
        <v>980</v>
      </c>
      <c r="L54" s="74">
        <v>43273</v>
      </c>
      <c r="M54" s="33" t="s">
        <v>887</v>
      </c>
      <c r="N54" s="75">
        <v>13202089826</v>
      </c>
    </row>
    <row r="55" spans="1:14" ht="21" hidden="1" customHeight="1" x14ac:dyDescent="0.2">
      <c r="A55" s="70">
        <v>55</v>
      </c>
      <c r="B55" s="65" t="s">
        <v>69</v>
      </c>
      <c r="C55" s="65" t="s">
        <v>10</v>
      </c>
      <c r="D55" s="65" t="s">
        <v>186</v>
      </c>
      <c r="E55" s="65"/>
      <c r="F55" s="65"/>
      <c r="G55" s="65"/>
      <c r="H55" s="65">
        <v>0</v>
      </c>
      <c r="I55" s="65"/>
      <c r="J55" s="65"/>
      <c r="K55" s="65"/>
      <c r="L55" s="65"/>
      <c r="M55" s="66" t="s">
        <v>888</v>
      </c>
      <c r="N55" s="76">
        <v>13902339581</v>
      </c>
    </row>
    <row r="56" spans="1:14" ht="21" customHeight="1" x14ac:dyDescent="0.2">
      <c r="A56" s="32">
        <v>56</v>
      </c>
      <c r="B56" s="34" t="s">
        <v>62</v>
      </c>
      <c r="C56" s="34" t="s">
        <v>10</v>
      </c>
      <c r="D56" s="34" t="s">
        <v>187</v>
      </c>
      <c r="E56" s="34"/>
      <c r="F56" s="34"/>
      <c r="G56" s="34"/>
      <c r="H56" s="34">
        <v>1</v>
      </c>
      <c r="I56" s="34"/>
      <c r="J56" s="34"/>
      <c r="K56" s="34"/>
      <c r="L56" s="34"/>
      <c r="M56" s="33" t="s">
        <v>889</v>
      </c>
      <c r="N56" s="75">
        <v>13802487519</v>
      </c>
    </row>
    <row r="57" spans="1:14" ht="21" hidden="1" customHeight="1" x14ac:dyDescent="0.2">
      <c r="A57" s="70">
        <v>57</v>
      </c>
      <c r="B57" s="65" t="s">
        <v>76</v>
      </c>
      <c r="C57" s="65" t="s">
        <v>10</v>
      </c>
      <c r="D57" s="65" t="s">
        <v>186</v>
      </c>
      <c r="E57" s="65"/>
      <c r="F57" s="65"/>
      <c r="G57" s="65"/>
      <c r="H57" s="65">
        <v>0</v>
      </c>
      <c r="I57" s="65"/>
      <c r="J57" s="65"/>
      <c r="K57" s="65"/>
      <c r="L57" s="65"/>
      <c r="M57" s="66" t="s">
        <v>890</v>
      </c>
      <c r="N57" s="76">
        <v>13424990984</v>
      </c>
    </row>
    <row r="58" spans="1:14" ht="21" hidden="1" customHeight="1" x14ac:dyDescent="0.2">
      <c r="A58" s="32">
        <v>58</v>
      </c>
      <c r="B58" s="34" t="s">
        <v>39</v>
      </c>
      <c r="C58" s="34" t="s">
        <v>10</v>
      </c>
      <c r="D58" s="34" t="s">
        <v>184</v>
      </c>
      <c r="E58" s="34" t="s">
        <v>473</v>
      </c>
      <c r="F58" s="34" t="s">
        <v>360</v>
      </c>
      <c r="G58" s="74">
        <v>43727</v>
      </c>
      <c r="H58" s="34">
        <v>0</v>
      </c>
      <c r="I58" s="34"/>
      <c r="J58" s="34"/>
      <c r="K58" s="34"/>
      <c r="L58" s="34"/>
      <c r="M58" s="33" t="s">
        <v>891</v>
      </c>
      <c r="N58" s="75">
        <v>13828659111</v>
      </c>
    </row>
    <row r="59" spans="1:14" ht="21" hidden="1" customHeight="1" x14ac:dyDescent="0.2">
      <c r="A59" s="70">
        <v>59</v>
      </c>
      <c r="B59" s="65" t="s">
        <v>40</v>
      </c>
      <c r="C59" s="65" t="s">
        <v>10</v>
      </c>
      <c r="D59" s="65" t="s">
        <v>186</v>
      </c>
      <c r="E59" s="65"/>
      <c r="F59" s="65"/>
      <c r="G59" s="65"/>
      <c r="H59" s="65">
        <v>0</v>
      </c>
      <c r="I59" s="65"/>
      <c r="J59" s="65"/>
      <c r="K59" s="65"/>
      <c r="L59" s="65"/>
      <c r="M59" s="66" t="s">
        <v>892</v>
      </c>
      <c r="N59" s="76">
        <v>13925086839</v>
      </c>
    </row>
    <row r="60" spans="1:14" ht="21" customHeight="1" x14ac:dyDescent="0.2">
      <c r="A60" s="32">
        <v>60</v>
      </c>
      <c r="B60" s="34" t="s">
        <v>48</v>
      </c>
      <c r="C60" s="34" t="s">
        <v>10</v>
      </c>
      <c r="D60" s="34" t="s">
        <v>185</v>
      </c>
      <c r="E60" s="34" t="s">
        <v>450</v>
      </c>
      <c r="F60" s="34" t="s">
        <v>360</v>
      </c>
      <c r="G60" s="74">
        <v>42908</v>
      </c>
      <c r="H60" s="34">
        <v>1</v>
      </c>
      <c r="I60" s="34"/>
      <c r="J60" s="74">
        <v>43754</v>
      </c>
      <c r="K60" s="34"/>
      <c r="L60" s="34"/>
      <c r="M60" s="33" t="s">
        <v>893</v>
      </c>
      <c r="N60" s="75">
        <v>15800009331</v>
      </c>
    </row>
    <row r="61" spans="1:14" ht="21" hidden="1" customHeight="1" x14ac:dyDescent="0.2">
      <c r="A61" s="70">
        <v>61</v>
      </c>
      <c r="B61" s="65" t="s">
        <v>9</v>
      </c>
      <c r="C61" s="65" t="s">
        <v>10</v>
      </c>
      <c r="D61" s="65" t="s">
        <v>186</v>
      </c>
      <c r="E61" s="65"/>
      <c r="F61" s="65"/>
      <c r="G61" s="65"/>
      <c r="H61" s="65">
        <v>0</v>
      </c>
      <c r="I61" s="65"/>
      <c r="J61" s="65"/>
      <c r="K61" s="65"/>
      <c r="L61" s="65"/>
      <c r="M61" s="66" t="s">
        <v>894</v>
      </c>
      <c r="N61" s="76">
        <v>15129949853</v>
      </c>
    </row>
    <row r="62" spans="1:14" ht="21" customHeight="1" x14ac:dyDescent="0.2">
      <c r="A62" s="32">
        <v>62</v>
      </c>
      <c r="B62" s="34" t="s">
        <v>57</v>
      </c>
      <c r="C62" s="34" t="s">
        <v>10</v>
      </c>
      <c r="D62" s="34" t="s">
        <v>184</v>
      </c>
      <c r="E62" s="34" t="s">
        <v>493</v>
      </c>
      <c r="F62" s="34" t="s">
        <v>487</v>
      </c>
      <c r="G62" s="74">
        <v>38344</v>
      </c>
      <c r="H62" s="34">
        <v>1</v>
      </c>
      <c r="I62" s="34" t="s">
        <v>971</v>
      </c>
      <c r="J62" s="74">
        <v>40135</v>
      </c>
      <c r="K62" s="34"/>
      <c r="L62" s="34"/>
      <c r="M62" s="33" t="s">
        <v>895</v>
      </c>
      <c r="N62" s="75">
        <v>13925064393</v>
      </c>
    </row>
    <row r="63" spans="1:14" ht="21" customHeight="1" x14ac:dyDescent="0.2">
      <c r="A63" s="70">
        <v>63</v>
      </c>
      <c r="B63" s="65" t="s">
        <v>29</v>
      </c>
      <c r="C63" s="65" t="s">
        <v>10</v>
      </c>
      <c r="D63" s="65" t="s">
        <v>184</v>
      </c>
      <c r="E63" s="65" t="s">
        <v>470</v>
      </c>
      <c r="F63" s="65" t="s">
        <v>360</v>
      </c>
      <c r="G63" s="72">
        <v>42125</v>
      </c>
      <c r="H63" s="65">
        <v>1</v>
      </c>
      <c r="I63" s="65"/>
      <c r="J63" s="65"/>
      <c r="K63" s="65"/>
      <c r="L63" s="65"/>
      <c r="M63" s="66" t="s">
        <v>896</v>
      </c>
      <c r="N63" s="76">
        <v>18529218130</v>
      </c>
    </row>
    <row r="64" spans="1:14" ht="21" customHeight="1" x14ac:dyDescent="0.2">
      <c r="A64" s="32">
        <v>64</v>
      </c>
      <c r="B64" s="34" t="s">
        <v>382</v>
      </c>
      <c r="C64" s="34" t="s">
        <v>10</v>
      </c>
      <c r="D64" s="34" t="s">
        <v>184</v>
      </c>
      <c r="E64" s="34" t="s">
        <v>479</v>
      </c>
      <c r="F64" s="34" t="s">
        <v>360</v>
      </c>
      <c r="G64" s="74">
        <v>39042</v>
      </c>
      <c r="H64" s="34">
        <v>2</v>
      </c>
      <c r="I64" s="34"/>
      <c r="J64" s="34"/>
      <c r="K64" s="34"/>
      <c r="L64" s="34"/>
      <c r="M64" s="33" t="s">
        <v>897</v>
      </c>
      <c r="N64" s="75">
        <v>13826470603</v>
      </c>
    </row>
    <row r="65" spans="1:14" ht="21" hidden="1" customHeight="1" x14ac:dyDescent="0.2">
      <c r="A65" s="70">
        <v>65</v>
      </c>
      <c r="B65" s="65" t="s">
        <v>494</v>
      </c>
      <c r="C65" s="65" t="s">
        <v>10</v>
      </c>
      <c r="D65" s="65" t="s">
        <v>343</v>
      </c>
      <c r="E65" s="65" t="s">
        <v>500</v>
      </c>
      <c r="F65" s="65" t="s">
        <v>360</v>
      </c>
      <c r="G65" s="72">
        <v>43357</v>
      </c>
      <c r="H65" s="65">
        <v>0</v>
      </c>
      <c r="I65" s="65"/>
      <c r="J65" s="65"/>
      <c r="K65" s="65"/>
      <c r="L65" s="65"/>
      <c r="M65" s="66" t="s">
        <v>898</v>
      </c>
      <c r="N65" s="76">
        <v>13826059282</v>
      </c>
    </row>
    <row r="66" spans="1:14" ht="21" hidden="1" customHeight="1" x14ac:dyDescent="0.2">
      <c r="A66" s="32">
        <v>66</v>
      </c>
      <c r="B66" s="34" t="s">
        <v>504</v>
      </c>
      <c r="C66" s="34" t="s">
        <v>10</v>
      </c>
      <c r="D66" s="34" t="s">
        <v>343</v>
      </c>
      <c r="E66" s="34" t="s">
        <v>510</v>
      </c>
      <c r="F66" s="34" t="s">
        <v>360</v>
      </c>
      <c r="G66" s="74">
        <v>43403</v>
      </c>
      <c r="H66" s="34">
        <v>0</v>
      </c>
      <c r="I66" s="34"/>
      <c r="J66" s="34"/>
      <c r="K66" s="34"/>
      <c r="L66" s="34"/>
      <c r="M66" s="33" t="s">
        <v>899</v>
      </c>
      <c r="N66" s="75">
        <v>18011925367</v>
      </c>
    </row>
    <row r="67" spans="1:14" ht="21" hidden="1" customHeight="1" x14ac:dyDescent="0.2">
      <c r="A67" s="70">
        <v>67</v>
      </c>
      <c r="B67" s="65" t="s">
        <v>513</v>
      </c>
      <c r="C67" s="65" t="s">
        <v>10</v>
      </c>
      <c r="D67" s="65" t="s">
        <v>521</v>
      </c>
      <c r="E67" s="65"/>
      <c r="F67" s="65"/>
      <c r="G67" s="65"/>
      <c r="H67" s="65">
        <v>0</v>
      </c>
      <c r="I67" s="65"/>
      <c r="J67" s="65"/>
      <c r="K67" s="65"/>
      <c r="L67" s="65"/>
      <c r="M67" s="66" t="s">
        <v>900</v>
      </c>
      <c r="N67" s="76">
        <v>13686969623</v>
      </c>
    </row>
    <row r="68" spans="1:14" ht="21" customHeight="1" x14ac:dyDescent="0.2">
      <c r="A68" s="32">
        <v>68</v>
      </c>
      <c r="B68" s="34" t="s">
        <v>516</v>
      </c>
      <c r="C68" s="34" t="s">
        <v>10</v>
      </c>
      <c r="D68" s="34" t="s">
        <v>184</v>
      </c>
      <c r="E68" s="34" t="s">
        <v>527</v>
      </c>
      <c r="F68" s="34" t="s">
        <v>360</v>
      </c>
      <c r="G68" s="74">
        <v>42135</v>
      </c>
      <c r="H68" s="34">
        <v>1</v>
      </c>
      <c r="I68" s="34"/>
      <c r="J68" s="34"/>
      <c r="K68" s="34"/>
      <c r="L68" s="34"/>
      <c r="M68" s="33" t="s">
        <v>901</v>
      </c>
      <c r="N68" s="75">
        <v>18719497669</v>
      </c>
    </row>
    <row r="69" spans="1:14" ht="21" customHeight="1" x14ac:dyDescent="0.2">
      <c r="A69" s="70">
        <v>69</v>
      </c>
      <c r="B69" s="65" t="s">
        <v>560</v>
      </c>
      <c r="C69" s="65" t="s">
        <v>10</v>
      </c>
      <c r="D69" s="65" t="s">
        <v>562</v>
      </c>
      <c r="E69" s="65" t="s">
        <v>563</v>
      </c>
      <c r="F69" s="65" t="s">
        <v>360</v>
      </c>
      <c r="G69" s="72">
        <v>43882</v>
      </c>
      <c r="H69" s="65">
        <v>1</v>
      </c>
      <c r="I69" s="65"/>
      <c r="J69" s="65"/>
      <c r="K69" s="65"/>
      <c r="L69" s="65"/>
      <c r="M69" s="66" t="s">
        <v>902</v>
      </c>
      <c r="N69" s="76">
        <v>15889619306</v>
      </c>
    </row>
    <row r="70" spans="1:14" ht="21" hidden="1" customHeight="1" x14ac:dyDescent="0.2">
      <c r="A70" s="32"/>
      <c r="B70" s="34" t="s">
        <v>955</v>
      </c>
      <c r="C70" s="34" t="s">
        <v>10</v>
      </c>
      <c r="D70" s="34" t="s">
        <v>521</v>
      </c>
      <c r="E70" s="34"/>
      <c r="F70" s="34"/>
      <c r="G70" s="74"/>
      <c r="H70" s="34">
        <v>0</v>
      </c>
      <c r="I70" s="34"/>
      <c r="J70" s="34"/>
      <c r="K70" s="34"/>
      <c r="L70" s="34"/>
      <c r="M70" s="33" t="s">
        <v>962</v>
      </c>
      <c r="N70" s="75">
        <v>15025940976</v>
      </c>
    </row>
    <row r="71" spans="1:14" ht="21" hidden="1" customHeight="1" x14ac:dyDescent="0.2">
      <c r="A71" s="70">
        <v>70</v>
      </c>
      <c r="B71" s="65" t="s">
        <v>67</v>
      </c>
      <c r="C71" s="65" t="s">
        <v>4</v>
      </c>
      <c r="D71" s="65" t="s">
        <v>186</v>
      </c>
      <c r="E71" s="65"/>
      <c r="F71" s="65"/>
      <c r="G71" s="65"/>
      <c r="H71" s="65">
        <v>0</v>
      </c>
      <c r="I71" s="65"/>
      <c r="J71" s="65"/>
      <c r="K71" s="65"/>
      <c r="L71" s="65"/>
      <c r="M71" s="66" t="s">
        <v>903</v>
      </c>
      <c r="N71" s="76">
        <v>13332780576</v>
      </c>
    </row>
    <row r="72" spans="1:14" ht="21" customHeight="1" x14ac:dyDescent="0.2">
      <c r="A72" s="32">
        <v>71</v>
      </c>
      <c r="B72" s="34" t="s">
        <v>68</v>
      </c>
      <c r="C72" s="34" t="s">
        <v>4</v>
      </c>
      <c r="D72" s="34" t="s">
        <v>184</v>
      </c>
      <c r="E72" s="34" t="s">
        <v>452</v>
      </c>
      <c r="F72" s="34" t="s">
        <v>360</v>
      </c>
      <c r="G72" s="74">
        <v>40899</v>
      </c>
      <c r="H72" s="34">
        <v>2</v>
      </c>
      <c r="I72" s="34"/>
      <c r="J72" s="34"/>
      <c r="K72" s="34"/>
      <c r="L72" s="34"/>
      <c r="M72" s="33" t="s">
        <v>904</v>
      </c>
      <c r="N72" s="75">
        <v>13826259696</v>
      </c>
    </row>
    <row r="73" spans="1:14" ht="21" hidden="1" customHeight="1" x14ac:dyDescent="0.2">
      <c r="A73" s="70">
        <v>72</v>
      </c>
      <c r="B73" s="65" t="s">
        <v>65</v>
      </c>
      <c r="C73" s="65" t="s">
        <v>4</v>
      </c>
      <c r="D73" s="65" t="s">
        <v>343</v>
      </c>
      <c r="E73" s="65" t="s">
        <v>752</v>
      </c>
      <c r="F73" s="65" t="s">
        <v>360</v>
      </c>
      <c r="G73" s="72">
        <v>44020</v>
      </c>
      <c r="H73" s="65">
        <v>0</v>
      </c>
      <c r="I73" s="65"/>
      <c r="J73" s="65"/>
      <c r="K73" s="65"/>
      <c r="L73" s="65"/>
      <c r="M73" s="66" t="s">
        <v>905</v>
      </c>
      <c r="N73" s="76">
        <v>13543236501</v>
      </c>
    </row>
    <row r="74" spans="1:14" ht="21" customHeight="1" x14ac:dyDescent="0.2">
      <c r="A74" s="32">
        <v>73</v>
      </c>
      <c r="B74" s="34" t="s">
        <v>72</v>
      </c>
      <c r="C74" s="34" t="s">
        <v>4</v>
      </c>
      <c r="D74" s="34" t="s">
        <v>184</v>
      </c>
      <c r="E74" s="34" t="s">
        <v>451</v>
      </c>
      <c r="F74" s="34" t="s">
        <v>360</v>
      </c>
      <c r="G74" s="74">
        <v>41985</v>
      </c>
      <c r="H74" s="34">
        <v>1</v>
      </c>
      <c r="I74" s="34"/>
      <c r="J74" s="34"/>
      <c r="K74" s="34"/>
      <c r="L74" s="34"/>
      <c r="M74" s="33" t="s">
        <v>906</v>
      </c>
      <c r="N74" s="75">
        <v>13922226163</v>
      </c>
    </row>
    <row r="75" spans="1:14" ht="21" hidden="1" customHeight="1" x14ac:dyDescent="0.2">
      <c r="A75" s="70">
        <v>74</v>
      </c>
      <c r="B75" s="65" t="s">
        <v>73</v>
      </c>
      <c r="C75" s="65" t="s">
        <v>4</v>
      </c>
      <c r="D75" s="65" t="s">
        <v>186</v>
      </c>
      <c r="E75" s="65"/>
      <c r="F75" s="65"/>
      <c r="G75" s="65"/>
      <c r="H75" s="65">
        <v>0</v>
      </c>
      <c r="I75" s="65"/>
      <c r="J75" s="65"/>
      <c r="K75" s="65"/>
      <c r="L75" s="65"/>
      <c r="M75" s="66" t="s">
        <v>907</v>
      </c>
      <c r="N75" s="76">
        <v>13922202054</v>
      </c>
    </row>
    <row r="76" spans="1:14" ht="21" customHeight="1" x14ac:dyDescent="0.2">
      <c r="A76" s="32">
        <v>75</v>
      </c>
      <c r="B76" s="34" t="s">
        <v>42</v>
      </c>
      <c r="C76" s="34" t="s">
        <v>4</v>
      </c>
      <c r="D76" s="34" t="s">
        <v>184</v>
      </c>
      <c r="E76" s="34" t="s">
        <v>445</v>
      </c>
      <c r="F76" s="34" t="s">
        <v>360</v>
      </c>
      <c r="G76" s="74">
        <v>41684</v>
      </c>
      <c r="H76" s="34">
        <v>2</v>
      </c>
      <c r="I76" s="34"/>
      <c r="J76" s="34"/>
      <c r="K76" s="34"/>
      <c r="L76" s="34"/>
      <c r="M76" s="33" t="s">
        <v>908</v>
      </c>
      <c r="N76" s="75">
        <v>15815881685</v>
      </c>
    </row>
    <row r="77" spans="1:14" ht="21" customHeight="1" x14ac:dyDescent="0.2">
      <c r="A77" s="70">
        <v>76</v>
      </c>
      <c r="B77" s="65" t="s">
        <v>41</v>
      </c>
      <c r="C77" s="65" t="s">
        <v>4</v>
      </c>
      <c r="D77" s="65" t="s">
        <v>184</v>
      </c>
      <c r="E77" s="65" t="s">
        <v>461</v>
      </c>
      <c r="F77" s="65" t="s">
        <v>360</v>
      </c>
      <c r="G77" s="72">
        <v>40795</v>
      </c>
      <c r="H77" s="65">
        <v>1</v>
      </c>
      <c r="I77" s="65"/>
      <c r="J77" s="65"/>
      <c r="K77" s="65"/>
      <c r="L77" s="65"/>
      <c r="M77" s="66" t="s">
        <v>909</v>
      </c>
      <c r="N77" s="76">
        <v>13570315565</v>
      </c>
    </row>
    <row r="78" spans="1:14" ht="21" customHeight="1" x14ac:dyDescent="0.2">
      <c r="A78" s="32">
        <v>77</v>
      </c>
      <c r="B78" s="34" t="s">
        <v>12</v>
      </c>
      <c r="C78" s="34" t="s">
        <v>4</v>
      </c>
      <c r="D78" s="34" t="s">
        <v>184</v>
      </c>
      <c r="E78" s="34" t="s">
        <v>483</v>
      </c>
      <c r="F78" s="34" t="s">
        <v>360</v>
      </c>
      <c r="G78" s="74">
        <v>41477</v>
      </c>
      <c r="H78" s="34">
        <v>1</v>
      </c>
      <c r="I78" s="34"/>
      <c r="J78" s="34"/>
      <c r="K78" s="34"/>
      <c r="L78" s="34"/>
      <c r="M78" s="33" t="s">
        <v>910</v>
      </c>
      <c r="N78" s="75">
        <v>13480227123</v>
      </c>
    </row>
    <row r="79" spans="1:14" ht="21" hidden="1" customHeight="1" x14ac:dyDescent="0.2">
      <c r="A79" s="70">
        <v>78</v>
      </c>
      <c r="B79" s="65" t="s">
        <v>50</v>
      </c>
      <c r="C79" s="65" t="s">
        <v>4</v>
      </c>
      <c r="D79" s="65" t="s">
        <v>186</v>
      </c>
      <c r="E79" s="65"/>
      <c r="F79" s="65"/>
      <c r="G79" s="65"/>
      <c r="H79" s="65">
        <v>0</v>
      </c>
      <c r="I79" s="65"/>
      <c r="J79" s="65"/>
      <c r="K79" s="65"/>
      <c r="L79" s="65"/>
      <c r="M79" s="66" t="s">
        <v>911</v>
      </c>
      <c r="N79" s="76" t="s">
        <v>947</v>
      </c>
    </row>
    <row r="80" spans="1:14" ht="21" hidden="1" customHeight="1" x14ac:dyDescent="0.2">
      <c r="A80" s="32">
        <v>79</v>
      </c>
      <c r="B80" s="34" t="s">
        <v>44</v>
      </c>
      <c r="C80" s="34" t="s">
        <v>4</v>
      </c>
      <c r="D80" s="34" t="s">
        <v>184</v>
      </c>
      <c r="E80" s="34" t="s">
        <v>458</v>
      </c>
      <c r="F80" s="34" t="s">
        <v>360</v>
      </c>
      <c r="G80" s="74">
        <v>43302</v>
      </c>
      <c r="H80" s="34">
        <v>0</v>
      </c>
      <c r="I80" s="34"/>
      <c r="J80" s="34"/>
      <c r="K80" s="34"/>
      <c r="L80" s="34"/>
      <c r="M80" s="33" t="s">
        <v>912</v>
      </c>
      <c r="N80" s="75">
        <v>18602025552</v>
      </c>
    </row>
    <row r="81" spans="1:14" ht="21" customHeight="1" x14ac:dyDescent="0.2">
      <c r="A81" s="70">
        <v>80</v>
      </c>
      <c r="B81" s="65" t="s">
        <v>11</v>
      </c>
      <c r="C81" s="65" t="s">
        <v>4</v>
      </c>
      <c r="D81" s="65" t="s">
        <v>184</v>
      </c>
      <c r="E81" s="65" t="s">
        <v>471</v>
      </c>
      <c r="F81" s="65" t="s">
        <v>360</v>
      </c>
      <c r="G81" s="72">
        <v>39602</v>
      </c>
      <c r="H81" s="65">
        <v>1</v>
      </c>
      <c r="I81" s="65"/>
      <c r="J81" s="65"/>
      <c r="K81" s="65"/>
      <c r="L81" s="65"/>
      <c r="M81" s="66" t="s">
        <v>19</v>
      </c>
      <c r="N81" s="76">
        <v>18122310287</v>
      </c>
    </row>
    <row r="82" spans="1:14" ht="21" hidden="1" customHeight="1" x14ac:dyDescent="0.2">
      <c r="A82" s="32">
        <v>81</v>
      </c>
      <c r="B82" s="34" t="s">
        <v>13</v>
      </c>
      <c r="C82" s="34" t="s">
        <v>4</v>
      </c>
      <c r="D82" s="34" t="s">
        <v>186</v>
      </c>
      <c r="E82" s="34"/>
      <c r="F82" s="34"/>
      <c r="G82" s="34"/>
      <c r="H82" s="34">
        <v>0</v>
      </c>
      <c r="I82" s="34"/>
      <c r="J82" s="34"/>
      <c r="K82" s="34"/>
      <c r="L82" s="34"/>
      <c r="M82" s="33" t="s">
        <v>913</v>
      </c>
      <c r="N82" s="75">
        <v>13570974103</v>
      </c>
    </row>
    <row r="83" spans="1:14" ht="21" customHeight="1" x14ac:dyDescent="0.2">
      <c r="A83" s="70">
        <v>82</v>
      </c>
      <c r="B83" s="65" t="s">
        <v>33</v>
      </c>
      <c r="C83" s="65" t="s">
        <v>4</v>
      </c>
      <c r="D83" s="65" t="s">
        <v>184</v>
      </c>
      <c r="E83" s="65" t="s">
        <v>456</v>
      </c>
      <c r="F83" s="65" t="s">
        <v>360</v>
      </c>
      <c r="G83" s="72">
        <v>43092</v>
      </c>
      <c r="H83" s="65">
        <v>1</v>
      </c>
      <c r="I83" s="65"/>
      <c r="J83" s="65"/>
      <c r="K83" s="65"/>
      <c r="L83" s="65"/>
      <c r="M83" s="66" t="s">
        <v>914</v>
      </c>
      <c r="N83" s="76">
        <v>13922130043</v>
      </c>
    </row>
    <row r="84" spans="1:14" ht="21" customHeight="1" x14ac:dyDescent="0.2">
      <c r="A84" s="32">
        <v>83</v>
      </c>
      <c r="B84" s="34" t="s">
        <v>34</v>
      </c>
      <c r="C84" s="34" t="s">
        <v>4</v>
      </c>
      <c r="D84" s="34" t="s">
        <v>184</v>
      </c>
      <c r="E84" s="34" t="s">
        <v>472</v>
      </c>
      <c r="F84" s="34" t="s">
        <v>360</v>
      </c>
      <c r="G84" s="74">
        <v>40010</v>
      </c>
      <c r="H84" s="34">
        <v>1</v>
      </c>
      <c r="I84" s="34"/>
      <c r="J84" s="34"/>
      <c r="K84" s="34"/>
      <c r="L84" s="34"/>
      <c r="M84" s="33" t="s">
        <v>915</v>
      </c>
      <c r="N84" s="75">
        <v>13530146635</v>
      </c>
    </row>
    <row r="85" spans="1:14" ht="21" customHeight="1" x14ac:dyDescent="0.2">
      <c r="A85" s="70">
        <v>84</v>
      </c>
      <c r="B85" s="65" t="s">
        <v>3</v>
      </c>
      <c r="C85" s="65" t="s">
        <v>4</v>
      </c>
      <c r="D85" s="65" t="s">
        <v>184</v>
      </c>
      <c r="E85" s="65" t="s">
        <v>455</v>
      </c>
      <c r="F85" s="65" t="s">
        <v>360</v>
      </c>
      <c r="G85" s="72">
        <v>43218</v>
      </c>
      <c r="H85" s="65">
        <v>1</v>
      </c>
      <c r="I85" s="65"/>
      <c r="J85" s="65"/>
      <c r="K85" s="65"/>
      <c r="L85" s="65"/>
      <c r="M85" s="66" t="s">
        <v>916</v>
      </c>
      <c r="N85" s="76">
        <v>13073080456</v>
      </c>
    </row>
    <row r="86" spans="1:14" ht="21" hidden="1" customHeight="1" x14ac:dyDescent="0.2">
      <c r="A86" s="32">
        <v>85</v>
      </c>
      <c r="B86" s="34" t="s">
        <v>530</v>
      </c>
      <c r="C86" s="34" t="s">
        <v>4</v>
      </c>
      <c r="D86" s="34" t="s">
        <v>186</v>
      </c>
      <c r="E86" s="34"/>
      <c r="F86" s="34"/>
      <c r="G86" s="34"/>
      <c r="H86" s="34">
        <v>0</v>
      </c>
      <c r="I86" s="34"/>
      <c r="J86" s="34"/>
      <c r="K86" s="34"/>
      <c r="L86" s="34"/>
      <c r="M86" s="33" t="s">
        <v>917</v>
      </c>
      <c r="N86" s="75">
        <v>13507687663</v>
      </c>
    </row>
  </sheetData>
  <autoFilter ref="A1:N86" xr:uid="{F7B0ECD9-3C89-40F4-A6D6-84C32B5BF5BE}">
    <filterColumn colId="7">
      <filters>
        <filter val="1"/>
        <filter val="2"/>
      </filters>
    </filterColumn>
  </autoFilter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14353-1DF3-4950-A6AC-A550485849B1}">
  <dimension ref="A1:AF5"/>
  <sheetViews>
    <sheetView topLeftCell="L1" workbookViewId="0">
      <selection activeCell="T19" sqref="T19"/>
    </sheetView>
  </sheetViews>
  <sheetFormatPr defaultRowHeight="14.25" x14ac:dyDescent="0.2"/>
  <cols>
    <col min="8" max="8" width="11.25" customWidth="1"/>
    <col min="10" max="10" width="11.125" customWidth="1"/>
    <col min="12" max="15" width="11" customWidth="1"/>
    <col min="16" max="16" width="16.875" customWidth="1"/>
    <col min="17" max="17" width="11" customWidth="1"/>
    <col min="18" max="18" width="17.5" customWidth="1"/>
    <col min="19" max="23" width="11" customWidth="1"/>
    <col min="24" max="24" width="19.25" style="14" customWidth="1"/>
    <col min="25" max="25" width="14" style="14" customWidth="1"/>
    <col min="26" max="26" width="11.125" style="14" customWidth="1"/>
    <col min="27" max="29" width="10.375" customWidth="1"/>
    <col min="30" max="30" width="11" customWidth="1"/>
    <col min="31" max="31" width="13.75" customWidth="1"/>
  </cols>
  <sheetData>
    <row r="1" spans="1:32" x14ac:dyDescent="0.2">
      <c r="A1" t="s">
        <v>698</v>
      </c>
    </row>
    <row r="2" spans="1:32" x14ac:dyDescent="0.2">
      <c r="A2" s="39" t="s">
        <v>0</v>
      </c>
      <c r="B2" s="41" t="s">
        <v>78</v>
      </c>
      <c r="C2" s="41" t="s">
        <v>79</v>
      </c>
      <c r="D2" s="41" t="s">
        <v>81</v>
      </c>
      <c r="E2" s="41" t="s">
        <v>80</v>
      </c>
      <c r="F2" s="41" t="s">
        <v>210</v>
      </c>
      <c r="G2" s="41" t="s">
        <v>82</v>
      </c>
      <c r="H2" s="42" t="s">
        <v>211</v>
      </c>
      <c r="I2" s="43" t="s">
        <v>83</v>
      </c>
      <c r="J2" s="43" t="s">
        <v>535</v>
      </c>
      <c r="K2" s="42" t="s">
        <v>557</v>
      </c>
      <c r="L2" s="42" t="s">
        <v>212</v>
      </c>
      <c r="M2" s="42" t="s">
        <v>342</v>
      </c>
      <c r="N2" s="42" t="s">
        <v>344</v>
      </c>
      <c r="O2" s="41" t="s">
        <v>84</v>
      </c>
      <c r="P2" s="41" t="s">
        <v>124</v>
      </c>
      <c r="Q2" s="41" t="s">
        <v>213</v>
      </c>
      <c r="R2" s="41" t="s">
        <v>214</v>
      </c>
      <c r="S2" s="41" t="s">
        <v>215</v>
      </c>
      <c r="T2" s="41" t="s">
        <v>216</v>
      </c>
      <c r="U2" s="41" t="s">
        <v>440</v>
      </c>
      <c r="V2" s="41" t="s">
        <v>361</v>
      </c>
      <c r="W2" s="41" t="s">
        <v>217</v>
      </c>
      <c r="X2" s="44" t="s">
        <v>247</v>
      </c>
      <c r="Y2" s="44" t="s">
        <v>349</v>
      </c>
      <c r="Z2" s="44" t="s">
        <v>648</v>
      </c>
      <c r="AA2" s="90" t="s">
        <v>1036</v>
      </c>
      <c r="AB2" s="40" t="s">
        <v>392</v>
      </c>
      <c r="AC2" s="40" t="s">
        <v>1037</v>
      </c>
      <c r="AD2" s="40" t="s">
        <v>355</v>
      </c>
      <c r="AE2" s="45" t="s">
        <v>337</v>
      </c>
    </row>
    <row r="3" spans="1:32" x14ac:dyDescent="0.2">
      <c r="A3" s="32">
        <v>1</v>
      </c>
      <c r="B3" s="34" t="s">
        <v>46</v>
      </c>
      <c r="C3" s="34" t="s">
        <v>4</v>
      </c>
      <c r="D3" s="34" t="s">
        <v>218</v>
      </c>
      <c r="E3" s="34" t="s">
        <v>118</v>
      </c>
      <c r="F3" s="34"/>
      <c r="G3" s="34" t="s">
        <v>90</v>
      </c>
      <c r="H3" s="35">
        <v>33260</v>
      </c>
      <c r="I3" s="36"/>
      <c r="J3" s="35">
        <v>41456</v>
      </c>
      <c r="K3" s="37"/>
      <c r="L3" s="35">
        <v>41456</v>
      </c>
      <c r="M3" s="37"/>
      <c r="N3" s="37" t="s">
        <v>346</v>
      </c>
      <c r="O3" s="34" t="s">
        <v>537</v>
      </c>
      <c r="P3" s="25" t="s">
        <v>131</v>
      </c>
      <c r="Q3" s="25" t="s">
        <v>153</v>
      </c>
      <c r="R3" s="25" t="s">
        <v>548</v>
      </c>
      <c r="S3" s="25" t="s">
        <v>174</v>
      </c>
      <c r="T3" s="34" t="s">
        <v>184</v>
      </c>
      <c r="U3" s="34" t="s">
        <v>453</v>
      </c>
      <c r="V3" s="34" t="s">
        <v>360</v>
      </c>
      <c r="W3" s="34">
        <v>1</v>
      </c>
      <c r="X3" s="38" t="s">
        <v>657</v>
      </c>
      <c r="Y3" s="46" t="s">
        <v>699</v>
      </c>
      <c r="Z3" s="46" t="s">
        <v>615</v>
      </c>
      <c r="AA3" s="33" t="s">
        <v>430</v>
      </c>
      <c r="AB3" s="33"/>
      <c r="AC3" s="33"/>
      <c r="AD3" s="33" t="s">
        <v>356</v>
      </c>
      <c r="AE3" s="31" t="s">
        <v>529</v>
      </c>
    </row>
    <row r="4" spans="1:32" ht="19.5" customHeight="1" x14ac:dyDescent="0.2">
      <c r="A4" s="16">
        <v>2</v>
      </c>
      <c r="B4" s="2" t="s">
        <v>339</v>
      </c>
      <c r="C4" s="2" t="s">
        <v>2</v>
      </c>
      <c r="D4" s="2" t="s">
        <v>218</v>
      </c>
      <c r="E4" s="2" t="s">
        <v>341</v>
      </c>
      <c r="F4" s="2"/>
      <c r="G4" s="2" t="s">
        <v>90</v>
      </c>
      <c r="H4" s="1">
        <v>32958</v>
      </c>
      <c r="I4" s="3"/>
      <c r="J4" s="1">
        <v>41183</v>
      </c>
      <c r="K4" s="8"/>
      <c r="L4" s="1">
        <v>43957</v>
      </c>
      <c r="M4" s="8"/>
      <c r="N4" s="8" t="s">
        <v>345</v>
      </c>
      <c r="O4" s="9" t="s">
        <v>537</v>
      </c>
      <c r="P4" t="s">
        <v>351</v>
      </c>
      <c r="Q4" t="s">
        <v>352</v>
      </c>
      <c r="R4" t="s">
        <v>353</v>
      </c>
      <c r="S4" t="s">
        <v>169</v>
      </c>
      <c r="T4" s="2" t="s">
        <v>186</v>
      </c>
      <c r="U4" s="18"/>
      <c r="V4" s="10"/>
      <c r="W4" s="2">
        <v>0</v>
      </c>
      <c r="X4" s="14" t="s">
        <v>650</v>
      </c>
      <c r="Y4" s="5">
        <v>15014263714</v>
      </c>
      <c r="Z4" s="5" t="s">
        <v>612</v>
      </c>
      <c r="AA4" s="5" t="s">
        <v>399</v>
      </c>
      <c r="AD4" s="5" t="s">
        <v>357</v>
      </c>
      <c r="AE4" s="4" t="s">
        <v>666</v>
      </c>
      <c r="AF4" s="4"/>
    </row>
    <row r="5" spans="1:32" x14ac:dyDescent="0.2">
      <c r="A5" s="86">
        <v>3</v>
      </c>
      <c r="B5" s="65" t="s">
        <v>675</v>
      </c>
      <c r="C5" s="65" t="s">
        <v>2</v>
      </c>
      <c r="D5" s="65" t="s">
        <v>677</v>
      </c>
      <c r="E5" s="65" t="s">
        <v>677</v>
      </c>
      <c r="F5" s="65"/>
      <c r="G5" s="65" t="s">
        <v>90</v>
      </c>
      <c r="H5" s="87">
        <v>28468</v>
      </c>
      <c r="I5" s="88"/>
      <c r="J5" s="87">
        <v>35977</v>
      </c>
      <c r="K5" s="88"/>
      <c r="L5" s="87">
        <v>44044</v>
      </c>
      <c r="M5" s="89"/>
      <c r="N5" s="88" t="s">
        <v>717</v>
      </c>
      <c r="O5" s="65" t="s">
        <v>237</v>
      </c>
      <c r="P5" s="87">
        <v>35977</v>
      </c>
      <c r="Q5" s="26" t="s">
        <v>686</v>
      </c>
      <c r="R5" s="26" t="s">
        <v>687</v>
      </c>
      <c r="S5" s="26" t="s">
        <v>688</v>
      </c>
      <c r="T5" s="65" t="s">
        <v>354</v>
      </c>
      <c r="U5" s="65"/>
      <c r="V5" s="65"/>
      <c r="W5" s="65">
        <v>1</v>
      </c>
      <c r="X5" s="73" t="s">
        <v>689</v>
      </c>
      <c r="Y5" s="66">
        <v>18229959886</v>
      </c>
      <c r="Z5" s="66" t="s">
        <v>690</v>
      </c>
      <c r="AA5" s="65" t="s">
        <v>169</v>
      </c>
      <c r="AB5" t="s">
        <v>1038</v>
      </c>
      <c r="AC5" t="s">
        <v>1038</v>
      </c>
      <c r="AD5" s="66" t="s">
        <v>749</v>
      </c>
      <c r="AE5" s="68" t="s">
        <v>691</v>
      </c>
    </row>
  </sheetData>
  <phoneticPr fontId="1" type="noConversion"/>
  <dataValidations count="1">
    <dataValidation type="list" allowBlank="1" showInputMessage="1" showErrorMessage="1" sqref="F3:F5" xr:uid="{E8B5962A-B976-42FE-99E8-E12C8EE49847}">
      <formula1>"管理类,技术类,内勤类"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906F1-9F96-4C60-965F-CAACAC746576}">
  <dimension ref="A2:B3"/>
  <sheetViews>
    <sheetView workbookViewId="0">
      <selection activeCell="C7" sqref="C7"/>
    </sheetView>
  </sheetViews>
  <sheetFormatPr defaultRowHeight="14.25" x14ac:dyDescent="0.2"/>
  <cols>
    <col min="2" max="2" width="21.375" style="14" customWidth="1"/>
  </cols>
  <sheetData>
    <row r="2" spans="1:2" x14ac:dyDescent="0.2">
      <c r="A2" t="s">
        <v>1014</v>
      </c>
      <c r="B2" s="14" t="s">
        <v>1016</v>
      </c>
    </row>
    <row r="3" spans="1:2" x14ac:dyDescent="0.2">
      <c r="A3" t="s">
        <v>1015</v>
      </c>
      <c r="B3" s="14" t="s">
        <v>1017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Sheet6</vt:lpstr>
      <vt:lpstr>职称信息</vt:lpstr>
      <vt:lpstr>籍贯信息</vt:lpstr>
      <vt:lpstr>相关联系人信息</vt:lpstr>
      <vt:lpstr>离职人员</vt:lpstr>
      <vt:lpstr>领导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sam</cp:lastModifiedBy>
  <dcterms:created xsi:type="dcterms:W3CDTF">2020-04-23T02:01:21Z</dcterms:created>
  <dcterms:modified xsi:type="dcterms:W3CDTF">2021-03-31T01:10:59Z</dcterms:modified>
</cp:coreProperties>
</file>