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shaoc\Desktop\CSCI 780\project\"/>
    </mc:Choice>
  </mc:AlternateContent>
  <xr:revisionPtr revIDLastSave="0" documentId="13_ncr:1_{3B70CAD6-CE28-483D-A1C9-5D3B0FD55669}" xr6:coauthVersionLast="47" xr6:coauthVersionMax="47" xr10:uidLastSave="{00000000-0000-0000-0000-000000000000}"/>
  <bookViews>
    <workbookView xWindow="-98" yWindow="-98" windowWidth="23236" windowHeight="13875" activeTab="4" xr2:uid="{00000000-000D-0000-FFFF-FFFF00000000}"/>
  </bookViews>
  <sheets>
    <sheet name="time diff" sheetId="1" r:id="rId1"/>
    <sheet name="ways" sheetId="2" r:id="rId2"/>
    <sheet name="size" sheetId="3" r:id="rId3"/>
    <sheet name="index bits" sheetId="4" r:id="rId4"/>
    <sheet name="GH le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</calcChain>
</file>

<file path=xl/sharedStrings.xml><?xml version="1.0" encoding="utf-8"?>
<sst xmlns="http://schemas.openxmlformats.org/spreadsheetml/2006/main" count="13" uniqueCount="12">
  <si>
    <t>experiment index</t>
    <phoneticPr fontId="1" type="noConversion"/>
  </si>
  <si>
    <t>Average execution time (correctly predicted branches)</t>
    <phoneticPr fontId="1" type="noConversion"/>
  </si>
  <si>
    <t>Average execution time (random branches)</t>
    <phoneticPr fontId="1" type="noConversion"/>
  </si>
  <si>
    <t>Correct prediction rate (random branches)</t>
    <phoneticPr fontId="1" type="noConversion"/>
  </si>
  <si>
    <t>Number of branches</t>
    <phoneticPr fontId="1" type="noConversion"/>
  </si>
  <si>
    <t>Average execution time per branch</t>
    <phoneticPr fontId="1" type="noConversion"/>
  </si>
  <si>
    <t>Unit: average execution time per million branches</t>
    <phoneticPr fontId="1" type="noConversion"/>
  </si>
  <si>
    <t>D/B</t>
    <phoneticPr fontId="1" type="noConversion"/>
  </si>
  <si>
    <t>Number of least significant bits used to index</t>
    <phoneticPr fontId="1" type="noConversion"/>
  </si>
  <si>
    <t>Number of dummy branches</t>
    <phoneticPr fontId="1" type="noConversion"/>
  </si>
  <si>
    <t>Average execution time of the tain branch</t>
    <phoneticPr fontId="1" type="noConversion"/>
  </si>
  <si>
    <t>Average execution time of the test branch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</si>
</sst>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Comparisons</a:t>
            </a:r>
            <a:r>
              <a:rPr lang="en-US" altLang="zh-CN" baseline="0"/>
              <a:t> between predictable branches and random branches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diff'!$A$2</c:f>
              <c:strCache>
                <c:ptCount val="1"/>
                <c:pt idx="0">
                  <c:v>Average execution time (correctly predicted branches)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'time diff'!$B$1:$K$1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'time diff'!$B$2:$K$2</c:f>
              <c:numCache>
                <c:formatCode>General</c:formatCode>
                <c:ptCount val="10"/>
                <c:pt idx="0">
                  <c:v>0.35149999999999998</c:v>
                </c:pt>
                <c:pt idx="1">
                  <c:v>1.5237000000000001</c:v>
                </c:pt>
                <c:pt idx="2">
                  <c:v>1.0819000000000001</c:v>
                </c:pt>
                <c:pt idx="3">
                  <c:v>1.0851999999999999</c:v>
                </c:pt>
                <c:pt idx="4">
                  <c:v>1.0837000000000001</c:v>
                </c:pt>
                <c:pt idx="5">
                  <c:v>1.0817000000000001</c:v>
                </c:pt>
                <c:pt idx="6">
                  <c:v>1.2974000000000001</c:v>
                </c:pt>
                <c:pt idx="7">
                  <c:v>1.1321000000000001</c:v>
                </c:pt>
                <c:pt idx="8">
                  <c:v>1.1858</c:v>
                </c:pt>
                <c:pt idx="9">
                  <c:v>1.3035000000000001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A-4DB8-9612-491B04E2BC45}"/>
            </c:ext>
          </c:extLst>
        </c:ser>
        <c:ser>
          <c:idx val="1"/>
          <c:order val="1"/>
          <c:tx>
            <c:strRef>
              <c:f>'time diff'!$A$3</c:f>
              <c:strCache>
                <c:ptCount val="1"/>
                <c:pt idx="0">
                  <c:v>Average execution time (random branches)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 diff'!$B$1:$K$1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'time diff'!$B$3:$K$3</c:f>
              <c:numCache>
                <c:formatCode>General</c:formatCode>
                <c:ptCount val="10"/>
                <c:pt idx="0">
                  <c:v>3.5524</c:v>
                </c:pt>
                <c:pt idx="1">
                  <c:v>10.281700000000001</c:v>
                </c:pt>
                <c:pt idx="2">
                  <c:v>10.108700000000001</c:v>
                </c:pt>
                <c:pt idx="3">
                  <c:v>10.3079</c:v>
                </c:pt>
                <c:pt idx="4">
                  <c:v>10.0578</c:v>
                </c:pt>
                <c:pt idx="5">
                  <c:v>10.090299999999999</c:v>
                </c:pt>
                <c:pt idx="6">
                  <c:v>10.0732</c:v>
                </c:pt>
                <c:pt idx="7">
                  <c:v>10.117800000000001</c:v>
                </c:pt>
                <c:pt idx="8">
                  <c:v>10.1547</c:v>
                </c:pt>
                <c:pt idx="9">
                  <c:v>11.0663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A-4DB8-9612-491B04E2B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720447"/>
        <c:axId val="1167718527"/>
      </c:barChart>
      <c:lineChart>
        <c:grouping val="standard"/>
        <c:varyColors val="0"/>
        <c:ser>
          <c:idx val="2"/>
          <c:order val="2"/>
          <c:tx>
            <c:strRef>
              <c:f>'time diff'!$A$4</c:f>
              <c:strCache>
                <c:ptCount val="1"/>
                <c:pt idx="0">
                  <c:v>Correct prediction rate (random branches)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 diff'!$B$1:$K$1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'time diff'!$B$4:$K$4</c:f>
              <c:numCache>
                <c:formatCode>0.00%</c:formatCode>
                <c:ptCount val="10"/>
                <c:pt idx="0">
                  <c:v>0.49590000000000001</c:v>
                </c:pt>
                <c:pt idx="1">
                  <c:v>0.49640000000000001</c:v>
                </c:pt>
                <c:pt idx="2">
                  <c:v>0.49819999999999998</c:v>
                </c:pt>
                <c:pt idx="3">
                  <c:v>0.50029999999999997</c:v>
                </c:pt>
                <c:pt idx="4">
                  <c:v>0.504</c:v>
                </c:pt>
                <c:pt idx="5">
                  <c:v>0.50839999999999996</c:v>
                </c:pt>
                <c:pt idx="6">
                  <c:v>0.50070000000000003</c:v>
                </c:pt>
                <c:pt idx="7">
                  <c:v>0.49740000000000001</c:v>
                </c:pt>
                <c:pt idx="8">
                  <c:v>0.49359999999999998</c:v>
                </c:pt>
                <c:pt idx="9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A-4DB8-9612-491B04E2B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693087"/>
        <c:axId val="1167695007"/>
      </c:lineChart>
      <c:catAx>
        <c:axId val="1167720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Experiment index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7718527"/>
        <c:crosses val="autoZero"/>
        <c:auto val="1"/>
        <c:lblAlgn val="ctr"/>
        <c:lblOffset val="100"/>
        <c:noMultiLvlLbl val="0"/>
      </c:catAx>
      <c:valAx>
        <c:axId val="116771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execution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7720447"/>
        <c:crosses val="autoZero"/>
        <c:crossBetween val="between"/>
      </c:valAx>
      <c:valAx>
        <c:axId val="1167695007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Correct prediction rate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7693087"/>
        <c:crosses val="max"/>
        <c:crossBetween val="between"/>
      </c:valAx>
      <c:catAx>
        <c:axId val="116769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67695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ways!$A$2</c:f>
              <c:strCache>
                <c:ptCount val="1"/>
                <c:pt idx="0">
                  <c:v>Average execution time per branch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ways!$B$1:$T$1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ways!$B$2:$T$2</c:f>
              <c:numCache>
                <c:formatCode>General</c:formatCode>
                <c:ptCount val="19"/>
                <c:pt idx="0">
                  <c:v>2.6545999999999998</c:v>
                </c:pt>
                <c:pt idx="1">
                  <c:v>1.8776999999999999</c:v>
                </c:pt>
                <c:pt idx="2">
                  <c:v>1.47675</c:v>
                </c:pt>
                <c:pt idx="3">
                  <c:v>1.2403599999999999</c:v>
                </c:pt>
                <c:pt idx="4">
                  <c:v>1.266867</c:v>
                </c:pt>
                <c:pt idx="5">
                  <c:v>1.290643</c:v>
                </c:pt>
                <c:pt idx="6">
                  <c:v>1.2970630000000001</c:v>
                </c:pt>
                <c:pt idx="7">
                  <c:v>1.326333</c:v>
                </c:pt>
                <c:pt idx="8">
                  <c:v>1.4022399999999999</c:v>
                </c:pt>
                <c:pt idx="9">
                  <c:v>1.522473</c:v>
                </c:pt>
                <c:pt idx="10">
                  <c:v>1.5179419999999999</c:v>
                </c:pt>
                <c:pt idx="11">
                  <c:v>1.5754539999999999</c:v>
                </c:pt>
                <c:pt idx="12">
                  <c:v>1.70045</c:v>
                </c:pt>
                <c:pt idx="13">
                  <c:v>2.959927</c:v>
                </c:pt>
                <c:pt idx="14">
                  <c:v>5.3186249999999999</c:v>
                </c:pt>
                <c:pt idx="15">
                  <c:v>8.0289239999999999</c:v>
                </c:pt>
                <c:pt idx="16">
                  <c:v>8.0577279999999991</c:v>
                </c:pt>
                <c:pt idx="17">
                  <c:v>8.6395529999999994</c:v>
                </c:pt>
                <c:pt idx="18">
                  <c:v>8.4483599999999992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4-4F78-ABD2-1360687FBF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59605024"/>
        <c:axId val="1959610784"/>
      </c:lineChart>
      <c:catAx>
        <c:axId val="195960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branches within the loop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9610784"/>
        <c:crosses val="autoZero"/>
        <c:auto val="1"/>
        <c:lblAlgn val="ctr"/>
        <c:lblOffset val="100"/>
        <c:noMultiLvlLbl val="0"/>
      </c:catAx>
      <c:valAx>
        <c:axId val="19596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execution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960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execution time per branch with differnt number of index 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'index bits'!$A$2</c:f>
              <c:strCache>
                <c:ptCount val="1"/>
                <c:pt idx="0">
                  <c:v>Average execution time per branch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'index bits'!$B$1:$X$1</c:f>
              <c:numCache>
                <c:formatCode>General</c:formatCode>
                <c:ptCount val="2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</c:numCache>
            </c:numRef>
          </c:cat>
          <c:val>
            <c:numRef>
              <c:f>'index bits'!$B$2:$X$2</c:f>
              <c:numCache>
                <c:formatCode>General</c:formatCode>
                <c:ptCount val="23"/>
                <c:pt idx="0">
                  <c:v>17.611999999999998</c:v>
                </c:pt>
                <c:pt idx="1">
                  <c:v>20.368300000000001</c:v>
                </c:pt>
                <c:pt idx="2">
                  <c:v>17.4773</c:v>
                </c:pt>
                <c:pt idx="3">
                  <c:v>18.731400000000001</c:v>
                </c:pt>
                <c:pt idx="4">
                  <c:v>17.802399999999999</c:v>
                </c:pt>
                <c:pt idx="5">
                  <c:v>18.183199999999999</c:v>
                </c:pt>
                <c:pt idx="6">
                  <c:v>17.603000000000002</c:v>
                </c:pt>
                <c:pt idx="7">
                  <c:v>17.5703</c:v>
                </c:pt>
                <c:pt idx="8">
                  <c:v>28.676500000000001</c:v>
                </c:pt>
                <c:pt idx="9">
                  <c:v>27.680499999999999</c:v>
                </c:pt>
                <c:pt idx="10">
                  <c:v>27.028700000000001</c:v>
                </c:pt>
                <c:pt idx="11">
                  <c:v>27.787400000000002</c:v>
                </c:pt>
                <c:pt idx="12">
                  <c:v>26.558499999999999</c:v>
                </c:pt>
                <c:pt idx="13">
                  <c:v>26.955400000000001</c:v>
                </c:pt>
                <c:pt idx="14">
                  <c:v>27.037700000000001</c:v>
                </c:pt>
                <c:pt idx="15">
                  <c:v>27.3216</c:v>
                </c:pt>
                <c:pt idx="16">
                  <c:v>27.069099999999999</c:v>
                </c:pt>
                <c:pt idx="17">
                  <c:v>27.198599999999999</c:v>
                </c:pt>
                <c:pt idx="18">
                  <c:v>27.376300000000001</c:v>
                </c:pt>
                <c:pt idx="19">
                  <c:v>33.466999999999999</c:v>
                </c:pt>
                <c:pt idx="20">
                  <c:v>54.035499999999999</c:v>
                </c:pt>
                <c:pt idx="21">
                  <c:v>44.708300000000001</c:v>
                </c:pt>
                <c:pt idx="22">
                  <c:v>45.401499999999999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8-4BA9-9735-92616C9B2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669040"/>
        <c:axId val="495694960"/>
      </c:lineChart>
      <c:catAx>
        <c:axId val="49566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least significant bits used to index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94960"/>
        <c:crosses val="autoZero"/>
        <c:auto val="1"/>
        <c:lblAlgn val="ctr"/>
        <c:lblOffset val="100"/>
        <c:noMultiLvlLbl val="0"/>
      </c:catAx>
      <c:valAx>
        <c:axId val="4956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execution time per branch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6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/>
              <a:t>Impact of dummy branch count on average execution time of train/test branch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'GH len'!$B$1</c:f>
              <c:strCache>
                <c:ptCount val="1"/>
                <c:pt idx="0">
                  <c:v>Average execution time of the tain branch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'GH len'!$A$2:$A$52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'GH len'!$B$2:$B$52</c:f>
              <c:numCache>
                <c:formatCode>General</c:formatCode>
                <c:ptCount val="51"/>
                <c:pt idx="0">
                  <c:v>2.2246999999999999</c:v>
                </c:pt>
                <c:pt idx="1">
                  <c:v>2.0363000000000002</c:v>
                </c:pt>
                <c:pt idx="2">
                  <c:v>2.3365</c:v>
                </c:pt>
                <c:pt idx="3">
                  <c:v>3.1320999999999999</c:v>
                </c:pt>
                <c:pt idx="4">
                  <c:v>2.0285000000000002</c:v>
                </c:pt>
                <c:pt idx="5">
                  <c:v>2.0367000000000002</c:v>
                </c:pt>
                <c:pt idx="6">
                  <c:v>2.0781999999999998</c:v>
                </c:pt>
                <c:pt idx="7">
                  <c:v>2.0701999999999998</c:v>
                </c:pt>
                <c:pt idx="8">
                  <c:v>2.0318999999999998</c:v>
                </c:pt>
                <c:pt idx="9">
                  <c:v>2.0577999999999999</c:v>
                </c:pt>
                <c:pt idx="10">
                  <c:v>2.1598000000000002</c:v>
                </c:pt>
                <c:pt idx="11">
                  <c:v>2.0320999999999998</c:v>
                </c:pt>
                <c:pt idx="12">
                  <c:v>2.0226999999999999</c:v>
                </c:pt>
                <c:pt idx="13">
                  <c:v>2.0221</c:v>
                </c:pt>
                <c:pt idx="14">
                  <c:v>2.1059000000000001</c:v>
                </c:pt>
                <c:pt idx="15">
                  <c:v>2.0768</c:v>
                </c:pt>
                <c:pt idx="16">
                  <c:v>2.1105</c:v>
                </c:pt>
                <c:pt idx="17">
                  <c:v>2.2608000000000001</c:v>
                </c:pt>
                <c:pt idx="18">
                  <c:v>2.4251</c:v>
                </c:pt>
                <c:pt idx="19">
                  <c:v>2.0350999999999999</c:v>
                </c:pt>
                <c:pt idx="20">
                  <c:v>2.0375000000000001</c:v>
                </c:pt>
                <c:pt idx="21">
                  <c:v>2.1063000000000001</c:v>
                </c:pt>
                <c:pt idx="22">
                  <c:v>2.0529000000000002</c:v>
                </c:pt>
                <c:pt idx="23">
                  <c:v>2.0116000000000001</c:v>
                </c:pt>
                <c:pt idx="24">
                  <c:v>2.3631000000000002</c:v>
                </c:pt>
                <c:pt idx="25">
                  <c:v>2.0137</c:v>
                </c:pt>
                <c:pt idx="26">
                  <c:v>2.0305</c:v>
                </c:pt>
                <c:pt idx="27">
                  <c:v>2.0432000000000001</c:v>
                </c:pt>
                <c:pt idx="28">
                  <c:v>2.0579999999999998</c:v>
                </c:pt>
                <c:pt idx="29">
                  <c:v>2.1343000000000001</c:v>
                </c:pt>
                <c:pt idx="30">
                  <c:v>2.0724999999999998</c:v>
                </c:pt>
                <c:pt idx="31">
                  <c:v>2.7966000000000002</c:v>
                </c:pt>
                <c:pt idx="32">
                  <c:v>2.0503999999999998</c:v>
                </c:pt>
                <c:pt idx="33">
                  <c:v>2.8319999999999999</c:v>
                </c:pt>
                <c:pt idx="34">
                  <c:v>2.0707</c:v>
                </c:pt>
                <c:pt idx="35">
                  <c:v>2.3580000000000001</c:v>
                </c:pt>
                <c:pt idx="36">
                  <c:v>2.1764000000000001</c:v>
                </c:pt>
                <c:pt idx="37">
                  <c:v>2.0445000000000002</c:v>
                </c:pt>
                <c:pt idx="38">
                  <c:v>2.0707</c:v>
                </c:pt>
                <c:pt idx="39">
                  <c:v>2.0640999999999998</c:v>
                </c:pt>
                <c:pt idx="40">
                  <c:v>2.0423</c:v>
                </c:pt>
                <c:pt idx="41">
                  <c:v>2.0476000000000001</c:v>
                </c:pt>
                <c:pt idx="42">
                  <c:v>2.0728</c:v>
                </c:pt>
                <c:pt idx="43">
                  <c:v>2.0846</c:v>
                </c:pt>
                <c:pt idx="44">
                  <c:v>2.081</c:v>
                </c:pt>
                <c:pt idx="45">
                  <c:v>2.0825999999999998</c:v>
                </c:pt>
                <c:pt idx="46">
                  <c:v>2.2231000000000001</c:v>
                </c:pt>
                <c:pt idx="47">
                  <c:v>2.7286999999999999</c:v>
                </c:pt>
                <c:pt idx="48">
                  <c:v>2.1979000000000002</c:v>
                </c:pt>
                <c:pt idx="49">
                  <c:v>2.1067</c:v>
                </c:pt>
                <c:pt idx="50">
                  <c:v>2.0348999999999999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F-46D1-952F-39E2455C3F5B}"/>
            </c:ext>
          </c:extLst>
        </c:ser>
        <c:ser>
          <c:idx val="1"/>
          <c:order val="1"/>
          <c:tx>
            <c:strRef>
              <c:f>'GH len'!$C$1</c:f>
              <c:strCache>
                <c:ptCount val="1"/>
                <c:pt idx="0">
                  <c:v>Average execution time of the test branch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'GH len'!$A$2:$A$52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'GH len'!$C$2:$C$52</c:f>
              <c:numCache>
                <c:formatCode>General</c:formatCode>
                <c:ptCount val="51"/>
                <c:pt idx="0">
                  <c:v>2.5068000000000001</c:v>
                </c:pt>
                <c:pt idx="1">
                  <c:v>1.3515999999999999</c:v>
                </c:pt>
                <c:pt idx="2">
                  <c:v>0.58989999999999998</c:v>
                </c:pt>
                <c:pt idx="3">
                  <c:v>0.60199999999999998</c:v>
                </c:pt>
                <c:pt idx="4">
                  <c:v>0.27600000000000002</c:v>
                </c:pt>
                <c:pt idx="5">
                  <c:v>0.2727</c:v>
                </c:pt>
                <c:pt idx="6">
                  <c:v>0.38219999999999998</c:v>
                </c:pt>
                <c:pt idx="7">
                  <c:v>0.4269</c:v>
                </c:pt>
                <c:pt idx="8">
                  <c:v>0.41539999999999999</c:v>
                </c:pt>
                <c:pt idx="9">
                  <c:v>0.3997</c:v>
                </c:pt>
                <c:pt idx="10">
                  <c:v>0.4128</c:v>
                </c:pt>
                <c:pt idx="11">
                  <c:v>0.45200000000000001</c:v>
                </c:pt>
                <c:pt idx="12">
                  <c:v>0.44719999999999999</c:v>
                </c:pt>
                <c:pt idx="13">
                  <c:v>0.41899999999999998</c:v>
                </c:pt>
                <c:pt idx="14">
                  <c:v>0.41839999999999999</c:v>
                </c:pt>
                <c:pt idx="15">
                  <c:v>0.41770000000000002</c:v>
                </c:pt>
                <c:pt idx="16">
                  <c:v>0.38929999999999998</c:v>
                </c:pt>
                <c:pt idx="17">
                  <c:v>0.39360000000000001</c:v>
                </c:pt>
                <c:pt idx="18">
                  <c:v>0.5484</c:v>
                </c:pt>
                <c:pt idx="19">
                  <c:v>0.37709999999999999</c:v>
                </c:pt>
                <c:pt idx="20">
                  <c:v>0.63339999999999996</c:v>
                </c:pt>
                <c:pt idx="21">
                  <c:v>0.38040000000000002</c:v>
                </c:pt>
                <c:pt idx="22">
                  <c:v>0.38750000000000001</c:v>
                </c:pt>
                <c:pt idx="23">
                  <c:v>0.61480000000000001</c:v>
                </c:pt>
                <c:pt idx="24">
                  <c:v>0.90129999999999999</c:v>
                </c:pt>
                <c:pt idx="25">
                  <c:v>0.42220000000000002</c:v>
                </c:pt>
                <c:pt idx="26">
                  <c:v>0.63080000000000003</c:v>
                </c:pt>
                <c:pt idx="27">
                  <c:v>0.38059999999999999</c:v>
                </c:pt>
                <c:pt idx="28">
                  <c:v>0.37880000000000003</c:v>
                </c:pt>
                <c:pt idx="29">
                  <c:v>0.37140000000000001</c:v>
                </c:pt>
                <c:pt idx="30">
                  <c:v>0.35320000000000001</c:v>
                </c:pt>
                <c:pt idx="31">
                  <c:v>1.9096</c:v>
                </c:pt>
                <c:pt idx="32">
                  <c:v>1.8736999999999999</c:v>
                </c:pt>
                <c:pt idx="33">
                  <c:v>1.9573</c:v>
                </c:pt>
                <c:pt idx="34">
                  <c:v>1.8693</c:v>
                </c:pt>
                <c:pt idx="35">
                  <c:v>1.8614999999999999</c:v>
                </c:pt>
                <c:pt idx="36">
                  <c:v>1.8522000000000001</c:v>
                </c:pt>
                <c:pt idx="37">
                  <c:v>1.8460000000000001</c:v>
                </c:pt>
                <c:pt idx="38">
                  <c:v>1.8784000000000001</c:v>
                </c:pt>
                <c:pt idx="39">
                  <c:v>1.8862000000000001</c:v>
                </c:pt>
                <c:pt idx="40">
                  <c:v>1.8843000000000001</c:v>
                </c:pt>
                <c:pt idx="41">
                  <c:v>1.9253</c:v>
                </c:pt>
                <c:pt idx="42">
                  <c:v>1.8671</c:v>
                </c:pt>
                <c:pt idx="43">
                  <c:v>1.8779999999999999</c:v>
                </c:pt>
                <c:pt idx="44">
                  <c:v>1.9870000000000001</c:v>
                </c:pt>
                <c:pt idx="45">
                  <c:v>1.8853</c:v>
                </c:pt>
                <c:pt idx="46">
                  <c:v>1.92</c:v>
                </c:pt>
                <c:pt idx="47">
                  <c:v>1.9683999999999999</c:v>
                </c:pt>
                <c:pt idx="48">
                  <c:v>1.9171</c:v>
                </c:pt>
                <c:pt idx="49">
                  <c:v>1.8378000000000001</c:v>
                </c:pt>
                <c:pt idx="50">
                  <c:v>1.8372999999999999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F-46D1-952F-39E2455C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263344"/>
        <c:axId val="417264304"/>
      </c:lineChart>
      <c:catAx>
        <c:axId val="41726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Number of dummy branches between the train branch and the test branch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264304"/>
        <c:crosses val="autoZero"/>
        <c:auto val="1"/>
        <c:lblAlgn val="ctr"/>
        <c:lblOffset val="100"/>
        <c:noMultiLvlLbl val="0"/>
      </c:catAx>
      <c:valAx>
        <c:axId val="4172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execution time per branch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26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2403021</xdr:colOff>
      <xdr:row>7</xdr:row>
      <xdr:rowOff>152400</xdr:rowOff>
    </xdr:from>
    <xdr:to>
      <xdr:col>8</xdr:col>
      <xdr:colOff>587828</xdr:colOff>
      <xdr:row>23</xdr:row>
      <xdr:rowOff>21771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272B96-F8FF-EC3E-5638-18758FFBB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362681</xdr:colOff>
      <xdr:row>4</xdr:row>
      <xdr:rowOff>90121</xdr:rowOff>
    </xdr:from>
    <xdr:to>
      <xdr:col>11</xdr:col>
      <xdr:colOff>672703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F6F6B3-ABCD-7CA3-4665-B65189EC8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426984</xdr:colOff>
      <xdr:row>5</xdr:row>
      <xdr:rowOff>7883</xdr:rowOff>
    </xdr:from>
    <xdr:to>
      <xdr:col>11</xdr:col>
      <xdr:colOff>617484</xdr:colOff>
      <xdr:row>19</xdr:row>
      <xdr:rowOff>176048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15BA88-CD2B-1535-ED96-9DF2F1026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321467</xdr:colOff>
      <xdr:row>22</xdr:row>
      <xdr:rowOff>130968</xdr:rowOff>
    </xdr:from>
    <xdr:to>
      <xdr:col>16</xdr:col>
      <xdr:colOff>414336</xdr:colOff>
      <xdr:row>38</xdr:row>
      <xdr:rowOff>54768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1F1DC-C1FD-9CFE-2277-914D812BB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zoomScale="160" zoomScaleNormal="160" workbookViewId="0">
      <selection activeCell="K21" sqref="K21"/>
    </sheetView>
  </sheetViews>
  <sheetFormatPr defaultRowHeight="13.9" x14ac:dyDescent="0.4"/>
  <cols>
    <col min="1" max="1" width="43.46484375" customWidth="1"/>
  </cols>
  <sheetData>
    <row r="1" spans="1:11" x14ac:dyDescent="0.4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4">
      <c r="A2" t="s">
        <v>1</v>
      </c>
      <c r="B2">
        <v>0.35149999999999998</v>
      </c>
      <c r="C2">
        <v>1.5237000000000001</v>
      </c>
      <c r="D2">
        <v>1.0819000000000001</v>
      </c>
      <c r="E2">
        <v>1.0851999999999999</v>
      </c>
      <c r="F2">
        <v>1.0837000000000001</v>
      </c>
      <c r="G2">
        <v>1.0817000000000001</v>
      </c>
      <c r="H2">
        <v>1.2974000000000001</v>
      </c>
      <c r="I2">
        <v>1.1321000000000001</v>
      </c>
      <c r="J2">
        <v>1.1858</v>
      </c>
      <c r="K2">
        <v>1.3035000000000001</v>
      </c>
    </row>
    <row r="3" spans="1:11" x14ac:dyDescent="0.4">
      <c r="A3" t="s">
        <v>2</v>
      </c>
      <c r="B3">
        <v>3.5524</v>
      </c>
      <c r="C3">
        <v>10.281700000000001</v>
      </c>
      <c r="D3">
        <v>10.108700000000001</v>
      </c>
      <c r="E3">
        <v>10.3079</v>
      </c>
      <c r="F3">
        <v>10.0578</v>
      </c>
      <c r="G3">
        <v>10.090299999999999</v>
      </c>
      <c r="H3">
        <v>10.0732</v>
      </c>
      <c r="I3">
        <v>10.117800000000001</v>
      </c>
      <c r="J3">
        <v>10.1547</v>
      </c>
      <c r="K3">
        <v>11.0663</v>
      </c>
    </row>
    <row r="4" spans="1:11" x14ac:dyDescent="0.4">
      <c r="A4" t="s">
        <v>3</v>
      </c>
      <c r="B4" s="1">
        <v>0.49590000000000001</v>
      </c>
      <c r="C4" s="1">
        <v>0.49640000000000001</v>
      </c>
      <c r="D4" s="1">
        <v>0.49819999999999998</v>
      </c>
      <c r="E4" s="1">
        <v>0.50029999999999997</v>
      </c>
      <c r="F4" s="1">
        <v>0.504</v>
      </c>
      <c r="G4" s="1">
        <v>0.50839999999999996</v>
      </c>
      <c r="H4" s="1">
        <v>0.50070000000000003</v>
      </c>
      <c r="I4" s="1">
        <v>0.49740000000000001</v>
      </c>
      <c r="J4" s="1">
        <v>0.49359999999999998</v>
      </c>
      <c r="K4" s="1">
        <v>0.49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0E8A-6887-4DD0-ABF0-5B928E9C2D7D}">
  <dimension ref="A1:T2"/>
  <sheetViews>
    <sheetView zoomScale="160" zoomScaleNormal="160" workbookViewId="0">
      <selection activeCell="A2" sqref="A2"/>
    </sheetView>
  </sheetViews>
  <sheetFormatPr defaultRowHeight="13.9" x14ac:dyDescent="0.4"/>
  <cols>
    <col min="1" max="1" width="28.3984375" customWidth="1"/>
  </cols>
  <sheetData>
    <row r="1" spans="1:20" x14ac:dyDescent="0.4">
      <c r="A1" t="s">
        <v>4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4">
      <c r="A2" t="s">
        <v>5</v>
      </c>
      <c r="B2">
        <v>2.6545999999999998</v>
      </c>
      <c r="C2">
        <v>1.8776999999999999</v>
      </c>
      <c r="D2">
        <v>1.47675</v>
      </c>
      <c r="E2">
        <v>1.2403599999999999</v>
      </c>
      <c r="F2">
        <v>1.266867</v>
      </c>
      <c r="G2">
        <v>1.290643</v>
      </c>
      <c r="H2">
        <v>1.2970630000000001</v>
      </c>
      <c r="I2">
        <v>1.326333</v>
      </c>
      <c r="J2">
        <v>1.4022399999999999</v>
      </c>
      <c r="K2">
        <v>1.522473</v>
      </c>
      <c r="L2">
        <v>1.5179419999999999</v>
      </c>
      <c r="M2">
        <v>1.5754539999999999</v>
      </c>
      <c r="N2">
        <v>1.70045</v>
      </c>
      <c r="O2">
        <v>2.959927</v>
      </c>
      <c r="P2">
        <v>5.3186249999999999</v>
      </c>
      <c r="Q2">
        <v>8.0289239999999999</v>
      </c>
      <c r="R2">
        <v>8.0577279999999991</v>
      </c>
      <c r="S2">
        <v>8.6395529999999994</v>
      </c>
      <c r="T2">
        <v>8.4483599999999992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95A1-8446-431B-B64A-0A32BC9770F2}">
  <dimension ref="A1:E7"/>
  <sheetViews>
    <sheetView zoomScale="130" zoomScaleNormal="130" workbookViewId="0">
      <selection activeCell="I12" sqref="I12"/>
    </sheetView>
  </sheetViews>
  <sheetFormatPr defaultRowHeight="13.9" x14ac:dyDescent="0.4"/>
  <cols>
    <col min="1" max="1" width="8.59765625" customWidth="1"/>
    <col min="5" max="5" width="9.46484375" bestFit="1" customWidth="1"/>
  </cols>
  <sheetData>
    <row r="1" spans="1:5" x14ac:dyDescent="0.4">
      <c r="A1" t="s">
        <v>6</v>
      </c>
    </row>
    <row r="3" spans="1:5" x14ac:dyDescent="0.4">
      <c r="A3" s="2" t="s">
        <v>7</v>
      </c>
      <c r="B3" s="2">
        <v>512</v>
      </c>
      <c r="C3" s="2">
        <v>1024</v>
      </c>
      <c r="D3" s="2">
        <v>2048</v>
      </c>
      <c r="E3" s="2">
        <v>4096</v>
      </c>
    </row>
    <row r="4" spans="1:5" x14ac:dyDescent="0.4">
      <c r="A4" s="2">
        <v>32</v>
      </c>
      <c r="B4" s="2">
        <f>1140238/B3</f>
        <v>2227.02734375</v>
      </c>
      <c r="C4" s="2">
        <f>2281101/C3</f>
        <v>2227.6376953125</v>
      </c>
      <c r="D4" s="2">
        <f>10566864/D3</f>
        <v>5159.6015625</v>
      </c>
      <c r="E4" s="2">
        <f>34715046/E3</f>
        <v>8475.35302734375</v>
      </c>
    </row>
    <row r="5" spans="1:5" x14ac:dyDescent="0.4">
      <c r="A5" s="2">
        <v>64</v>
      </c>
      <c r="B5" s="2">
        <f>1141267/B3</f>
        <v>2229.037109375</v>
      </c>
      <c r="C5" s="2">
        <f>9984269/C3</f>
        <v>9750.2626953125</v>
      </c>
      <c r="D5" s="2">
        <f>23065089/D3</f>
        <v>11262.25048828125</v>
      </c>
      <c r="E5" s="2">
        <f>49276453/E3</f>
        <v>12030.384033203125</v>
      </c>
    </row>
    <row r="6" spans="1:5" x14ac:dyDescent="0.4">
      <c r="A6" s="2">
        <v>128</v>
      </c>
      <c r="B6" s="2">
        <f>9122575/B3</f>
        <v>17817.529296875</v>
      </c>
      <c r="C6" s="2">
        <f>18823434/C3</f>
        <v>18382.259765625</v>
      </c>
      <c r="D6" s="2">
        <f>39092814/D3</f>
        <v>19088.2880859375</v>
      </c>
      <c r="E6" s="2">
        <f>93654600/E3</f>
        <v>22864.892578125</v>
      </c>
    </row>
    <row r="7" spans="1:5" x14ac:dyDescent="0.4">
      <c r="A7" s="2">
        <v>256</v>
      </c>
      <c r="B7" s="2">
        <f>14193660/B3</f>
        <v>27721.9921875</v>
      </c>
      <c r="C7" s="2">
        <f>30269418/C3</f>
        <v>29559.978515625</v>
      </c>
      <c r="D7" s="2">
        <f>61242105/D3</f>
        <v>29903.37158203125</v>
      </c>
      <c r="E7" s="2">
        <f>530536111/E3</f>
        <v>129525.41772460938</v>
      </c>
    </row>
  </sheetData>
  <phoneticPr fontId="1" type="noConversion"/>
  <conditionalFormatting sqref="B4:E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CA0E2-B647-46C1-9270-67E27C0D14AD}">
  <dimension ref="A1:X2"/>
  <sheetViews>
    <sheetView zoomScale="145" zoomScaleNormal="145" workbookViewId="0">
      <selection activeCell="K28" sqref="K28"/>
    </sheetView>
  </sheetViews>
  <sheetFormatPr defaultRowHeight="13.9" x14ac:dyDescent="0.4"/>
  <cols>
    <col min="1" max="1" width="37.46484375" customWidth="1"/>
  </cols>
  <sheetData>
    <row r="1" spans="1:24" x14ac:dyDescent="0.4">
      <c r="A1" t="s">
        <v>8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</row>
    <row r="2" spans="1:24" x14ac:dyDescent="0.4">
      <c r="A2" t="s">
        <v>5</v>
      </c>
      <c r="B2">
        <v>17.611999999999998</v>
      </c>
      <c r="C2">
        <v>20.368300000000001</v>
      </c>
      <c r="D2">
        <v>17.4773</v>
      </c>
      <c r="E2">
        <v>18.731400000000001</v>
      </c>
      <c r="F2">
        <v>17.802399999999999</v>
      </c>
      <c r="G2">
        <v>18.183199999999999</v>
      </c>
      <c r="H2">
        <v>17.603000000000002</v>
      </c>
      <c r="I2">
        <v>17.5703</v>
      </c>
      <c r="J2">
        <v>28.676500000000001</v>
      </c>
      <c r="K2">
        <v>27.680499999999999</v>
      </c>
      <c r="L2">
        <v>27.028700000000001</v>
      </c>
      <c r="M2">
        <v>27.787400000000002</v>
      </c>
      <c r="N2">
        <v>26.558499999999999</v>
      </c>
      <c r="O2">
        <v>26.955400000000001</v>
      </c>
      <c r="P2">
        <v>27.037700000000001</v>
      </c>
      <c r="Q2">
        <v>27.3216</v>
      </c>
      <c r="R2">
        <v>27.069099999999999</v>
      </c>
      <c r="S2">
        <v>27.198599999999999</v>
      </c>
      <c r="T2">
        <v>27.376300000000001</v>
      </c>
      <c r="U2">
        <v>33.466999999999999</v>
      </c>
      <c r="V2">
        <v>54.035499999999999</v>
      </c>
      <c r="W2">
        <v>44.708300000000001</v>
      </c>
      <c r="X2">
        <v>45.401499999999999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D42A-CCF6-493F-A253-13865C2A336D}">
  <dimension ref="A1:C52"/>
  <sheetViews>
    <sheetView tabSelected="1" topLeftCell="C12" workbookViewId="0">
      <selection activeCell="F5" sqref="F5"/>
    </sheetView>
  </sheetViews>
  <sheetFormatPr defaultRowHeight="13.9" x14ac:dyDescent="0.4"/>
  <cols>
    <col min="1" max="1" width="26.1328125" bestFit="1" customWidth="1"/>
    <col min="2" max="2" width="37.59765625" bestFit="1" customWidth="1"/>
    <col min="3" max="3" width="37.53125" bestFit="1" customWidth="1"/>
  </cols>
  <sheetData>
    <row r="1" spans="1:3" x14ac:dyDescent="0.4">
      <c r="A1" t="s">
        <v>9</v>
      </c>
      <c r="B1" t="s">
        <v>10</v>
      </c>
      <c r="C1" t="s">
        <v>11</v>
      </c>
    </row>
    <row r="2" spans="1:3" x14ac:dyDescent="0.4">
      <c r="A2">
        <v>0</v>
      </c>
      <c r="B2">
        <v>2.2246999999999999</v>
      </c>
      <c r="C2">
        <v>2.5068000000000001</v>
      </c>
    </row>
    <row r="3" spans="1:3" x14ac:dyDescent="0.4">
      <c r="A3">
        <v>1</v>
      </c>
      <c r="B3">
        <v>2.0363000000000002</v>
      </c>
      <c r="C3">
        <v>1.3515999999999999</v>
      </c>
    </row>
    <row r="4" spans="1:3" x14ac:dyDescent="0.4">
      <c r="A4">
        <v>2</v>
      </c>
      <c r="B4">
        <v>2.3365</v>
      </c>
      <c r="C4">
        <v>0.58989999999999998</v>
      </c>
    </row>
    <row r="5" spans="1:3" x14ac:dyDescent="0.4">
      <c r="A5">
        <v>3</v>
      </c>
      <c r="B5">
        <v>3.1320999999999999</v>
      </c>
      <c r="C5">
        <v>0.60199999999999998</v>
      </c>
    </row>
    <row r="6" spans="1:3" x14ac:dyDescent="0.4">
      <c r="A6">
        <v>4</v>
      </c>
      <c r="B6">
        <v>2.0285000000000002</v>
      </c>
      <c r="C6">
        <v>0.27600000000000002</v>
      </c>
    </row>
    <row r="7" spans="1:3" x14ac:dyDescent="0.4">
      <c r="A7">
        <v>5</v>
      </c>
      <c r="B7">
        <v>2.0367000000000002</v>
      </c>
      <c r="C7">
        <v>0.2727</v>
      </c>
    </row>
    <row r="8" spans="1:3" x14ac:dyDescent="0.4">
      <c r="A8">
        <v>6</v>
      </c>
      <c r="B8">
        <v>2.0781999999999998</v>
      </c>
      <c r="C8">
        <v>0.38219999999999998</v>
      </c>
    </row>
    <row r="9" spans="1:3" x14ac:dyDescent="0.4">
      <c r="A9">
        <v>7</v>
      </c>
      <c r="B9">
        <v>2.0701999999999998</v>
      </c>
      <c r="C9">
        <v>0.4269</v>
      </c>
    </row>
    <row r="10" spans="1:3" x14ac:dyDescent="0.4">
      <c r="A10">
        <v>8</v>
      </c>
      <c r="B10">
        <v>2.0318999999999998</v>
      </c>
      <c r="C10">
        <v>0.41539999999999999</v>
      </c>
    </row>
    <row r="11" spans="1:3" x14ac:dyDescent="0.4">
      <c r="A11">
        <v>9</v>
      </c>
      <c r="B11">
        <v>2.0577999999999999</v>
      </c>
      <c r="C11">
        <v>0.3997</v>
      </c>
    </row>
    <row r="12" spans="1:3" x14ac:dyDescent="0.4">
      <c r="A12">
        <v>10</v>
      </c>
      <c r="B12">
        <v>2.1598000000000002</v>
      </c>
      <c r="C12">
        <v>0.4128</v>
      </c>
    </row>
    <row r="13" spans="1:3" x14ac:dyDescent="0.4">
      <c r="A13">
        <v>11</v>
      </c>
      <c r="B13">
        <v>2.0320999999999998</v>
      </c>
      <c r="C13">
        <v>0.45200000000000001</v>
      </c>
    </row>
    <row r="14" spans="1:3" x14ac:dyDescent="0.4">
      <c r="A14">
        <v>12</v>
      </c>
      <c r="B14">
        <v>2.0226999999999999</v>
      </c>
      <c r="C14">
        <v>0.44719999999999999</v>
      </c>
    </row>
    <row r="15" spans="1:3" x14ac:dyDescent="0.4">
      <c r="A15">
        <v>13</v>
      </c>
      <c r="B15">
        <v>2.0221</v>
      </c>
      <c r="C15">
        <v>0.41899999999999998</v>
      </c>
    </row>
    <row r="16" spans="1:3" x14ac:dyDescent="0.4">
      <c r="A16">
        <v>14</v>
      </c>
      <c r="B16">
        <v>2.1059000000000001</v>
      </c>
      <c r="C16">
        <v>0.41839999999999999</v>
      </c>
    </row>
    <row r="17" spans="1:3" x14ac:dyDescent="0.4">
      <c r="A17">
        <v>15</v>
      </c>
      <c r="B17">
        <v>2.0768</v>
      </c>
      <c r="C17">
        <v>0.41770000000000002</v>
      </c>
    </row>
    <row r="18" spans="1:3" x14ac:dyDescent="0.4">
      <c r="A18">
        <v>16</v>
      </c>
      <c r="B18">
        <v>2.1105</v>
      </c>
      <c r="C18">
        <v>0.38929999999999998</v>
      </c>
    </row>
    <row r="19" spans="1:3" x14ac:dyDescent="0.4">
      <c r="A19">
        <v>17</v>
      </c>
      <c r="B19">
        <v>2.2608000000000001</v>
      </c>
      <c r="C19">
        <v>0.39360000000000001</v>
      </c>
    </row>
    <row r="20" spans="1:3" x14ac:dyDescent="0.4">
      <c r="A20">
        <v>18</v>
      </c>
      <c r="B20">
        <v>2.4251</v>
      </c>
      <c r="C20">
        <v>0.5484</v>
      </c>
    </row>
    <row r="21" spans="1:3" x14ac:dyDescent="0.4">
      <c r="A21">
        <v>19</v>
      </c>
      <c r="B21">
        <v>2.0350999999999999</v>
      </c>
      <c r="C21">
        <v>0.37709999999999999</v>
      </c>
    </row>
    <row r="22" spans="1:3" x14ac:dyDescent="0.4">
      <c r="A22">
        <v>20</v>
      </c>
      <c r="B22">
        <v>2.0375000000000001</v>
      </c>
      <c r="C22">
        <v>0.63339999999999996</v>
      </c>
    </row>
    <row r="23" spans="1:3" x14ac:dyDescent="0.4">
      <c r="A23">
        <v>21</v>
      </c>
      <c r="B23">
        <v>2.1063000000000001</v>
      </c>
      <c r="C23">
        <v>0.38040000000000002</v>
      </c>
    </row>
    <row r="24" spans="1:3" x14ac:dyDescent="0.4">
      <c r="A24">
        <v>22</v>
      </c>
      <c r="B24">
        <v>2.0529000000000002</v>
      </c>
      <c r="C24">
        <v>0.38750000000000001</v>
      </c>
    </row>
    <row r="25" spans="1:3" x14ac:dyDescent="0.4">
      <c r="A25">
        <v>23</v>
      </c>
      <c r="B25">
        <v>2.0116000000000001</v>
      </c>
      <c r="C25">
        <v>0.61480000000000001</v>
      </c>
    </row>
    <row r="26" spans="1:3" x14ac:dyDescent="0.4">
      <c r="A26">
        <v>24</v>
      </c>
      <c r="B26">
        <v>2.3631000000000002</v>
      </c>
      <c r="C26">
        <v>0.90129999999999999</v>
      </c>
    </row>
    <row r="27" spans="1:3" x14ac:dyDescent="0.4">
      <c r="A27">
        <v>25</v>
      </c>
      <c r="B27">
        <v>2.0137</v>
      </c>
      <c r="C27">
        <v>0.42220000000000002</v>
      </c>
    </row>
    <row r="28" spans="1:3" x14ac:dyDescent="0.4">
      <c r="A28">
        <v>26</v>
      </c>
      <c r="B28">
        <v>2.0305</v>
      </c>
      <c r="C28">
        <v>0.63080000000000003</v>
      </c>
    </row>
    <row r="29" spans="1:3" x14ac:dyDescent="0.4">
      <c r="A29">
        <v>27</v>
      </c>
      <c r="B29">
        <v>2.0432000000000001</v>
      </c>
      <c r="C29">
        <v>0.38059999999999999</v>
      </c>
    </row>
    <row r="30" spans="1:3" x14ac:dyDescent="0.4">
      <c r="A30">
        <v>28</v>
      </c>
      <c r="B30">
        <v>2.0579999999999998</v>
      </c>
      <c r="C30">
        <v>0.37880000000000003</v>
      </c>
    </row>
    <row r="31" spans="1:3" x14ac:dyDescent="0.4">
      <c r="A31">
        <v>29</v>
      </c>
      <c r="B31">
        <v>2.1343000000000001</v>
      </c>
      <c r="C31">
        <v>0.37140000000000001</v>
      </c>
    </row>
    <row r="32" spans="1:3" x14ac:dyDescent="0.4">
      <c r="A32">
        <v>30</v>
      </c>
      <c r="B32">
        <v>2.0724999999999998</v>
      </c>
      <c r="C32">
        <v>0.35320000000000001</v>
      </c>
    </row>
    <row r="33" spans="1:3" x14ac:dyDescent="0.4">
      <c r="A33">
        <v>31</v>
      </c>
      <c r="B33">
        <v>2.7966000000000002</v>
      </c>
      <c r="C33">
        <v>1.9096</v>
      </c>
    </row>
    <row r="34" spans="1:3" x14ac:dyDescent="0.4">
      <c r="A34">
        <v>32</v>
      </c>
      <c r="B34">
        <v>2.0503999999999998</v>
      </c>
      <c r="C34">
        <v>1.8736999999999999</v>
      </c>
    </row>
    <row r="35" spans="1:3" x14ac:dyDescent="0.4">
      <c r="A35">
        <v>33</v>
      </c>
      <c r="B35">
        <v>2.8319999999999999</v>
      </c>
      <c r="C35">
        <v>1.9573</v>
      </c>
    </row>
    <row r="36" spans="1:3" x14ac:dyDescent="0.4">
      <c r="A36">
        <v>34</v>
      </c>
      <c r="B36">
        <v>2.0707</v>
      </c>
      <c r="C36">
        <v>1.8693</v>
      </c>
    </row>
    <row r="37" spans="1:3" x14ac:dyDescent="0.4">
      <c r="A37">
        <v>35</v>
      </c>
      <c r="B37">
        <v>2.3580000000000001</v>
      </c>
      <c r="C37">
        <v>1.8614999999999999</v>
      </c>
    </row>
    <row r="38" spans="1:3" x14ac:dyDescent="0.4">
      <c r="A38">
        <v>36</v>
      </c>
      <c r="B38">
        <v>2.1764000000000001</v>
      </c>
      <c r="C38">
        <v>1.8522000000000001</v>
      </c>
    </row>
    <row r="39" spans="1:3" x14ac:dyDescent="0.4">
      <c r="A39">
        <v>37</v>
      </c>
      <c r="B39">
        <v>2.0445000000000002</v>
      </c>
      <c r="C39">
        <v>1.8460000000000001</v>
      </c>
    </row>
    <row r="40" spans="1:3" x14ac:dyDescent="0.4">
      <c r="A40">
        <v>38</v>
      </c>
      <c r="B40">
        <v>2.0707</v>
      </c>
      <c r="C40">
        <v>1.8784000000000001</v>
      </c>
    </row>
    <row r="41" spans="1:3" x14ac:dyDescent="0.4">
      <c r="A41">
        <v>39</v>
      </c>
      <c r="B41">
        <v>2.0640999999999998</v>
      </c>
      <c r="C41">
        <v>1.8862000000000001</v>
      </c>
    </row>
    <row r="42" spans="1:3" x14ac:dyDescent="0.4">
      <c r="A42">
        <v>40</v>
      </c>
      <c r="B42">
        <v>2.0423</v>
      </c>
      <c r="C42">
        <v>1.8843000000000001</v>
      </c>
    </row>
    <row r="43" spans="1:3" x14ac:dyDescent="0.4">
      <c r="A43">
        <v>41</v>
      </c>
      <c r="B43">
        <v>2.0476000000000001</v>
      </c>
      <c r="C43">
        <v>1.9253</v>
      </c>
    </row>
    <row r="44" spans="1:3" x14ac:dyDescent="0.4">
      <c r="A44">
        <v>42</v>
      </c>
      <c r="B44">
        <v>2.0728</v>
      </c>
      <c r="C44">
        <v>1.8671</v>
      </c>
    </row>
    <row r="45" spans="1:3" x14ac:dyDescent="0.4">
      <c r="A45">
        <v>43</v>
      </c>
      <c r="B45">
        <v>2.0846</v>
      </c>
      <c r="C45">
        <v>1.8779999999999999</v>
      </c>
    </row>
    <row r="46" spans="1:3" x14ac:dyDescent="0.4">
      <c r="A46">
        <v>44</v>
      </c>
      <c r="B46">
        <v>2.081</v>
      </c>
      <c r="C46">
        <v>1.9870000000000001</v>
      </c>
    </row>
    <row r="47" spans="1:3" x14ac:dyDescent="0.4">
      <c r="A47">
        <v>45</v>
      </c>
      <c r="B47">
        <v>2.0825999999999998</v>
      </c>
      <c r="C47">
        <v>1.8853</v>
      </c>
    </row>
    <row r="48" spans="1:3" x14ac:dyDescent="0.4">
      <c r="A48">
        <v>46</v>
      </c>
      <c r="B48">
        <v>2.2231000000000001</v>
      </c>
      <c r="C48">
        <v>1.92</v>
      </c>
    </row>
    <row r="49" spans="1:3" x14ac:dyDescent="0.4">
      <c r="A49">
        <v>47</v>
      </c>
      <c r="B49">
        <v>2.7286999999999999</v>
      </c>
      <c r="C49">
        <v>1.9683999999999999</v>
      </c>
    </row>
    <row r="50" spans="1:3" x14ac:dyDescent="0.4">
      <c r="A50">
        <v>48</v>
      </c>
      <c r="B50">
        <v>2.1979000000000002</v>
      </c>
      <c r="C50">
        <v>1.9171</v>
      </c>
    </row>
    <row r="51" spans="1:3" x14ac:dyDescent="0.4">
      <c r="A51">
        <v>49</v>
      </c>
      <c r="B51">
        <v>2.1067</v>
      </c>
      <c r="C51">
        <v>1.8378000000000001</v>
      </c>
    </row>
    <row r="52" spans="1:3" x14ac:dyDescent="0.4">
      <c r="A52">
        <v>50</v>
      </c>
      <c r="B52">
        <v>2.0348999999999999</v>
      </c>
      <c r="C52">
        <v>1.8372999999999999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time diff</vt:lpstr>
      <vt:lpstr>ways</vt:lpstr>
      <vt:lpstr>size</vt:lpstr>
      <vt:lpstr>index bits</vt:lpstr>
      <vt:lpstr>GH 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劭昌 刘</cp:lastModifiedBy>
  <dcterms:created xsi:type="dcterms:W3CDTF">2015-06-05T18:19:34Z</dcterms:created>
  <dcterms:modified xsi:type="dcterms:W3CDTF">2024-12-22T16:27:03Z</dcterms:modified>
</cp:coreProperties>
</file>