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客服" sheetId="1" r:id="rId1"/>
  </sheets>
  <calcPr calcId="145621"/>
</workbook>
</file>

<file path=xl/calcChain.xml><?xml version="1.0" encoding="utf-8"?>
<calcChain xmlns="http://schemas.openxmlformats.org/spreadsheetml/2006/main">
  <c r="AR10" i="1" l="1"/>
  <c r="AR9" i="1"/>
  <c r="AR8" i="1"/>
  <c r="AR7" i="1"/>
  <c r="AR6" i="1"/>
  <c r="AR5" i="1"/>
  <c r="AM10" i="1" l="1"/>
  <c r="AT12" i="1" l="1"/>
  <c r="AT11" i="1"/>
  <c r="AO11" i="1"/>
  <c r="AT10" i="1"/>
  <c r="AN10" i="1"/>
  <c r="AN11" i="1" s="1"/>
  <c r="AL10" i="1"/>
  <c r="AL11" i="1" s="1"/>
  <c r="AT9" i="1"/>
  <c r="AN9" i="1"/>
  <c r="AM9" i="1"/>
  <c r="AM11" i="1" s="1"/>
  <c r="AL9" i="1"/>
  <c r="AT8" i="1"/>
  <c r="AT7" i="1"/>
  <c r="AT6" i="1"/>
  <c r="AO6" i="1"/>
  <c r="AO7" i="1" s="1"/>
  <c r="AN6" i="1"/>
  <c r="AN7" i="1" s="1"/>
  <c r="AM6" i="1"/>
  <c r="AM7" i="1" s="1"/>
  <c r="AL6" i="1"/>
  <c r="AL7" i="1" s="1"/>
  <c r="AT5" i="1"/>
  <c r="AO5" i="1"/>
  <c r="AN5" i="1"/>
  <c r="AM5" i="1"/>
  <c r="AL5" i="1"/>
  <c r="AI40" i="1" l="1"/>
  <c r="AI30" i="1"/>
  <c r="AI28" i="1"/>
  <c r="AI25" i="1"/>
  <c r="AI24" i="1"/>
  <c r="AI22" i="1"/>
  <c r="AI19" i="1"/>
  <c r="AI11" i="1"/>
  <c r="AI12" i="1"/>
  <c r="AI32" i="1" l="1"/>
  <c r="AI33" i="1"/>
  <c r="AI34" i="1"/>
  <c r="AI35" i="1"/>
  <c r="AI36" i="1"/>
  <c r="AI37" i="1"/>
  <c r="AI38" i="1"/>
  <c r="AI39" i="1"/>
  <c r="AI18" i="1"/>
  <c r="AI20" i="1"/>
  <c r="AI21" i="1"/>
  <c r="AI23" i="1"/>
  <c r="AI26" i="1"/>
  <c r="AI27" i="1"/>
  <c r="AI29" i="1"/>
  <c r="AI6" i="1"/>
  <c r="AI7" i="1"/>
  <c r="AI8" i="1"/>
  <c r="AI9" i="1"/>
  <c r="AI10" i="1"/>
  <c r="AI13" i="1"/>
  <c r="AI14" i="1"/>
  <c r="AI15" i="1"/>
  <c r="AI16" i="1"/>
  <c r="AI5" i="1"/>
  <c r="AI45" i="1" l="1"/>
  <c r="AI44" i="1"/>
  <c r="AI43" i="1"/>
  <c r="AI42" i="1"/>
  <c r="AI41" i="1"/>
  <c r="AI31" i="1"/>
  <c r="AI17" i="1"/>
  <c r="AI4" i="1"/>
</calcChain>
</file>

<file path=xl/sharedStrings.xml><?xml version="1.0" encoding="utf-8"?>
<sst xmlns="http://schemas.openxmlformats.org/spreadsheetml/2006/main" count="96" uniqueCount="89">
  <si>
    <t>每天发送：</t>
    <phoneticPr fontId="1" type="noConversion"/>
  </si>
  <si>
    <t>leqinghongyuan@163.com</t>
    <phoneticPr fontId="1" type="noConversion"/>
  </si>
  <si>
    <t>周洁洁</t>
    <phoneticPr fontId="3" type="noConversion"/>
  </si>
  <si>
    <t>周洁洁</t>
    <phoneticPr fontId="3" type="noConversion"/>
  </si>
  <si>
    <t>事故信息数</t>
    <phoneticPr fontId="3" type="noConversion"/>
  </si>
  <si>
    <t>抢修回访数</t>
    <phoneticPr fontId="3" type="noConversion"/>
  </si>
  <si>
    <t>厂家投诉数</t>
    <phoneticPr fontId="3" type="noConversion"/>
  </si>
  <si>
    <t>活动发信息数</t>
    <phoneticPr fontId="3" type="noConversion"/>
  </si>
  <si>
    <t>项目</t>
    <phoneticPr fontId="3" type="noConversion"/>
  </si>
  <si>
    <t>备注：事故信息和事故电话填写的为前一天产生的数据；</t>
    <phoneticPr fontId="3" type="noConversion"/>
  </si>
  <si>
    <t>负责人</t>
    <phoneticPr fontId="3" type="noConversion"/>
  </si>
  <si>
    <t>客服日工作表</t>
    <phoneticPr fontId="3" type="noConversion"/>
  </si>
  <si>
    <t>合计</t>
    <phoneticPr fontId="3" type="noConversion"/>
  </si>
  <si>
    <t xml:space="preserve"> </t>
    <phoneticPr fontId="3" type="noConversion"/>
  </si>
  <si>
    <t>不满意总数</t>
    <phoneticPr fontId="3" type="noConversion"/>
  </si>
  <si>
    <t>服务态度</t>
    <phoneticPr fontId="3" type="noConversion"/>
  </si>
  <si>
    <t>洗车</t>
    <phoneticPr fontId="3" type="noConversion"/>
  </si>
  <si>
    <t>售后进厂台次</t>
    <phoneticPr fontId="3" type="noConversion"/>
  </si>
  <si>
    <t>定保客户来厂数</t>
    <phoneticPr fontId="3" type="noConversion"/>
  </si>
  <si>
    <t>活动招揽数</t>
    <phoneticPr fontId="3" type="noConversion"/>
  </si>
  <si>
    <t>收费价格</t>
    <phoneticPr fontId="3" type="noConversion"/>
  </si>
  <si>
    <t>维修品质</t>
    <phoneticPr fontId="3" type="noConversion"/>
  </si>
  <si>
    <t>车辆品质</t>
    <phoneticPr fontId="3" type="noConversion"/>
  </si>
  <si>
    <t>配件待料</t>
    <phoneticPr fontId="3" type="noConversion"/>
  </si>
  <si>
    <t>等待时间太长</t>
    <phoneticPr fontId="3" type="noConversion"/>
  </si>
  <si>
    <t>建议</t>
    <phoneticPr fontId="3" type="noConversion"/>
  </si>
  <si>
    <t>呼出电话量</t>
  </si>
  <si>
    <t>活动招揽到店数</t>
  </si>
  <si>
    <t>活动招揽电话量</t>
  </si>
  <si>
    <t>电话呼出总量</t>
  </si>
  <si>
    <t>事故信息回访量</t>
  </si>
  <si>
    <t>目标</t>
  </si>
  <si>
    <t>目标</t>
    <phoneticPr fontId="3" type="noConversion"/>
  </si>
  <si>
    <t>关键指标</t>
  </si>
  <si>
    <t xml:space="preserve">项目 </t>
  </si>
  <si>
    <t>服务态度</t>
  </si>
  <si>
    <t>实际</t>
  </si>
  <si>
    <t>完成率</t>
  </si>
  <si>
    <t>首保到期提醒数</t>
    <phoneticPr fontId="3" type="noConversion"/>
  </si>
  <si>
    <t>车辆质量</t>
    <phoneticPr fontId="3" type="noConversion"/>
  </si>
  <si>
    <t>交车仪式</t>
    <phoneticPr fontId="3" type="noConversion"/>
  </si>
  <si>
    <t>收费价格</t>
    <phoneticPr fontId="3" type="noConversion"/>
  </si>
  <si>
    <t>洗车</t>
    <phoneticPr fontId="3" type="noConversion"/>
  </si>
  <si>
    <t>销售面访数</t>
    <phoneticPr fontId="3" type="noConversion"/>
  </si>
  <si>
    <t>每月月底填写</t>
    <phoneticPr fontId="3" type="noConversion"/>
  </si>
  <si>
    <t>1年内</t>
    <phoneticPr fontId="3" type="noConversion"/>
  </si>
  <si>
    <t>3年内</t>
    <phoneticPr fontId="3" type="noConversion"/>
  </si>
  <si>
    <t>有效管理内客户量</t>
    <phoneticPr fontId="3" type="noConversion"/>
  </si>
  <si>
    <t>展厅销量</t>
    <phoneticPr fontId="3" type="noConversion"/>
  </si>
  <si>
    <t>潜客回访数</t>
    <phoneticPr fontId="3" type="noConversion"/>
  </si>
  <si>
    <t>潜客数</t>
    <phoneticPr fontId="3" type="noConversion"/>
  </si>
  <si>
    <t>售后回访成功数</t>
    <phoneticPr fontId="3" type="noConversion"/>
  </si>
  <si>
    <t>销售回访成功数</t>
    <phoneticPr fontId="3" type="noConversion"/>
  </si>
  <si>
    <t>售后回访数</t>
    <phoneticPr fontId="3" type="noConversion"/>
  </si>
  <si>
    <t>首保来店数</t>
    <phoneticPr fontId="3" type="noConversion"/>
  </si>
  <si>
    <t>定保招揽数</t>
    <phoneticPr fontId="3" type="noConversion"/>
  </si>
  <si>
    <t>呼出电话量</t>
    <phoneticPr fontId="3" type="noConversion"/>
  </si>
  <si>
    <t>流失客户来店数</t>
    <phoneticPr fontId="3" type="noConversion"/>
  </si>
  <si>
    <t>服务态度</t>
    <phoneticPr fontId="3" type="noConversion"/>
  </si>
  <si>
    <t>试乘试驾</t>
    <phoneticPr fontId="3" type="noConversion"/>
  </si>
  <si>
    <t>交车仪式</t>
    <phoneticPr fontId="3" type="noConversion"/>
  </si>
  <si>
    <t>收费价格</t>
    <phoneticPr fontId="3" type="noConversion"/>
  </si>
  <si>
    <t>等待时间太长</t>
    <phoneticPr fontId="3" type="noConversion"/>
  </si>
  <si>
    <t>洗车</t>
    <phoneticPr fontId="3" type="noConversion"/>
  </si>
  <si>
    <t>建议</t>
    <phoneticPr fontId="3" type="noConversion"/>
  </si>
  <si>
    <t>销售回访成功率</t>
    <phoneticPr fontId="3" type="noConversion"/>
  </si>
  <si>
    <t>售后回访成功率</t>
    <phoneticPr fontId="3" type="noConversion"/>
  </si>
  <si>
    <t>销售满意率</t>
    <phoneticPr fontId="3" type="noConversion"/>
  </si>
  <si>
    <t>售后满意率</t>
    <phoneticPr fontId="3" type="noConversion"/>
  </si>
  <si>
    <t>销售新车首保招揽回厂率</t>
    <phoneticPr fontId="3" type="noConversion"/>
  </si>
  <si>
    <t>售后定期保养招揽回厂率</t>
    <phoneticPr fontId="3" type="noConversion"/>
  </si>
  <si>
    <t>流失客户招揽回厂率</t>
    <phoneticPr fontId="3" type="noConversion"/>
  </si>
  <si>
    <t>维修预约率
（主要指保养预约率）</t>
    <phoneticPr fontId="3" type="noConversion"/>
  </si>
  <si>
    <t>车辆质量</t>
    <phoneticPr fontId="3" type="noConversion"/>
  </si>
  <si>
    <t>试乘试驾</t>
    <phoneticPr fontId="3" type="noConversion"/>
  </si>
  <si>
    <t>维修品质</t>
    <phoneticPr fontId="3" type="noConversion"/>
  </si>
  <si>
    <t>车辆品质</t>
    <phoneticPr fontId="3" type="noConversion"/>
  </si>
  <si>
    <t>配件待料</t>
    <phoneticPr fontId="3" type="noConversion"/>
  </si>
  <si>
    <t>服务态度</t>
    <phoneticPr fontId="3" type="noConversion"/>
  </si>
  <si>
    <t>项目</t>
    <phoneticPr fontId="3" type="noConversion"/>
  </si>
  <si>
    <t>销售不满意占比</t>
    <phoneticPr fontId="3" type="noConversion"/>
  </si>
  <si>
    <t>售后不满意占比</t>
    <phoneticPr fontId="3" type="noConversion"/>
  </si>
  <si>
    <t>类型</t>
    <phoneticPr fontId="3" type="noConversion"/>
  </si>
  <si>
    <t>2年内</t>
    <phoneticPr fontId="3" type="noConversion"/>
  </si>
  <si>
    <t>3-5年内</t>
    <phoneticPr fontId="3" type="noConversion"/>
  </si>
  <si>
    <t>5年以上</t>
    <phoneticPr fontId="3" type="noConversion"/>
  </si>
  <si>
    <t>基盘保有客户量</t>
    <phoneticPr fontId="3" type="noConversion"/>
  </si>
  <si>
    <t>流失客户招揽电话量</t>
    <phoneticPr fontId="3" type="noConversion"/>
  </si>
  <si>
    <t>流失招揽数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</si>
</sst>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b/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1" applyAlignment="1" applyProtection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176" fontId="0" fillId="0" borderId="3" xfId="2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8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/>
    </xf>
    <xf numFmtId="0" fontId="12" fillId="8" borderId="3" xfId="0" applyFont="1" applyFill="1" applyBorder="1" applyAlignment="1" applyProtection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49" fontId="11" fillId="8" borderId="3" xfId="0" applyNumberFormat="1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H18" sqref="AH18"/>
    </sheetView>
  </sheetViews>
  <sheetFormatPr defaultColWidth="5.125" defaultRowHeight="13.5"/>
  <cols>
    <col min="1" max="1" width="25.25" style="1" bestFit="1" customWidth="1"/>
    <col min="2" max="2" width="10.625" style="1" hidden="1" customWidth="1"/>
    <col min="3" max="11" width="5.625" style="1" customWidth="1"/>
    <col min="12" max="29" width="5.625" style="1" hidden="1" customWidth="1"/>
    <col min="30" max="33" width="5.625" style="1" customWidth="1"/>
    <col min="34" max="34" width="9.25" style="1" customWidth="1"/>
    <col min="35" max="35" width="11.125" style="1" customWidth="1"/>
    <col min="36" max="36" width="10.625" style="1" customWidth="1"/>
    <col min="37" max="37" width="17.25" style="1" bestFit="1" customWidth="1"/>
    <col min="38" max="38" width="14.625" style="1" customWidth="1"/>
    <col min="39" max="39" width="13" style="1" customWidth="1"/>
    <col min="40" max="40" width="11.875" style="1" customWidth="1"/>
    <col min="41" max="41" width="19" style="1" customWidth="1"/>
    <col min="42" max="42" width="12.25" style="1" customWidth="1"/>
    <col min="43" max="43" width="10.875" style="1" customWidth="1"/>
    <col min="44" max="44" width="16.375" style="1" customWidth="1"/>
    <col min="45" max="45" width="13.625" style="1" customWidth="1"/>
    <col min="46" max="46" width="16" style="1" customWidth="1"/>
    <col min="47" max="16384" width="5.125" style="1"/>
  </cols>
  <sheetData>
    <row r="1" spans="1:46" ht="15" customHeight="1">
      <c r="A1" s="34" t="s">
        <v>11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12"/>
    </row>
    <row r="2" spans="1:46" ht="1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12"/>
    </row>
    <row r="3" spans="1:46" ht="20.100000000000001" customHeight="1">
      <c r="A3" s="5" t="s">
        <v>8</v>
      </c>
      <c r="B3" s="9" t="s">
        <v>10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8">
        <v>11</v>
      </c>
      <c r="N3" s="8">
        <v>12</v>
      </c>
      <c r="O3" s="8">
        <v>13</v>
      </c>
      <c r="P3" s="8">
        <v>14</v>
      </c>
      <c r="Q3" s="8">
        <v>15</v>
      </c>
      <c r="R3" s="8">
        <v>16</v>
      </c>
      <c r="S3" s="8">
        <v>17</v>
      </c>
      <c r="T3" s="8">
        <v>18</v>
      </c>
      <c r="U3" s="8">
        <v>19</v>
      </c>
      <c r="V3" s="8">
        <v>20</v>
      </c>
      <c r="W3" s="8">
        <v>21</v>
      </c>
      <c r="X3" s="8">
        <v>22</v>
      </c>
      <c r="Y3" s="8">
        <v>23</v>
      </c>
      <c r="Z3" s="8">
        <v>24</v>
      </c>
      <c r="AA3" s="8">
        <v>25</v>
      </c>
      <c r="AB3" s="8">
        <v>26</v>
      </c>
      <c r="AC3" s="8">
        <v>27</v>
      </c>
      <c r="AD3" s="8">
        <v>28</v>
      </c>
      <c r="AE3" s="8">
        <v>29</v>
      </c>
      <c r="AF3" s="8">
        <v>30</v>
      </c>
      <c r="AG3" s="8">
        <v>31</v>
      </c>
      <c r="AH3" s="8" t="s">
        <v>32</v>
      </c>
      <c r="AI3" s="8" t="s">
        <v>12</v>
      </c>
      <c r="AJ3" s="2"/>
    </row>
    <row r="4" spans="1:46" ht="20.100000000000001" customHeight="1">
      <c r="A4" s="5" t="s">
        <v>48</v>
      </c>
      <c r="B4" s="38" t="s">
        <v>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14"/>
      <c r="AI4" s="4">
        <f t="shared" ref="AI4:AI45" si="0">SUM(C4:AG4)</f>
        <v>0</v>
      </c>
      <c r="AK4" s="24" t="s">
        <v>33</v>
      </c>
      <c r="AL4" s="25" t="s">
        <v>65</v>
      </c>
      <c r="AM4" s="25" t="s">
        <v>66</v>
      </c>
      <c r="AN4" s="26" t="s">
        <v>67</v>
      </c>
      <c r="AO4" s="27" t="s">
        <v>68</v>
      </c>
      <c r="AQ4" s="24" t="s">
        <v>79</v>
      </c>
      <c r="AR4" s="26" t="s">
        <v>80</v>
      </c>
      <c r="AS4" s="24" t="s">
        <v>34</v>
      </c>
      <c r="AT4" s="26" t="s">
        <v>81</v>
      </c>
    </row>
    <row r="5" spans="1:46" ht="20.100000000000001" customHeight="1">
      <c r="A5" s="5" t="s">
        <v>52</v>
      </c>
      <c r="B5" s="39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4"/>
      <c r="AI5" s="4">
        <f t="shared" si="0"/>
        <v>0</v>
      </c>
      <c r="AK5" s="24" t="s">
        <v>31</v>
      </c>
      <c r="AL5" s="16" t="e">
        <f>AH5/AH4</f>
        <v>#DIV/0!</v>
      </c>
      <c r="AM5" s="16" t="e">
        <f>AH30/AH29</f>
        <v>#DIV/0!</v>
      </c>
      <c r="AN5" s="16" t="e">
        <f>(AH5-AH6)/AH5</f>
        <v>#DIV/0!</v>
      </c>
      <c r="AO5" s="16" t="e">
        <f>(AH30-AH31)/AH30</f>
        <v>#DIV/0!</v>
      </c>
      <c r="AQ5" s="30" t="s">
        <v>35</v>
      </c>
      <c r="AR5" s="33" t="e">
        <f>AI7/AI6</f>
        <v>#DIV/0!</v>
      </c>
      <c r="AS5" s="31" t="s">
        <v>61</v>
      </c>
      <c r="AT5" s="32" t="e">
        <f>AI32/$AI$31</f>
        <v>#DIV/0!</v>
      </c>
    </row>
    <row r="6" spans="1:46" ht="20.100000000000001" customHeight="1">
      <c r="A6" s="5" t="s">
        <v>14</v>
      </c>
      <c r="B6" s="39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4"/>
      <c r="AI6" s="4">
        <f t="shared" si="0"/>
        <v>0</v>
      </c>
      <c r="AK6" s="24" t="s">
        <v>36</v>
      </c>
      <c r="AL6" s="16" t="e">
        <f>AI5/AI4</f>
        <v>#DIV/0!</v>
      </c>
      <c r="AM6" s="16" t="e">
        <f>AI30/AI29</f>
        <v>#DIV/0!</v>
      </c>
      <c r="AN6" s="16" t="e">
        <f>(AI5-AI6)/AI5</f>
        <v>#DIV/0!</v>
      </c>
      <c r="AO6" s="16" t="e">
        <f>(AI30-AI31)/AI30</f>
        <v>#DIV/0!</v>
      </c>
      <c r="AQ6" s="30" t="s">
        <v>73</v>
      </c>
      <c r="AR6" s="33" t="e">
        <f>AI8/AI6</f>
        <v>#DIV/0!</v>
      </c>
      <c r="AS6" s="31" t="s">
        <v>75</v>
      </c>
      <c r="AT6" s="32" t="e">
        <f t="shared" ref="AT6:AT12" si="1">AI33/$AI$31</f>
        <v>#DIV/0!</v>
      </c>
    </row>
    <row r="7" spans="1:46" ht="20.100000000000001" customHeight="1">
      <c r="A7" s="5" t="s">
        <v>58</v>
      </c>
      <c r="B7" s="39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4"/>
      <c r="AI7" s="4">
        <f t="shared" si="0"/>
        <v>0</v>
      </c>
      <c r="AK7" s="24" t="s">
        <v>37</v>
      </c>
      <c r="AL7" s="16" t="e">
        <f t="shared" ref="AL7:AO7" si="2">AL6/AL5</f>
        <v>#DIV/0!</v>
      </c>
      <c r="AM7" s="16" t="e">
        <f t="shared" si="2"/>
        <v>#DIV/0!</v>
      </c>
      <c r="AN7" s="16" t="e">
        <f t="shared" si="2"/>
        <v>#DIV/0!</v>
      </c>
      <c r="AO7" s="16" t="e">
        <f t="shared" si="2"/>
        <v>#DIV/0!</v>
      </c>
      <c r="AP7" s="17"/>
      <c r="AQ7" s="24" t="s">
        <v>74</v>
      </c>
      <c r="AR7" s="33" t="e">
        <f>AI9/AI6</f>
        <v>#DIV/0!</v>
      </c>
      <c r="AS7" s="31" t="s">
        <v>76</v>
      </c>
      <c r="AT7" s="32" t="e">
        <f t="shared" si="1"/>
        <v>#DIV/0!</v>
      </c>
    </row>
    <row r="8" spans="1:46" ht="27" customHeight="1">
      <c r="A8" s="5" t="s">
        <v>39</v>
      </c>
      <c r="B8" s="39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4"/>
      <c r="AI8" s="4">
        <f t="shared" si="0"/>
        <v>0</v>
      </c>
      <c r="AK8" s="24" t="s">
        <v>33</v>
      </c>
      <c r="AL8" s="19" t="s">
        <v>69</v>
      </c>
      <c r="AM8" s="19" t="s">
        <v>70</v>
      </c>
      <c r="AN8" s="28" t="s">
        <v>71</v>
      </c>
      <c r="AO8" s="28" t="s">
        <v>72</v>
      </c>
      <c r="AQ8" s="24" t="s">
        <v>60</v>
      </c>
      <c r="AR8" s="33" t="e">
        <f>AI10/AI6</f>
        <v>#DIV/0!</v>
      </c>
      <c r="AS8" s="31" t="s">
        <v>77</v>
      </c>
      <c r="AT8" s="32" t="e">
        <f t="shared" si="1"/>
        <v>#DIV/0!</v>
      </c>
    </row>
    <row r="9" spans="1:46" ht="20.100000000000001" customHeight="1">
      <c r="A9" s="5" t="s">
        <v>59</v>
      </c>
      <c r="B9" s="3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4"/>
      <c r="AI9" s="4">
        <f t="shared" si="0"/>
        <v>0</v>
      </c>
      <c r="AK9" s="24" t="s">
        <v>31</v>
      </c>
      <c r="AL9" s="16" t="e">
        <f>AH18/AH17</f>
        <v>#DIV/0!</v>
      </c>
      <c r="AM9" s="16" t="e">
        <f>AH21/AH20</f>
        <v>#DIV/0!</v>
      </c>
      <c r="AN9" s="16" t="e">
        <f>AH27/AH26</f>
        <v>#DIV/0!</v>
      </c>
      <c r="AO9" s="16"/>
      <c r="AQ9" s="24" t="s">
        <v>61</v>
      </c>
      <c r="AR9" s="33" t="e">
        <f>AI11/AI6</f>
        <v>#DIV/0!</v>
      </c>
      <c r="AS9" s="31" t="s">
        <v>78</v>
      </c>
      <c r="AT9" s="32" t="e">
        <f t="shared" si="1"/>
        <v>#DIV/0!</v>
      </c>
    </row>
    <row r="10" spans="1:46" ht="20.100000000000001" customHeight="1">
      <c r="A10" s="5" t="s">
        <v>40</v>
      </c>
      <c r="B10" s="39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4"/>
      <c r="AI10" s="4">
        <f t="shared" si="0"/>
        <v>0</v>
      </c>
      <c r="AK10" s="24" t="s">
        <v>36</v>
      </c>
      <c r="AL10" s="16" t="e">
        <f>AI18/AI17</f>
        <v>#DIV/0!</v>
      </c>
      <c r="AM10" s="16" t="e">
        <f>AI21/AI20</f>
        <v>#DIV/0!</v>
      </c>
      <c r="AN10" s="16" t="e">
        <f>AI27/AI26</f>
        <v>#DIV/0!</v>
      </c>
      <c r="AO10" s="16"/>
      <c r="AQ10" s="30" t="s">
        <v>63</v>
      </c>
      <c r="AR10" s="33" t="e">
        <f>AI12/AI6</f>
        <v>#DIV/0!</v>
      </c>
      <c r="AS10" s="31" t="s">
        <v>62</v>
      </c>
      <c r="AT10" s="32" t="e">
        <f t="shared" si="1"/>
        <v>#DIV/0!</v>
      </c>
    </row>
    <row r="11" spans="1:46" ht="20.100000000000001" customHeight="1">
      <c r="A11" s="5" t="s">
        <v>41</v>
      </c>
      <c r="B11" s="39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4">
        <f t="shared" si="0"/>
        <v>0</v>
      </c>
      <c r="AK11" s="24" t="s">
        <v>37</v>
      </c>
      <c r="AL11" s="16" t="e">
        <f t="shared" ref="AL11:AO11" si="3">AL10/AL9</f>
        <v>#DIV/0!</v>
      </c>
      <c r="AM11" s="16" t="e">
        <f t="shared" si="3"/>
        <v>#DIV/0!</v>
      </c>
      <c r="AN11" s="16" t="e">
        <f t="shared" si="3"/>
        <v>#DIV/0!</v>
      </c>
      <c r="AO11" s="16" t="e">
        <f t="shared" si="3"/>
        <v>#DIV/0!</v>
      </c>
      <c r="AQ11" s="20"/>
      <c r="AR11" s="20"/>
      <c r="AS11" s="31" t="s">
        <v>63</v>
      </c>
      <c r="AT11" s="32" t="e">
        <f t="shared" si="1"/>
        <v>#DIV/0!</v>
      </c>
    </row>
    <row r="12" spans="1:46" ht="20.100000000000001" customHeight="1">
      <c r="A12" s="5" t="s">
        <v>42</v>
      </c>
      <c r="B12" s="39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4">
        <f t="shared" si="0"/>
        <v>0</v>
      </c>
      <c r="AL12" s="20"/>
      <c r="AM12" s="20"/>
      <c r="AN12" s="20"/>
      <c r="AO12" s="20"/>
      <c r="AQ12" s="20"/>
      <c r="AR12" s="20"/>
      <c r="AS12" s="31" t="s">
        <v>64</v>
      </c>
      <c r="AT12" s="32" t="e">
        <f t="shared" si="1"/>
        <v>#DIV/0!</v>
      </c>
    </row>
    <row r="13" spans="1:46" ht="20.100000000000001" customHeight="1">
      <c r="A13" s="5" t="s">
        <v>50</v>
      </c>
      <c r="B13" s="39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4"/>
      <c r="AI13" s="4">
        <f t="shared" si="0"/>
        <v>0</v>
      </c>
      <c r="AL13" s="20"/>
      <c r="AM13" s="20"/>
      <c r="AN13" s="20"/>
      <c r="AO13" s="20"/>
      <c r="AQ13" s="20"/>
      <c r="AR13" s="20"/>
    </row>
    <row r="14" spans="1:46" ht="20.100000000000001" customHeight="1">
      <c r="A14" s="5" t="s">
        <v>49</v>
      </c>
      <c r="B14" s="39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4"/>
      <c r="AI14" s="4">
        <f t="shared" si="0"/>
        <v>0</v>
      </c>
      <c r="AK14" s="21" t="s">
        <v>44</v>
      </c>
      <c r="AL14" s="20"/>
      <c r="AM14" s="20"/>
      <c r="AN14" s="20"/>
      <c r="AO14" s="20"/>
      <c r="AQ14" s="20"/>
      <c r="AR14" s="20"/>
    </row>
    <row r="15" spans="1:46" ht="20.100000000000001" customHeight="1">
      <c r="A15" s="5" t="s">
        <v>43</v>
      </c>
      <c r="B15" s="39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4"/>
      <c r="AI15" s="4">
        <f t="shared" si="0"/>
        <v>0</v>
      </c>
      <c r="AK15" s="24" t="s">
        <v>82</v>
      </c>
      <c r="AL15" s="26" t="s">
        <v>45</v>
      </c>
      <c r="AM15" s="26" t="s">
        <v>83</v>
      </c>
      <c r="AN15" s="26" t="s">
        <v>46</v>
      </c>
      <c r="AO15" s="26" t="s">
        <v>84</v>
      </c>
      <c r="AP15" s="24" t="s">
        <v>85</v>
      </c>
    </row>
    <row r="16" spans="1:46" ht="20.100000000000001" customHeight="1">
      <c r="A16" s="5" t="s">
        <v>17</v>
      </c>
      <c r="B16" s="39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4"/>
      <c r="AI16" s="4">
        <f t="shared" si="0"/>
        <v>0</v>
      </c>
      <c r="AK16" s="24" t="s">
        <v>86</v>
      </c>
      <c r="AL16" s="22"/>
      <c r="AM16" s="23"/>
      <c r="AN16" s="22"/>
      <c r="AO16" s="22"/>
      <c r="AP16" s="18"/>
    </row>
    <row r="17" spans="1:42" ht="20.100000000000001" customHeight="1">
      <c r="A17" s="5" t="s">
        <v>38</v>
      </c>
      <c r="B17" s="39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14"/>
      <c r="AI17" s="4">
        <f t="shared" si="0"/>
        <v>0</v>
      </c>
      <c r="AK17" s="29" t="s">
        <v>47</v>
      </c>
      <c r="AL17" s="22"/>
      <c r="AM17" s="23"/>
      <c r="AN17" s="22"/>
      <c r="AO17" s="22"/>
      <c r="AP17" s="18"/>
    </row>
    <row r="18" spans="1:42" ht="20.100000000000001" customHeight="1">
      <c r="A18" s="5" t="s">
        <v>54</v>
      </c>
      <c r="B18" s="39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4"/>
      <c r="AI18" s="4">
        <f t="shared" si="0"/>
        <v>0</v>
      </c>
    </row>
    <row r="19" spans="1:42" ht="20.100000000000001" customHeight="1">
      <c r="A19" s="5" t="s">
        <v>56</v>
      </c>
      <c r="B19" s="3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4">
        <f t="shared" si="0"/>
        <v>0</v>
      </c>
    </row>
    <row r="20" spans="1:42" ht="20.100000000000001" customHeight="1">
      <c r="A20" s="5" t="s">
        <v>55</v>
      </c>
      <c r="B20" s="39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4"/>
      <c r="AI20" s="4">
        <f t="shared" si="0"/>
        <v>0</v>
      </c>
    </row>
    <row r="21" spans="1:42" ht="20.100000000000001" customHeight="1">
      <c r="A21" s="5" t="s">
        <v>18</v>
      </c>
      <c r="B21" s="39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4"/>
      <c r="AI21" s="4">
        <f t="shared" si="0"/>
        <v>0</v>
      </c>
    </row>
    <row r="22" spans="1:42" ht="20.100000000000001" customHeight="1">
      <c r="A22" s="5" t="s">
        <v>26</v>
      </c>
      <c r="B22" s="39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4">
        <f t="shared" si="0"/>
        <v>0</v>
      </c>
    </row>
    <row r="23" spans="1:42" ht="20.100000000000001" customHeight="1">
      <c r="A23" s="5" t="s">
        <v>19</v>
      </c>
      <c r="B23" s="39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4"/>
      <c r="AI23" s="4">
        <f t="shared" si="0"/>
        <v>0</v>
      </c>
    </row>
    <row r="24" spans="1:42" ht="20.100000000000001" customHeight="1">
      <c r="A24" s="5" t="s">
        <v>27</v>
      </c>
      <c r="B24" s="39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4">
        <f t="shared" si="0"/>
        <v>0</v>
      </c>
    </row>
    <row r="25" spans="1:42" ht="20.100000000000001" customHeight="1">
      <c r="A25" s="5" t="s">
        <v>28</v>
      </c>
      <c r="B25" s="39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4">
        <f t="shared" si="0"/>
        <v>0</v>
      </c>
    </row>
    <row r="26" spans="1:42" ht="20.100000000000001" customHeight="1">
      <c r="A26" s="5" t="s">
        <v>88</v>
      </c>
      <c r="B26" s="3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4"/>
      <c r="AI26" s="4">
        <f t="shared" si="0"/>
        <v>0</v>
      </c>
    </row>
    <row r="27" spans="1:42" ht="20.100000000000001" customHeight="1">
      <c r="A27" s="5" t="s">
        <v>57</v>
      </c>
      <c r="B27" s="39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4"/>
      <c r="AI27" s="4">
        <f t="shared" si="0"/>
        <v>0</v>
      </c>
    </row>
    <row r="28" spans="1:42" ht="20.100000000000001" customHeight="1">
      <c r="A28" s="5" t="s">
        <v>87</v>
      </c>
      <c r="B28" s="39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4">
        <f t="shared" si="0"/>
        <v>0</v>
      </c>
    </row>
    <row r="29" spans="1:42" ht="20.100000000000001" customHeight="1">
      <c r="A29" s="5" t="s">
        <v>53</v>
      </c>
      <c r="B29" s="39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4"/>
      <c r="AI29" s="4">
        <f t="shared" si="0"/>
        <v>0</v>
      </c>
    </row>
    <row r="30" spans="1:42" ht="20.100000000000001" customHeight="1">
      <c r="A30" s="5" t="s">
        <v>51</v>
      </c>
      <c r="B30" s="39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4">
        <f t="shared" si="0"/>
        <v>0</v>
      </c>
    </row>
    <row r="31" spans="1:42" ht="20.100000000000001" customHeight="1">
      <c r="A31" s="5" t="s">
        <v>14</v>
      </c>
      <c r="B31" s="40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14"/>
      <c r="AI31" s="4">
        <f t="shared" si="0"/>
        <v>0</v>
      </c>
    </row>
    <row r="32" spans="1:42" ht="20.100000000000001" customHeight="1">
      <c r="A32" s="5" t="s">
        <v>20</v>
      </c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4"/>
      <c r="AI32" s="4">
        <f t="shared" si="0"/>
        <v>0</v>
      </c>
    </row>
    <row r="33" spans="1:35" ht="20.100000000000001" customHeight="1">
      <c r="A33" s="5" t="s">
        <v>21</v>
      </c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4"/>
      <c r="AI33" s="4">
        <f t="shared" si="0"/>
        <v>0</v>
      </c>
    </row>
    <row r="34" spans="1:35" ht="20.100000000000001" customHeight="1">
      <c r="A34" s="5" t="s">
        <v>22</v>
      </c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4"/>
      <c r="AI34" s="4">
        <f t="shared" si="0"/>
        <v>0</v>
      </c>
    </row>
    <row r="35" spans="1:35" ht="20.100000000000001" customHeight="1">
      <c r="A35" s="5" t="s">
        <v>23</v>
      </c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4"/>
      <c r="AI35" s="4">
        <f t="shared" si="0"/>
        <v>0</v>
      </c>
    </row>
    <row r="36" spans="1:35" ht="20.100000000000001" customHeight="1">
      <c r="A36" s="5" t="s">
        <v>15</v>
      </c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4"/>
      <c r="AI36" s="4">
        <f t="shared" si="0"/>
        <v>0</v>
      </c>
    </row>
    <row r="37" spans="1:35" ht="20.100000000000001" customHeight="1">
      <c r="A37" s="5" t="s">
        <v>24</v>
      </c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4"/>
      <c r="AI37" s="4">
        <f t="shared" si="0"/>
        <v>0</v>
      </c>
    </row>
    <row r="38" spans="1:35" ht="20.100000000000001" customHeight="1">
      <c r="A38" s="5" t="s">
        <v>16</v>
      </c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4"/>
      <c r="AI38" s="4">
        <f t="shared" si="0"/>
        <v>0</v>
      </c>
    </row>
    <row r="39" spans="1:35" ht="20.100000000000001" customHeight="1">
      <c r="A39" s="5" t="s">
        <v>25</v>
      </c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4"/>
      <c r="AI39" s="4">
        <f t="shared" si="0"/>
        <v>0</v>
      </c>
    </row>
    <row r="40" spans="1:35" ht="20.100000000000001" customHeight="1">
      <c r="A40" s="5" t="s">
        <v>29</v>
      </c>
      <c r="B40" s="13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4">
        <f t="shared" si="0"/>
        <v>0</v>
      </c>
    </row>
    <row r="41" spans="1:35" ht="20.100000000000001" customHeight="1">
      <c r="A41" s="5" t="s">
        <v>4</v>
      </c>
      <c r="B41" s="39"/>
      <c r="C41" s="7"/>
      <c r="D41" s="7"/>
      <c r="E41" s="7"/>
      <c r="F41" s="7"/>
      <c r="G41" s="7"/>
      <c r="H41" s="7"/>
      <c r="I41" s="7" t="s">
        <v>13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14"/>
      <c r="AI41" s="4">
        <f t="shared" si="0"/>
        <v>0</v>
      </c>
    </row>
    <row r="42" spans="1:35" ht="20.100000000000001" customHeight="1">
      <c r="A42" s="5" t="s">
        <v>30</v>
      </c>
      <c r="B42" s="40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14"/>
      <c r="AI42" s="4">
        <f t="shared" si="0"/>
        <v>0</v>
      </c>
    </row>
    <row r="43" spans="1:35" ht="20.100000000000001" customHeight="1">
      <c r="A43" s="5" t="s">
        <v>5</v>
      </c>
      <c r="B43" s="6" t="s">
        <v>3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14"/>
      <c r="AI43" s="4">
        <f t="shared" si="0"/>
        <v>0</v>
      </c>
    </row>
    <row r="44" spans="1:35" ht="20.100000000000001" customHeight="1">
      <c r="A44" s="5" t="s">
        <v>6</v>
      </c>
      <c r="B44" s="39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14"/>
      <c r="AI44" s="4">
        <f t="shared" si="0"/>
        <v>0</v>
      </c>
    </row>
    <row r="45" spans="1:35" ht="20.100000000000001" customHeight="1">
      <c r="A45" s="5" t="s">
        <v>7</v>
      </c>
      <c r="B45" s="40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14"/>
      <c r="AI45" s="4">
        <f t="shared" si="0"/>
        <v>0</v>
      </c>
    </row>
    <row r="46" spans="1:35" ht="27" customHeight="1">
      <c r="A46" s="41" t="s">
        <v>9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15"/>
    </row>
    <row r="48" spans="1:35">
      <c r="A48" s="1" t="s">
        <v>0</v>
      </c>
      <c r="B48" s="3" t="s">
        <v>1</v>
      </c>
    </row>
  </sheetData>
  <mergeCells count="5">
    <mergeCell ref="A1:AG2"/>
    <mergeCell ref="B4:B31"/>
    <mergeCell ref="B41:B42"/>
    <mergeCell ref="B44:B45"/>
    <mergeCell ref="A46:AG46"/>
  </mergeCells>
  <phoneticPr fontId="3" type="noConversion"/>
  <hyperlinks>
    <hyperlink ref="B48" r:id="rId1"/>
  </hyperlinks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客服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2016-10-08T02:54:26Z</dcterms:modified>
</cp:coreProperties>
</file>