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O24" i="3" l="1"/>
  <c r="AP24" i="3"/>
  <c r="AQ24" i="3"/>
  <c r="AN24" i="3"/>
  <c r="AQ23" i="3"/>
  <c r="AP23" i="3"/>
  <c r="AO23" i="3"/>
  <c r="AN23" i="3"/>
  <c r="AN32" i="3" l="1"/>
  <c r="AK11" i="3"/>
  <c r="AK12" i="3"/>
  <c r="AK13" i="3"/>
  <c r="AK14" i="3"/>
  <c r="AH11" i="3"/>
  <c r="AH12" i="3"/>
  <c r="AH13" i="3"/>
  <c r="AH14" i="3"/>
  <c r="AK15" i="3" l="1"/>
  <c r="AH15" i="3"/>
  <c r="AH45" i="3"/>
  <c r="AH26" i="3"/>
  <c r="AH32" i="3"/>
  <c r="AR14" i="3"/>
  <c r="AH36" i="3"/>
  <c r="AK36" i="3" s="1"/>
  <c r="AH37" i="3"/>
  <c r="AH38" i="3"/>
  <c r="AH34" i="3"/>
  <c r="AN14" i="3" s="1"/>
  <c r="AN15" i="3" s="1"/>
  <c r="AT10" i="3"/>
  <c r="AT11" i="3" s="1"/>
  <c r="AH21" i="3"/>
  <c r="AP10" i="3" s="1"/>
  <c r="AP11" i="3" s="1"/>
  <c r="AN10" i="3"/>
  <c r="AH19" i="3"/>
  <c r="AK19" i="3" s="1"/>
  <c r="AH8" i="3"/>
  <c r="AQ6" i="3" s="1"/>
  <c r="AQ7" i="3" s="1"/>
  <c r="AH4" i="3"/>
  <c r="AP6" i="3" s="1"/>
  <c r="AP7" i="3" s="1"/>
  <c r="AK24" i="3"/>
  <c r="AN17" i="3"/>
  <c r="AH25" i="3"/>
  <c r="AH24" i="3"/>
  <c r="AH9" i="3"/>
  <c r="AQ10" i="3" s="1"/>
  <c r="AQ11" i="3" s="1"/>
  <c r="AH23" i="3"/>
  <c r="AH17" i="3"/>
  <c r="AS10" i="3" s="1"/>
  <c r="AS11" i="3" s="1"/>
  <c r="AH31" i="3"/>
  <c r="AH35" i="3"/>
  <c r="AH41" i="3"/>
  <c r="AH6" i="3"/>
  <c r="AK6" i="3"/>
  <c r="AK25" i="3"/>
  <c r="AH10" i="3"/>
  <c r="AK10" i="3" s="1"/>
  <c r="AH46" i="3"/>
  <c r="AK46" i="3"/>
  <c r="AS13" i="3"/>
  <c r="AT13" i="3" s="1"/>
  <c r="AK31" i="3"/>
  <c r="AK41" i="3"/>
  <c r="AK9" i="3"/>
  <c r="AH27" i="3"/>
  <c r="AK27" i="3" s="1"/>
  <c r="AH30" i="3"/>
  <c r="AK30" i="3"/>
  <c r="AH29" i="3"/>
  <c r="AK29" i="3"/>
  <c r="AK26" i="3"/>
  <c r="AH33" i="3"/>
  <c r="AK33" i="3" s="1"/>
  <c r="AH5" i="3"/>
  <c r="AK5" i="3"/>
  <c r="AH18" i="3"/>
  <c r="AH39" i="3"/>
  <c r="AH28" i="3"/>
  <c r="AK28" i="3"/>
  <c r="AH22" i="3"/>
  <c r="AK22" i="3"/>
  <c r="AH7" i="3"/>
  <c r="AK7" i="3"/>
  <c r="AH20" i="3"/>
  <c r="AK20" i="3"/>
  <c r="AH16" i="3"/>
  <c r="AH44" i="3"/>
  <c r="AK44" i="3" s="1"/>
  <c r="AH43" i="3"/>
  <c r="AK43" i="3" s="1"/>
  <c r="AH42" i="3"/>
  <c r="AK42" i="3" s="1"/>
  <c r="AH40" i="3"/>
  <c r="AK32" i="3"/>
  <c r="AK23" i="3"/>
  <c r="AK38" i="3"/>
  <c r="AK45" i="3"/>
  <c r="AR15" i="3"/>
  <c r="AK39" i="3"/>
  <c r="AK40" i="3"/>
  <c r="AN11" i="3"/>
  <c r="AK35" i="3"/>
  <c r="AN6" i="3"/>
  <c r="AN7" i="3" s="1"/>
  <c r="AK17" i="3" l="1"/>
  <c r="AR10" i="3"/>
  <c r="AR11" i="3" s="1"/>
  <c r="AP14" i="3"/>
  <c r="AP15" i="3" s="1"/>
  <c r="AK16" i="3"/>
  <c r="AK21" i="3"/>
  <c r="AK4" i="3"/>
  <c r="AS6" i="3"/>
  <c r="AS7" i="3" s="1"/>
  <c r="AN30" i="3"/>
  <c r="AO6" i="3"/>
  <c r="AO7" i="3" s="1"/>
  <c r="AT6" i="3"/>
  <c r="AT7" i="3" s="1"/>
  <c r="AO10" i="3"/>
  <c r="AO11" i="3" s="1"/>
  <c r="AO14" i="3"/>
  <c r="AO15" i="3" s="1"/>
  <c r="AQ14" i="3"/>
  <c r="AQ15" i="3" s="1"/>
  <c r="AN26" i="3"/>
  <c r="AS14" i="3"/>
  <c r="AT14" i="3" s="1"/>
  <c r="AN28" i="3"/>
  <c r="AK34" i="3"/>
  <c r="AK18" i="3"/>
  <c r="AK37" i="3"/>
  <c r="AK8" i="3"/>
  <c r="AN18" i="3"/>
  <c r="AN19" i="3" s="1"/>
  <c r="AR6" i="3"/>
  <c r="AR7" i="3" s="1"/>
</calcChain>
</file>

<file path=xl/sharedStrings.xml><?xml version="1.0" encoding="utf-8"?>
<sst xmlns="http://schemas.openxmlformats.org/spreadsheetml/2006/main" count="114" uniqueCount="101">
  <si>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</si>
  <si>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</si>
  <si>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</si>
  <si>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</si>
  <si>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</si>
  <si>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</si>
  <si>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</si>
  <si>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</si>
  <si>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</si>
  <si>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</si>
  <si>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</si>
  <si>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</si>
  <si>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</si>
  <si>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</si>
  <si>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</si>
  <si>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</si>
  <si>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</si>
  <si>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</si>
  <si>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</si>
  <si>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</si>
  <si>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</si>
  <si>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</si>
  <si>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</si>
  <si>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</si>
  <si>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</si>
  <si>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</si>
  <si>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</si>
  <si>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</si>
  <si>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</si>
  <si>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</si>
  <si>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</si>
  <si>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</si>
  <si>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</si>
  <si>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</si>
  <si>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</si>
  <si>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</si>
  <si>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</si>
  <si>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</si>
  <si>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</si>
  <si>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</si>
  <si>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</si>
  <si>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</si>
  <si>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</si>
  <si>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</si>
  <si>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</si>
  <si>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</si>
  <si>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</si>
  <si>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</si>
  <si>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</si>
  <si>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</si>
  <si>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</si>
  <si>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</si>
  <si>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</si>
  <si>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</si>
  <si>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</si>
  <si>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</si>
  <si>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</si>
  <si>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</si>
  <si>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</si>
  <si>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</si>
  <si>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</si>
  <si>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</si>
  <si>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</si>
  <si>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</si>
  <si>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</si>
  <si>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</si>
  <si>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</si>
  <si>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</si>
  <si>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</si>
  <si>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</si>
  <si>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</si>
  <si>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</si>
  <si>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</si>
  <si>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</si>
  <si>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</si>
  <si>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</si>
  <si>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</si>
  <si>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</si>
  <si>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</si>
  <si>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</si>
  <si>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</si>
  <si>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</si>
  <si>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</si>
  <si>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</si>
  <si>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</si>
  <si>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</si>
  <si>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</si>
  <si>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</si>
  <si>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</si>
  <si>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</si>
  <si>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</si>
  <si>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</si>
  <si>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</si>
  <si>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</si>
  <si>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</si>
  <si>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</si>
  <si>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</si>
  <si>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</si>
  <si>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</si>
  <si>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</si>
  <si>
    <t>厂家虚出台次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</si>
</sst>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64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/>
      <c r="AI1" s="6"/>
      <c r="AJ1" s="6"/>
      <c r="AK1" s="6"/>
    </row>
    <row r="2" spans="1:46" ht="15" customHeight="1" thickBo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71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5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72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5" si="1">AH5/AI5</f>
        <v>#DIV/0!</v>
      </c>
      <c r="AL5"/>
      <c r="AM5" s="34" t="s">
        <v>33</v>
      </c>
      <c r="AN5" s="42"/>
      <c r="AO5" s="43"/>
      <c r="AP5" s="43"/>
      <c r="AQ5" s="43"/>
      <c r="AR5" s="43"/>
      <c r="AS5" s="42"/>
      <c r="AT5" s="43"/>
    </row>
    <row r="6" spans="1:46" ht="20.100000000000001" customHeight="1">
      <c r="A6" s="29" t="s">
        <v>82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AH9+AH26</f>
        <v>0</v>
      </c>
      <c r="AO6" s="43" t="e">
        <f>AH9/(AH9+AH26)</f>
        <v>#DIV/0!</v>
      </c>
      <c r="AP6" s="43" t="e">
        <f>AH5/AH4</f>
        <v>#DIV/0!</v>
      </c>
      <c r="AQ6" s="43" t="e">
        <f>(AH8-AN29)/AH5</f>
        <v>#DIV/0!</v>
      </c>
      <c r="AR6" s="43" t="e">
        <f>AH18/AH9</f>
        <v>#DIV/0!</v>
      </c>
      <c r="AS6" s="42" t="e">
        <f>AH19/AH18</f>
        <v>#DIV/0!</v>
      </c>
      <c r="AT6" s="43" t="e">
        <f>AH39/AH9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73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74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 t="shared" ref="AH9:AH18" si="3"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6" ht="20.100000000000001" customHeight="1">
      <c r="A10" s="29" t="s">
        <v>81</v>
      </c>
      <c r="B10" s="74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 t="shared" si="3"/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AH40/AH39</f>
        <v>#DIV/0!</v>
      </c>
      <c r="AO10" s="43" t="e">
        <f>AH20/AH9</f>
        <v>#DIV/0!</v>
      </c>
      <c r="AP10" s="42" t="e">
        <f>AH21/AH20</f>
        <v>#DIV/0!</v>
      </c>
      <c r="AQ10" s="43" t="e">
        <f>AH22/AH9</f>
        <v>#DIV/0!</v>
      </c>
      <c r="AR10" s="43" t="e">
        <f>AH16/AH9</f>
        <v>#DIV/0!</v>
      </c>
      <c r="AS10" s="42" t="e">
        <f>AH17/AH9</f>
        <v>#DIV/0!</v>
      </c>
      <c r="AT10" s="42" t="e">
        <f>AH28/AH26</f>
        <v>#DIV/0!</v>
      </c>
    </row>
    <row r="11" spans="1:46" ht="20.100000000000001" customHeight="1">
      <c r="A11" s="29" t="s">
        <v>86</v>
      </c>
      <c r="B11" s="74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 t="shared" si="3"/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4">AN10/AN9</f>
        <v>#DIV/0!</v>
      </c>
      <c r="AO11" s="47" t="e">
        <f t="shared" si="4"/>
        <v>#DIV/0!</v>
      </c>
      <c r="AP11" s="47" t="e">
        <f t="shared" si="4"/>
        <v>#DIV/0!</v>
      </c>
      <c r="AQ11" s="47" t="e">
        <f t="shared" si="4"/>
        <v>#DIV/0!</v>
      </c>
      <c r="AR11" s="47" t="e">
        <f t="shared" si="4"/>
        <v>#DIV/0!</v>
      </c>
      <c r="AS11" s="47" t="e">
        <f t="shared" si="4"/>
        <v>#DIV/0!</v>
      </c>
      <c r="AT11" s="47" t="e">
        <f t="shared" si="4"/>
        <v>#DIV/0!</v>
      </c>
    </row>
    <row r="12" spans="1:46" ht="20.100000000000001" customHeight="1">
      <c r="A12" s="29" t="s">
        <v>87</v>
      </c>
      <c r="B12" s="74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3"/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29" t="s">
        <v>88</v>
      </c>
      <c r="B13" s="74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3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4"/>
      <c r="AR13" s="42"/>
      <c r="AS13" s="42">
        <f>(AI9+AI26)*AN31/30</f>
        <v>0</v>
      </c>
      <c r="AT13" s="55">
        <f>AS13*AN25*0.0075</f>
        <v>0</v>
      </c>
    </row>
    <row r="14" spans="1:46" ht="20.100000000000001" customHeight="1">
      <c r="A14" s="29" t="s">
        <v>89</v>
      </c>
      <c r="B14" s="74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3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AH34</f>
        <v>0</v>
      </c>
      <c r="AO14" s="43" t="e">
        <f>(AH36+AH37+AH38)/AH9</f>
        <v>#DIV/0!</v>
      </c>
      <c r="AP14" s="56" t="e">
        <f>AH35/(AH36+AH37+AH38)</f>
        <v>#DIV/0!</v>
      </c>
      <c r="AQ14" s="44" t="e">
        <f>AH24/AH9</f>
        <v>#DIV/0!</v>
      </c>
      <c r="AR14" s="42" t="e">
        <f>AH25/AH24</f>
        <v>#DIV/0!</v>
      </c>
      <c r="AS14" s="42">
        <f>AN26</f>
        <v>0</v>
      </c>
      <c r="AT14" s="55">
        <f>AS14*AN25*0.0075</f>
        <v>0</v>
      </c>
    </row>
    <row r="15" spans="1:46" ht="20.100000000000001" customHeight="1">
      <c r="A15" s="29" t="s">
        <v>83</v>
      </c>
      <c r="B15" s="74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3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29" t="s">
        <v>24</v>
      </c>
      <c r="B16" s="74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 t="shared" si="3"/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29" t="s">
        <v>25</v>
      </c>
      <c r="B17" s="74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3"/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AI19+AI21+AI17*0.5+AI31+AI35+AI23*0.3+AI41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30" t="s">
        <v>45</v>
      </c>
      <c r="B18" s="74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 t="shared" si="3"/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AH23*0.3+AH19+AH21+AH17*0.5+AH31+AH35+AH41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46</v>
      </c>
      <c r="B19" s="74"/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 t="shared" si="0"/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30" t="s">
        <v>48</v>
      </c>
      <c r="B20" s="74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>SUM(C20:AG20)</f>
        <v>0</v>
      </c>
      <c r="AI20" s="38"/>
      <c r="AJ20" s="14"/>
      <c r="AK20" s="40" t="e">
        <f t="shared" si="1"/>
        <v>#DIV/0!</v>
      </c>
      <c r="AL20"/>
      <c r="AM20" s="61" t="s">
        <v>91</v>
      </c>
      <c r="AN20" s="62"/>
      <c r="AO20" s="62"/>
      <c r="AP20" s="62"/>
      <c r="AQ20" s="63"/>
    </row>
    <row r="21" spans="1:46" ht="20.100000000000001" customHeight="1">
      <c r="A21" s="29" t="s">
        <v>47</v>
      </c>
      <c r="B21" s="75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0"/>
        <v>0</v>
      </c>
      <c r="AI21" s="38"/>
      <c r="AJ21" s="14"/>
      <c r="AK21" s="40" t="e">
        <f t="shared" si="1"/>
        <v>#DIV/0!</v>
      </c>
      <c r="AL21"/>
      <c r="AM21" s="59" t="s">
        <v>92</v>
      </c>
      <c r="AN21" s="60" t="s">
        <v>93</v>
      </c>
      <c r="AO21" s="60" t="s">
        <v>95</v>
      </c>
      <c r="AP21" s="60" t="s">
        <v>96</v>
      </c>
      <c r="AQ21" s="60" t="s">
        <v>97</v>
      </c>
    </row>
    <row r="22" spans="1:46" ht="20.100000000000001" customHeight="1">
      <c r="A22" s="30" t="s">
        <v>50</v>
      </c>
      <c r="B22" s="32"/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>SUM(C22:AG22)</f>
        <v>0</v>
      </c>
      <c r="AI22" s="38"/>
      <c r="AJ22" s="14"/>
      <c r="AK22" s="40" t="e">
        <f t="shared" si="1"/>
        <v>#DIV/0!</v>
      </c>
      <c r="AL22"/>
      <c r="AM22" s="59" t="s">
        <v>94</v>
      </c>
      <c r="AN22" s="42"/>
      <c r="AO22" s="42"/>
      <c r="AP22" s="42"/>
      <c r="AQ22" s="42"/>
    </row>
    <row r="23" spans="1:46" ht="20.100000000000001" customHeight="1">
      <c r="A23" s="29" t="s">
        <v>49</v>
      </c>
      <c r="B23" s="33" t="s">
        <v>7</v>
      </c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>SUM(C23:AG23)</f>
        <v>0</v>
      </c>
      <c r="AI23" s="38"/>
      <c r="AJ23" s="14"/>
      <c r="AK23" s="40" t="e">
        <f t="shared" si="1"/>
        <v>#DIV/0!</v>
      </c>
      <c r="AL23"/>
      <c r="AM23" s="59" t="s">
        <v>98</v>
      </c>
      <c r="AN23" s="42">
        <f>AH12</f>
        <v>0</v>
      </c>
      <c r="AO23" s="42">
        <f>AH13</f>
        <v>0</v>
      </c>
      <c r="AP23" s="42">
        <f>AH14</f>
        <v>0</v>
      </c>
      <c r="AQ23" s="42" t="e">
        <f>(AH13+AH14)/AH12</f>
        <v>#DIV/0!</v>
      </c>
    </row>
    <row r="24" spans="1:46" ht="20.100000000000001" customHeight="1">
      <c r="A24" s="29" t="s">
        <v>84</v>
      </c>
      <c r="B24" s="49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 t="shared" ref="AH24:AH25" si="5">SUM(C24:AG24)</f>
        <v>0</v>
      </c>
      <c r="AI24" s="38"/>
      <c r="AJ24" s="14"/>
      <c r="AK24" s="40" t="e">
        <f>AH24/AI24</f>
        <v>#DIV/0!</v>
      </c>
      <c r="AL24"/>
      <c r="AM24" s="59" t="s">
        <v>99</v>
      </c>
      <c r="AN24" s="42" t="e">
        <f>AN23/AN22</f>
        <v>#DIV/0!</v>
      </c>
      <c r="AO24" s="42" t="e">
        <f t="shared" ref="AO24:AQ24" si="6">AO23/AO22</f>
        <v>#DIV/0!</v>
      </c>
      <c r="AP24" s="42" t="e">
        <f t="shared" si="6"/>
        <v>#DIV/0!</v>
      </c>
      <c r="AQ24" s="42" t="e">
        <f t="shared" si="6"/>
        <v>#DIV/0!</v>
      </c>
    </row>
    <row r="25" spans="1:46" ht="20.100000000000001" customHeight="1">
      <c r="A25" s="29" t="s">
        <v>85</v>
      </c>
      <c r="B25" s="49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si="5"/>
        <v>0</v>
      </c>
      <c r="AI25" s="38"/>
      <c r="AJ25" s="14"/>
      <c r="AK25" s="40" t="e">
        <f t="shared" si="1"/>
        <v>#DIV/0!</v>
      </c>
      <c r="AL25"/>
      <c r="AM25" s="57" t="s">
        <v>77</v>
      </c>
      <c r="AN25" s="58"/>
    </row>
    <row r="26" spans="1:46" ht="20.100000000000001" customHeight="1">
      <c r="A26" s="29" t="s">
        <v>52</v>
      </c>
      <c r="B26" s="70" t="s">
        <v>8</v>
      </c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 t="shared" si="0"/>
        <v>0</v>
      </c>
      <c r="AI26" s="38"/>
      <c r="AJ26" s="14"/>
      <c r="AK26" s="40" t="e">
        <f t="shared" si="1"/>
        <v>#DIV/0!</v>
      </c>
      <c r="AL26"/>
      <c r="AM26" s="39" t="s">
        <v>69</v>
      </c>
      <c r="AN26" s="1">
        <f>AH45-AH9-AH26-AH32</f>
        <v>0</v>
      </c>
    </row>
    <row r="27" spans="1:46" ht="20.100000000000001" customHeight="1">
      <c r="A27" s="29" t="s">
        <v>60</v>
      </c>
      <c r="B27" s="71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 t="shared" si="0"/>
        <v>0</v>
      </c>
      <c r="AI27" s="38"/>
      <c r="AJ27" s="14"/>
      <c r="AK27" s="40" t="e">
        <f t="shared" si="1"/>
        <v>#DIV/0!</v>
      </c>
      <c r="AL27"/>
      <c r="AM27" s="39" t="s">
        <v>57</v>
      </c>
      <c r="AN27" s="1"/>
    </row>
    <row r="28" spans="1:46" ht="20.100000000000001" customHeight="1">
      <c r="A28" s="30" t="s">
        <v>26</v>
      </c>
      <c r="B28" s="71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>SUM(C28:AG28)</f>
        <v>0</v>
      </c>
      <c r="AI28" s="38"/>
      <c r="AJ28" s="14"/>
      <c r="AK28" s="40" t="e">
        <f t="shared" si="1"/>
        <v>#DIV/0!</v>
      </c>
      <c r="AL28"/>
      <c r="AM28" s="39" t="s">
        <v>78</v>
      </c>
      <c r="AN28" s="1">
        <f>AN26+AN27</f>
        <v>0</v>
      </c>
    </row>
    <row r="29" spans="1:46" ht="20.100000000000001" customHeight="1">
      <c r="A29" s="29" t="s">
        <v>53</v>
      </c>
      <c r="B29" s="71"/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ref="AH29" si="7">SUM(C29:AG29)</f>
        <v>0</v>
      </c>
      <c r="AI29" s="38"/>
      <c r="AJ29" s="14"/>
      <c r="AK29" s="40" t="e">
        <f t="shared" si="1"/>
        <v>#DIV/0!</v>
      </c>
      <c r="AL29"/>
      <c r="AM29" s="39" t="s">
        <v>64</v>
      </c>
      <c r="AN29" s="1"/>
    </row>
    <row r="30" spans="1:46" ht="20.100000000000001" customHeight="1">
      <c r="A30" s="30" t="s">
        <v>54</v>
      </c>
      <c r="B30" s="71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>SUM(C30:AG30)</f>
        <v>0</v>
      </c>
      <c r="AI30" s="38"/>
      <c r="AJ30" s="14"/>
      <c r="AK30" s="40" t="e">
        <f t="shared" si="1"/>
        <v>#DIV/0!</v>
      </c>
      <c r="AL30"/>
      <c r="AM30" s="39" t="s">
        <v>71</v>
      </c>
      <c r="AN30" s="1">
        <f>AH8-AH9</f>
        <v>0</v>
      </c>
    </row>
    <row r="31" spans="1:46" ht="20.100000000000001" customHeight="1">
      <c r="A31" s="30" t="s">
        <v>75</v>
      </c>
      <c r="B31" s="71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 t="shared" si="1"/>
        <v>#DIV/0!</v>
      </c>
      <c r="AL31"/>
      <c r="AM31" s="39" t="s">
        <v>79</v>
      </c>
      <c r="AN31" s="1"/>
    </row>
    <row r="32" spans="1:46" ht="20.100000000000001" customHeight="1">
      <c r="A32" s="29" t="s">
        <v>9</v>
      </c>
      <c r="B32" s="72"/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  <c r="AM32" s="39" t="s">
        <v>90</v>
      </c>
      <c r="AN32" s="1">
        <f>AH11-AH12</f>
        <v>0</v>
      </c>
    </row>
    <row r="33" spans="1:38" ht="20.100000000000001" customHeight="1">
      <c r="A33" s="31" t="s">
        <v>80</v>
      </c>
      <c r="B33" s="70" t="s">
        <v>10</v>
      </c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  <c r="AL33"/>
    </row>
    <row r="34" spans="1:38" ht="20.100000000000001" customHeight="1">
      <c r="A34" s="29" t="s">
        <v>11</v>
      </c>
      <c r="B34" s="72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  <c r="AL34"/>
    </row>
    <row r="35" spans="1:38" ht="20.100000000000001" customHeight="1">
      <c r="A35" s="30" t="s">
        <v>51</v>
      </c>
      <c r="B35" s="27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 t="shared" si="1"/>
        <v>#DIV/0!</v>
      </c>
      <c r="AL35"/>
    </row>
    <row r="36" spans="1:38" ht="20.100000000000001" customHeight="1">
      <c r="A36" s="29" t="s">
        <v>42</v>
      </c>
      <c r="B36" s="70" t="s">
        <v>12</v>
      </c>
      <c r="C36" s="2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 t="shared" si="0"/>
        <v>0</v>
      </c>
      <c r="AI36" s="38"/>
      <c r="AJ36" s="14"/>
      <c r="AK36" s="40" t="e">
        <f t="shared" si="1"/>
        <v>#DIV/0!</v>
      </c>
      <c r="AL36"/>
    </row>
    <row r="37" spans="1:38" ht="20.100000000000001" customHeight="1">
      <c r="A37" s="29" t="s">
        <v>43</v>
      </c>
      <c r="B37" s="71"/>
      <c r="C37" s="2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 t="shared" si="0"/>
        <v>0</v>
      </c>
      <c r="AI37" s="38"/>
      <c r="AJ37" s="14"/>
      <c r="AK37" s="40" t="e">
        <f t="shared" si="1"/>
        <v>#DIV/0!</v>
      </c>
      <c r="AL37"/>
    </row>
    <row r="38" spans="1:38" ht="20.100000000000001" customHeight="1">
      <c r="A38" s="29" t="s">
        <v>44</v>
      </c>
      <c r="B38" s="71"/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30" t="s">
        <v>58</v>
      </c>
      <c r="B39" s="71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>SUM(C39:AG39)</f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29" t="s">
        <v>59</v>
      </c>
      <c r="B40" s="72"/>
      <c r="C40" s="24"/>
      <c r="D40" s="4"/>
      <c r="E40" s="4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>SUM(C40:AG40)</f>
        <v>0</v>
      </c>
      <c r="AI40" s="38"/>
      <c r="AJ40" s="14"/>
      <c r="AK40" s="40" t="e">
        <f>AH40/AI40</f>
        <v>#DIV/0!</v>
      </c>
      <c r="AL40"/>
    </row>
    <row r="41" spans="1:38" ht="20.100000000000001" customHeight="1">
      <c r="A41" s="29" t="s">
        <v>74</v>
      </c>
      <c r="B41" s="48"/>
      <c r="C41" s="24"/>
      <c r="D41" s="4"/>
      <c r="E41" s="4"/>
      <c r="F41" s="4"/>
      <c r="G41" s="4"/>
      <c r="H41" s="4"/>
      <c r="I41" s="5"/>
      <c r="J41" s="3"/>
      <c r="K41" s="3"/>
      <c r="L41" s="3"/>
      <c r="M41" s="3"/>
      <c r="N41" s="3"/>
      <c r="O41" s="3"/>
      <c r="P41" s="3"/>
      <c r="Q41" s="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9"/>
      <c r="AH41" s="38">
        <f>SUM(C41:AG41)</f>
        <v>0</v>
      </c>
      <c r="AI41" s="38"/>
      <c r="AJ41" s="14"/>
      <c r="AK41" s="40" t="e">
        <f>AH41/AI41</f>
        <v>#DIV/0!</v>
      </c>
      <c r="AL41"/>
    </row>
    <row r="42" spans="1:38" ht="20.100000000000001" customHeight="1">
      <c r="A42" s="29" t="s">
        <v>13</v>
      </c>
      <c r="B42" s="70" t="s">
        <v>14</v>
      </c>
      <c r="C42" s="2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9"/>
      <c r="AH42" s="38">
        <f t="shared" si="0"/>
        <v>0</v>
      </c>
      <c r="AI42" s="38"/>
      <c r="AJ42" s="14"/>
      <c r="AK42" s="40" t="e">
        <f t="shared" si="1"/>
        <v>#DIV/0!</v>
      </c>
    </row>
    <row r="43" spans="1:38" ht="20.100000000000001" customHeight="1">
      <c r="A43" s="29" t="s">
        <v>15</v>
      </c>
      <c r="B43" s="71"/>
      <c r="C43" s="2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9"/>
      <c r="AH43" s="38">
        <f t="shared" si="0"/>
        <v>0</v>
      </c>
      <c r="AI43" s="38"/>
      <c r="AJ43" s="14"/>
      <c r="AK43" s="40" t="e">
        <f t="shared" si="1"/>
        <v>#DIV/0!</v>
      </c>
    </row>
    <row r="44" spans="1:38" ht="20.100000000000001" customHeight="1">
      <c r="A44" s="29" t="s">
        <v>16</v>
      </c>
      <c r="B44" s="72"/>
      <c r="C44" s="2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9"/>
      <c r="AH44" s="38">
        <f t="shared" si="0"/>
        <v>0</v>
      </c>
      <c r="AI44" s="38"/>
      <c r="AJ44" s="14"/>
      <c r="AK44" s="40" t="e">
        <f t="shared" si="1"/>
        <v>#DIV/0!</v>
      </c>
    </row>
    <row r="45" spans="1:38" ht="20.100000000000001" customHeight="1">
      <c r="A45" s="51" t="s">
        <v>17</v>
      </c>
      <c r="B45" s="53"/>
      <c r="C45" s="52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9"/>
      <c r="AH45" s="38">
        <f t="shared" si="0"/>
        <v>0</v>
      </c>
      <c r="AI45" s="38"/>
      <c r="AJ45" s="15" t="s">
        <v>18</v>
      </c>
      <c r="AK45" s="40" t="e">
        <f t="shared" si="1"/>
        <v>#DIV/0!</v>
      </c>
    </row>
    <row r="46" spans="1:38" ht="18" customHeight="1" thickBot="1">
      <c r="A46" s="29" t="s">
        <v>100</v>
      </c>
      <c r="B46" s="50"/>
      <c r="C46" s="25"/>
      <c r="D46" s="9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20"/>
      <c r="AH46" s="38">
        <f t="shared" ref="AH46" si="8">SUM(C46:AG46)</f>
        <v>0</v>
      </c>
      <c r="AI46" s="38"/>
      <c r="AJ46" s="16"/>
      <c r="AK46" s="40" t="e">
        <f t="shared" ref="AK46" si="9">AH46/AI46</f>
        <v>#DIV/0!</v>
      </c>
    </row>
  </sheetData>
  <mergeCells count="8">
    <mergeCell ref="AM20:AQ20"/>
    <mergeCell ref="A1:AH2"/>
    <mergeCell ref="B42:B44"/>
    <mergeCell ref="B36:B40"/>
    <mergeCell ref="B4:B5"/>
    <mergeCell ref="B26:B32"/>
    <mergeCell ref="B33:B34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2015-05-27T04:15:12Z</dcterms:modified>
</cp:coreProperties>
</file>