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市场" sheetId="8" r:id="rId1"/>
  </sheets>
  <calcPr calcId="145621"/>
</workbook>
</file>

<file path=xl/calcChain.xml><?xml version="1.0" encoding="utf-8"?>
<calcChain xmlns="http://schemas.openxmlformats.org/spreadsheetml/2006/main">
  <c r="AQ12" i="8" l="1"/>
  <c r="AP12" i="8"/>
  <c r="AO12" i="8"/>
  <c r="AN12" i="8"/>
  <c r="AO8" i="8"/>
  <c r="AP8" i="8"/>
  <c r="AQ8" i="8"/>
  <c r="AR8" i="8"/>
  <c r="AN8" i="8"/>
  <c r="AN20" i="8" l="1"/>
  <c r="AH12" i="8" l="1"/>
  <c r="AH13" i="8"/>
  <c r="AJ12" i="8"/>
  <c r="AJ13" i="8"/>
  <c r="AR7" i="8" l="1"/>
  <c r="AH34" i="8" l="1"/>
  <c r="AH15" i="8" l="1"/>
  <c r="AJ15" i="8" s="1"/>
  <c r="AH16" i="8"/>
  <c r="AH19" i="8"/>
  <c r="AJ19" i="8" s="1"/>
  <c r="AJ16" i="8" l="1"/>
  <c r="AH33" i="8"/>
  <c r="AJ33" i="8" s="1"/>
  <c r="AH32" i="8"/>
  <c r="AJ32" i="8" s="1"/>
  <c r="AH31" i="8"/>
  <c r="AJ31" i="8" s="1"/>
  <c r="AH30" i="8"/>
  <c r="AJ30" i="8" s="1"/>
  <c r="AH29" i="8"/>
  <c r="AJ29" i="8" s="1"/>
  <c r="AH28" i="8"/>
  <c r="AJ28" i="8" s="1"/>
  <c r="AH27" i="8"/>
  <c r="AH26" i="8"/>
  <c r="AH25" i="8"/>
  <c r="AO11" i="8" s="1"/>
  <c r="AH23" i="8"/>
  <c r="AH22" i="8"/>
  <c r="AJ22" i="8" s="1"/>
  <c r="AH21" i="8"/>
  <c r="AH20" i="8"/>
  <c r="AJ20" i="8" s="1"/>
  <c r="AH18" i="8"/>
  <c r="AJ18" i="8" s="1"/>
  <c r="AH14" i="8"/>
  <c r="AJ14" i="8" s="1"/>
  <c r="AH11" i="8"/>
  <c r="AH10" i="8"/>
  <c r="AJ10" i="8" s="1"/>
  <c r="AH9" i="8"/>
  <c r="AH8" i="8"/>
  <c r="AJ8" i="8" s="1"/>
  <c r="AH7" i="8"/>
  <c r="AH6" i="8"/>
  <c r="AH5" i="8"/>
  <c r="AJ5" i="8" s="1"/>
  <c r="AH24" i="8"/>
  <c r="AH17" i="8"/>
  <c r="AJ17" i="8" s="1"/>
  <c r="AJ24" i="8" l="1"/>
  <c r="AN11" i="8"/>
  <c r="AP7" i="8"/>
  <c r="AN24" i="8"/>
  <c r="AH4" i="8"/>
  <c r="AN7" i="8" s="1"/>
  <c r="AN26" i="8"/>
  <c r="AQ7" i="8"/>
  <c r="AJ25" i="8"/>
  <c r="AJ27" i="8"/>
  <c r="AQ11" i="8"/>
  <c r="AJ6" i="8"/>
  <c r="AO7" i="8"/>
  <c r="AJ26" i="8"/>
  <c r="AP11" i="8"/>
  <c r="AN28" i="8"/>
  <c r="AN15" i="8"/>
  <c r="AN17" i="8"/>
  <c r="AN19" i="8"/>
  <c r="AJ21" i="8"/>
  <c r="AJ23" i="8"/>
  <c r="AJ7" i="8"/>
  <c r="AJ11" i="8"/>
  <c r="AN16" i="8"/>
  <c r="AN18" i="8"/>
  <c r="AN25" i="8"/>
  <c r="AN27" i="8"/>
  <c r="AJ9" i="8"/>
  <c r="AJ4" i="8" l="1"/>
</calcChain>
</file>

<file path=xl/sharedStrings.xml><?xml version="1.0" encoding="utf-8"?>
<sst xmlns="http://schemas.openxmlformats.org/spreadsheetml/2006/main" count="100" uniqueCount="95">
  <si>
    <t>leqinghongyuan@163.com</t>
    <phoneticPr fontId="1" type="noConversion"/>
  </si>
  <si>
    <t>合计</t>
    <phoneticPr fontId="1" type="noConversion"/>
  </si>
  <si>
    <t>负责人</t>
    <phoneticPr fontId="1" type="noConversion"/>
  </si>
  <si>
    <t>每天发送：</t>
    <phoneticPr fontId="1" type="noConversion"/>
  </si>
  <si>
    <t>吴希特</t>
    <phoneticPr fontId="1" type="noConversion"/>
  </si>
  <si>
    <t>卓海东</t>
    <phoneticPr fontId="1" type="noConversion"/>
  </si>
  <si>
    <t>目标值</t>
    <phoneticPr fontId="7" type="noConversion"/>
  </si>
  <si>
    <t>完成率</t>
    <phoneticPr fontId="7" type="noConversion"/>
  </si>
  <si>
    <t>目标</t>
    <phoneticPr fontId="1" type="noConversion"/>
  </si>
  <si>
    <t>实际</t>
    <phoneticPr fontId="1" type="noConversion"/>
  </si>
  <si>
    <t>曾婷</t>
    <phoneticPr fontId="7" type="noConversion"/>
  </si>
  <si>
    <t>占比</t>
    <phoneticPr fontId="1" type="noConversion"/>
  </si>
  <si>
    <t>备注</t>
    <phoneticPr fontId="1" type="noConversion"/>
  </si>
  <si>
    <t>各大网络媒体后台询价订单</t>
    <phoneticPr fontId="1" type="noConversion"/>
  </si>
  <si>
    <t>含400和前台电话</t>
    <phoneticPr fontId="1" type="noConversion"/>
  </si>
  <si>
    <t>通过外拓获得的客户线索</t>
    <phoneticPr fontId="1" type="noConversion"/>
  </si>
  <si>
    <t>填写从此类活动获得的线索量</t>
    <phoneticPr fontId="1" type="noConversion"/>
  </si>
  <si>
    <t>由到店、网络后台线索、呼入电话、触点、活动新增等5个数据汇总排重得出。排重后总线索量和下面分项数据会不等。</t>
    <phoneticPr fontId="1" type="noConversion"/>
  </si>
  <si>
    <t>关键指标</t>
    <phoneticPr fontId="1" type="noConversion"/>
  </si>
  <si>
    <t>网络线索建档率</t>
    <phoneticPr fontId="1" type="noConversion"/>
  </si>
  <si>
    <t>到店渠道</t>
    <phoneticPr fontId="1" type="noConversion"/>
  </si>
  <si>
    <t>网络</t>
    <phoneticPr fontId="1" type="noConversion"/>
  </si>
  <si>
    <t>增换购</t>
    <phoneticPr fontId="1" type="noConversion"/>
  </si>
  <si>
    <t>转介绍</t>
    <phoneticPr fontId="1" type="noConversion"/>
  </si>
  <si>
    <t>自然</t>
    <phoneticPr fontId="1" type="noConversion"/>
  </si>
  <si>
    <t>其他</t>
    <phoneticPr fontId="1" type="noConversion"/>
  </si>
  <si>
    <t>汽车之家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</si>
  <si>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</si>
  <si>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</si>
  <si>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</si>
  <si>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户外广告</t>
    <phoneticPr fontId="1" type="noConversion"/>
  </si>
  <si>
    <t>电台</t>
    <phoneticPr fontId="1" type="noConversion"/>
  </si>
  <si>
    <t>网络线索渠道</t>
    <phoneticPr fontId="1" type="noConversion"/>
  </si>
  <si>
    <t>其他网络</t>
    <phoneticPr fontId="1" type="noConversion"/>
  </si>
  <si>
    <t>李容磊</t>
    <phoneticPr fontId="1" type="noConversion"/>
  </si>
  <si>
    <t>新增总线索量</t>
    <phoneticPr fontId="1" type="noConversion"/>
  </si>
  <si>
    <t>项目</t>
    <phoneticPr fontId="7" type="noConversion"/>
  </si>
  <si>
    <t>活动新增潜客数</t>
    <phoneticPr fontId="1" type="noConversion"/>
  </si>
  <si>
    <t>新增网络后台线索留档数</t>
    <phoneticPr fontId="1" type="noConversion"/>
  </si>
  <si>
    <t>总线索达成率</t>
    <phoneticPr fontId="1" type="noConversion"/>
  </si>
  <si>
    <t>呼入电话建档率</t>
    <phoneticPr fontId="7" type="noConversion"/>
  </si>
  <si>
    <t>触点潜客达成率</t>
    <phoneticPr fontId="1" type="noConversion"/>
  </si>
  <si>
    <t>网络后台线索达成率</t>
    <phoneticPr fontId="1" type="noConversion"/>
  </si>
  <si>
    <t>呼入电话达成率</t>
    <phoneticPr fontId="1" type="noConversion"/>
  </si>
  <si>
    <t>活动集客达成率</t>
    <phoneticPr fontId="7" type="noConversion"/>
  </si>
  <si>
    <t>首次到访建档率</t>
    <phoneticPr fontId="1" type="noConversion"/>
  </si>
  <si>
    <t>首次到访达成率</t>
    <phoneticPr fontId="7" type="noConversion"/>
  </si>
  <si>
    <t>触点</t>
    <phoneticPr fontId="1" type="noConversion"/>
  </si>
  <si>
    <t>新增网络400呼入建档数</t>
    <phoneticPr fontId="7" type="noConversion"/>
  </si>
  <si>
    <t>展厅首次到访记录数</t>
    <phoneticPr fontId="7" type="noConversion"/>
  </si>
  <si>
    <t>新增网络400呼入数</t>
    <phoneticPr fontId="7" type="noConversion"/>
  </si>
  <si>
    <t>展厅首次到访建档数</t>
    <phoneticPr fontId="7" type="noConversion"/>
  </si>
  <si>
    <t>新增展厅前台呼入数</t>
    <phoneticPr fontId="7" type="noConversion"/>
  </si>
  <si>
    <t>新增展厅前台呼入建档数</t>
    <phoneticPr fontId="7" type="noConversion"/>
  </si>
  <si>
    <t>新增网络后台线索数</t>
    <phoneticPr fontId="1" type="noConversion"/>
  </si>
  <si>
    <t>展厅到店-网络渠道</t>
    <phoneticPr fontId="7" type="noConversion"/>
  </si>
  <si>
    <t>展厅到店-户外广告渠道</t>
    <phoneticPr fontId="7" type="noConversion"/>
  </si>
  <si>
    <t>展厅到店-电台渠道</t>
    <phoneticPr fontId="1" type="noConversion"/>
  </si>
  <si>
    <t>展厅到店-增换购渠道</t>
    <phoneticPr fontId="7" type="noConversion"/>
  </si>
  <si>
    <t>展厅到店-转介绍渠道</t>
    <phoneticPr fontId="7" type="noConversion"/>
  </si>
  <si>
    <t>展厅到店-自然到店</t>
    <phoneticPr fontId="7" type="noConversion"/>
  </si>
  <si>
    <t>展厅到店-市场外拓活动</t>
    <phoneticPr fontId="7" type="noConversion"/>
  </si>
  <si>
    <t>展厅到店-DCC邀约到店</t>
    <phoneticPr fontId="1" type="noConversion"/>
  </si>
  <si>
    <t>新增留档数-汽车之家</t>
    <phoneticPr fontId="1" type="noConversion"/>
  </si>
  <si>
    <t>新增留档数-易车网</t>
    <phoneticPr fontId="1" type="noConversion"/>
  </si>
  <si>
    <t>新增留档数-太平洋</t>
    <phoneticPr fontId="1" type="noConversion"/>
  </si>
  <si>
    <t>新增留档数-本地网络</t>
    <phoneticPr fontId="1" type="noConversion"/>
  </si>
  <si>
    <t>新增留档数-其他网络</t>
    <phoneticPr fontId="1" type="noConversion"/>
  </si>
  <si>
    <t>活动新增-潜客促销类</t>
    <phoneticPr fontId="1" type="noConversion"/>
  </si>
  <si>
    <t>活动新增-车展类</t>
    <phoneticPr fontId="1" type="noConversion"/>
  </si>
  <si>
    <t>活动新增-外展外拓类</t>
    <phoneticPr fontId="1" type="noConversion"/>
  </si>
  <si>
    <t>活动新增-直复营销类</t>
    <phoneticPr fontId="1" type="noConversion"/>
  </si>
  <si>
    <t>活动新增-老客户推荐类</t>
    <phoneticPr fontId="1" type="noConversion"/>
  </si>
  <si>
    <t>活动新增-厂家活动类</t>
    <phoneticPr fontId="1" type="noConversion"/>
  </si>
  <si>
    <t>活动新增-联合活动类</t>
    <phoneticPr fontId="7" type="noConversion"/>
  </si>
  <si>
    <t>关键指标注解</t>
    <phoneticPr fontId="1" type="noConversion"/>
  </si>
  <si>
    <t>总线索达成率</t>
    <phoneticPr fontId="1" type="noConversion"/>
  </si>
  <si>
    <t>总线索实际达成数/总线索达成目标</t>
    <phoneticPr fontId="1" type="noConversion"/>
  </si>
  <si>
    <t>首次到访达成率</t>
    <phoneticPr fontId="1" type="noConversion"/>
  </si>
  <si>
    <t>首次到访建档数/首次到访建档目标</t>
    <phoneticPr fontId="1" type="noConversion"/>
  </si>
  <si>
    <t>首次到访建档率</t>
    <phoneticPr fontId="1" type="noConversion"/>
  </si>
  <si>
    <t>首次到访建档数/首次到访线索数</t>
    <phoneticPr fontId="1" type="noConversion"/>
  </si>
  <si>
    <t>网络后台线索达成率</t>
    <phoneticPr fontId="1" type="noConversion"/>
  </si>
  <si>
    <t>网络后台建档数/网络后台建档目标</t>
    <phoneticPr fontId="1" type="noConversion"/>
  </si>
  <si>
    <t>网络线索建档率</t>
    <phoneticPr fontId="1" type="noConversion"/>
  </si>
  <si>
    <t>网络后台建档数/网络后台线索数</t>
    <phoneticPr fontId="1" type="noConversion"/>
  </si>
  <si>
    <t>呼入电话达成率</t>
    <phoneticPr fontId="1" type="noConversion"/>
  </si>
  <si>
    <t>呼入电话（展厅+网络）建档数/呼入电话（展厅+网络）建档目标</t>
    <phoneticPr fontId="1" type="noConversion"/>
  </si>
  <si>
    <t>呼入电话建档率</t>
    <phoneticPr fontId="1" type="noConversion"/>
  </si>
  <si>
    <t>呼入电话（展厅+网络）建档数/呼入电话（展厅+网络）线索数</t>
    <phoneticPr fontId="1" type="noConversion"/>
  </si>
  <si>
    <t>触点潜客达成率</t>
    <phoneticPr fontId="1" type="noConversion"/>
  </si>
  <si>
    <t>触点潜客建档数/触点潜客建档目标</t>
    <phoneticPr fontId="1" type="noConversion"/>
  </si>
  <si>
    <t>活动集客达成率</t>
    <phoneticPr fontId="1" type="noConversion"/>
  </si>
  <si>
    <t>活动集客建档数/活动集客建档目标</t>
    <phoneticPr fontId="1" type="noConversion"/>
  </si>
  <si>
    <t>完成率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</si>
</sst>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b/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黑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5" fillId="5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9" fontId="5" fillId="4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11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15" fillId="5" borderId="2" xfId="0" applyNumberFormat="1" applyFont="1" applyFill="1" applyBorder="1" applyAlignment="1">
      <alignment horizontal="center" vertical="center" wrapText="1"/>
    </xf>
    <xf numFmtId="9" fontId="14" fillId="5" borderId="2" xfId="0" applyNumberFormat="1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10" fontId="0" fillId="0" borderId="2" xfId="0" applyNumberFormat="1" applyFill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vertical="center"/>
    </xf>
    <xf numFmtId="0" fontId="3" fillId="13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/>
    </xf>
    <xf numFmtId="0" fontId="16" fillId="15" borderId="7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9" fontId="14" fillId="5" borderId="3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9" fontId="14" fillId="5" borderId="5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47"/>
  <sheetViews>
    <sheetView tabSelected="1" workbookViewId="0">
      <pane xSplit="2" ySplit="3" topLeftCell="AI4" activePane="bottomRight" state="frozen"/>
      <selection pane="topRight" activeCell="C1" sqref="C1"/>
      <selection pane="bottomLeft" activeCell="A4" sqref="A4"/>
      <selection pane="bottomRight" activeCell="AR11" sqref="AR11"/>
    </sheetView>
  </sheetViews>
  <sheetFormatPr defaultRowHeight="13.5"/>
  <cols>
    <col min="1" max="1" width="26.75" style="3" bestFit="1" customWidth="1"/>
    <col min="2" max="2" width="10.625" style="5" customWidth="1"/>
    <col min="3" max="11" width="5.625" style="3" customWidth="1"/>
    <col min="12" max="29" width="5.625" style="3" hidden="1" customWidth="1"/>
    <col min="30" max="33" width="5.625" style="3" customWidth="1"/>
    <col min="34" max="34" width="8.625" style="3" customWidth="1"/>
    <col min="35" max="36" width="10.625" style="3" customWidth="1"/>
    <col min="37" max="37" width="27" style="12" hidden="1" customWidth="1"/>
    <col min="38" max="38" width="9.625" style="12" customWidth="1"/>
    <col min="39" max="39" width="12.25" style="3" bestFit="1" customWidth="1"/>
    <col min="40" max="40" width="14.125" style="3" bestFit="1" customWidth="1"/>
    <col min="41" max="41" width="14.125" style="3" customWidth="1"/>
    <col min="42" max="42" width="14.125" style="3" bestFit="1" customWidth="1"/>
    <col min="43" max="43" width="18" style="3" bestFit="1" customWidth="1"/>
    <col min="44" max="44" width="14.125" style="3" bestFit="1" customWidth="1"/>
    <col min="45" max="16384" width="9" style="3"/>
  </cols>
  <sheetData>
    <row r="1" spans="1:45" ht="15" customHeigh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3"/>
      <c r="AL1" s="14"/>
    </row>
    <row r="2" spans="1:45" ht="1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5"/>
      <c r="AL2" s="14"/>
    </row>
    <row r="3" spans="1:45" ht="20.100000000000001" customHeight="1">
      <c r="A3" s="37" t="s">
        <v>36</v>
      </c>
      <c r="B3" s="2" t="s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3" t="s">
        <v>1</v>
      </c>
      <c r="AI3" s="8" t="s">
        <v>6</v>
      </c>
      <c r="AJ3" s="8" t="s">
        <v>7</v>
      </c>
      <c r="AK3" s="6" t="s">
        <v>12</v>
      </c>
      <c r="AL3" s="10"/>
    </row>
    <row r="4" spans="1:45" ht="20.100000000000001" customHeight="1">
      <c r="A4" s="67" t="s">
        <v>35</v>
      </c>
      <c r="B4" s="69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>
        <f>SUM(C4:AG4)</f>
        <v>0</v>
      </c>
      <c r="AI4" s="53"/>
      <c r="AJ4" s="9" t="e">
        <f>AH4/AI4</f>
        <v>#DIV/0!</v>
      </c>
      <c r="AK4" s="46" t="s">
        <v>17</v>
      </c>
      <c r="AL4" s="10"/>
    </row>
    <row r="5" spans="1:45" ht="20.100000000000001" customHeight="1">
      <c r="A5" s="17" t="s">
        <v>49</v>
      </c>
      <c r="B5" s="38"/>
      <c r="C5" s="17"/>
      <c r="D5" s="17"/>
      <c r="E5" s="17"/>
      <c r="F5" s="17"/>
      <c r="G5" s="17"/>
      <c r="H5" s="17"/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7"/>
      <c r="AH5" s="19">
        <f>SUM(C5:AG5)</f>
        <v>0</v>
      </c>
      <c r="AI5" s="53"/>
      <c r="AJ5" s="9" t="e">
        <f t="shared" ref="AJ5:AJ33" si="0">AH5/AI5</f>
        <v>#DIV/0!</v>
      </c>
      <c r="AK5" s="6"/>
      <c r="AL5" s="10"/>
      <c r="AM5" s="48" t="s">
        <v>18</v>
      </c>
      <c r="AN5" s="48" t="s">
        <v>39</v>
      </c>
      <c r="AO5" s="48" t="s">
        <v>46</v>
      </c>
      <c r="AP5" s="48" t="s">
        <v>45</v>
      </c>
      <c r="AQ5" s="48" t="s">
        <v>42</v>
      </c>
      <c r="AR5" s="48" t="s">
        <v>19</v>
      </c>
    </row>
    <row r="6" spans="1:45" ht="20.100000000000001" customHeight="1">
      <c r="A6" s="17" t="s">
        <v>51</v>
      </c>
      <c r="B6" s="38"/>
      <c r="C6" s="17"/>
      <c r="D6" s="17"/>
      <c r="E6" s="17"/>
      <c r="F6" s="17"/>
      <c r="G6" s="17"/>
      <c r="H6" s="17"/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7"/>
      <c r="AH6" s="19">
        <f>SUM(C6:AG6)</f>
        <v>0</v>
      </c>
      <c r="AI6" s="53"/>
      <c r="AJ6" s="9" t="e">
        <f t="shared" si="0"/>
        <v>#DIV/0!</v>
      </c>
      <c r="AK6" s="6"/>
      <c r="AL6" s="10"/>
      <c r="AM6" s="48" t="s">
        <v>8</v>
      </c>
      <c r="AN6" s="50"/>
      <c r="AO6" s="50"/>
      <c r="AP6" s="50"/>
      <c r="AQ6" s="50"/>
      <c r="AR6" s="50"/>
    </row>
    <row r="7" spans="1:45" ht="20.100000000000001" customHeight="1">
      <c r="A7" s="54" t="s">
        <v>55</v>
      </c>
      <c r="B7" s="39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0"/>
      <c r="AH7" s="22">
        <f>SUM(C7:AG7)</f>
        <v>0</v>
      </c>
      <c r="AI7" s="53"/>
      <c r="AJ7" s="9" t="e">
        <f t="shared" si="0"/>
        <v>#DIV/0!</v>
      </c>
      <c r="AK7" s="7"/>
      <c r="AL7" s="15"/>
      <c r="AM7" s="48" t="s">
        <v>9</v>
      </c>
      <c r="AN7" s="49" t="e">
        <f>AH4/AI4</f>
        <v>#DIV/0!</v>
      </c>
      <c r="AO7" s="49" t="e">
        <f>AH6/AI6</f>
        <v>#DIV/0!</v>
      </c>
      <c r="AP7" s="50" t="e">
        <f>AH6/AH5</f>
        <v>#DIV/0!</v>
      </c>
      <c r="AQ7" s="50" t="e">
        <f>AH18/AI18</f>
        <v>#DIV/0!</v>
      </c>
      <c r="AR7" s="50" t="e">
        <f>AH18/AH17</f>
        <v>#DIV/0!</v>
      </c>
    </row>
    <row r="8" spans="1:45" ht="20.100000000000001" customHeight="1">
      <c r="A8" s="54" t="s">
        <v>56</v>
      </c>
      <c r="B8" s="39"/>
      <c r="C8" s="20"/>
      <c r="D8" s="20"/>
      <c r="E8" s="20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0"/>
      <c r="AH8" s="22">
        <f t="shared" ref="AH8:AH16" si="1">SUM(C8:AG8)</f>
        <v>0</v>
      </c>
      <c r="AI8" s="53"/>
      <c r="AJ8" s="9" t="e">
        <f t="shared" si="0"/>
        <v>#DIV/0!</v>
      </c>
      <c r="AK8" s="7"/>
      <c r="AL8" s="15"/>
      <c r="AM8" s="48" t="s">
        <v>94</v>
      </c>
      <c r="AN8" s="49" t="e">
        <f>AN7/AN6</f>
        <v>#DIV/0!</v>
      </c>
      <c r="AO8" s="49" t="e">
        <f t="shared" ref="AO8:AR8" si="2">AO7/AO6</f>
        <v>#DIV/0!</v>
      </c>
      <c r="AP8" s="49" t="e">
        <f t="shared" si="2"/>
        <v>#DIV/0!</v>
      </c>
      <c r="AQ8" s="49" t="e">
        <f t="shared" si="2"/>
        <v>#DIV/0!</v>
      </c>
      <c r="AR8" s="49" t="e">
        <f t="shared" si="2"/>
        <v>#DIV/0!</v>
      </c>
    </row>
    <row r="9" spans="1:45" ht="20.100000000000001" customHeight="1">
      <c r="A9" s="54" t="s">
        <v>57</v>
      </c>
      <c r="B9" s="39"/>
      <c r="C9" s="20"/>
      <c r="D9" s="20"/>
      <c r="E9" s="20"/>
      <c r="F9" s="20"/>
      <c r="G9" s="20"/>
      <c r="H9" s="20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0"/>
      <c r="AH9" s="22">
        <f t="shared" si="1"/>
        <v>0</v>
      </c>
      <c r="AI9" s="53"/>
      <c r="AJ9" s="9" t="e">
        <f t="shared" si="0"/>
        <v>#DIV/0!</v>
      </c>
      <c r="AK9" s="7"/>
      <c r="AL9" s="15"/>
      <c r="AM9" s="48" t="s">
        <v>18</v>
      </c>
      <c r="AN9" s="48" t="s">
        <v>43</v>
      </c>
      <c r="AO9" s="48" t="s">
        <v>40</v>
      </c>
      <c r="AP9" s="48" t="s">
        <v>41</v>
      </c>
      <c r="AQ9" s="48" t="s">
        <v>44</v>
      </c>
    </row>
    <row r="10" spans="1:45" ht="20.100000000000001" customHeight="1">
      <c r="A10" s="54" t="s">
        <v>58</v>
      </c>
      <c r="B10" s="39"/>
      <c r="C10" s="20"/>
      <c r="D10" s="20"/>
      <c r="E10" s="20"/>
      <c r="F10" s="20"/>
      <c r="G10" s="20"/>
      <c r="H10" s="20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0"/>
      <c r="AH10" s="22">
        <f t="shared" si="1"/>
        <v>0</v>
      </c>
      <c r="AI10" s="53"/>
      <c r="AJ10" s="9" t="e">
        <f t="shared" si="0"/>
        <v>#DIV/0!</v>
      </c>
      <c r="AK10" s="7"/>
      <c r="AL10" s="15"/>
      <c r="AM10" s="48" t="s">
        <v>8</v>
      </c>
      <c r="AN10" s="50"/>
      <c r="AO10" s="50"/>
      <c r="AP10" s="50"/>
      <c r="AQ10" s="50"/>
    </row>
    <row r="11" spans="1:45" ht="20.100000000000001" customHeight="1">
      <c r="A11" s="54" t="s">
        <v>59</v>
      </c>
      <c r="B11" s="39"/>
      <c r="C11" s="20"/>
      <c r="D11" s="20"/>
      <c r="E11" s="20"/>
      <c r="F11" s="20"/>
      <c r="G11" s="20"/>
      <c r="H11" s="20"/>
      <c r="I11" s="20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0"/>
      <c r="AH11" s="22">
        <f t="shared" si="1"/>
        <v>0</v>
      </c>
      <c r="AI11" s="53"/>
      <c r="AJ11" s="9" t="e">
        <f t="shared" si="0"/>
        <v>#DIV/0!</v>
      </c>
      <c r="AK11" s="7"/>
      <c r="AL11" s="15"/>
      <c r="AM11" s="48" t="s">
        <v>9</v>
      </c>
      <c r="AN11" s="49" t="e">
        <f>(AH15+AH24)/(AI15+AI24)</f>
        <v>#DIV/0!</v>
      </c>
      <c r="AO11" s="49" t="e">
        <f>(AH16+AH25)/(AH15+AH24)</f>
        <v>#DIV/0!</v>
      </c>
      <c r="AP11" s="50" t="e">
        <f>AH26/AI26</f>
        <v>#DIV/0!</v>
      </c>
      <c r="AQ11" s="50" t="e">
        <f>AH27/AI27</f>
        <v>#DIV/0!</v>
      </c>
    </row>
    <row r="12" spans="1:45" ht="20.100000000000001" customHeight="1">
      <c r="A12" s="54" t="s">
        <v>60</v>
      </c>
      <c r="B12" s="39"/>
      <c r="C12" s="20"/>
      <c r="D12" s="20"/>
      <c r="E12" s="20"/>
      <c r="F12" s="20"/>
      <c r="G12" s="20"/>
      <c r="H12" s="20"/>
      <c r="I12" s="20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0"/>
      <c r="AH12" s="22">
        <f t="shared" si="1"/>
        <v>0</v>
      </c>
      <c r="AI12" s="53"/>
      <c r="AJ12" s="9" t="e">
        <f t="shared" si="0"/>
        <v>#DIV/0!</v>
      </c>
      <c r="AK12" s="7"/>
      <c r="AL12" s="15"/>
      <c r="AM12" s="48" t="s">
        <v>94</v>
      </c>
      <c r="AN12" s="49" t="e">
        <f>AN11/AN10</f>
        <v>#DIV/0!</v>
      </c>
      <c r="AO12" s="49" t="e">
        <f t="shared" ref="AO12" si="3">AO11/AO10</f>
        <v>#DIV/0!</v>
      </c>
      <c r="AP12" s="49" t="e">
        <f t="shared" ref="AP12" si="4">AP11/AP10</f>
        <v>#DIV/0!</v>
      </c>
      <c r="AQ12" s="49" t="e">
        <f t="shared" ref="AQ12" si="5">AQ11/AQ10</f>
        <v>#DIV/0!</v>
      </c>
    </row>
    <row r="13" spans="1:45" ht="20.100000000000001" customHeight="1">
      <c r="A13" s="54" t="s">
        <v>61</v>
      </c>
      <c r="B13" s="39"/>
      <c r="C13" s="20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0"/>
      <c r="AH13" s="22">
        <f t="shared" si="1"/>
        <v>0</v>
      </c>
      <c r="AI13" s="53"/>
      <c r="AJ13" s="9" t="e">
        <f t="shared" si="0"/>
        <v>#DIV/0!</v>
      </c>
      <c r="AK13" s="7"/>
      <c r="AL13" s="15"/>
    </row>
    <row r="14" spans="1:45" ht="20.100000000000001" customHeight="1">
      <c r="A14" s="54" t="s">
        <v>62</v>
      </c>
      <c r="B14" s="39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0"/>
      <c r="AH14" s="22">
        <f t="shared" si="1"/>
        <v>0</v>
      </c>
      <c r="AI14" s="53"/>
      <c r="AJ14" s="9" t="e">
        <f t="shared" si="0"/>
        <v>#DIV/0!</v>
      </c>
      <c r="AK14" s="7"/>
      <c r="AL14" s="15"/>
      <c r="AM14" s="48" t="s">
        <v>20</v>
      </c>
      <c r="AN14" s="48" t="s">
        <v>11</v>
      </c>
      <c r="AO14" s="11"/>
      <c r="AP14" s="72" t="s">
        <v>75</v>
      </c>
      <c r="AQ14" s="72"/>
      <c r="AR14" s="72"/>
      <c r="AS14" s="72"/>
    </row>
    <row r="15" spans="1:45" ht="20.100000000000001" customHeight="1">
      <c r="A15" s="62" t="s">
        <v>52</v>
      </c>
      <c r="B15" s="63"/>
      <c r="C15" s="64"/>
      <c r="D15" s="64"/>
      <c r="E15" s="64"/>
      <c r="F15" s="64"/>
      <c r="G15" s="64"/>
      <c r="H15" s="64"/>
      <c r="I15" s="64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4"/>
      <c r="AH15" s="44">
        <f t="shared" si="1"/>
        <v>0</v>
      </c>
      <c r="AI15" s="53"/>
      <c r="AJ15" s="9" t="e">
        <f t="shared" si="0"/>
        <v>#DIV/0!</v>
      </c>
      <c r="AK15" s="7"/>
      <c r="AL15" s="15"/>
      <c r="AM15" s="48" t="s">
        <v>21</v>
      </c>
      <c r="AN15" s="51" t="e">
        <f>AH7/SUM(AH7:AH14)</f>
        <v>#DIV/0!</v>
      </c>
      <c r="AO15" s="11"/>
      <c r="AP15" s="70" t="s">
        <v>76</v>
      </c>
      <c r="AQ15" s="71" t="s">
        <v>77</v>
      </c>
      <c r="AR15" s="71"/>
      <c r="AS15" s="71"/>
    </row>
    <row r="16" spans="1:45" ht="20.100000000000001" customHeight="1">
      <c r="A16" s="62" t="s">
        <v>53</v>
      </c>
      <c r="B16" s="63"/>
      <c r="C16" s="64"/>
      <c r="D16" s="64"/>
      <c r="E16" s="64"/>
      <c r="F16" s="64"/>
      <c r="G16" s="64"/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4"/>
      <c r="AH16" s="44">
        <f t="shared" si="1"/>
        <v>0</v>
      </c>
      <c r="AI16" s="53"/>
      <c r="AJ16" s="9" t="e">
        <f t="shared" si="0"/>
        <v>#DIV/0!</v>
      </c>
      <c r="AK16" s="7"/>
      <c r="AL16" s="15"/>
      <c r="AM16" s="48" t="s">
        <v>30</v>
      </c>
      <c r="AN16" s="51" t="e">
        <f>AH8/SUM(AH7:AH14)</f>
        <v>#DIV/0!</v>
      </c>
      <c r="AO16" s="61"/>
      <c r="AP16" s="70" t="s">
        <v>78</v>
      </c>
      <c r="AQ16" s="71" t="s">
        <v>79</v>
      </c>
      <c r="AR16" s="71"/>
      <c r="AS16" s="71"/>
    </row>
    <row r="17" spans="1:45" ht="20.100000000000001" customHeight="1">
      <c r="A17" s="55" t="s">
        <v>54</v>
      </c>
      <c r="B17" s="40" t="s">
        <v>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41">
        <f t="shared" ref="AH17:AH24" si="6">SUM(C17:AG17)</f>
        <v>0</v>
      </c>
      <c r="AI17" s="53"/>
      <c r="AJ17" s="9" t="e">
        <f t="shared" si="0"/>
        <v>#DIV/0!</v>
      </c>
      <c r="AK17" s="47" t="s">
        <v>13</v>
      </c>
      <c r="AL17" s="15"/>
      <c r="AM17" s="48" t="s">
        <v>31</v>
      </c>
      <c r="AN17" s="51" t="e">
        <f>AH9/SUM(AH7:AH14)</f>
        <v>#DIV/0!</v>
      </c>
      <c r="AO17" s="61"/>
      <c r="AP17" s="70" t="s">
        <v>80</v>
      </c>
      <c r="AQ17" s="71" t="s">
        <v>81</v>
      </c>
      <c r="AR17" s="71"/>
      <c r="AS17" s="71"/>
    </row>
    <row r="18" spans="1:45" ht="20.100000000000001" customHeight="1">
      <c r="A18" s="55" t="s">
        <v>38</v>
      </c>
      <c r="B18" s="40" t="s">
        <v>34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41">
        <f>SUM(C18:AG18)</f>
        <v>0</v>
      </c>
      <c r="AI18" s="53"/>
      <c r="AJ18" s="9" t="e">
        <f t="shared" si="0"/>
        <v>#DIV/0!</v>
      </c>
      <c r="AK18" s="7"/>
      <c r="AL18" s="15"/>
      <c r="AM18" s="48" t="s">
        <v>22</v>
      </c>
      <c r="AN18" s="51" t="e">
        <f>AH10/SUM(AH7:AH14)</f>
        <v>#DIV/0!</v>
      </c>
      <c r="AO18" s="61"/>
      <c r="AP18" s="70" t="s">
        <v>82</v>
      </c>
      <c r="AQ18" s="71" t="s">
        <v>83</v>
      </c>
      <c r="AR18" s="71"/>
      <c r="AS18" s="71"/>
    </row>
    <row r="19" spans="1:45" ht="20.100000000000001" customHeight="1">
      <c r="A19" s="56" t="s">
        <v>63</v>
      </c>
      <c r="B19" s="42"/>
      <c r="C19" s="26"/>
      <c r="D19" s="26"/>
      <c r="E19" s="26"/>
      <c r="F19" s="26"/>
      <c r="G19" s="26"/>
      <c r="H19" s="26"/>
      <c r="I19" s="26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43">
        <f>SUM(C19:AG19)</f>
        <v>0</v>
      </c>
      <c r="AI19" s="53"/>
      <c r="AJ19" s="9" t="e">
        <f t="shared" si="0"/>
        <v>#DIV/0!</v>
      </c>
      <c r="AK19" s="7"/>
      <c r="AL19" s="15"/>
      <c r="AM19" s="48" t="s">
        <v>23</v>
      </c>
      <c r="AN19" s="51" t="e">
        <f>AH11/SUM(AH7:AH14)</f>
        <v>#DIV/0!</v>
      </c>
      <c r="AO19" s="61"/>
      <c r="AP19" s="70" t="s">
        <v>84</v>
      </c>
      <c r="AQ19" s="71" t="s">
        <v>85</v>
      </c>
      <c r="AR19" s="71"/>
      <c r="AS19" s="71"/>
    </row>
    <row r="20" spans="1:45" ht="20.100000000000001" customHeight="1">
      <c r="A20" s="56" t="s">
        <v>64</v>
      </c>
      <c r="B20" s="42"/>
      <c r="C20" s="26"/>
      <c r="D20" s="26"/>
      <c r="E20" s="26"/>
      <c r="F20" s="26"/>
      <c r="G20" s="26"/>
      <c r="H20" s="26"/>
      <c r="I20" s="26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43">
        <f t="shared" ref="AH20:AH23" si="7">SUM(C20:AG20)</f>
        <v>0</v>
      </c>
      <c r="AI20" s="53"/>
      <c r="AJ20" s="9" t="e">
        <f t="shared" si="0"/>
        <v>#DIV/0!</v>
      </c>
      <c r="AK20" s="7"/>
      <c r="AL20" s="15"/>
      <c r="AM20" s="48" t="s">
        <v>24</v>
      </c>
      <c r="AN20" s="51" t="e">
        <f>AH12/SUM(AH7:AH14)</f>
        <v>#DIV/0!</v>
      </c>
      <c r="AO20" s="61"/>
      <c r="AP20" s="70" t="s">
        <v>86</v>
      </c>
      <c r="AQ20" s="71" t="s">
        <v>87</v>
      </c>
      <c r="AR20" s="71"/>
      <c r="AS20" s="71"/>
    </row>
    <row r="21" spans="1:45" ht="20.100000000000001" customHeight="1">
      <c r="A21" s="56" t="s">
        <v>65</v>
      </c>
      <c r="B21" s="42"/>
      <c r="C21" s="26"/>
      <c r="D21" s="26"/>
      <c r="E21" s="26"/>
      <c r="F21" s="26"/>
      <c r="G21" s="26"/>
      <c r="H21" s="26"/>
      <c r="I21" s="26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43">
        <f t="shared" si="7"/>
        <v>0</v>
      </c>
      <c r="AI21" s="53"/>
      <c r="AJ21" s="9" t="e">
        <f t="shared" si="0"/>
        <v>#DIV/0!</v>
      </c>
      <c r="AK21" s="7"/>
      <c r="AL21" s="15"/>
      <c r="AM21" s="48" t="s">
        <v>25</v>
      </c>
      <c r="AN21" s="51"/>
      <c r="AO21" s="61"/>
      <c r="AP21" s="70" t="s">
        <v>88</v>
      </c>
      <c r="AQ21" s="71" t="s">
        <v>89</v>
      </c>
      <c r="AR21" s="71"/>
      <c r="AS21" s="71"/>
    </row>
    <row r="22" spans="1:45" ht="20.100000000000001" customHeight="1">
      <c r="A22" s="56" t="s">
        <v>66</v>
      </c>
      <c r="B22" s="42"/>
      <c r="C22" s="26"/>
      <c r="D22" s="26"/>
      <c r="E22" s="26"/>
      <c r="F22" s="26"/>
      <c r="G22" s="26"/>
      <c r="H22" s="26"/>
      <c r="I22" s="26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43">
        <f t="shared" si="7"/>
        <v>0</v>
      </c>
      <c r="AI22" s="53"/>
      <c r="AJ22" s="9" t="e">
        <f t="shared" si="0"/>
        <v>#DIV/0!</v>
      </c>
      <c r="AK22" s="7"/>
      <c r="AL22" s="15"/>
      <c r="AM22" s="45"/>
      <c r="AN22" s="11"/>
      <c r="AO22" s="61"/>
      <c r="AP22" s="70" t="s">
        <v>90</v>
      </c>
      <c r="AQ22" s="71" t="s">
        <v>91</v>
      </c>
      <c r="AR22" s="71"/>
      <c r="AS22" s="71"/>
    </row>
    <row r="23" spans="1:45" ht="20.100000000000001" customHeight="1">
      <c r="A23" s="56" t="s">
        <v>67</v>
      </c>
      <c r="B23" s="42"/>
      <c r="C23" s="26"/>
      <c r="D23" s="26"/>
      <c r="E23" s="26"/>
      <c r="F23" s="26"/>
      <c r="G23" s="26"/>
      <c r="H23" s="26"/>
      <c r="I23" s="26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43">
        <f t="shared" si="7"/>
        <v>0</v>
      </c>
      <c r="AI23" s="53"/>
      <c r="AJ23" s="9" t="e">
        <f t="shared" si="0"/>
        <v>#DIV/0!</v>
      </c>
      <c r="AK23" s="7"/>
      <c r="AL23" s="15"/>
      <c r="AM23" s="48" t="s">
        <v>32</v>
      </c>
      <c r="AN23" s="48" t="s">
        <v>11</v>
      </c>
      <c r="AO23" s="61"/>
      <c r="AP23" s="70" t="s">
        <v>92</v>
      </c>
      <c r="AQ23" s="71" t="s">
        <v>93</v>
      </c>
      <c r="AR23" s="71"/>
      <c r="AS23" s="71"/>
    </row>
    <row r="24" spans="1:45" ht="20.100000000000001" customHeight="1">
      <c r="A24" s="57" t="s">
        <v>50</v>
      </c>
      <c r="B24" s="81" t="s">
        <v>10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44">
        <f t="shared" si="6"/>
        <v>0</v>
      </c>
      <c r="AI24" s="53"/>
      <c r="AJ24" s="9" t="e">
        <f t="shared" si="0"/>
        <v>#DIV/0!</v>
      </c>
      <c r="AK24" s="7" t="s">
        <v>14</v>
      </c>
      <c r="AL24" s="15"/>
      <c r="AM24" s="48" t="s">
        <v>26</v>
      </c>
      <c r="AN24" s="51" t="e">
        <f>AH19/SUM(AH19:AH23)</f>
        <v>#DIV/0!</v>
      </c>
      <c r="AO24" s="61"/>
    </row>
    <row r="25" spans="1:45" ht="20.100000000000001" customHeight="1">
      <c r="A25" s="57" t="s">
        <v>48</v>
      </c>
      <c r="B25" s="8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44">
        <f>SUM(C25:AG25)</f>
        <v>0</v>
      </c>
      <c r="AI25" s="53"/>
      <c r="AJ25" s="9" t="e">
        <f t="shared" si="0"/>
        <v>#DIV/0!</v>
      </c>
      <c r="AK25" s="7"/>
      <c r="AL25" s="15"/>
      <c r="AM25" s="48" t="s">
        <v>27</v>
      </c>
      <c r="AN25" s="51" t="e">
        <f>AH20/SUM(AH19:AH23)</f>
        <v>#DIV/0!</v>
      </c>
      <c r="AO25" s="11"/>
    </row>
    <row r="26" spans="1:45" ht="20.100000000000001" customHeight="1">
      <c r="A26" s="58" t="s">
        <v>47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1">
        <f>SUM(C26:AG26)</f>
        <v>0</v>
      </c>
      <c r="AI26" s="53"/>
      <c r="AJ26" s="9" t="e">
        <f t="shared" si="0"/>
        <v>#DIV/0!</v>
      </c>
      <c r="AK26" s="7" t="s">
        <v>15</v>
      </c>
      <c r="AL26" s="15"/>
      <c r="AM26" s="48" t="s">
        <v>28</v>
      </c>
      <c r="AN26" s="51" t="e">
        <f>AH21/SUM(AH19:AH23)</f>
        <v>#DIV/0!</v>
      </c>
      <c r="AO26" s="61"/>
    </row>
    <row r="27" spans="1:45" ht="20.100000000000001" customHeight="1">
      <c r="A27" s="59" t="s">
        <v>37</v>
      </c>
      <c r="B27" s="32" t="s">
        <v>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4">
        <f>SUM(C27:AG27)</f>
        <v>0</v>
      </c>
      <c r="AI27" s="53"/>
      <c r="AJ27" s="9" t="e">
        <f t="shared" si="0"/>
        <v>#DIV/0!</v>
      </c>
      <c r="AK27" s="7"/>
      <c r="AL27" s="15"/>
      <c r="AM27" s="48" t="s">
        <v>29</v>
      </c>
      <c r="AN27" s="51" t="e">
        <f>AH22/SUM(AH19:AH23)</f>
        <v>#DIV/0!</v>
      </c>
      <c r="AO27" s="61"/>
    </row>
    <row r="28" spans="1:45" ht="20.100000000000001" customHeight="1">
      <c r="A28" s="60" t="s">
        <v>68</v>
      </c>
      <c r="B28" s="80"/>
      <c r="C28" s="24"/>
      <c r="D28" s="24"/>
      <c r="E28" s="24"/>
      <c r="F28" s="24"/>
      <c r="G28" s="24"/>
      <c r="H28" s="24"/>
      <c r="I28" s="24"/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5">
        <f>SUM(C28:AG28)</f>
        <v>0</v>
      </c>
      <c r="AI28" s="53"/>
      <c r="AJ28" s="9" t="e">
        <f t="shared" si="0"/>
        <v>#DIV/0!</v>
      </c>
      <c r="AK28" s="77" t="s">
        <v>16</v>
      </c>
      <c r="AL28" s="15"/>
      <c r="AM28" s="48" t="s">
        <v>33</v>
      </c>
      <c r="AN28" s="51" t="e">
        <f>AH23/SUM(AH19:AH23)</f>
        <v>#DIV/0!</v>
      </c>
      <c r="AO28" s="61"/>
    </row>
    <row r="29" spans="1:45" ht="20.100000000000001" customHeight="1">
      <c r="A29" s="60" t="s">
        <v>69</v>
      </c>
      <c r="B29" s="80"/>
      <c r="C29" s="24"/>
      <c r="D29" s="24"/>
      <c r="E29" s="24"/>
      <c r="F29" s="24"/>
      <c r="G29" s="24"/>
      <c r="H29" s="24"/>
      <c r="I29" s="24"/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35">
        <f t="shared" ref="AH29:AH32" si="8">SUM(C29:AG29)</f>
        <v>0</v>
      </c>
      <c r="AI29" s="53"/>
      <c r="AJ29" s="9" t="e">
        <f t="shared" si="0"/>
        <v>#DIV/0!</v>
      </c>
      <c r="AK29" s="78"/>
      <c r="AL29" s="15"/>
    </row>
    <row r="30" spans="1:45" ht="20.100000000000001" customHeight="1">
      <c r="A30" s="60" t="s">
        <v>70</v>
      </c>
      <c r="B30" s="80"/>
      <c r="C30" s="24"/>
      <c r="D30" s="24"/>
      <c r="E30" s="24"/>
      <c r="F30" s="36"/>
      <c r="G30" s="36"/>
      <c r="H30" s="24"/>
      <c r="I30" s="24"/>
      <c r="J30" s="24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35">
        <f t="shared" si="8"/>
        <v>0</v>
      </c>
      <c r="AI30" s="53"/>
      <c r="AJ30" s="9" t="e">
        <f t="shared" si="0"/>
        <v>#DIV/0!</v>
      </c>
      <c r="AK30" s="78"/>
      <c r="AL30" s="15"/>
      <c r="AN30" s="11"/>
      <c r="AO30" s="11"/>
    </row>
    <row r="31" spans="1:45" ht="20.100000000000001" customHeight="1">
      <c r="A31" s="60" t="s">
        <v>71</v>
      </c>
      <c r="B31" s="80"/>
      <c r="C31" s="24"/>
      <c r="D31" s="24"/>
      <c r="E31" s="24"/>
      <c r="F31" s="24"/>
      <c r="G31" s="24"/>
      <c r="H31" s="24"/>
      <c r="I31" s="24"/>
      <c r="J31" s="24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35">
        <f t="shared" si="8"/>
        <v>0</v>
      </c>
      <c r="AI31" s="53"/>
      <c r="AJ31" s="9" t="e">
        <f t="shared" si="0"/>
        <v>#DIV/0!</v>
      </c>
      <c r="AK31" s="78"/>
      <c r="AL31" s="15"/>
    </row>
    <row r="32" spans="1:45" ht="20.100000000000001" customHeight="1">
      <c r="A32" s="60" t="s">
        <v>72</v>
      </c>
      <c r="B32" s="80"/>
      <c r="C32" s="24"/>
      <c r="D32" s="24"/>
      <c r="E32" s="24"/>
      <c r="F32" s="24"/>
      <c r="G32" s="24"/>
      <c r="H32" s="24"/>
      <c r="I32" s="24"/>
      <c r="J32" s="2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35">
        <f t="shared" si="8"/>
        <v>0</v>
      </c>
      <c r="AI32" s="53"/>
      <c r="AJ32" s="9" t="e">
        <f t="shared" si="0"/>
        <v>#DIV/0!</v>
      </c>
      <c r="AK32" s="78"/>
      <c r="AL32" s="15"/>
    </row>
    <row r="33" spans="1:38" ht="20.100000000000001" customHeight="1">
      <c r="A33" s="60" t="s">
        <v>73</v>
      </c>
      <c r="B33" s="80"/>
      <c r="C33" s="24"/>
      <c r="D33" s="24"/>
      <c r="E33" s="24"/>
      <c r="F33" s="24"/>
      <c r="G33" s="24"/>
      <c r="H33" s="24"/>
      <c r="I33" s="24"/>
      <c r="J33" s="24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35">
        <f>SUM(C33:AG33)</f>
        <v>0</v>
      </c>
      <c r="AI33" s="53"/>
      <c r="AJ33" s="9" t="e">
        <f t="shared" si="0"/>
        <v>#DIV/0!</v>
      </c>
      <c r="AK33" s="79"/>
      <c r="AL33" s="15"/>
    </row>
    <row r="34" spans="1:38" ht="20.100000000000001" customHeight="1">
      <c r="A34" s="60" t="s">
        <v>74</v>
      </c>
      <c r="B34" s="68"/>
      <c r="C34" s="24"/>
      <c r="D34" s="24"/>
      <c r="E34" s="24"/>
      <c r="F34" s="24"/>
      <c r="G34" s="24"/>
      <c r="H34" s="24"/>
      <c r="I34" s="24"/>
      <c r="J34" s="24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35">
        <f>SUM(C34:AG34)</f>
        <v>0</v>
      </c>
      <c r="AI34" s="53"/>
      <c r="AJ34" s="9"/>
      <c r="AK34" s="66"/>
      <c r="AL34" s="15"/>
    </row>
    <row r="35" spans="1:38">
      <c r="AK35" s="15"/>
      <c r="AL35" s="15"/>
    </row>
    <row r="36" spans="1:38">
      <c r="A36" s="3" t="s">
        <v>3</v>
      </c>
      <c r="C36" s="4" t="s">
        <v>0</v>
      </c>
      <c r="E36" s="4"/>
      <c r="F36" s="4"/>
      <c r="G36" s="4"/>
      <c r="H36" s="4"/>
      <c r="I36" s="4"/>
      <c r="J36" s="4"/>
      <c r="K36" s="4"/>
      <c r="AK36" s="15"/>
      <c r="AL36" s="15"/>
    </row>
    <row r="37" spans="1:38">
      <c r="E37" s="5"/>
      <c r="F37" s="5"/>
      <c r="G37" s="5"/>
      <c r="H37" s="5"/>
      <c r="I37" s="5"/>
      <c r="J37" s="5"/>
      <c r="K37" s="5"/>
      <c r="AL37" s="15"/>
    </row>
    <row r="38" spans="1:38">
      <c r="E38" s="5"/>
      <c r="F38" s="5"/>
      <c r="G38" s="5"/>
      <c r="H38" s="5"/>
      <c r="I38" s="5"/>
      <c r="J38" s="5"/>
      <c r="K38" s="5"/>
      <c r="AK38" s="16"/>
      <c r="AL38" s="15"/>
    </row>
    <row r="39" spans="1:38">
      <c r="E39" s="5"/>
      <c r="F39" s="5"/>
      <c r="G39" s="5"/>
      <c r="H39" s="5"/>
      <c r="I39" s="5"/>
      <c r="J39" s="5"/>
      <c r="K39" s="5"/>
      <c r="AK39" s="16"/>
    </row>
    <row r="40" spans="1:38">
      <c r="AK40" s="16"/>
      <c r="AL40" s="16"/>
    </row>
    <row r="41" spans="1:38">
      <c r="AK41" s="16"/>
      <c r="AL41" s="16"/>
    </row>
    <row r="42" spans="1:38">
      <c r="AK42" s="16"/>
      <c r="AL42" s="16"/>
    </row>
    <row r="43" spans="1:38">
      <c r="AK43" s="16"/>
      <c r="AL43" s="16"/>
    </row>
    <row r="44" spans="1:38">
      <c r="AK44" s="16"/>
      <c r="AL44" s="16"/>
    </row>
    <row r="45" spans="1:38">
      <c r="AK45" s="16"/>
      <c r="AL45" s="16"/>
    </row>
    <row r="46" spans="1:38">
      <c r="AL46" s="16"/>
    </row>
    <row r="47" spans="1:38">
      <c r="AL47" s="16"/>
    </row>
  </sheetData>
  <mergeCells count="15">
    <mergeCell ref="A1:AJ2"/>
    <mergeCell ref="AK1:AK2"/>
    <mergeCell ref="AK28:AK33"/>
    <mergeCell ref="B28:B33"/>
    <mergeCell ref="B24:B25"/>
    <mergeCell ref="AP14:AS14"/>
    <mergeCell ref="AQ15:AS15"/>
    <mergeCell ref="AQ16:AS16"/>
    <mergeCell ref="AQ17:AS17"/>
    <mergeCell ref="AQ18:AS18"/>
    <mergeCell ref="AQ19:AS19"/>
    <mergeCell ref="AQ20:AS20"/>
    <mergeCell ref="AQ21:AS21"/>
    <mergeCell ref="AQ22:AS22"/>
    <mergeCell ref="AQ23:AS23"/>
  </mergeCells>
  <phoneticPr fontId="7" type="noConversion"/>
  <hyperlinks>
    <hyperlink ref="C3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2014-07-24T07:50:07Z</dcterms:modified>
</cp:coreProperties>
</file>