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P19" i="3" l="1"/>
  <c r="AP18" i="3"/>
  <c r="AK27" i="3"/>
  <c r="AK28" i="3"/>
  <c r="AH27" i="3"/>
  <c r="AH28" i="3"/>
  <c r="AH15" i="3" l="1"/>
  <c r="AK15" i="3" s="1"/>
  <c r="AH11" i="3" l="1"/>
  <c r="AK11" i="3" s="1"/>
  <c r="AH12" i="3"/>
  <c r="AN23" i="3" s="1"/>
  <c r="AN24" i="3" s="1"/>
  <c r="AH13" i="3"/>
  <c r="AH14" i="3"/>
  <c r="AP23" i="3" s="1"/>
  <c r="AP24" i="3" s="1"/>
  <c r="AK14" i="3" l="1"/>
  <c r="AK12" i="3"/>
  <c r="AN32" i="3"/>
  <c r="AQ23" i="3"/>
  <c r="AQ24" i="3" s="1"/>
  <c r="AO23" i="3"/>
  <c r="AO24" i="3" s="1"/>
  <c r="AK13" i="3"/>
  <c r="AH16" i="3"/>
  <c r="AO18" i="3" s="1"/>
  <c r="AO19" i="3" s="1"/>
  <c r="AH48" i="3"/>
  <c r="AK48" i="3" s="1"/>
  <c r="AH29" i="3"/>
  <c r="AK29" i="3" s="1"/>
  <c r="AH35" i="3"/>
  <c r="AH39" i="3"/>
  <c r="AK39" i="3" s="1"/>
  <c r="AH40" i="3"/>
  <c r="AH41" i="3"/>
  <c r="AK41" i="3" s="1"/>
  <c r="AH37" i="3"/>
  <c r="AN14" i="3" s="1"/>
  <c r="AN15" i="3" s="1"/>
  <c r="AH22" i="3"/>
  <c r="AP10" i="3" s="1"/>
  <c r="AP11" i="3" s="1"/>
  <c r="AH20" i="3"/>
  <c r="AK20" i="3" s="1"/>
  <c r="AH8" i="3"/>
  <c r="AH4" i="3"/>
  <c r="AP6" i="3" s="1"/>
  <c r="AP7" i="3" s="1"/>
  <c r="AN17" i="3"/>
  <c r="AH26" i="3"/>
  <c r="AH25" i="3"/>
  <c r="AK25" i="3" s="1"/>
  <c r="AH9" i="3"/>
  <c r="AH24" i="3"/>
  <c r="AK24" i="3" s="1"/>
  <c r="AH18" i="3"/>
  <c r="AS10" i="3" s="1"/>
  <c r="AS11" i="3" s="1"/>
  <c r="AH34" i="3"/>
  <c r="AH38" i="3"/>
  <c r="AH44" i="3"/>
  <c r="AK44" i="3" s="1"/>
  <c r="AH6" i="3"/>
  <c r="AK6" i="3"/>
  <c r="AK26" i="3"/>
  <c r="AH10" i="3"/>
  <c r="AK10" i="3" s="1"/>
  <c r="AS13" i="3"/>
  <c r="AT13" i="3" s="1"/>
  <c r="AK34" i="3"/>
  <c r="AH30" i="3"/>
  <c r="AK30" i="3" s="1"/>
  <c r="AH33" i="3"/>
  <c r="AK33" i="3"/>
  <c r="AH32" i="3"/>
  <c r="AK32" i="3"/>
  <c r="AH36" i="3"/>
  <c r="AK36" i="3" s="1"/>
  <c r="AH5" i="3"/>
  <c r="AK5" i="3"/>
  <c r="AH19" i="3"/>
  <c r="AH42" i="3"/>
  <c r="AH31" i="3"/>
  <c r="AK31" i="3"/>
  <c r="AH23" i="3"/>
  <c r="AK23" i="3"/>
  <c r="AH7" i="3"/>
  <c r="AK7" i="3"/>
  <c r="AH21" i="3"/>
  <c r="AK21" i="3"/>
  <c r="AH17" i="3"/>
  <c r="AH47" i="3"/>
  <c r="AK47" i="3" s="1"/>
  <c r="AH46" i="3"/>
  <c r="AK46" i="3" s="1"/>
  <c r="AH45" i="3"/>
  <c r="AK45" i="3" s="1"/>
  <c r="AH43" i="3"/>
  <c r="AN10" i="3" s="1"/>
  <c r="AN11" i="3" s="1"/>
  <c r="AK35" i="3"/>
  <c r="AK42" i="3"/>
  <c r="AK43" i="3"/>
  <c r="AK38" i="3"/>
  <c r="AT10" i="3" l="1"/>
  <c r="AT11" i="3" s="1"/>
  <c r="AR14" i="3"/>
  <c r="AR15" i="3" s="1"/>
  <c r="AQ10" i="3"/>
  <c r="AQ11" i="3" s="1"/>
  <c r="AQ6" i="3"/>
  <c r="AQ7" i="3" s="1"/>
  <c r="AK16" i="3"/>
  <c r="AN6" i="3"/>
  <c r="AN7" i="3" s="1"/>
  <c r="AK9" i="3"/>
  <c r="AK18" i="3"/>
  <c r="AR10" i="3"/>
  <c r="AR11" i="3" s="1"/>
  <c r="AP14" i="3"/>
  <c r="AP15" i="3" s="1"/>
  <c r="AK17" i="3"/>
  <c r="AK22" i="3"/>
  <c r="AK4" i="3"/>
  <c r="AS6" i="3"/>
  <c r="AS7" i="3" s="1"/>
  <c r="AN30" i="3"/>
  <c r="AO6" i="3"/>
  <c r="AO7" i="3" s="1"/>
  <c r="AT6" i="3"/>
  <c r="AT7" i="3" s="1"/>
  <c r="AO10" i="3"/>
  <c r="AO11" i="3" s="1"/>
  <c r="AO14" i="3"/>
  <c r="AO15" i="3" s="1"/>
  <c r="AQ14" i="3"/>
  <c r="AQ15" i="3" s="1"/>
  <c r="AN26" i="3"/>
  <c r="AS14" i="3" s="1"/>
  <c r="AT14" i="3" s="1"/>
  <c r="AK37" i="3"/>
  <c r="AK19" i="3"/>
  <c r="AK40" i="3"/>
  <c r="AK8" i="3"/>
  <c r="AN18" i="3"/>
  <c r="AN19" i="3" s="1"/>
  <c r="AR6" i="3"/>
  <c r="AR7" i="3" s="1"/>
  <c r="AN28" i="3" l="1"/>
</calcChain>
</file>

<file path=xl/sharedStrings.xml><?xml version="1.0" encoding="utf-8"?>
<sst xmlns="http://schemas.openxmlformats.org/spreadsheetml/2006/main" count="119" uniqueCount="106">
  <si>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</si>
  <si>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</si>
  <si>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</si>
  <si>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</si>
  <si>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</si>
  <si>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</si>
  <si>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</si>
  <si>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</si>
  <si>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</si>
  <si>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</si>
  <si>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</si>
  <si>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</si>
  <si>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</si>
  <si>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</si>
  <si>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</si>
  <si>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</si>
  <si>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</si>
  <si>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</si>
  <si>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</si>
  <si>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</si>
  <si>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</si>
  <si>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</si>
  <si>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</si>
  <si>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</si>
  <si>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</si>
  <si>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</si>
  <si>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</si>
  <si>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</si>
  <si>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</si>
  <si>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</si>
  <si>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</si>
  <si>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</si>
  <si>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</si>
  <si>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</si>
  <si>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</si>
  <si>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</si>
  <si>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</si>
  <si>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</si>
  <si>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</si>
  <si>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</si>
  <si>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</si>
  <si>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</si>
  <si>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</si>
  <si>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</si>
  <si>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</si>
  <si>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</si>
  <si>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</si>
  <si>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</si>
  <si>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</si>
  <si>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</si>
  <si>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</si>
  <si>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</si>
  <si>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</si>
  <si>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</si>
  <si>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</si>
  <si>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</si>
  <si>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</si>
  <si>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</si>
  <si>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</si>
  <si>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</si>
  <si>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</si>
  <si>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</si>
  <si>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</si>
  <si>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</si>
  <si>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</si>
  <si>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</si>
  <si>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</si>
  <si>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</si>
  <si>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</si>
  <si>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</si>
  <si>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</si>
  <si>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</si>
  <si>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</si>
  <si>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</si>
  <si>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</si>
  <si>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</si>
  <si>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</si>
  <si>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</si>
  <si>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</si>
  <si>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</si>
  <si>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</si>
  <si>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</si>
  <si>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</si>
  <si>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</si>
  <si>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</si>
  <si>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</si>
  <si>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</si>
  <si>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</si>
  <si>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</si>
  <si>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</si>
  <si>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</si>
  <si>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</si>
  <si>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</si>
  <si>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</si>
  <si>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</si>
  <si>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</si>
  <si>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</si>
  <si>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</si>
  <si>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</si>
  <si>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</si>
  <si>
    <t>预留订单</t>
    <phoneticPr fontId="1" type="noConversion"/>
  </si>
  <si>
    <t>转介绍率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</si>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</sst>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8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AI15" sqref="AI15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1"/>
      <c r="AI1" s="6"/>
      <c r="AJ1" s="6"/>
      <c r="AK1" s="6"/>
    </row>
    <row r="2" spans="1:46" ht="15" customHeight="1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62</v>
      </c>
    </row>
    <row r="4" spans="1:46" ht="20.100000000000001" customHeight="1">
      <c r="A4" s="23" t="s">
        <v>20</v>
      </c>
      <c r="B4" s="66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48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63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55</v>
      </c>
    </row>
    <row r="5" spans="1:46" ht="20.100000000000001" customHeight="1">
      <c r="A5" s="24" t="s">
        <v>21</v>
      </c>
      <c r="B5" s="67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48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82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AH9+AH29</f>
        <v>0</v>
      </c>
      <c r="AO6" s="38" t="e">
        <f>AH9/(AH9+AH29)</f>
        <v>#DIV/0!</v>
      </c>
      <c r="AP6" s="38" t="e">
        <f>AH5/AH4</f>
        <v>#DIV/0!</v>
      </c>
      <c r="AQ6" s="38" t="e">
        <f>(AH8-AN29)/AH5</f>
        <v>#DIV/0!</v>
      </c>
      <c r="AR6" s="38" t="e">
        <f>AH19/AH9</f>
        <v>#DIV/0!</v>
      </c>
      <c r="AS6" s="37" t="e">
        <f>AH20/AH19</f>
        <v>#DIV/0!</v>
      </c>
      <c r="AT6" s="38" t="e">
        <f>AH42/AH9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62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8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56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67</v>
      </c>
      <c r="AT8" s="40" t="s">
        <v>68</v>
      </c>
    </row>
    <row r="9" spans="1:46" ht="20.100000000000001" customHeight="1">
      <c r="A9" s="24" t="s">
        <v>23</v>
      </c>
      <c r="B9" s="69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9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81</v>
      </c>
      <c r="B10" s="69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AH43/AH42</f>
        <v>#DIV/0!</v>
      </c>
      <c r="AO10" s="38" t="e">
        <f>AH21/AH9</f>
        <v>#DIV/0!</v>
      </c>
      <c r="AP10" s="37" t="e">
        <f>AH22/AH21</f>
        <v>#DIV/0!</v>
      </c>
      <c r="AQ10" s="38" t="e">
        <f>AH23/AH9</f>
        <v>#DIV/0!</v>
      </c>
      <c r="AR10" s="38" t="e">
        <f>AH17/AH9</f>
        <v>#DIV/0!</v>
      </c>
      <c r="AS10" s="37" t="e">
        <f>AH18/AH9</f>
        <v>#DIV/0!</v>
      </c>
      <c r="AT10" s="37" t="e">
        <f>AH31/AH29</f>
        <v>#DIV/0!</v>
      </c>
    </row>
    <row r="11" spans="1:46" ht="20.100000000000001" customHeight="1">
      <c r="A11" s="24" t="s">
        <v>86</v>
      </c>
      <c r="B11" s="69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62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87</v>
      </c>
      <c r="B12" s="69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70</v>
      </c>
      <c r="AO12" s="29" t="s">
        <v>41</v>
      </c>
      <c r="AP12" s="29" t="s">
        <v>61</v>
      </c>
      <c r="AQ12" s="29" t="s">
        <v>65</v>
      </c>
      <c r="AR12" s="29" t="s">
        <v>66</v>
      </c>
      <c r="AS12" s="29" t="s">
        <v>76</v>
      </c>
      <c r="AT12" s="29" t="s">
        <v>72</v>
      </c>
    </row>
    <row r="13" spans="1:46" ht="20.100000000000001" customHeight="1">
      <c r="A13" s="24" t="s">
        <v>88</v>
      </c>
      <c r="B13" s="69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(AI9+AI29)*AN31/30</f>
        <v>0</v>
      </c>
      <c r="AT13" s="49">
        <f>AS13*AN25*0.0075</f>
        <v>0</v>
      </c>
    </row>
    <row r="14" spans="1:46" ht="20.100000000000001" customHeight="1">
      <c r="A14" s="24" t="s">
        <v>89</v>
      </c>
      <c r="B14" s="69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AH37</f>
        <v>0</v>
      </c>
      <c r="AO14" s="38" t="e">
        <f>(AH39+AH40+AH41)/AH9</f>
        <v>#DIV/0!</v>
      </c>
      <c r="AP14" s="50" t="e">
        <f>AH38/(AH39+AH40+AH41)</f>
        <v>#DIV/0!</v>
      </c>
      <c r="AQ14" s="39" t="e">
        <f>AH25/AH9</f>
        <v>#DIV/0!</v>
      </c>
      <c r="AR14" s="37" t="e">
        <f>AH26/AH25</f>
        <v>#DIV/0!</v>
      </c>
      <c r="AS14" s="37">
        <f>AN26</f>
        <v>0</v>
      </c>
      <c r="AT14" s="49">
        <f>AS14*AN25*0.0075</f>
        <v>0</v>
      </c>
    </row>
    <row r="15" spans="1:46" ht="20.100000000000001" customHeight="1">
      <c r="A15" s="24" t="s">
        <v>100</v>
      </c>
      <c r="B15" s="69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62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83</v>
      </c>
      <c r="B16" s="69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3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73</v>
      </c>
      <c r="AO16" s="29" t="s">
        <v>101</v>
      </c>
      <c r="AP16" s="29" t="s">
        <v>105</v>
      </c>
      <c r="AQ16" s="29"/>
      <c r="AR16" s="29"/>
      <c r="AS16" s="29"/>
      <c r="AT16" s="29"/>
    </row>
    <row r="17" spans="1:46" ht="20.100000000000001" customHeight="1">
      <c r="A17" s="24" t="s">
        <v>24</v>
      </c>
      <c r="B17" s="69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3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AI20+AI22+AI18*0.5+AI34+AI38+AI24*0.3+AI44</f>
        <v>0</v>
      </c>
      <c r="AO17" s="38"/>
      <c r="AP17" s="41"/>
      <c r="AQ17" s="37"/>
      <c r="AR17" s="37"/>
      <c r="AS17" s="37"/>
      <c r="AT17" s="41"/>
    </row>
    <row r="18" spans="1:46" ht="20.100000000000001" customHeight="1">
      <c r="A18" s="24" t="s">
        <v>25</v>
      </c>
      <c r="B18" s="69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3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AH24*0.3+AH20+AH22+AH18*0.5+AH34+AH38+AH44</f>
        <v>0</v>
      </c>
      <c r="AO18" s="38" t="e">
        <f>AH16/AH9</f>
        <v>#DIV/0!</v>
      </c>
      <c r="AP18" s="41" t="e">
        <f>AH27/AH9</f>
        <v>#DIV/0!</v>
      </c>
      <c r="AQ18" s="37"/>
      <c r="AR18" s="37"/>
      <c r="AS18" s="37"/>
      <c r="AT18" s="41"/>
    </row>
    <row r="19" spans="1:46" ht="20.100000000000001" customHeight="1">
      <c r="A19" s="25" t="s">
        <v>45</v>
      </c>
      <c r="B19" s="69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 t="shared" si="3"/>
        <v>0</v>
      </c>
      <c r="AI19" s="33"/>
      <c r="AJ19" s="12"/>
      <c r="AK19" s="35" t="e">
        <f t="shared" si="1"/>
        <v>#DIV/0!</v>
      </c>
      <c r="AL19"/>
      <c r="AM19" s="29" t="s">
        <v>62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/>
      <c r="AR19" s="39"/>
      <c r="AS19" s="39"/>
      <c r="AT19" s="39"/>
    </row>
    <row r="20" spans="1:46" ht="20.100000000000001" customHeight="1">
      <c r="A20" s="24" t="s">
        <v>46</v>
      </c>
      <c r="B20" s="69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 t="shared" si="0"/>
        <v>0</v>
      </c>
      <c r="AI20" s="33"/>
      <c r="AJ20" s="12"/>
      <c r="AK20" s="35" t="e">
        <f t="shared" si="1"/>
        <v>#DIV/0!</v>
      </c>
      <c r="AL20"/>
      <c r="AM20" s="56" t="s">
        <v>91</v>
      </c>
      <c r="AN20" s="57"/>
      <c r="AO20" s="57"/>
      <c r="AP20" s="57"/>
      <c r="AQ20" s="58"/>
    </row>
    <row r="21" spans="1:46" ht="20.100000000000001" customHeight="1">
      <c r="A21" s="25" t="s">
        <v>48</v>
      </c>
      <c r="B21" s="69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>SUM(C21:AG21)</f>
        <v>0</v>
      </c>
      <c r="AI21" s="33"/>
      <c r="AJ21" s="12"/>
      <c r="AK21" s="35" t="e">
        <f t="shared" si="1"/>
        <v>#DIV/0!</v>
      </c>
      <c r="AL21"/>
      <c r="AM21" s="53" t="s">
        <v>92</v>
      </c>
      <c r="AN21" s="54" t="s">
        <v>93</v>
      </c>
      <c r="AO21" s="54" t="s">
        <v>95</v>
      </c>
      <c r="AP21" s="54" t="s">
        <v>96</v>
      </c>
      <c r="AQ21" s="54" t="s">
        <v>97</v>
      </c>
    </row>
    <row r="22" spans="1:46" ht="20.100000000000001" customHeight="1">
      <c r="A22" s="24" t="s">
        <v>47</v>
      </c>
      <c r="B22" s="70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0"/>
        <v>0</v>
      </c>
      <c r="AI22" s="33"/>
      <c r="AJ22" s="12"/>
      <c r="AK22" s="35" t="e">
        <f t="shared" si="1"/>
        <v>#DIV/0!</v>
      </c>
      <c r="AL22"/>
      <c r="AM22" s="53" t="s">
        <v>94</v>
      </c>
      <c r="AN22" s="37"/>
      <c r="AO22" s="37"/>
      <c r="AP22" s="37"/>
      <c r="AQ22" s="37"/>
    </row>
    <row r="23" spans="1:46" ht="20.100000000000001" customHeight="1">
      <c r="A23" s="25" t="s">
        <v>50</v>
      </c>
      <c r="B23" s="27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>SUM(C23:AG23)</f>
        <v>0</v>
      </c>
      <c r="AI23" s="33"/>
      <c r="AJ23" s="12"/>
      <c r="AK23" s="35" t="e">
        <f t="shared" si="1"/>
        <v>#DIV/0!</v>
      </c>
      <c r="AL23"/>
      <c r="AM23" s="53" t="s">
        <v>98</v>
      </c>
      <c r="AN23" s="37">
        <f>AH12</f>
        <v>0</v>
      </c>
      <c r="AO23" s="37">
        <f>AH13</f>
        <v>0</v>
      </c>
      <c r="AP23" s="37">
        <f>AH14</f>
        <v>0</v>
      </c>
      <c r="AQ23" s="37" t="e">
        <f>(AH13+AH14)/AH12</f>
        <v>#DIV/0!</v>
      </c>
    </row>
    <row r="24" spans="1:46" ht="20.100000000000001" customHeight="1">
      <c r="A24" s="24" t="s">
        <v>49</v>
      </c>
      <c r="B24" s="28" t="s">
        <v>7</v>
      </c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>SUM(C24:AG24)</f>
        <v>0</v>
      </c>
      <c r="AI24" s="33"/>
      <c r="AJ24" s="12"/>
      <c r="AK24" s="35" t="e">
        <f t="shared" si="1"/>
        <v>#DIV/0!</v>
      </c>
      <c r="AL24"/>
      <c r="AM24" s="53" t="s">
        <v>99</v>
      </c>
      <c r="AN24" s="37" t="e">
        <f>AN23/AN22</f>
        <v>#DIV/0!</v>
      </c>
      <c r="AO24" s="37" t="e">
        <f t="shared" ref="AO24:AQ24" si="5">AO23/AO22</f>
        <v>#DIV/0!</v>
      </c>
      <c r="AP24" s="37" t="e">
        <f t="shared" si="5"/>
        <v>#DIV/0!</v>
      </c>
      <c r="AQ24" s="37" t="e">
        <f t="shared" si="5"/>
        <v>#DIV/0!</v>
      </c>
    </row>
    <row r="25" spans="1:46" ht="20.100000000000001" customHeight="1">
      <c r="A25" s="24" t="s">
        <v>84</v>
      </c>
      <c r="B25" s="44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ref="AH25:AH28" si="6">SUM(C25:AG25)</f>
        <v>0</v>
      </c>
      <c r="AI25" s="33"/>
      <c r="AJ25" s="12"/>
      <c r="AK25" s="35" t="e">
        <f>AH25/AI25</f>
        <v>#DIV/0!</v>
      </c>
      <c r="AL25"/>
      <c r="AM25" s="51" t="s">
        <v>77</v>
      </c>
      <c r="AN25" s="52"/>
    </row>
    <row r="26" spans="1:46" ht="20.100000000000001" customHeight="1">
      <c r="A26" s="24" t="s">
        <v>85</v>
      </c>
      <c r="B26" s="44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6"/>
        <v>0</v>
      </c>
      <c r="AI26" s="33"/>
      <c r="AJ26" s="12"/>
      <c r="AK26" s="35" t="e">
        <f t="shared" si="1"/>
        <v>#DIV/0!</v>
      </c>
      <c r="AL26"/>
      <c r="AM26" s="34" t="s">
        <v>69</v>
      </c>
      <c r="AN26" s="1">
        <f>AH48-AH9-AH29-AH35</f>
        <v>0</v>
      </c>
    </row>
    <row r="27" spans="1:46" ht="20.100000000000001" customHeight="1">
      <c r="A27" s="24" t="s">
        <v>103</v>
      </c>
      <c r="B27" s="55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6"/>
        <v>0</v>
      </c>
      <c r="AI27" s="33"/>
      <c r="AJ27" s="12"/>
      <c r="AK27" s="35" t="e">
        <f t="shared" si="1"/>
        <v>#DIV/0!</v>
      </c>
      <c r="AL27"/>
      <c r="AM27" s="34" t="s">
        <v>57</v>
      </c>
      <c r="AN27" s="1"/>
    </row>
    <row r="28" spans="1:46" ht="20.100000000000001" customHeight="1">
      <c r="A28" s="24" t="s">
        <v>104</v>
      </c>
      <c r="B28" s="55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6"/>
        <v>0</v>
      </c>
      <c r="AI28" s="33"/>
      <c r="AJ28" s="12"/>
      <c r="AK28" s="35" t="e">
        <f t="shared" si="1"/>
        <v>#DIV/0!</v>
      </c>
      <c r="AL28"/>
      <c r="AM28" s="34" t="s">
        <v>78</v>
      </c>
      <c r="AN28" s="1">
        <f>AN26+AN27</f>
        <v>0</v>
      </c>
    </row>
    <row r="29" spans="1:46" ht="20.100000000000001" customHeight="1">
      <c r="A29" s="24" t="s">
        <v>52</v>
      </c>
      <c r="B29" s="65" t="s">
        <v>8</v>
      </c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0"/>
        <v>0</v>
      </c>
      <c r="AI29" s="33"/>
      <c r="AJ29" s="12"/>
      <c r="AK29" s="35" t="e">
        <f t="shared" si="1"/>
        <v>#DIV/0!</v>
      </c>
      <c r="AL29"/>
      <c r="AM29" s="34" t="s">
        <v>64</v>
      </c>
      <c r="AN29" s="1"/>
    </row>
    <row r="30" spans="1:46" ht="20.100000000000001" customHeight="1">
      <c r="A30" s="24" t="s">
        <v>60</v>
      </c>
      <c r="B30" s="66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0"/>
        <v>0</v>
      </c>
      <c r="AI30" s="33"/>
      <c r="AJ30" s="12"/>
      <c r="AK30" s="35" t="e">
        <f t="shared" si="1"/>
        <v>#DIV/0!</v>
      </c>
      <c r="AL30"/>
      <c r="AM30" s="34" t="s">
        <v>71</v>
      </c>
      <c r="AN30" s="1">
        <f>AH8-AH9</f>
        <v>0</v>
      </c>
    </row>
    <row r="31" spans="1:46" ht="20.100000000000001" customHeight="1">
      <c r="A31" s="25" t="s">
        <v>26</v>
      </c>
      <c r="B31" s="66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>SUM(C31:AG31)</f>
        <v>0</v>
      </c>
      <c r="AI31" s="33"/>
      <c r="AJ31" s="12"/>
      <c r="AK31" s="35" t="e">
        <f t="shared" si="1"/>
        <v>#DIV/0!</v>
      </c>
      <c r="AL31"/>
      <c r="AM31" s="34" t="s">
        <v>79</v>
      </c>
      <c r="AN31" s="1"/>
    </row>
    <row r="32" spans="1:46" ht="20.100000000000001" customHeight="1">
      <c r="A32" s="24" t="s">
        <v>53</v>
      </c>
      <c r="B32" s="66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ref="AH32" si="7">SUM(C32:AG32)</f>
        <v>0</v>
      </c>
      <c r="AI32" s="33"/>
      <c r="AJ32" s="12"/>
      <c r="AK32" s="35" t="e">
        <f t="shared" si="1"/>
        <v>#DIV/0!</v>
      </c>
      <c r="AL32"/>
      <c r="AM32" s="34" t="s">
        <v>90</v>
      </c>
      <c r="AN32" s="1">
        <f>AH11-AH12</f>
        <v>0</v>
      </c>
    </row>
    <row r="33" spans="1:40" ht="20.100000000000001" customHeight="1">
      <c r="A33" s="25" t="s">
        <v>54</v>
      </c>
      <c r="B33" s="66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>SUM(C33:AG33)</f>
        <v>0</v>
      </c>
      <c r="AI33" s="33"/>
      <c r="AJ33" s="12"/>
      <c r="AK33" s="35" t="e">
        <f t="shared" si="1"/>
        <v>#DIV/0!</v>
      </c>
      <c r="AL33"/>
      <c r="AM33" s="34" t="s">
        <v>102</v>
      </c>
      <c r="AN33" s="1"/>
    </row>
    <row r="34" spans="1:40" ht="20.100000000000001" customHeight="1">
      <c r="A34" s="25" t="s">
        <v>75</v>
      </c>
      <c r="B34" s="66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</row>
    <row r="35" spans="1:40" ht="20.100000000000001" customHeight="1">
      <c r="A35" s="24" t="s">
        <v>9</v>
      </c>
      <c r="B35" s="67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0"/>
        <v>0</v>
      </c>
      <c r="AI35" s="33"/>
      <c r="AJ35" s="12"/>
      <c r="AK35" s="35" t="e">
        <f t="shared" si="1"/>
        <v>#DIV/0!</v>
      </c>
      <c r="AL35"/>
    </row>
    <row r="36" spans="1:40" ht="20.100000000000001" customHeight="1">
      <c r="A36" s="26" t="s">
        <v>80</v>
      </c>
      <c r="B36" s="65" t="s">
        <v>10</v>
      </c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0"/>
        <v>0</v>
      </c>
      <c r="AI36" s="33"/>
      <c r="AJ36" s="12"/>
      <c r="AK36" s="35" t="e">
        <f t="shared" si="1"/>
        <v>#DIV/0!</v>
      </c>
      <c r="AL36"/>
    </row>
    <row r="37" spans="1:40" ht="20.100000000000001" customHeight="1">
      <c r="A37" s="24" t="s">
        <v>11</v>
      </c>
      <c r="B37" s="67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  <c r="AL37"/>
    </row>
    <row r="38" spans="1:40" ht="20.100000000000001" customHeight="1">
      <c r="A38" s="25" t="s">
        <v>51</v>
      </c>
      <c r="B38" s="22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  <c r="AL38"/>
    </row>
    <row r="39" spans="1:40" ht="20.100000000000001" customHeight="1">
      <c r="A39" s="24" t="s">
        <v>42</v>
      </c>
      <c r="B39" s="65" t="s">
        <v>12</v>
      </c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  <c r="AL39"/>
    </row>
    <row r="40" spans="1:40" ht="20.100000000000001" customHeight="1">
      <c r="A40" s="24" t="s">
        <v>43</v>
      </c>
      <c r="B40" s="66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  <c r="AL40"/>
    </row>
    <row r="41" spans="1:40" ht="20.100000000000001" customHeight="1">
      <c r="A41" s="24" t="s">
        <v>44</v>
      </c>
      <c r="B41" s="66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</row>
    <row r="42" spans="1:40" ht="20.100000000000001" customHeight="1">
      <c r="A42" s="25" t="s">
        <v>58</v>
      </c>
      <c r="B42" s="66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>SUM(C42:AG42)</f>
        <v>0</v>
      </c>
      <c r="AI42" s="33"/>
      <c r="AJ42" s="12"/>
      <c r="AK42" s="35" t="e">
        <f t="shared" si="1"/>
        <v>#DIV/0!</v>
      </c>
    </row>
    <row r="43" spans="1:40" ht="20.100000000000001" customHeight="1">
      <c r="A43" s="24" t="s">
        <v>59</v>
      </c>
      <c r="B43" s="67"/>
      <c r="C43" s="20"/>
      <c r="D43" s="4"/>
      <c r="E43" s="4"/>
      <c r="F43" s="4"/>
      <c r="G43" s="4"/>
      <c r="H43" s="4"/>
      <c r="I43" s="5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>SUM(C43:AG43)</f>
        <v>0</v>
      </c>
      <c r="AI43" s="33"/>
      <c r="AJ43" s="12"/>
      <c r="AK43" s="35" t="e">
        <f>AH43/AI43</f>
        <v>#DIV/0!</v>
      </c>
      <c r="AL43"/>
    </row>
    <row r="44" spans="1:40" ht="20.100000000000001" customHeight="1">
      <c r="A44" s="24" t="s">
        <v>74</v>
      </c>
      <c r="B44" s="43"/>
      <c r="C44" s="20"/>
      <c r="D44" s="4"/>
      <c r="E44" s="4"/>
      <c r="F44" s="4"/>
      <c r="G44" s="4"/>
      <c r="H44" s="4"/>
      <c r="I44" s="5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>SUM(C44:AG44)</f>
        <v>0</v>
      </c>
      <c r="AI44" s="33"/>
      <c r="AJ44" s="12"/>
      <c r="AK44" s="35" t="e">
        <f>AH44/AI44</f>
        <v>#DIV/0!</v>
      </c>
      <c r="AL44"/>
    </row>
    <row r="45" spans="1:40" ht="20.100000000000001" customHeight="1">
      <c r="A45" s="24" t="s">
        <v>13</v>
      </c>
      <c r="B45" s="65" t="s">
        <v>14</v>
      </c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 t="shared" si="0"/>
        <v>0</v>
      </c>
      <c r="AI45" s="33"/>
      <c r="AJ45" s="12"/>
      <c r="AK45" s="35" t="e">
        <f t="shared" si="1"/>
        <v>#DIV/0!</v>
      </c>
    </row>
    <row r="46" spans="1:40" ht="20.100000000000001" customHeight="1">
      <c r="A46" s="24" t="s">
        <v>15</v>
      </c>
      <c r="B46" s="66"/>
      <c r="C46" s="20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 t="shared" si="0"/>
        <v>0</v>
      </c>
      <c r="AI46" s="33"/>
      <c r="AJ46" s="12"/>
      <c r="AK46" s="35" t="e">
        <f t="shared" si="1"/>
        <v>#DIV/0!</v>
      </c>
    </row>
    <row r="47" spans="1:40" ht="20.100000000000001" customHeight="1">
      <c r="A47" s="24" t="s">
        <v>16</v>
      </c>
      <c r="B47" s="67"/>
      <c r="C47" s="20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 t="shared" si="0"/>
        <v>0</v>
      </c>
      <c r="AI47" s="33"/>
      <c r="AJ47" s="12"/>
      <c r="AK47" s="35" t="e">
        <f t="shared" si="1"/>
        <v>#DIV/0!</v>
      </c>
    </row>
    <row r="48" spans="1:40" ht="20.100000000000001" customHeight="1">
      <c r="A48" s="45" t="s">
        <v>17</v>
      </c>
      <c r="B48" s="47"/>
      <c r="C48" s="46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3" t="s">
        <v>18</v>
      </c>
      <c r="AK48" s="35" t="e">
        <f t="shared" si="1"/>
        <v>#DIV/0!</v>
      </c>
    </row>
  </sheetData>
  <mergeCells count="8">
    <mergeCell ref="AM20:AQ20"/>
    <mergeCell ref="A1:AH2"/>
    <mergeCell ref="B45:B47"/>
    <mergeCell ref="B39:B43"/>
    <mergeCell ref="B4:B5"/>
    <mergeCell ref="B29:B35"/>
    <mergeCell ref="B36:B37"/>
    <mergeCell ref="B8:B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2015-12-14T08:20:43Z</dcterms:modified>
</cp:coreProperties>
</file>