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haoty/Desktop/Project/"/>
    </mc:Choice>
  </mc:AlternateContent>
  <bookViews>
    <workbookView xWindow="2040" yWindow="1480" windowWidth="25600" windowHeight="16060" tabRatio="500"/>
  </bookViews>
  <sheets>
    <sheet name="工作表1" sheetId="2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9" i="2" l="1"/>
  <c r="B9" i="2"/>
  <c r="B10" i="2"/>
  <c r="B11" i="2"/>
  <c r="B16" i="2"/>
  <c r="B17" i="2"/>
  <c r="B18" i="2"/>
  <c r="B23" i="2"/>
  <c r="B24" i="2"/>
</calcChain>
</file>

<file path=xl/sharedStrings.xml><?xml version="1.0" encoding="utf-8"?>
<sst xmlns="http://schemas.openxmlformats.org/spreadsheetml/2006/main" count="33" uniqueCount="33">
  <si>
    <t>Performance Results</t>
  </si>
  <si>
    <t>Channel w DDControl</t>
  </si>
  <si>
    <t>Length</t>
  </si>
  <si>
    <t>StopPct</t>
  </si>
  <si>
    <t>Net Equity</t>
  </si>
  <si>
    <t>Net Profit</t>
  </si>
  <si>
    <t>Net Profit to Worst Drawdown</t>
  </si>
  <si>
    <t>Trade Count</t>
  </si>
  <si>
    <t>Profit Factor</t>
  </si>
  <si>
    <t>Gross Gain</t>
  </si>
  <si>
    <t>Gross Loss</t>
  </si>
  <si>
    <t># Long Trades</t>
  </si>
  <si>
    <t># Short Trades</t>
  </si>
  <si>
    <t>Winners to Losers Ratio</t>
  </si>
  <si>
    <t>Percent Winners</t>
  </si>
  <si>
    <t>Percent Losers</t>
  </si>
  <si>
    <t>Worst Loser</t>
  </si>
  <si>
    <t>Best Winner</t>
  </si>
  <si>
    <t>Average Loser</t>
  </si>
  <si>
    <t>Average Winner</t>
  </si>
  <si>
    <t>Best Winner to Worst Loser</t>
  </si>
  <si>
    <t>Average Winner to Average Loser</t>
  </si>
  <si>
    <t>Worst Drawdown</t>
  </si>
  <si>
    <t>Average Drawdown</t>
  </si>
  <si>
    <t>Average StdDev</t>
  </si>
  <si>
    <t>Sharpe Ratio</t>
  </si>
  <si>
    <t>Slippage</t>
  </si>
  <si>
    <t>Max Bars Back</t>
  </si>
  <si>
    <t>Session Time Start</t>
  </si>
  <si>
    <t>Session Time End</t>
  </si>
  <si>
    <t>Series Date Start</t>
  </si>
  <si>
    <t xml:space="preserve">Series Date End </t>
  </si>
  <si>
    <t>Average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</si>
</sst>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&quot;$&quot;#,##0.00"/>
  </numFmts>
  <fonts count="4" x14ac:knownFonts="1">
    <font>
      <sz val="12"/>
      <color theme="1"/>
      <name val="宋体"/>
      <family val="2"/>
      <charset val="134"/>
      <scheme val="minor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176" fontId="0" fillId="0" borderId="0" xfId="0" applyNumberFormat="1"/>
    <xf numFmtId="0" fontId="0" fillId="0" borderId="1" xfId="0" applyBorder="1"/>
    <xf numFmtId="176" fontId="0" fillId="0" borderId="2" xfId="0" applyNumberFormat="1" applyBorder="1"/>
    <xf numFmtId="0" fontId="0" fillId="0" borderId="3" xfId="0" applyBorder="1"/>
    <xf numFmtId="176" fontId="0" fillId="0" borderId="4" xfId="0" applyNumberFormat="1" applyBorder="1"/>
    <xf numFmtId="10" fontId="0" fillId="0" borderId="4" xfId="0" applyNumberFormat="1" applyBorder="1"/>
    <xf numFmtId="3" fontId="0" fillId="0" borderId="4" xfId="0" applyNumberFormat="1" applyBorder="1"/>
    <xf numFmtId="4" fontId="0" fillId="0" borderId="4" xfId="0" applyNumberFormat="1" applyBorder="1"/>
    <xf numFmtId="1" fontId="0" fillId="0" borderId="4" xfId="0" applyNumberFormat="1" applyBorder="1"/>
    <xf numFmtId="0" fontId="0" fillId="0" borderId="5" xfId="0" applyBorder="1"/>
    <xf numFmtId="4" fontId="0" fillId="0" borderId="6" xfId="0" applyNumberFormat="1" applyFill="1" applyBorder="1"/>
    <xf numFmtId="10" fontId="0" fillId="0" borderId="4" xfId="0" applyNumberFormat="1" applyFill="1" applyBorder="1"/>
    <xf numFmtId="176" fontId="0" fillId="0" borderId="4" xfId="0" applyNumberFormat="1" applyFill="1" applyBorder="1"/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6"/>
  <sheetViews>
    <sheetView tabSelected="1" workbookViewId="0">
      <selection activeCell="B9" sqref="B9"/>
    </sheetView>
  </sheetViews>
  <sheetFormatPr baseColWidth="10" defaultRowHeight="15" x14ac:dyDescent="0.15"/>
  <cols>
    <col min="1" max="1" width="32.5" customWidth="1"/>
    <col min="2" max="2" width="27.33203125" style="1" customWidth="1"/>
  </cols>
  <sheetData>
    <row r="1" spans="1:2" x14ac:dyDescent="0.15">
      <c r="A1" t="s">
        <v>0</v>
      </c>
    </row>
    <row r="3" spans="1:2" x14ac:dyDescent="0.15">
      <c r="A3" t="s">
        <v>1</v>
      </c>
    </row>
    <row r="4" spans="1:2" x14ac:dyDescent="0.15">
      <c r="A4" t="s">
        <v>2</v>
      </c>
    </row>
    <row r="5" spans="1:2" x14ac:dyDescent="0.15">
      <c r="A5" t="s">
        <v>3</v>
      </c>
    </row>
    <row r="7" spans="1:2" x14ac:dyDescent="0.15">
      <c r="A7" s="2" t="s">
        <v>4</v>
      </c>
      <c r="B7" s="3">
        <v>1133350</v>
      </c>
    </row>
    <row r="8" spans="1:2" x14ac:dyDescent="0.15">
      <c r="A8" s="4" t="s">
        <v>5</v>
      </c>
      <c r="B8" s="5">
        <v>133350</v>
      </c>
    </row>
    <row r="9" spans="1:2" x14ac:dyDescent="0.15">
      <c r="A9" s="4" t="s">
        <v>6</v>
      </c>
      <c r="B9" s="6">
        <f>-B8/B25</f>
        <v>2.3717207647843486</v>
      </c>
    </row>
    <row r="10" spans="1:2" x14ac:dyDescent="0.15">
      <c r="A10" s="4" t="s">
        <v>7</v>
      </c>
      <c r="B10" s="7">
        <f>B14+B15</f>
        <v>25</v>
      </c>
    </row>
    <row r="11" spans="1:2" x14ac:dyDescent="0.15">
      <c r="A11" s="4" t="s">
        <v>8</v>
      </c>
      <c r="B11" s="8">
        <f>B12/-B13</f>
        <v>2.0750000000000002</v>
      </c>
    </row>
    <row r="12" spans="1:2" x14ac:dyDescent="0.15">
      <c r="A12" s="4" t="s">
        <v>9</v>
      </c>
      <c r="B12" s="13">
        <v>19712.5</v>
      </c>
    </row>
    <row r="13" spans="1:2" x14ac:dyDescent="0.15">
      <c r="A13" s="4" t="s">
        <v>10</v>
      </c>
      <c r="B13" s="13">
        <v>-9500</v>
      </c>
    </row>
    <row r="14" spans="1:2" x14ac:dyDescent="0.15">
      <c r="A14" s="4" t="s">
        <v>11</v>
      </c>
      <c r="B14" s="9">
        <v>6</v>
      </c>
    </row>
    <row r="15" spans="1:2" x14ac:dyDescent="0.15">
      <c r="A15" s="4" t="s">
        <v>12</v>
      </c>
      <c r="B15" s="9">
        <v>19</v>
      </c>
    </row>
    <row r="16" spans="1:2" x14ac:dyDescent="0.15">
      <c r="A16" s="4" t="s">
        <v>13</v>
      </c>
      <c r="B16" s="6">
        <f>10/15</f>
        <v>0.66666666666666663</v>
      </c>
    </row>
    <row r="17" spans="1:2" x14ac:dyDescent="0.15">
      <c r="A17" s="4" t="s">
        <v>14</v>
      </c>
      <c r="B17" s="6">
        <f>15/25</f>
        <v>0.6</v>
      </c>
    </row>
    <row r="18" spans="1:2" x14ac:dyDescent="0.15">
      <c r="A18" s="4" t="s">
        <v>15</v>
      </c>
      <c r="B18" s="6">
        <f>1-B17</f>
        <v>0.4</v>
      </c>
    </row>
    <row r="19" spans="1:2" x14ac:dyDescent="0.15">
      <c r="A19" s="4" t="s">
        <v>16</v>
      </c>
      <c r="B19" s="6">
        <v>-5.4408390691576533E-2</v>
      </c>
    </row>
    <row r="20" spans="1:2" x14ac:dyDescent="0.15">
      <c r="A20" s="4" t="s">
        <v>17</v>
      </c>
      <c r="B20" s="6">
        <v>0.12189054726368159</v>
      </c>
    </row>
    <row r="21" spans="1:2" x14ac:dyDescent="0.15">
      <c r="A21" s="4" t="s">
        <v>18</v>
      </c>
      <c r="B21" s="6">
        <v>-1.9504521521930159E-2</v>
      </c>
    </row>
    <row r="22" spans="1:2" x14ac:dyDescent="0.15">
      <c r="A22" s="4" t="s">
        <v>19</v>
      </c>
      <c r="B22" s="6">
        <v>5.9237145052776809E-2</v>
      </c>
    </row>
    <row r="23" spans="1:2" x14ac:dyDescent="0.15">
      <c r="A23" s="4" t="s">
        <v>20</v>
      </c>
      <c r="B23" s="6">
        <f>-B20/B19</f>
        <v>2.2402895162740513</v>
      </c>
    </row>
    <row r="24" spans="1:2" x14ac:dyDescent="0.15">
      <c r="A24" s="4" t="s">
        <v>21</v>
      </c>
      <c r="B24" s="6">
        <f>-B22/B21</f>
        <v>3.0370980895979818</v>
      </c>
    </row>
    <row r="25" spans="1:2" x14ac:dyDescent="0.15">
      <c r="A25" s="4" t="s">
        <v>22</v>
      </c>
      <c r="B25" s="13">
        <v>-56225</v>
      </c>
    </row>
    <row r="26" spans="1:2" x14ac:dyDescent="0.15">
      <c r="A26" s="4" t="s">
        <v>23</v>
      </c>
      <c r="B26" s="13">
        <v>-23929.556</v>
      </c>
    </row>
    <row r="27" spans="1:2" x14ac:dyDescent="0.15">
      <c r="A27" s="4" t="s">
        <v>32</v>
      </c>
      <c r="B27" s="12">
        <v>2.5960685907489855E-2</v>
      </c>
    </row>
    <row r="28" spans="1:2" x14ac:dyDescent="0.15">
      <c r="A28" s="4" t="s">
        <v>24</v>
      </c>
      <c r="B28" s="12">
        <v>2.1507243058203583E-2</v>
      </c>
    </row>
    <row r="29" spans="1:2" x14ac:dyDescent="0.15">
      <c r="A29" s="10" t="s">
        <v>25</v>
      </c>
      <c r="B29" s="11">
        <f>(B27-0.0038)/B28</f>
        <v>1.0303824552276599</v>
      </c>
    </row>
    <row r="31" spans="1:2" x14ac:dyDescent="0.15">
      <c r="A31" t="s">
        <v>26</v>
      </c>
    </row>
    <row r="32" spans="1:2" x14ac:dyDescent="0.15">
      <c r="A32" t="s">
        <v>27</v>
      </c>
    </row>
    <row r="33" spans="1:1" customFormat="1" x14ac:dyDescent="0.15">
      <c r="A33" t="s">
        <v>28</v>
      </c>
    </row>
    <row r="34" spans="1:1" customFormat="1" x14ac:dyDescent="0.15">
      <c r="A34" t="s">
        <v>29</v>
      </c>
    </row>
    <row r="35" spans="1:1" customFormat="1" x14ac:dyDescent="0.15">
      <c r="A35" t="s">
        <v>30</v>
      </c>
    </row>
    <row r="36" spans="1:1" customFormat="1" x14ac:dyDescent="0.15">
      <c r="A36" t="s">
        <v>31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>UCLA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Feiran Zhu</dc:creator>
  <cp:lastModifiedBy>Microsoft Office 用户</cp:lastModifiedBy>
  <dcterms:created xsi:type="dcterms:W3CDTF">2016-04-19T03:16:00Z</dcterms:created>
  <dcterms:modified xsi:type="dcterms:W3CDTF">2016-04-22T19:10:56Z</dcterms:modified>
</cp:coreProperties>
</file>