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MeasureSNI/results/"/>
    </mc:Choice>
  </mc:AlternateContent>
  <bookViews>
    <workbookView xWindow="0" yWindow="460" windowWidth="25600" windowHeight="28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B47" i="1"/>
  <c r="C46" i="1"/>
  <c r="D46" i="1"/>
  <c r="B46" i="1"/>
  <c r="C45" i="1"/>
  <c r="D45" i="1"/>
  <c r="B45" i="1"/>
  <c r="C44" i="1"/>
  <c r="D44" i="1"/>
  <c r="B44" i="1"/>
  <c r="C43" i="1"/>
  <c r="D43" i="1"/>
  <c r="B43" i="1"/>
  <c r="C42" i="1"/>
  <c r="D42" i="1"/>
  <c r="B42" i="1"/>
  <c r="C41" i="1"/>
  <c r="D41" i="1"/>
  <c r="B41" i="1"/>
  <c r="D8" i="1"/>
  <c r="C8" i="1"/>
  <c r="B8" i="1"/>
</calcChain>
</file>

<file path=xl/sharedStrings.xml><?xml version="1.0" encoding="utf-8"?>
<sst xmlns="http://schemas.openxmlformats.org/spreadsheetml/2006/main" count="33" uniqueCount="17">
  <si>
    <t>Rank Range</t>
  </si>
  <si>
    <t>Support SNI</t>
  </si>
  <si>
    <t>Require SNI</t>
  </si>
  <si>
    <t>Force SNI</t>
  </si>
  <si>
    <t>1-25k</t>
  </si>
  <si>
    <t>25k-50k</t>
  </si>
  <si>
    <t>50k-75k</t>
  </si>
  <si>
    <t>75k-100k</t>
  </si>
  <si>
    <t>100k-125k</t>
  </si>
  <si>
    <t>125k-150k</t>
  </si>
  <si>
    <t>Overall</t>
  </si>
  <si>
    <t>&lt;=100</t>
  </si>
  <si>
    <t>&lt;=1k</t>
  </si>
  <si>
    <t>&lt;=5k</t>
  </si>
  <si>
    <t>&lt;=10k</t>
  </si>
  <si>
    <t>&lt;=20k</t>
  </si>
  <si>
    <t>&lt;=50k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</si>
</sst>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SNI Support By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Support SNI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19193.0</c:v>
                </c:pt>
                <c:pt idx="1">
                  <c:v>17938.0</c:v>
                </c:pt>
                <c:pt idx="2">
                  <c:v>17905.0</c:v>
                </c:pt>
                <c:pt idx="3">
                  <c:v>17430.0</c:v>
                </c:pt>
                <c:pt idx="4">
                  <c:v>16871.0</c:v>
                </c:pt>
                <c:pt idx="5">
                  <c:v>16948.0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Require SNI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4431.0</c:v>
                </c:pt>
                <c:pt idx="1">
                  <c:v>4977.0</c:v>
                </c:pt>
                <c:pt idx="2">
                  <c:v>5191.0</c:v>
                </c:pt>
                <c:pt idx="3">
                  <c:v>5047.0</c:v>
                </c:pt>
                <c:pt idx="4">
                  <c:v>5130.0</c:v>
                </c:pt>
                <c:pt idx="5">
                  <c:v>5243.0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Force SNI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1-25k</c:v>
                </c:pt>
                <c:pt idx="1">
                  <c:v>25k-50k</c:v>
                </c:pt>
                <c:pt idx="2">
                  <c:v>50k-75k</c:v>
                </c:pt>
                <c:pt idx="3">
                  <c:v>75k-100k</c:v>
                </c:pt>
                <c:pt idx="4">
                  <c:v>100k-125k</c:v>
                </c:pt>
                <c:pt idx="5">
                  <c:v>125k-150k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2289.0</c:v>
                </c:pt>
                <c:pt idx="1">
                  <c:v>2635.0</c:v>
                </c:pt>
                <c:pt idx="2">
                  <c:v>2613.0</c:v>
                </c:pt>
                <c:pt idx="3">
                  <c:v>2376.0</c:v>
                </c:pt>
                <c:pt idx="4">
                  <c:v>2456.0</c:v>
                </c:pt>
                <c:pt idx="5">
                  <c:v>2382.0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2344320"/>
        <c:axId val="2132346640"/>
      </c:barChart>
      <c:catAx>
        <c:axId val="213234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6640"/>
        <c:crosses val="autoZero"/>
        <c:auto val="1"/>
        <c:lblAlgn val="ctr"/>
        <c:lblOffset val="100"/>
        <c:noMultiLvlLbl val="0"/>
      </c:catAx>
      <c:valAx>
        <c:axId val="21323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SNI Support by Cumulative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Support SNI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Sheet1!$B$41:$B$47</c:f>
              <c:numCache>
                <c:formatCode>0%</c:formatCode>
                <c:ptCount val="7"/>
                <c:pt idx="0">
                  <c:v>0.97</c:v>
                </c:pt>
                <c:pt idx="1">
                  <c:v>0.872</c:v>
                </c:pt>
                <c:pt idx="2">
                  <c:v>0.8216</c:v>
                </c:pt>
                <c:pt idx="3">
                  <c:v>0.8028</c:v>
                </c:pt>
                <c:pt idx="4">
                  <c:v>0.77625</c:v>
                </c:pt>
                <c:pt idx="5">
                  <c:v>0.74262</c:v>
                </c:pt>
                <c:pt idx="6">
                  <c:v>0.708566666666667</c:v>
                </c:pt>
              </c:numCache>
            </c:numRef>
          </c:val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Require SNI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Sheet1!$C$41:$C$47</c:f>
              <c:numCache>
                <c:formatCode>0%</c:formatCode>
                <c:ptCount val="7"/>
                <c:pt idx="0">
                  <c:v>0.25</c:v>
                </c:pt>
                <c:pt idx="1">
                  <c:v>0.158</c:v>
                </c:pt>
                <c:pt idx="2">
                  <c:v>0.1498</c:v>
                </c:pt>
                <c:pt idx="3">
                  <c:v>0.1658</c:v>
                </c:pt>
                <c:pt idx="4">
                  <c:v>0.1752</c:v>
                </c:pt>
                <c:pt idx="5">
                  <c:v>0.18816</c:v>
                </c:pt>
                <c:pt idx="6">
                  <c:v>0.200126666666667</c:v>
                </c:pt>
              </c:numCache>
            </c:numRef>
          </c:val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Force SNI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Sheet1!$A$41:$A$47</c:f>
              <c:strCache>
                <c:ptCount val="7"/>
                <c:pt idx="0">
                  <c:v>&lt;=100</c:v>
                </c:pt>
                <c:pt idx="1">
                  <c:v>&lt;=1k</c:v>
                </c:pt>
                <c:pt idx="2">
                  <c:v>&lt;=5k</c:v>
                </c:pt>
                <c:pt idx="3">
                  <c:v>&lt;=10k</c:v>
                </c:pt>
                <c:pt idx="4">
                  <c:v>&lt;=20k</c:v>
                </c:pt>
                <c:pt idx="5">
                  <c:v>&lt;=50k</c:v>
                </c:pt>
                <c:pt idx="6">
                  <c:v>Overall</c:v>
                </c:pt>
              </c:strCache>
            </c:strRef>
          </c:cat>
          <c:val>
            <c:numRef>
              <c:f>Sheet1!$D$41:$D$47</c:f>
              <c:numCache>
                <c:formatCode>0%</c:formatCode>
                <c:ptCount val="7"/>
                <c:pt idx="0">
                  <c:v>0.0</c:v>
                </c:pt>
                <c:pt idx="1">
                  <c:v>0.034</c:v>
                </c:pt>
                <c:pt idx="2">
                  <c:v>0.0596</c:v>
                </c:pt>
                <c:pt idx="3">
                  <c:v>0.0774</c:v>
                </c:pt>
                <c:pt idx="4">
                  <c:v>0.0893</c:v>
                </c:pt>
                <c:pt idx="5">
                  <c:v>0.09848</c:v>
                </c:pt>
                <c:pt idx="6">
                  <c:v>0.09834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2381520"/>
        <c:axId val="2132384272"/>
      </c:barChart>
      <c:catAx>
        <c:axId val="21323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4272"/>
        <c:crosses val="autoZero"/>
        <c:auto val="1"/>
        <c:lblAlgn val="ctr"/>
        <c:lblOffset val="100"/>
        <c:noMultiLvlLbl val="0"/>
      </c:catAx>
      <c:valAx>
        <c:axId val="21323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812800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12700</xdr:rowOff>
    </xdr:from>
    <xdr:to>
      <xdr:col>14</xdr:col>
      <xdr:colOff>0</xdr:colOff>
      <xdr:row>53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41" sqref="B41:D4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19193</v>
      </c>
      <c r="C2">
        <v>4431</v>
      </c>
      <c r="D2">
        <v>2289</v>
      </c>
    </row>
    <row r="3" spans="1:4" x14ac:dyDescent="0.2">
      <c r="A3" t="s">
        <v>5</v>
      </c>
      <c r="B3">
        <v>17938</v>
      </c>
      <c r="C3">
        <v>4977</v>
      </c>
      <c r="D3">
        <v>2635</v>
      </c>
    </row>
    <row r="4" spans="1:4" x14ac:dyDescent="0.2">
      <c r="A4" t="s">
        <v>6</v>
      </c>
      <c r="B4">
        <v>17905</v>
      </c>
      <c r="C4">
        <v>5191</v>
      </c>
      <c r="D4">
        <v>2613</v>
      </c>
    </row>
    <row r="5" spans="1:4" x14ac:dyDescent="0.2">
      <c r="A5" t="s">
        <v>7</v>
      </c>
      <c r="B5">
        <v>17430</v>
      </c>
      <c r="C5">
        <v>5047</v>
      </c>
      <c r="D5">
        <v>2376</v>
      </c>
    </row>
    <row r="6" spans="1:4" x14ac:dyDescent="0.2">
      <c r="A6" t="s">
        <v>8</v>
      </c>
      <c r="B6">
        <v>16871</v>
      </c>
      <c r="C6">
        <v>5130</v>
      </c>
      <c r="D6">
        <v>2456</v>
      </c>
    </row>
    <row r="7" spans="1:4" x14ac:dyDescent="0.2">
      <c r="A7" t="s">
        <v>9</v>
      </c>
      <c r="B7">
        <v>16948</v>
      </c>
      <c r="C7">
        <v>5243</v>
      </c>
      <c r="D7">
        <v>2382</v>
      </c>
    </row>
    <row r="8" spans="1:4" x14ac:dyDescent="0.2">
      <c r="A8" t="s">
        <v>10</v>
      </c>
      <c r="B8">
        <f>SUM(B2:B7)</f>
        <v>106285</v>
      </c>
      <c r="C8">
        <f>SUM(C2:C7)</f>
        <v>30019</v>
      </c>
      <c r="D8">
        <f>SUM(D2:D7)</f>
        <v>14751</v>
      </c>
    </row>
    <row r="30" spans="1:4" x14ac:dyDescent="0.2">
      <c r="A30" t="s">
        <v>0</v>
      </c>
      <c r="B30" t="s">
        <v>1</v>
      </c>
      <c r="C30" t="s">
        <v>2</v>
      </c>
      <c r="D30" t="s">
        <v>3</v>
      </c>
    </row>
    <row r="31" spans="1:4" x14ac:dyDescent="0.2">
      <c r="A31" t="s">
        <v>11</v>
      </c>
      <c r="B31">
        <v>97</v>
      </c>
      <c r="C31">
        <v>25</v>
      </c>
      <c r="D31">
        <v>0</v>
      </c>
    </row>
    <row r="32" spans="1:4" x14ac:dyDescent="0.2">
      <c r="A32" t="s">
        <v>12</v>
      </c>
      <c r="B32">
        <v>872</v>
      </c>
      <c r="C32">
        <v>158</v>
      </c>
      <c r="D32">
        <v>34</v>
      </c>
    </row>
    <row r="33" spans="1:4" x14ac:dyDescent="0.2">
      <c r="A33" t="s">
        <v>13</v>
      </c>
      <c r="B33">
        <v>4108</v>
      </c>
      <c r="C33">
        <v>749</v>
      </c>
      <c r="D33">
        <v>298</v>
      </c>
    </row>
    <row r="34" spans="1:4" x14ac:dyDescent="0.2">
      <c r="A34" t="s">
        <v>14</v>
      </c>
      <c r="B34">
        <v>8028</v>
      </c>
      <c r="C34">
        <v>1658</v>
      </c>
      <c r="D34">
        <v>774</v>
      </c>
    </row>
    <row r="35" spans="1:4" x14ac:dyDescent="0.2">
      <c r="A35" t="s">
        <v>15</v>
      </c>
      <c r="B35">
        <v>15525</v>
      </c>
      <c r="C35">
        <v>3504</v>
      </c>
      <c r="D35">
        <v>1786</v>
      </c>
    </row>
    <row r="36" spans="1:4" x14ac:dyDescent="0.2">
      <c r="A36" t="s">
        <v>16</v>
      </c>
      <c r="B36">
        <v>37131</v>
      </c>
      <c r="C36">
        <v>9408</v>
      </c>
      <c r="D36">
        <v>4924</v>
      </c>
    </row>
    <row r="37" spans="1:4" x14ac:dyDescent="0.2">
      <c r="A37" t="s">
        <v>10</v>
      </c>
      <c r="B37">
        <v>106285</v>
      </c>
      <c r="C37">
        <v>30019</v>
      </c>
      <c r="D37">
        <v>14751</v>
      </c>
    </row>
    <row r="40" spans="1:4" x14ac:dyDescent="0.2">
      <c r="A40" t="s">
        <v>0</v>
      </c>
      <c r="B40" t="s">
        <v>1</v>
      </c>
      <c r="C40" t="s">
        <v>2</v>
      </c>
      <c r="D40" t="s">
        <v>3</v>
      </c>
    </row>
    <row r="41" spans="1:4" x14ac:dyDescent="0.2">
      <c r="A41" t="s">
        <v>11</v>
      </c>
      <c r="B41" s="1">
        <f>(B31/100)</f>
        <v>0.97</v>
      </c>
      <c r="C41" s="1">
        <f t="shared" ref="C41:D41" si="0">(C31/100)</f>
        <v>0.25</v>
      </c>
      <c r="D41" s="1">
        <f t="shared" si="0"/>
        <v>0</v>
      </c>
    </row>
    <row r="42" spans="1:4" x14ac:dyDescent="0.2">
      <c r="A42" t="s">
        <v>12</v>
      </c>
      <c r="B42" s="1">
        <f>(B32/1000)</f>
        <v>0.872</v>
      </c>
      <c r="C42" s="1">
        <f t="shared" ref="C42:D42" si="1">(C32/1000)</f>
        <v>0.158</v>
      </c>
      <c r="D42" s="1">
        <f t="shared" si="1"/>
        <v>3.4000000000000002E-2</v>
      </c>
    </row>
    <row r="43" spans="1:4" x14ac:dyDescent="0.2">
      <c r="A43" t="s">
        <v>13</v>
      </c>
      <c r="B43" s="1">
        <f>(B33/5000)</f>
        <v>0.8216</v>
      </c>
      <c r="C43" s="1">
        <f t="shared" ref="C43:D43" si="2">(C33/5000)</f>
        <v>0.14979999999999999</v>
      </c>
      <c r="D43" s="1">
        <f t="shared" si="2"/>
        <v>5.96E-2</v>
      </c>
    </row>
    <row r="44" spans="1:4" x14ac:dyDescent="0.2">
      <c r="A44" t="s">
        <v>14</v>
      </c>
      <c r="B44" s="1">
        <f>(B34/10000)</f>
        <v>0.80279999999999996</v>
      </c>
      <c r="C44" s="1">
        <f t="shared" ref="C44:D44" si="3">(C34/10000)</f>
        <v>0.1658</v>
      </c>
      <c r="D44" s="1">
        <f t="shared" si="3"/>
        <v>7.7399999999999997E-2</v>
      </c>
    </row>
    <row r="45" spans="1:4" x14ac:dyDescent="0.2">
      <c r="A45" t="s">
        <v>15</v>
      </c>
      <c r="B45" s="1">
        <f>(B35/20000)</f>
        <v>0.77625</v>
      </c>
      <c r="C45" s="1">
        <f t="shared" ref="C45:D45" si="4">(C35/20000)</f>
        <v>0.17519999999999999</v>
      </c>
      <c r="D45" s="1">
        <f t="shared" si="4"/>
        <v>8.9300000000000004E-2</v>
      </c>
    </row>
    <row r="46" spans="1:4" x14ac:dyDescent="0.2">
      <c r="A46" t="s">
        <v>16</v>
      </c>
      <c r="B46" s="1">
        <f>(B36/50000)</f>
        <v>0.74261999999999995</v>
      </c>
      <c r="C46" s="1">
        <f t="shared" ref="C46:D46" si="5">(C36/50000)</f>
        <v>0.18815999999999999</v>
      </c>
      <c r="D46" s="1">
        <f t="shared" si="5"/>
        <v>9.8479999999999998E-2</v>
      </c>
    </row>
    <row r="47" spans="1:4" x14ac:dyDescent="0.2">
      <c r="A47" t="s">
        <v>10</v>
      </c>
      <c r="B47" s="1">
        <f>(B37/150000)</f>
        <v>0.70856666666666668</v>
      </c>
      <c r="C47" s="1">
        <f t="shared" ref="C47:D47" si="6">(C37/150000)</f>
        <v>0.20012666666666667</v>
      </c>
      <c r="D47" s="1">
        <f t="shared" si="6"/>
        <v>9.8339999999999997E-2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2017-05-08T02:00:12Z</dcterms:created>
  <dcterms:modified xsi:type="dcterms:W3CDTF">2017-05-08T18:12:52Z</dcterms:modified>
</cp:coreProperties>
</file>