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opensrc\intel-gitlab\shaoyuta\glibc-result\glibc-2.35-out\0620\"/>
    </mc:Choice>
  </mc:AlternateContent>
  <xr:revisionPtr revIDLastSave="0" documentId="13_ncr:1_{18FC8E56-935E-4C93-8914-22AC25EB6A52}" xr6:coauthVersionLast="47" xr6:coauthVersionMax="47" xr10:uidLastSave="{00000000-0000-0000-0000-000000000000}"/>
  <bookViews>
    <workbookView xWindow="-120" yWindow="-120" windowWidth="29040" windowHeight="15990" activeTab="2" xr2:uid="{37BD264E-1721-4C52-835F-C818FB756EC5}"/>
  </bookViews>
  <sheets>
    <sheet name="BM" sheetId="1" r:id="rId1"/>
    <sheet name="Sheet1" sheetId="2" r:id="rId2"/>
    <sheet name="BM-062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8" i="3" l="1"/>
  <c r="H2" i="3"/>
  <c r="V2" i="3"/>
  <c r="W2" i="3"/>
  <c r="H3" i="3"/>
  <c r="V3" i="3"/>
  <c r="W3" i="3"/>
  <c r="H4" i="3"/>
  <c r="V4" i="3"/>
  <c r="W4" i="3"/>
  <c r="H5" i="3"/>
  <c r="V5" i="3"/>
  <c r="W5" i="3"/>
  <c r="H6" i="3"/>
  <c r="V6" i="3"/>
  <c r="W6" i="3"/>
  <c r="H7" i="3"/>
  <c r="V7" i="3"/>
  <c r="W7" i="3"/>
  <c r="H8" i="3"/>
  <c r="V8" i="3"/>
  <c r="W8" i="3"/>
  <c r="H9" i="3"/>
  <c r="V9" i="3"/>
  <c r="W9" i="3"/>
  <c r="H10" i="3"/>
  <c r="V10" i="3"/>
  <c r="W10" i="3"/>
  <c r="H11" i="3"/>
  <c r="V11" i="3"/>
  <c r="W11" i="3"/>
  <c r="H12" i="3"/>
  <c r="V12" i="3"/>
  <c r="W12" i="3"/>
  <c r="H13" i="3"/>
  <c r="V13" i="3"/>
  <c r="W13" i="3"/>
  <c r="H14" i="3"/>
  <c r="V14" i="3"/>
  <c r="W14" i="3"/>
  <c r="H15" i="3"/>
  <c r="V15" i="3"/>
  <c r="W15" i="3"/>
  <c r="H16" i="3"/>
  <c r="V16" i="3"/>
  <c r="W16" i="3"/>
  <c r="H17" i="3"/>
  <c r="V17" i="3"/>
  <c r="W17" i="3"/>
  <c r="H18" i="3"/>
  <c r="V18" i="3"/>
  <c r="W18" i="3"/>
  <c r="H19" i="3"/>
  <c r="V19" i="3"/>
  <c r="W19" i="3"/>
  <c r="H20" i="3"/>
  <c r="V20" i="3"/>
  <c r="W20" i="3"/>
  <c r="H21" i="3"/>
  <c r="V21" i="3"/>
  <c r="W21" i="3"/>
  <c r="H22" i="3"/>
  <c r="V22" i="3"/>
  <c r="W22" i="3"/>
  <c r="H23" i="3"/>
  <c r="V23" i="3"/>
  <c r="W23" i="3"/>
  <c r="H24" i="3"/>
  <c r="V24" i="3"/>
  <c r="W24" i="3"/>
  <c r="H25" i="3"/>
  <c r="V25" i="3"/>
  <c r="W25" i="3"/>
  <c r="H26" i="3"/>
  <c r="V26" i="3"/>
  <c r="W26" i="3"/>
  <c r="H27" i="3"/>
  <c r="V27" i="3"/>
  <c r="W27" i="3"/>
  <c r="H28" i="3"/>
  <c r="V28" i="3"/>
  <c r="H29" i="3"/>
  <c r="V29" i="3"/>
  <c r="W29" i="3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0E3209-012F-4A4D-970C-CF90E1BD27A1}" keepAlive="1" name="Query - a" description="Connection to the 'a' query in the workbook." type="5" refreshedVersion="0" background="1">
    <dbPr connection="Provider=Microsoft.Mashup.OleDb.1;Data Source=$Workbook$;Location=a;Extended Properties=&quot;&quot;" command="SELECT * FROM [a]"/>
  </connection>
  <connection id="2" xr16:uid="{6BF60A15-FBA7-4240-A875-2662676FF240}" keepAlive="1" name="Query - a (2)" description="Connection to the 'a (2)' query in the workbook." type="5" refreshedVersion="0" background="1">
    <dbPr connection="Provider=Microsoft.Mashup.OleDb.1;Data Source=$Workbook$;Location=&quot;a (2)&quot;;Extended Properties=&quot;&quot;" command="SELECT * FROM [a (2)]"/>
  </connection>
</connections>
</file>

<file path=xl/sharedStrings.xml><?xml version="1.0" encoding="utf-8"?>
<sst xmlns="http://schemas.openxmlformats.org/spreadsheetml/2006/main" count="244" uniqueCount="36">
  <si>
    <t>malloc_main_arena_st_allocs_1600_time</t>
  </si>
  <si>
    <t>malloc_main_arena_mt_allocs_1600_time</t>
  </si>
  <si>
    <t>malloc_thread_arena__allocs_1600_time</t>
  </si>
  <si>
    <t>malloc_time_per_iteration</t>
  </si>
  <si>
    <t>math-inlines_isnan_normal_mean</t>
  </si>
  <si>
    <t>memcpy_erms-length_33554439</t>
  </si>
  <si>
    <t>memcpy_avx512_unaligned_erms-length_33554439</t>
  </si>
  <si>
    <t>memset_erms-length_6688</t>
  </si>
  <si>
    <t>memset_avx512_unaligned-length_6688</t>
  </si>
  <si>
    <t>acos</t>
  </si>
  <si>
    <t>asinh</t>
  </si>
  <si>
    <t>exp</t>
  </si>
  <si>
    <t>log2</t>
  </si>
  <si>
    <t>sin</t>
  </si>
  <si>
    <t>sincos</t>
  </si>
  <si>
    <t>sqrt</t>
  </si>
  <si>
    <t>tanh</t>
  </si>
  <si>
    <t>pthread_once</t>
  </si>
  <si>
    <t>thread_create-stack=2048,guard=1</t>
  </si>
  <si>
    <t>thread_create-stack=2048,guard=2</t>
  </si>
  <si>
    <t>pthread_locks-mutex-empty</t>
  </si>
  <si>
    <t>pthread_locks-mutex-filler</t>
  </si>
  <si>
    <t>pthread_locks-mutex_trylock-empty</t>
  </si>
  <si>
    <t>pthread_locks-mutex_trylock-filler</t>
  </si>
  <si>
    <t>sprintf_positional_mean</t>
  </si>
  <si>
    <t>sprintf_non-positional_mean</t>
  </si>
  <si>
    <t>strcpy_evex_Length_512</t>
  </si>
  <si>
    <t>strcpy_avx2_rtm_Length_512</t>
  </si>
  <si>
    <t>Set-1</t>
  </si>
  <si>
    <t>Set-2</t>
  </si>
  <si>
    <t>Set-3</t>
  </si>
  <si>
    <t>====round 2=====</t>
  </si>
  <si>
    <t>====round 3=====</t>
  </si>
  <si>
    <t>====round 4=====</t>
  </si>
  <si>
    <t>CV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</si>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</sst>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26010-7D2D-4CC6-A2C5-D93899DE07B8}">
  <dimension ref="B1:W145"/>
  <sheetViews>
    <sheetView workbookViewId="0">
      <selection activeCell="O34" sqref="A1:XFD1048576"/>
    </sheetView>
  </sheetViews>
  <sheetFormatPr defaultRowHeight="15" x14ac:dyDescent="0.25"/>
  <cols>
    <col min="2" max="2" width="30" customWidth="1"/>
    <col min="3" max="3" width="11.42578125" customWidth="1"/>
    <col min="7" max="7" width="10.42578125" customWidth="1"/>
    <col min="8" max="8" width="12.42578125" customWidth="1"/>
    <col min="9" max="9" width="10.28515625" customWidth="1"/>
    <col min="10" max="10" width="9.5703125" customWidth="1"/>
    <col min="15" max="15" width="10.5703125" customWidth="1"/>
    <col min="16" max="16" width="11.140625" customWidth="1"/>
    <col min="21" max="21" width="9" customWidth="1"/>
  </cols>
  <sheetData>
    <row r="1" spans="2:23" x14ac:dyDescent="0.25">
      <c r="B1" t="s">
        <v>28</v>
      </c>
      <c r="G1" s="1"/>
      <c r="H1" t="s">
        <v>34</v>
      </c>
      <c r="J1" t="s">
        <v>29</v>
      </c>
      <c r="O1" t="s">
        <v>34</v>
      </c>
      <c r="Q1" t="s">
        <v>30</v>
      </c>
      <c r="V1" t="s">
        <v>34</v>
      </c>
      <c r="W1" t="s">
        <v>35</v>
      </c>
    </row>
    <row r="2" spans="2:23" x14ac:dyDescent="0.25">
      <c r="B2" t="s">
        <v>0</v>
      </c>
      <c r="C2">
        <v>1402.86</v>
      </c>
      <c r="D2">
        <v>1397.54</v>
      </c>
      <c r="E2">
        <v>1388.43</v>
      </c>
      <c r="F2">
        <v>1412.73</v>
      </c>
      <c r="G2">
        <v>1360.9</v>
      </c>
      <c r="H2">
        <f>STDEV(C2:G2) / AVERAGE(C2:G2)</f>
        <v>1.4168920331714392E-2</v>
      </c>
      <c r="J2">
        <v>1403.97</v>
      </c>
      <c r="K2">
        <v>1389.99</v>
      </c>
      <c r="L2">
        <v>1451.8</v>
      </c>
      <c r="M2">
        <v>1404.7</v>
      </c>
      <c r="N2">
        <v>1412.85</v>
      </c>
      <c r="Q2">
        <v>1422.95</v>
      </c>
      <c r="R2">
        <v>1449.85</v>
      </c>
      <c r="S2">
        <v>1418.19</v>
      </c>
      <c r="T2">
        <v>1405.4</v>
      </c>
      <c r="U2">
        <v>1485.66</v>
      </c>
      <c r="V2">
        <f>STDEV(Q2:U2)/AVERAGE(Q2:U2)</f>
        <v>2.2236813374324774E-2</v>
      </c>
      <c r="W2">
        <f>AVERAGE(Q2:U2)</f>
        <v>1436.4099999999999</v>
      </c>
    </row>
    <row r="3" spans="2:23" x14ac:dyDescent="0.25">
      <c r="B3" t="s">
        <v>1</v>
      </c>
      <c r="C3">
        <v>1443.74</v>
      </c>
      <c r="D3">
        <v>1469.48</v>
      </c>
      <c r="E3">
        <v>1422.76</v>
      </c>
      <c r="F3">
        <v>1439.99</v>
      </c>
      <c r="G3">
        <v>1438.57</v>
      </c>
      <c r="H3">
        <f t="shared" ref="H3:H29" si="0">STDEV(C3:G3) / AVERAGE(C3:G3)</f>
        <v>1.1700140586019899E-2</v>
      </c>
      <c r="J3">
        <v>1473.1</v>
      </c>
      <c r="K3">
        <v>1457.85</v>
      </c>
      <c r="L3">
        <v>1428.76</v>
      </c>
      <c r="M3">
        <v>1490.53</v>
      </c>
      <c r="N3">
        <v>1454.9</v>
      </c>
      <c r="Q3">
        <v>1492.72</v>
      </c>
      <c r="R3">
        <v>1511.95</v>
      </c>
      <c r="S3">
        <v>1458.84</v>
      </c>
      <c r="T3">
        <v>1466.43</v>
      </c>
      <c r="U3">
        <v>1479.36</v>
      </c>
      <c r="V3">
        <f t="shared" ref="V3:V29" si="1">STDEV(Q3:U3)/AVERAGE(Q3:U3)</f>
        <v>1.4305720022297153E-2</v>
      </c>
      <c r="W3">
        <f t="shared" ref="W3:W29" si="2">AVERAGE(Q3:U3)</f>
        <v>1481.8600000000001</v>
      </c>
    </row>
    <row r="4" spans="2:23" x14ac:dyDescent="0.25">
      <c r="B4" t="s">
        <v>2</v>
      </c>
      <c r="C4">
        <v>1434.61</v>
      </c>
      <c r="D4">
        <v>1446.53</v>
      </c>
      <c r="E4">
        <v>1451</v>
      </c>
      <c r="F4">
        <v>1418.87</v>
      </c>
      <c r="G4">
        <v>1426.87</v>
      </c>
      <c r="H4">
        <f t="shared" si="0"/>
        <v>9.304736378666174E-3</v>
      </c>
      <c r="J4">
        <v>1439.62</v>
      </c>
      <c r="K4">
        <v>1458.76</v>
      </c>
      <c r="L4">
        <v>1451.27</v>
      </c>
      <c r="M4">
        <v>1527.55</v>
      </c>
      <c r="N4">
        <v>1467.6</v>
      </c>
      <c r="Q4">
        <v>1448.11</v>
      </c>
      <c r="R4">
        <v>1453.02</v>
      </c>
      <c r="S4">
        <v>1481.14</v>
      </c>
      <c r="T4">
        <v>1471.69</v>
      </c>
      <c r="U4">
        <v>1440.88</v>
      </c>
      <c r="V4">
        <f t="shared" si="1"/>
        <v>1.1540141471680298E-2</v>
      </c>
      <c r="W4">
        <f t="shared" si="2"/>
        <v>1458.9680000000003</v>
      </c>
    </row>
    <row r="5" spans="2:23" x14ac:dyDescent="0.25">
      <c r="B5" t="s">
        <v>3</v>
      </c>
      <c r="C5">
        <v>23.748899999999999</v>
      </c>
      <c r="D5">
        <v>23.5075</v>
      </c>
      <c r="E5">
        <v>23.375</v>
      </c>
      <c r="F5">
        <v>23.554300000000001</v>
      </c>
      <c r="G5">
        <v>23.2804</v>
      </c>
      <c r="H5">
        <f t="shared" si="0"/>
        <v>7.631434443377696E-3</v>
      </c>
      <c r="J5">
        <v>23.2103</v>
      </c>
      <c r="K5">
        <v>23.293299999999999</v>
      </c>
      <c r="L5">
        <v>23.2286</v>
      </c>
      <c r="M5">
        <v>23.408899999999999</v>
      </c>
      <c r="N5">
        <v>22.956199999999999</v>
      </c>
      <c r="Q5">
        <v>23.269300000000001</v>
      </c>
      <c r="R5">
        <v>23.268699999999999</v>
      </c>
      <c r="S5">
        <v>23.189499999999999</v>
      </c>
      <c r="T5">
        <v>23.7163</v>
      </c>
      <c r="U5">
        <v>23.2212</v>
      </c>
      <c r="V5">
        <f t="shared" si="1"/>
        <v>9.2963440147108382E-3</v>
      </c>
      <c r="W5">
        <f t="shared" si="2"/>
        <v>23.332999999999998</v>
      </c>
    </row>
    <row r="6" spans="2:23" s="2" customFormat="1" x14ac:dyDescent="0.25">
      <c r="B6" s="2" t="s">
        <v>4</v>
      </c>
      <c r="C6" s="2">
        <v>2102</v>
      </c>
      <c r="D6" s="2">
        <v>1662</v>
      </c>
      <c r="E6" s="2">
        <v>2113</v>
      </c>
      <c r="F6" s="2">
        <v>1556</v>
      </c>
      <c r="G6" s="2">
        <v>1730</v>
      </c>
      <c r="H6" s="2">
        <f t="shared" si="0"/>
        <v>0.14106966797001474</v>
      </c>
      <c r="J6" s="2">
        <v>2108</v>
      </c>
      <c r="K6" s="2">
        <v>1704</v>
      </c>
      <c r="L6" s="2">
        <v>1601</v>
      </c>
      <c r="M6" s="2">
        <v>1555</v>
      </c>
      <c r="N6" s="2">
        <v>2104</v>
      </c>
      <c r="Q6" s="2">
        <v>1597</v>
      </c>
      <c r="R6" s="2">
        <v>1724</v>
      </c>
      <c r="S6" s="2">
        <v>1664</v>
      </c>
      <c r="T6" s="2">
        <v>1728</v>
      </c>
      <c r="U6" s="2">
        <v>1732</v>
      </c>
      <c r="V6" s="2">
        <f t="shared" si="1"/>
        <v>3.4629553145979299E-2</v>
      </c>
      <c r="W6">
        <f t="shared" si="2"/>
        <v>1689</v>
      </c>
    </row>
    <row r="7" spans="2:23" x14ac:dyDescent="0.25">
      <c r="B7" t="s">
        <v>5</v>
      </c>
      <c r="C7">
        <v>3189260</v>
      </c>
      <c r="D7">
        <v>3327510</v>
      </c>
      <c r="E7">
        <v>3362290</v>
      </c>
      <c r="F7">
        <v>3195240</v>
      </c>
      <c r="G7">
        <v>3292010</v>
      </c>
      <c r="H7">
        <f t="shared" si="0"/>
        <v>2.3843186730855948E-2</v>
      </c>
      <c r="J7">
        <v>3204900</v>
      </c>
      <c r="K7">
        <v>3255420</v>
      </c>
      <c r="L7">
        <v>3370080</v>
      </c>
      <c r="M7">
        <v>3446370</v>
      </c>
      <c r="N7">
        <v>3192400</v>
      </c>
      <c r="Q7">
        <v>3293550</v>
      </c>
      <c r="R7">
        <v>3215820</v>
      </c>
      <c r="S7">
        <v>3190580</v>
      </c>
      <c r="T7">
        <v>3205960</v>
      </c>
      <c r="U7">
        <v>3262120</v>
      </c>
      <c r="V7">
        <f t="shared" si="1"/>
        <v>1.3245794209576762E-2</v>
      </c>
      <c r="W7">
        <f t="shared" si="2"/>
        <v>3233606</v>
      </c>
    </row>
    <row r="8" spans="2:23" x14ac:dyDescent="0.25">
      <c r="B8" t="s">
        <v>6</v>
      </c>
      <c r="C8">
        <v>2833980</v>
      </c>
      <c r="D8">
        <v>2935750</v>
      </c>
      <c r="E8">
        <v>2933360</v>
      </c>
      <c r="F8">
        <v>2847510</v>
      </c>
      <c r="G8">
        <v>2918650</v>
      </c>
      <c r="H8">
        <f t="shared" si="0"/>
        <v>1.6984832648916044E-2</v>
      </c>
      <c r="J8">
        <v>2854400</v>
      </c>
      <c r="K8">
        <v>2897160</v>
      </c>
      <c r="L8">
        <v>2889510</v>
      </c>
      <c r="M8">
        <v>3117730</v>
      </c>
      <c r="N8">
        <v>2889830</v>
      </c>
      <c r="Q8">
        <v>2944950</v>
      </c>
      <c r="R8">
        <v>2855290</v>
      </c>
      <c r="S8">
        <v>2855290</v>
      </c>
      <c r="T8">
        <v>2858300</v>
      </c>
      <c r="U8">
        <v>2883620</v>
      </c>
      <c r="V8">
        <f t="shared" si="1"/>
        <v>1.3362939431136801E-2</v>
      </c>
      <c r="W8">
        <f t="shared" si="2"/>
        <v>2879490</v>
      </c>
    </row>
    <row r="9" spans="2:23" x14ac:dyDescent="0.25">
      <c r="B9" t="s">
        <v>7</v>
      </c>
      <c r="C9">
        <v>192.124</v>
      </c>
      <c r="D9">
        <v>192.214</v>
      </c>
      <c r="E9">
        <v>192.054</v>
      </c>
      <c r="F9">
        <v>192.48</v>
      </c>
      <c r="G9">
        <v>192.136</v>
      </c>
      <c r="H9">
        <f t="shared" si="0"/>
        <v>8.6190065667373825E-4</v>
      </c>
      <c r="J9">
        <v>192.05099999999999</v>
      </c>
      <c r="K9">
        <v>192.089</v>
      </c>
      <c r="L9">
        <v>192.03700000000001</v>
      </c>
      <c r="M9">
        <v>192.08500000000001</v>
      </c>
      <c r="N9">
        <v>192.059</v>
      </c>
      <c r="Q9">
        <v>192.05099999999999</v>
      </c>
      <c r="R9">
        <v>191.934</v>
      </c>
      <c r="S9">
        <v>192.161</v>
      </c>
      <c r="T9">
        <v>192.09299999999999</v>
      </c>
      <c r="U9">
        <v>192.01599999999999</v>
      </c>
      <c r="V9">
        <f t="shared" si="1"/>
        <v>4.4165559403484898E-4</v>
      </c>
      <c r="W9">
        <f t="shared" si="2"/>
        <v>192.05099999999999</v>
      </c>
    </row>
    <row r="10" spans="2:23" x14ac:dyDescent="0.25">
      <c r="B10" t="s">
        <v>8</v>
      </c>
      <c r="C10">
        <v>96.741399999999999</v>
      </c>
      <c r="D10">
        <v>96.7119</v>
      </c>
      <c r="E10">
        <v>96.737099999999998</v>
      </c>
      <c r="F10">
        <v>96.649500000000003</v>
      </c>
      <c r="G10">
        <v>96.694199999999995</v>
      </c>
      <c r="H10">
        <f t="shared" si="0"/>
        <v>3.8633023186353878E-4</v>
      </c>
      <c r="J10">
        <v>96.790700000000001</v>
      </c>
      <c r="K10">
        <v>96.743300000000005</v>
      </c>
      <c r="L10">
        <v>96.734399999999994</v>
      </c>
      <c r="M10">
        <v>96.667199999999994</v>
      </c>
      <c r="N10">
        <v>96.713800000000006</v>
      </c>
      <c r="Q10">
        <v>96.777199999999993</v>
      </c>
      <c r="R10">
        <v>96.6006</v>
      </c>
      <c r="S10">
        <v>96.693600000000004</v>
      </c>
      <c r="T10">
        <v>96.743099999999998</v>
      </c>
      <c r="U10">
        <v>96.691100000000006</v>
      </c>
      <c r="V10">
        <f t="shared" si="1"/>
        <v>6.9006703859041628E-4</v>
      </c>
      <c r="W10">
        <f t="shared" si="2"/>
        <v>96.701119999999989</v>
      </c>
    </row>
    <row r="11" spans="2:23" x14ac:dyDescent="0.25">
      <c r="B11" t="s">
        <v>9</v>
      </c>
      <c r="C11">
        <v>8.7559299999999993</v>
      </c>
      <c r="D11">
        <v>8.8399900000000002</v>
      </c>
      <c r="E11">
        <v>8.8056999999999999</v>
      </c>
      <c r="F11">
        <v>8.8404799999999994</v>
      </c>
      <c r="G11">
        <v>8.7553800000000006</v>
      </c>
      <c r="H11">
        <f t="shared" si="0"/>
        <v>4.8221818079312445E-3</v>
      </c>
      <c r="J11">
        <v>8.8277199999999993</v>
      </c>
      <c r="K11">
        <v>8.7936499999999995</v>
      </c>
      <c r="L11">
        <v>8.77712</v>
      </c>
      <c r="M11">
        <v>8.7527100000000004</v>
      </c>
      <c r="N11">
        <v>8.8052499999999991</v>
      </c>
      <c r="Q11">
        <v>8.7533600000000007</v>
      </c>
      <c r="R11">
        <v>8.8033999999999999</v>
      </c>
      <c r="S11">
        <v>8.7967099999999991</v>
      </c>
      <c r="T11">
        <v>8.8287999999999993</v>
      </c>
      <c r="U11">
        <v>8.7693600000000007</v>
      </c>
      <c r="V11">
        <f t="shared" si="1"/>
        <v>3.3641428100881095E-3</v>
      </c>
      <c r="W11">
        <f t="shared" si="2"/>
        <v>8.7903260000000003</v>
      </c>
    </row>
    <row r="12" spans="2:23" x14ac:dyDescent="0.25">
      <c r="B12" t="s">
        <v>10</v>
      </c>
      <c r="C12">
        <v>10.6319</v>
      </c>
      <c r="D12">
        <v>10.704599999999999</v>
      </c>
      <c r="E12">
        <v>10.649699999999999</v>
      </c>
      <c r="F12">
        <v>10.6046</v>
      </c>
      <c r="G12">
        <v>10.66</v>
      </c>
      <c r="H12">
        <f t="shared" si="0"/>
        <v>3.4721881274535175E-3</v>
      </c>
      <c r="J12">
        <v>10.6402</v>
      </c>
      <c r="K12">
        <v>10.6356</v>
      </c>
      <c r="L12">
        <v>10.614800000000001</v>
      </c>
      <c r="M12">
        <v>10.619199999999999</v>
      </c>
      <c r="N12">
        <v>10.658300000000001</v>
      </c>
      <c r="Q12">
        <v>10.649100000000001</v>
      </c>
      <c r="R12">
        <v>10.695600000000001</v>
      </c>
      <c r="S12">
        <v>10.648199999999999</v>
      </c>
      <c r="T12">
        <v>10.613300000000001</v>
      </c>
      <c r="U12">
        <v>10.7096</v>
      </c>
      <c r="V12">
        <f t="shared" si="1"/>
        <v>3.6672178056636824E-3</v>
      </c>
      <c r="W12">
        <f t="shared" si="2"/>
        <v>10.663160000000001</v>
      </c>
    </row>
    <row r="13" spans="2:23" x14ac:dyDescent="0.25">
      <c r="B13" t="s">
        <v>11</v>
      </c>
      <c r="C13">
        <v>6.1168100000000001</v>
      </c>
      <c r="D13">
        <v>6.0810000000000004</v>
      </c>
      <c r="E13">
        <v>6.6429099999999996</v>
      </c>
      <c r="F13">
        <v>6.8754400000000002</v>
      </c>
      <c r="G13">
        <v>6.8712400000000002</v>
      </c>
      <c r="H13">
        <f t="shared" si="0"/>
        <v>6.041003042631797E-2</v>
      </c>
      <c r="J13">
        <v>6.1066700000000003</v>
      </c>
      <c r="K13">
        <v>6.0770400000000002</v>
      </c>
      <c r="L13">
        <v>6.2346300000000001</v>
      </c>
      <c r="M13">
        <v>6.0726399999999998</v>
      </c>
      <c r="N13">
        <v>6.5442799999999997</v>
      </c>
      <c r="Q13">
        <v>6.7859800000000003</v>
      </c>
      <c r="R13">
        <v>6.4271399999999996</v>
      </c>
      <c r="S13">
        <v>6.1381699999999997</v>
      </c>
      <c r="T13">
        <v>6.1284799999999997</v>
      </c>
      <c r="U13">
        <v>6.3747699999999998</v>
      </c>
      <c r="V13">
        <f t="shared" si="1"/>
        <v>4.2146966421712229E-2</v>
      </c>
      <c r="W13">
        <f t="shared" si="2"/>
        <v>6.370908</v>
      </c>
    </row>
    <row r="14" spans="2:23" x14ac:dyDescent="0.25">
      <c r="B14" t="s">
        <v>12</v>
      </c>
      <c r="C14">
        <v>8.8496100000000002</v>
      </c>
      <c r="D14">
        <v>8.8212399999999995</v>
      </c>
      <c r="E14">
        <v>8.8044399999999996</v>
      </c>
      <c r="F14">
        <v>8.8213899999999992</v>
      </c>
      <c r="G14">
        <v>8.8035300000000003</v>
      </c>
      <c r="H14">
        <f t="shared" si="0"/>
        <v>2.1162475538881553E-3</v>
      </c>
      <c r="J14">
        <v>8.8356999999999992</v>
      </c>
      <c r="K14">
        <v>8.8686600000000002</v>
      </c>
      <c r="L14">
        <v>8.8363300000000002</v>
      </c>
      <c r="M14">
        <v>8.7863500000000005</v>
      </c>
      <c r="N14">
        <v>8.8185000000000002</v>
      </c>
      <c r="Q14">
        <v>8.7886100000000003</v>
      </c>
      <c r="R14">
        <v>8.8442900000000009</v>
      </c>
      <c r="S14">
        <v>8.8529999999999998</v>
      </c>
      <c r="T14">
        <v>8.8016000000000005</v>
      </c>
      <c r="U14">
        <v>8.8587199999999999</v>
      </c>
      <c r="V14">
        <f t="shared" si="1"/>
        <v>3.6149619735153368E-3</v>
      </c>
      <c r="W14">
        <f t="shared" si="2"/>
        <v>8.8292439999999992</v>
      </c>
    </row>
    <row r="15" spans="2:23" x14ac:dyDescent="0.25">
      <c r="B15" t="s">
        <v>13</v>
      </c>
      <c r="C15">
        <v>10.7897</v>
      </c>
      <c r="D15">
        <v>10.578799999999999</v>
      </c>
      <c r="E15">
        <v>10.764799999999999</v>
      </c>
      <c r="F15">
        <v>10.6546</v>
      </c>
      <c r="G15">
        <v>10.4885</v>
      </c>
      <c r="H15">
        <f t="shared" si="0"/>
        <v>1.184601520652807E-2</v>
      </c>
      <c r="J15">
        <v>10.589700000000001</v>
      </c>
      <c r="K15">
        <v>10.368399999999999</v>
      </c>
      <c r="L15">
        <v>10.750299999999999</v>
      </c>
      <c r="M15">
        <v>10.694000000000001</v>
      </c>
      <c r="N15">
        <v>10.6968</v>
      </c>
      <c r="Q15">
        <v>10.4765</v>
      </c>
      <c r="R15">
        <v>10.559799999999999</v>
      </c>
      <c r="S15">
        <v>10.466200000000001</v>
      </c>
      <c r="T15">
        <v>10.568300000000001</v>
      </c>
      <c r="U15">
        <v>10.454700000000001</v>
      </c>
      <c r="V15">
        <f t="shared" si="1"/>
        <v>5.1828579997665672E-3</v>
      </c>
      <c r="W15">
        <f t="shared" si="2"/>
        <v>10.505100000000001</v>
      </c>
    </row>
    <row r="16" spans="2:23" x14ac:dyDescent="0.25">
      <c r="B16" t="s">
        <v>14</v>
      </c>
      <c r="C16">
        <v>33.865499999999997</v>
      </c>
      <c r="D16">
        <v>33.950000000000003</v>
      </c>
      <c r="E16">
        <v>33.851700000000001</v>
      </c>
      <c r="F16">
        <v>33.866700000000002</v>
      </c>
      <c r="G16">
        <v>33.994100000000003</v>
      </c>
      <c r="H16">
        <f t="shared" si="0"/>
        <v>1.8554086472578563E-3</v>
      </c>
      <c r="J16">
        <v>33.981900000000003</v>
      </c>
      <c r="K16">
        <v>33.8733</v>
      </c>
      <c r="L16">
        <v>33.939599999999999</v>
      </c>
      <c r="M16">
        <v>33.889800000000001</v>
      </c>
      <c r="N16">
        <v>33.838999999999999</v>
      </c>
      <c r="Q16">
        <v>33.850299999999997</v>
      </c>
      <c r="R16">
        <v>33.872199999999999</v>
      </c>
      <c r="S16">
        <v>34.116100000000003</v>
      </c>
      <c r="T16">
        <v>33.868400000000001</v>
      </c>
      <c r="U16">
        <v>33.857399999999998</v>
      </c>
      <c r="V16">
        <f t="shared" si="1"/>
        <v>3.359678464186285E-3</v>
      </c>
      <c r="W16">
        <f t="shared" si="2"/>
        <v>33.912879999999994</v>
      </c>
    </row>
    <row r="17" spans="2:23" x14ac:dyDescent="0.25">
      <c r="B17" t="s">
        <v>15</v>
      </c>
      <c r="C17">
        <v>2.7746</v>
      </c>
      <c r="D17">
        <v>2.77115</v>
      </c>
      <c r="E17">
        <v>2.76294</v>
      </c>
      <c r="F17">
        <v>2.76573</v>
      </c>
      <c r="G17">
        <v>2.7720600000000002</v>
      </c>
      <c r="H17">
        <f t="shared" si="0"/>
        <v>1.7348389138015928E-3</v>
      </c>
      <c r="J17">
        <v>2.7831100000000002</v>
      </c>
      <c r="K17">
        <v>2.7856800000000002</v>
      </c>
      <c r="L17">
        <v>2.7660499999999999</v>
      </c>
      <c r="M17">
        <v>2.7631800000000002</v>
      </c>
      <c r="N17">
        <v>2.7681100000000001</v>
      </c>
      <c r="Q17">
        <v>2.7624</v>
      </c>
      <c r="R17">
        <v>2.7649900000000001</v>
      </c>
      <c r="S17">
        <v>2.76545</v>
      </c>
      <c r="T17">
        <v>2.7631000000000001</v>
      </c>
      <c r="U17">
        <v>2.7660100000000001</v>
      </c>
      <c r="V17">
        <f t="shared" si="1"/>
        <v>5.6425602320495604E-4</v>
      </c>
      <c r="W17">
        <f t="shared" si="2"/>
        <v>2.7643899999999997</v>
      </c>
    </row>
    <row r="18" spans="2:23" x14ac:dyDescent="0.25">
      <c r="B18" t="s">
        <v>16</v>
      </c>
      <c r="C18">
        <v>13.121</v>
      </c>
      <c r="D18">
        <v>13.129799999999999</v>
      </c>
      <c r="E18">
        <v>13.281000000000001</v>
      </c>
      <c r="F18">
        <v>13.125500000000001</v>
      </c>
      <c r="G18">
        <v>13.1304</v>
      </c>
      <c r="H18">
        <f t="shared" si="0"/>
        <v>5.2532471136332599E-3</v>
      </c>
      <c r="J18">
        <v>13.3673</v>
      </c>
      <c r="K18">
        <v>13.1326</v>
      </c>
      <c r="L18">
        <v>13.174899999999999</v>
      </c>
      <c r="M18">
        <v>13.431699999999999</v>
      </c>
      <c r="N18">
        <v>13.1503</v>
      </c>
      <c r="Q18">
        <v>13.152900000000001</v>
      </c>
      <c r="R18">
        <v>13.131</v>
      </c>
      <c r="S18">
        <v>13.138500000000001</v>
      </c>
      <c r="T18">
        <v>13.409700000000001</v>
      </c>
      <c r="U18">
        <v>13.130800000000001</v>
      </c>
      <c r="V18">
        <f t="shared" si="1"/>
        <v>9.2253144044136485E-3</v>
      </c>
      <c r="W18">
        <f t="shared" si="2"/>
        <v>13.192580000000001</v>
      </c>
    </row>
    <row r="19" spans="2:23" x14ac:dyDescent="0.25">
      <c r="B19" t="s">
        <v>17</v>
      </c>
      <c r="C19">
        <v>2.6935600000000002</v>
      </c>
      <c r="D19">
        <v>2.5931099999999998</v>
      </c>
      <c r="E19">
        <v>2.5926200000000001</v>
      </c>
      <c r="F19">
        <v>2.69706</v>
      </c>
      <c r="G19">
        <v>2.6442999999999999</v>
      </c>
      <c r="H19">
        <f t="shared" si="0"/>
        <v>1.937795262378466E-2</v>
      </c>
      <c r="J19">
        <v>2.6499700000000002</v>
      </c>
      <c r="K19">
        <v>2.5615000000000001</v>
      </c>
      <c r="L19">
        <v>2.6156999999999999</v>
      </c>
      <c r="M19">
        <v>2.6419000000000001</v>
      </c>
      <c r="N19">
        <v>2.5340199999999999</v>
      </c>
      <c r="Q19">
        <v>2.70194</v>
      </c>
      <c r="R19">
        <v>2.6429</v>
      </c>
      <c r="S19">
        <v>2.6301299999999999</v>
      </c>
      <c r="T19">
        <v>2.6213099999999998</v>
      </c>
      <c r="U19">
        <v>2.6699099999999998</v>
      </c>
      <c r="V19">
        <f t="shared" si="1"/>
        <v>1.2371918192747052E-2</v>
      </c>
      <c r="W19">
        <f t="shared" si="2"/>
        <v>2.6532379999999995</v>
      </c>
    </row>
    <row r="20" spans="2:23" s="2" customFormat="1" x14ac:dyDescent="0.25">
      <c r="B20" s="2" t="s">
        <v>18</v>
      </c>
      <c r="C20" s="2">
        <v>1699380</v>
      </c>
      <c r="D20" s="2">
        <v>1718790</v>
      </c>
      <c r="E20" s="2">
        <v>1755800</v>
      </c>
      <c r="F20" s="2">
        <v>1735480</v>
      </c>
      <c r="G20" s="2">
        <v>1779440</v>
      </c>
      <c r="H20" s="2">
        <f t="shared" si="0"/>
        <v>1.7970060939595904E-2</v>
      </c>
      <c r="J20" s="2">
        <v>1138430</v>
      </c>
      <c r="K20" s="2">
        <v>1139130</v>
      </c>
      <c r="L20" s="2">
        <v>1104640</v>
      </c>
      <c r="M20" s="2">
        <v>1174790</v>
      </c>
      <c r="N20" s="2">
        <v>1116330</v>
      </c>
      <c r="Q20" s="2">
        <v>1094460</v>
      </c>
      <c r="R20" s="2">
        <v>1115650</v>
      </c>
      <c r="S20" s="2">
        <v>1128260</v>
      </c>
      <c r="T20" s="2">
        <v>1091250</v>
      </c>
      <c r="U20" s="2">
        <v>1134290</v>
      </c>
      <c r="V20" s="2">
        <f t="shared" si="1"/>
        <v>1.7458493919032068E-2</v>
      </c>
      <c r="W20">
        <f t="shared" si="2"/>
        <v>1112782</v>
      </c>
    </row>
    <row r="21" spans="2:23" s="2" customFormat="1" x14ac:dyDescent="0.25">
      <c r="B21" s="2" t="s">
        <v>19</v>
      </c>
      <c r="C21" s="2">
        <v>1745790</v>
      </c>
      <c r="D21" s="2">
        <v>2127780</v>
      </c>
      <c r="E21" s="2">
        <v>1813370</v>
      </c>
      <c r="F21" s="2">
        <v>1785750</v>
      </c>
      <c r="G21" s="2">
        <v>1748150</v>
      </c>
      <c r="H21" s="2">
        <f t="shared" si="0"/>
        <v>8.7306717956564056E-2</v>
      </c>
      <c r="J21" s="2">
        <v>1108270</v>
      </c>
      <c r="K21" s="2">
        <v>1135960</v>
      </c>
      <c r="L21" s="2">
        <v>1108070</v>
      </c>
      <c r="M21" s="2">
        <v>1111810</v>
      </c>
      <c r="N21" s="2">
        <v>1112360</v>
      </c>
      <c r="Q21" s="2">
        <v>1105190</v>
      </c>
      <c r="R21" s="2">
        <v>1104000</v>
      </c>
      <c r="S21" s="2">
        <v>1108960</v>
      </c>
      <c r="T21" s="2">
        <v>1137040</v>
      </c>
      <c r="U21" s="2">
        <v>1115870</v>
      </c>
      <c r="V21" s="2">
        <f t="shared" si="1"/>
        <v>1.2183572505514459E-2</v>
      </c>
      <c r="W21">
        <f t="shared" si="2"/>
        <v>1114212</v>
      </c>
    </row>
    <row r="22" spans="2:23" x14ac:dyDescent="0.25">
      <c r="B22" t="s">
        <v>20</v>
      </c>
      <c r="C22">
        <v>7.5873600000000003</v>
      </c>
      <c r="D22">
        <v>7.3460799999999997</v>
      </c>
      <c r="E22">
        <v>7.2197899999999997</v>
      </c>
      <c r="F22">
        <v>7.1679500000000003</v>
      </c>
      <c r="G22">
        <v>7.5255000000000001</v>
      </c>
      <c r="H22">
        <f t="shared" si="0"/>
        <v>2.4964532468953356E-2</v>
      </c>
      <c r="J22">
        <v>6.2956500000000002</v>
      </c>
      <c r="K22">
        <v>6.2644599999999997</v>
      </c>
      <c r="L22">
        <v>6.3940200000000003</v>
      </c>
      <c r="M22">
        <v>6.3265399999999996</v>
      </c>
      <c r="N22">
        <v>6.3527300000000002</v>
      </c>
      <c r="Q22">
        <v>6.25427</v>
      </c>
      <c r="R22">
        <v>6.3216900000000003</v>
      </c>
      <c r="S22">
        <v>6.3472499999999998</v>
      </c>
      <c r="T22">
        <v>6.5995600000000003</v>
      </c>
      <c r="U22">
        <v>6.3601000000000001</v>
      </c>
      <c r="V22">
        <f t="shared" si="1"/>
        <v>2.057094989952701E-2</v>
      </c>
      <c r="W22">
        <f t="shared" si="2"/>
        <v>6.3765739999999997</v>
      </c>
    </row>
    <row r="23" spans="2:23" x14ac:dyDescent="0.25">
      <c r="B23" t="s">
        <v>21</v>
      </c>
      <c r="C23">
        <v>31.209299999999999</v>
      </c>
      <c r="D23">
        <v>30.626200000000001</v>
      </c>
      <c r="E23">
        <v>31.245699999999999</v>
      </c>
      <c r="F23">
        <v>30.811299999999999</v>
      </c>
      <c r="G23">
        <v>30.319099999999999</v>
      </c>
      <c r="H23">
        <f t="shared" si="0"/>
        <v>1.2752777665053953E-2</v>
      </c>
      <c r="J23">
        <v>30.7105</v>
      </c>
      <c r="K23">
        <v>30.958600000000001</v>
      </c>
      <c r="L23">
        <v>30.904399999999999</v>
      </c>
      <c r="M23">
        <v>31.202400000000001</v>
      </c>
      <c r="N23">
        <v>30.8035</v>
      </c>
      <c r="Q23">
        <v>31.020299999999999</v>
      </c>
      <c r="R23">
        <v>31.159400000000002</v>
      </c>
      <c r="S23">
        <v>31.063300000000002</v>
      </c>
      <c r="T23">
        <v>31.055800000000001</v>
      </c>
      <c r="U23">
        <v>31.291799999999999</v>
      </c>
      <c r="V23">
        <f t="shared" si="1"/>
        <v>3.5322345992055944E-3</v>
      </c>
      <c r="W23">
        <f t="shared" si="2"/>
        <v>31.118119999999998</v>
      </c>
    </row>
    <row r="24" spans="2:23" x14ac:dyDescent="0.25">
      <c r="B24" t="s">
        <v>22</v>
      </c>
      <c r="C24">
        <v>12.021599999999999</v>
      </c>
      <c r="D24">
        <v>12.0024</v>
      </c>
      <c r="E24">
        <v>12.002800000000001</v>
      </c>
      <c r="F24">
        <v>12.2995</v>
      </c>
      <c r="G24">
        <v>12.001899999999999</v>
      </c>
      <c r="H24">
        <f t="shared" si="0"/>
        <v>1.0857037890667987E-2</v>
      </c>
      <c r="J24">
        <v>12.0213</v>
      </c>
      <c r="K24">
        <v>12.0047</v>
      </c>
      <c r="L24">
        <v>12.002800000000001</v>
      </c>
      <c r="M24">
        <v>12.0221</v>
      </c>
      <c r="N24">
        <v>12.0046</v>
      </c>
      <c r="Q24">
        <v>15.210900000000001</v>
      </c>
      <c r="R24">
        <v>12.0284</v>
      </c>
      <c r="S24">
        <v>12.0197</v>
      </c>
      <c r="T24">
        <v>12.007199999999999</v>
      </c>
      <c r="U24">
        <v>12.0418</v>
      </c>
      <c r="V24">
        <f t="shared" si="1"/>
        <v>0.1125574858774315</v>
      </c>
      <c r="W24">
        <f t="shared" si="2"/>
        <v>12.6616</v>
      </c>
    </row>
    <row r="25" spans="2:23" x14ac:dyDescent="0.25">
      <c r="B25" t="s">
        <v>23</v>
      </c>
      <c r="C25">
        <v>28.482099999999999</v>
      </c>
      <c r="D25">
        <v>28.558900000000001</v>
      </c>
      <c r="E25">
        <v>29.022099999999998</v>
      </c>
      <c r="F25">
        <v>28.401199999999999</v>
      </c>
      <c r="G25">
        <v>28.781700000000001</v>
      </c>
      <c r="H25">
        <f t="shared" si="0"/>
        <v>8.7990893270193556E-3</v>
      </c>
      <c r="J25">
        <v>29.3522</v>
      </c>
      <c r="K25">
        <v>28.5867</v>
      </c>
      <c r="L25">
        <v>28.3278</v>
      </c>
      <c r="M25">
        <v>28.6707</v>
      </c>
      <c r="N25">
        <v>29.354700000000001</v>
      </c>
      <c r="Q25">
        <v>29.178100000000001</v>
      </c>
      <c r="R25">
        <v>29.442499999999999</v>
      </c>
      <c r="S25">
        <v>29.232199999999999</v>
      </c>
      <c r="T25">
        <v>29.141999999999999</v>
      </c>
      <c r="U25">
        <v>29.819600000000001</v>
      </c>
      <c r="V25">
        <f t="shared" si="1"/>
        <v>9.556221832926818E-3</v>
      </c>
      <c r="W25">
        <f t="shared" si="2"/>
        <v>29.362880000000001</v>
      </c>
    </row>
    <row r="26" spans="2:23" x14ac:dyDescent="0.25">
      <c r="B26" t="s">
        <v>24</v>
      </c>
      <c r="C26">
        <v>593.43299999999999</v>
      </c>
      <c r="D26">
        <v>593.43899999999996</v>
      </c>
      <c r="E26">
        <v>595.34900000000005</v>
      </c>
      <c r="F26">
        <v>593.30899999999997</v>
      </c>
      <c r="G26">
        <v>594.27800000000002</v>
      </c>
      <c r="H26">
        <f t="shared" si="0"/>
        <v>1.4588762542316065E-3</v>
      </c>
      <c r="J26">
        <v>591.28599999999994</v>
      </c>
      <c r="K26">
        <v>596.28499999999997</v>
      </c>
      <c r="L26">
        <v>596.35</v>
      </c>
      <c r="M26">
        <v>592.30399999999997</v>
      </c>
      <c r="N26">
        <v>597.06200000000001</v>
      </c>
      <c r="Q26">
        <v>595.91800000000001</v>
      </c>
      <c r="R26">
        <v>592.46900000000005</v>
      </c>
      <c r="S26">
        <v>599.92999999999995</v>
      </c>
      <c r="T26">
        <v>597.20399999999995</v>
      </c>
      <c r="U26">
        <v>594.38699999999994</v>
      </c>
      <c r="V26">
        <f t="shared" si="1"/>
        <v>4.7435508578316061E-3</v>
      </c>
      <c r="W26">
        <f t="shared" si="2"/>
        <v>595.98159999999984</v>
      </c>
    </row>
    <row r="27" spans="2:23" x14ac:dyDescent="0.25">
      <c r="B27" t="s">
        <v>25</v>
      </c>
      <c r="C27">
        <v>392.387</v>
      </c>
      <c r="D27">
        <v>392.41300000000001</v>
      </c>
      <c r="E27">
        <v>391.34199999999998</v>
      </c>
      <c r="F27">
        <v>391.58699999999999</v>
      </c>
      <c r="G27">
        <v>393.25</v>
      </c>
      <c r="H27">
        <f t="shared" si="0"/>
        <v>1.9312050837061714E-3</v>
      </c>
      <c r="J27">
        <v>391.91899999999998</v>
      </c>
      <c r="K27">
        <v>388.68</v>
      </c>
      <c r="L27">
        <v>389.97800000000001</v>
      </c>
      <c r="M27">
        <v>392.59399999999999</v>
      </c>
      <c r="N27">
        <v>389.06</v>
      </c>
      <c r="Q27">
        <v>389.34300000000002</v>
      </c>
      <c r="R27">
        <v>392.25599999999997</v>
      </c>
      <c r="S27">
        <v>391.51799999999997</v>
      </c>
      <c r="T27">
        <v>392.15699999999998</v>
      </c>
      <c r="U27">
        <v>393.29899999999998</v>
      </c>
      <c r="V27">
        <f t="shared" si="1"/>
        <v>3.7567879760709057E-3</v>
      </c>
      <c r="W27">
        <f t="shared" si="2"/>
        <v>391.71459999999996</v>
      </c>
    </row>
    <row r="28" spans="2:23" x14ac:dyDescent="0.25">
      <c r="B28" t="s">
        <v>26</v>
      </c>
      <c r="C28">
        <v>20.183299999999999</v>
      </c>
      <c r="D28">
        <v>14.6135</v>
      </c>
      <c r="E28">
        <v>17.858599999999999</v>
      </c>
      <c r="F28">
        <v>15.0945</v>
      </c>
      <c r="G28">
        <v>14.6616</v>
      </c>
      <c r="H28">
        <f t="shared" si="0"/>
        <v>0.14961605480212817</v>
      </c>
      <c r="J28">
        <v>15.087199999999999</v>
      </c>
      <c r="K28">
        <v>14.604200000000001</v>
      </c>
      <c r="L28">
        <v>14.6211</v>
      </c>
      <c r="M28">
        <v>20.1982</v>
      </c>
      <c r="N28">
        <v>14.6045</v>
      </c>
      <c r="Q28">
        <v>20.1814</v>
      </c>
      <c r="R28">
        <v>20.572800000000001</v>
      </c>
      <c r="S28">
        <v>15.525600000000001</v>
      </c>
      <c r="T28">
        <v>14.674099999999999</v>
      </c>
      <c r="U28">
        <v>14.629899999999999</v>
      </c>
      <c r="V28">
        <f t="shared" si="1"/>
        <v>0.17531325769833894</v>
      </c>
      <c r="W28">
        <f t="shared" si="2"/>
        <v>17.116759999999999</v>
      </c>
    </row>
    <row r="29" spans="2:23" x14ac:dyDescent="0.25">
      <c r="B29" t="s">
        <v>27</v>
      </c>
      <c r="C29">
        <v>13.0273</v>
      </c>
      <c r="D29">
        <v>12.7258</v>
      </c>
      <c r="E29">
        <v>13.3711</v>
      </c>
      <c r="F29">
        <v>12.6553</v>
      </c>
      <c r="G29">
        <v>12.806900000000001</v>
      </c>
      <c r="H29">
        <f t="shared" si="0"/>
        <v>2.2421792818474E-2</v>
      </c>
      <c r="J29">
        <v>12.674300000000001</v>
      </c>
      <c r="K29">
        <v>12.667999999999999</v>
      </c>
      <c r="L29">
        <v>12.634</v>
      </c>
      <c r="M29">
        <v>12.712400000000001</v>
      </c>
      <c r="N29">
        <v>12.6389</v>
      </c>
      <c r="Q29">
        <v>12.6501</v>
      </c>
      <c r="R29">
        <v>12.7661</v>
      </c>
      <c r="S29">
        <v>12.665800000000001</v>
      </c>
      <c r="T29">
        <v>12.6411</v>
      </c>
      <c r="U29">
        <v>12.6389</v>
      </c>
      <c r="V29">
        <f t="shared" si="1"/>
        <v>4.2168808954606398E-3</v>
      </c>
      <c r="W29">
        <f t="shared" si="2"/>
        <v>12.6724</v>
      </c>
    </row>
    <row r="59" spans="22:22" x14ac:dyDescent="0.25">
      <c r="V59" t="s">
        <v>31</v>
      </c>
    </row>
    <row r="60" spans="22:22" x14ac:dyDescent="0.25">
      <c r="V60" t="s">
        <v>0</v>
      </c>
    </row>
    <row r="61" spans="22:22" x14ac:dyDescent="0.25">
      <c r="V61" t="s">
        <v>1</v>
      </c>
    </row>
    <row r="62" spans="22:22" x14ac:dyDescent="0.25">
      <c r="V62" t="s">
        <v>2</v>
      </c>
    </row>
    <row r="63" spans="22:22" x14ac:dyDescent="0.25">
      <c r="V63" t="s">
        <v>3</v>
      </c>
    </row>
    <row r="64" spans="22:22" x14ac:dyDescent="0.25">
      <c r="V64" t="s">
        <v>4</v>
      </c>
    </row>
    <row r="65" spans="22:22" x14ac:dyDescent="0.25">
      <c r="V65" t="s">
        <v>5</v>
      </c>
    </row>
    <row r="66" spans="22:22" x14ac:dyDescent="0.25">
      <c r="V66" t="s">
        <v>6</v>
      </c>
    </row>
    <row r="67" spans="22:22" x14ac:dyDescent="0.25">
      <c r="V67" t="s">
        <v>7</v>
      </c>
    </row>
    <row r="68" spans="22:22" x14ac:dyDescent="0.25">
      <c r="V68" t="s">
        <v>8</v>
      </c>
    </row>
    <row r="69" spans="22:22" x14ac:dyDescent="0.25">
      <c r="V69" t="s">
        <v>9</v>
      </c>
    </row>
    <row r="70" spans="22:22" x14ac:dyDescent="0.25">
      <c r="V70" t="s">
        <v>10</v>
      </c>
    </row>
    <row r="71" spans="22:22" x14ac:dyDescent="0.25">
      <c r="V71" t="s">
        <v>11</v>
      </c>
    </row>
    <row r="72" spans="22:22" x14ac:dyDescent="0.25">
      <c r="V72" t="s">
        <v>12</v>
      </c>
    </row>
    <row r="73" spans="22:22" x14ac:dyDescent="0.25">
      <c r="V73" t="s">
        <v>13</v>
      </c>
    </row>
    <row r="74" spans="22:22" x14ac:dyDescent="0.25">
      <c r="V74" t="s">
        <v>14</v>
      </c>
    </row>
    <row r="75" spans="22:22" x14ac:dyDescent="0.25">
      <c r="V75" t="s">
        <v>15</v>
      </c>
    </row>
    <row r="76" spans="22:22" x14ac:dyDescent="0.25">
      <c r="V76" t="s">
        <v>16</v>
      </c>
    </row>
    <row r="77" spans="22:22" x14ac:dyDescent="0.25">
      <c r="V77" t="s">
        <v>17</v>
      </c>
    </row>
    <row r="78" spans="22:22" x14ac:dyDescent="0.25">
      <c r="V78" t="s">
        <v>18</v>
      </c>
    </row>
    <row r="79" spans="22:22" x14ac:dyDescent="0.25">
      <c r="V79" t="s">
        <v>19</v>
      </c>
    </row>
    <row r="80" spans="22:22" x14ac:dyDescent="0.25">
      <c r="V80" t="s">
        <v>20</v>
      </c>
    </row>
    <row r="81" spans="22:22" x14ac:dyDescent="0.25">
      <c r="V81" t="s">
        <v>21</v>
      </c>
    </row>
    <row r="82" spans="22:22" x14ac:dyDescent="0.25">
      <c r="V82" t="s">
        <v>22</v>
      </c>
    </row>
    <row r="83" spans="22:22" x14ac:dyDescent="0.25">
      <c r="V83" t="s">
        <v>23</v>
      </c>
    </row>
    <row r="84" spans="22:22" x14ac:dyDescent="0.25">
      <c r="V84" t="s">
        <v>24</v>
      </c>
    </row>
    <row r="85" spans="22:22" x14ac:dyDescent="0.25">
      <c r="V85" t="s">
        <v>25</v>
      </c>
    </row>
    <row r="86" spans="22:22" x14ac:dyDescent="0.25">
      <c r="V86" t="s">
        <v>26</v>
      </c>
    </row>
    <row r="87" spans="22:22" x14ac:dyDescent="0.25">
      <c r="V87" t="s">
        <v>27</v>
      </c>
    </row>
    <row r="88" spans="22:22" x14ac:dyDescent="0.25">
      <c r="V88" t="s">
        <v>32</v>
      </c>
    </row>
    <row r="89" spans="22:22" x14ac:dyDescent="0.25">
      <c r="V89" t="s">
        <v>0</v>
      </c>
    </row>
    <row r="90" spans="22:22" x14ac:dyDescent="0.25">
      <c r="V90" t="s">
        <v>1</v>
      </c>
    </row>
    <row r="91" spans="22:22" x14ac:dyDescent="0.25">
      <c r="V91" t="s">
        <v>2</v>
      </c>
    </row>
    <row r="92" spans="22:22" x14ac:dyDescent="0.25">
      <c r="V92" t="s">
        <v>3</v>
      </c>
    </row>
    <row r="93" spans="22:22" x14ac:dyDescent="0.25">
      <c r="V93" t="s">
        <v>4</v>
      </c>
    </row>
    <row r="94" spans="22:22" x14ac:dyDescent="0.25">
      <c r="V94" t="s">
        <v>5</v>
      </c>
    </row>
    <row r="95" spans="22:22" x14ac:dyDescent="0.25">
      <c r="V95" t="s">
        <v>6</v>
      </c>
    </row>
    <row r="96" spans="22:22" x14ac:dyDescent="0.25">
      <c r="V96" t="s">
        <v>7</v>
      </c>
    </row>
    <row r="97" spans="22:22" x14ac:dyDescent="0.25">
      <c r="V97" t="s">
        <v>8</v>
      </c>
    </row>
    <row r="98" spans="22:22" x14ac:dyDescent="0.25">
      <c r="V98" t="s">
        <v>9</v>
      </c>
    </row>
    <row r="99" spans="22:22" x14ac:dyDescent="0.25">
      <c r="V99" t="s">
        <v>10</v>
      </c>
    </row>
    <row r="100" spans="22:22" x14ac:dyDescent="0.25">
      <c r="V100" t="s">
        <v>11</v>
      </c>
    </row>
    <row r="101" spans="22:22" x14ac:dyDescent="0.25">
      <c r="V101" t="s">
        <v>12</v>
      </c>
    </row>
    <row r="102" spans="22:22" x14ac:dyDescent="0.25">
      <c r="V102" t="s">
        <v>13</v>
      </c>
    </row>
    <row r="103" spans="22:22" x14ac:dyDescent="0.25">
      <c r="V103" t="s">
        <v>14</v>
      </c>
    </row>
    <row r="104" spans="22:22" x14ac:dyDescent="0.25">
      <c r="V104" t="s">
        <v>15</v>
      </c>
    </row>
    <row r="105" spans="22:22" x14ac:dyDescent="0.25">
      <c r="V105" t="s">
        <v>16</v>
      </c>
    </row>
    <row r="106" spans="22:22" x14ac:dyDescent="0.25">
      <c r="V106" t="s">
        <v>17</v>
      </c>
    </row>
    <row r="107" spans="22:22" x14ac:dyDescent="0.25">
      <c r="V107" t="s">
        <v>18</v>
      </c>
    </row>
    <row r="108" spans="22:22" x14ac:dyDescent="0.25">
      <c r="V108" t="s">
        <v>19</v>
      </c>
    </row>
    <row r="109" spans="22:22" x14ac:dyDescent="0.25">
      <c r="V109" t="s">
        <v>20</v>
      </c>
    </row>
    <row r="110" spans="22:22" x14ac:dyDescent="0.25">
      <c r="V110" t="s">
        <v>21</v>
      </c>
    </row>
    <row r="111" spans="22:22" x14ac:dyDescent="0.25">
      <c r="V111" t="s">
        <v>22</v>
      </c>
    </row>
    <row r="112" spans="22:22" x14ac:dyDescent="0.25">
      <c r="V112" t="s">
        <v>23</v>
      </c>
    </row>
    <row r="113" spans="22:22" x14ac:dyDescent="0.25">
      <c r="V113" t="s">
        <v>24</v>
      </c>
    </row>
    <row r="114" spans="22:22" x14ac:dyDescent="0.25">
      <c r="V114" t="s">
        <v>25</v>
      </c>
    </row>
    <row r="115" spans="22:22" x14ac:dyDescent="0.25">
      <c r="V115" t="s">
        <v>26</v>
      </c>
    </row>
    <row r="116" spans="22:22" x14ac:dyDescent="0.25">
      <c r="V116" t="s">
        <v>27</v>
      </c>
    </row>
    <row r="117" spans="22:22" x14ac:dyDescent="0.25">
      <c r="V117" t="s">
        <v>33</v>
      </c>
    </row>
    <row r="118" spans="22:22" x14ac:dyDescent="0.25">
      <c r="V118" t="s">
        <v>0</v>
      </c>
    </row>
    <row r="119" spans="22:22" x14ac:dyDescent="0.25">
      <c r="V119" t="s">
        <v>1</v>
      </c>
    </row>
    <row r="120" spans="22:22" x14ac:dyDescent="0.25">
      <c r="V120" t="s">
        <v>2</v>
      </c>
    </row>
    <row r="121" spans="22:22" x14ac:dyDescent="0.25">
      <c r="V121" t="s">
        <v>3</v>
      </c>
    </row>
    <row r="122" spans="22:22" x14ac:dyDescent="0.25">
      <c r="V122" t="s">
        <v>4</v>
      </c>
    </row>
    <row r="123" spans="22:22" x14ac:dyDescent="0.25">
      <c r="V123" t="s">
        <v>5</v>
      </c>
    </row>
    <row r="124" spans="22:22" x14ac:dyDescent="0.25">
      <c r="V124" t="s">
        <v>6</v>
      </c>
    </row>
    <row r="125" spans="22:22" x14ac:dyDescent="0.25">
      <c r="V125" t="s">
        <v>7</v>
      </c>
    </row>
    <row r="126" spans="22:22" x14ac:dyDescent="0.25">
      <c r="V126" t="s">
        <v>8</v>
      </c>
    </row>
    <row r="127" spans="22:22" x14ac:dyDescent="0.25">
      <c r="V127" t="s">
        <v>9</v>
      </c>
    </row>
    <row r="128" spans="22:22" x14ac:dyDescent="0.25">
      <c r="V128" t="s">
        <v>10</v>
      </c>
    </row>
    <row r="129" spans="22:22" x14ac:dyDescent="0.25">
      <c r="V129" t="s">
        <v>11</v>
      </c>
    </row>
    <row r="130" spans="22:22" x14ac:dyDescent="0.25">
      <c r="V130" t="s">
        <v>12</v>
      </c>
    </row>
    <row r="131" spans="22:22" x14ac:dyDescent="0.25">
      <c r="V131" t="s">
        <v>13</v>
      </c>
    </row>
    <row r="132" spans="22:22" x14ac:dyDescent="0.25">
      <c r="V132" t="s">
        <v>14</v>
      </c>
    </row>
    <row r="133" spans="22:22" x14ac:dyDescent="0.25">
      <c r="V133" t="s">
        <v>15</v>
      </c>
    </row>
    <row r="134" spans="22:22" x14ac:dyDescent="0.25">
      <c r="V134" t="s">
        <v>16</v>
      </c>
    </row>
    <row r="135" spans="22:22" x14ac:dyDescent="0.25">
      <c r="V135" t="s">
        <v>17</v>
      </c>
    </row>
    <row r="136" spans="22:22" x14ac:dyDescent="0.25">
      <c r="V136" t="s">
        <v>18</v>
      </c>
    </row>
    <row r="137" spans="22:22" x14ac:dyDescent="0.25">
      <c r="V137" t="s">
        <v>19</v>
      </c>
    </row>
    <row r="138" spans="22:22" x14ac:dyDescent="0.25">
      <c r="V138" t="s">
        <v>20</v>
      </c>
    </row>
    <row r="139" spans="22:22" x14ac:dyDescent="0.25">
      <c r="V139" t="s">
        <v>21</v>
      </c>
    </row>
    <row r="140" spans="22:22" x14ac:dyDescent="0.25">
      <c r="V140" t="s">
        <v>22</v>
      </c>
    </row>
    <row r="141" spans="22:22" x14ac:dyDescent="0.25">
      <c r="V141" t="s">
        <v>23</v>
      </c>
    </row>
    <row r="142" spans="22:22" x14ac:dyDescent="0.25">
      <c r="V142" t="s">
        <v>24</v>
      </c>
    </row>
    <row r="143" spans="22:22" x14ac:dyDescent="0.25">
      <c r="V143" t="s">
        <v>25</v>
      </c>
    </row>
    <row r="144" spans="22:22" x14ac:dyDescent="0.25">
      <c r="V144" t="s">
        <v>26</v>
      </c>
    </row>
    <row r="145" spans="22:22" x14ac:dyDescent="0.25">
      <c r="V145" t="s">
        <v>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4D7D6-C977-4BBA-9AA8-A4DE1EB69C65}">
  <dimension ref="A1"/>
  <sheetViews>
    <sheetView workbookViewId="0">
      <selection activeCell="P26" sqref="P2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3655C-C666-4D28-A463-CFEAB91A32BC}">
  <dimension ref="B1:W145"/>
  <sheetViews>
    <sheetView tabSelected="1" workbookViewId="0">
      <selection activeCell="P12" sqref="P12"/>
    </sheetView>
  </sheetViews>
  <sheetFormatPr defaultRowHeight="15" x14ac:dyDescent="0.25"/>
  <cols>
    <col min="2" max="2" width="40.7109375" customWidth="1"/>
    <col min="3" max="3" width="11.42578125" customWidth="1"/>
    <col min="7" max="7" width="10.42578125" customWidth="1"/>
    <col min="8" max="8" width="12.42578125" customWidth="1"/>
    <col min="9" max="9" width="10.28515625" customWidth="1"/>
    <col min="10" max="10" width="9.5703125" customWidth="1"/>
    <col min="15" max="15" width="10.5703125" customWidth="1"/>
    <col min="16" max="16" width="11.140625" customWidth="1"/>
    <col min="21" max="21" width="9" customWidth="1"/>
  </cols>
  <sheetData>
    <row r="1" spans="2:23" x14ac:dyDescent="0.25">
      <c r="B1" t="s">
        <v>28</v>
      </c>
      <c r="G1" s="1"/>
      <c r="H1" t="s">
        <v>34</v>
      </c>
      <c r="J1" t="s">
        <v>29</v>
      </c>
      <c r="O1" t="s">
        <v>34</v>
      </c>
      <c r="Q1" t="s">
        <v>30</v>
      </c>
      <c r="V1" t="s">
        <v>34</v>
      </c>
      <c r="W1" t="s">
        <v>35</v>
      </c>
    </row>
    <row r="2" spans="2:23" x14ac:dyDescent="0.25">
      <c r="B2" t="s">
        <v>0</v>
      </c>
      <c r="C2">
        <v>1402.86</v>
      </c>
      <c r="D2">
        <v>1397.54</v>
      </c>
      <c r="E2">
        <v>1388.43</v>
      </c>
      <c r="F2">
        <v>1412.73</v>
      </c>
      <c r="G2">
        <v>1360.9</v>
      </c>
      <c r="H2">
        <f>STDEV(C2:G2) / AVERAGE(C2:G2)</f>
        <v>1.4168920331714392E-2</v>
      </c>
      <c r="J2">
        <v>1403.97</v>
      </c>
      <c r="K2">
        <v>1389.99</v>
      </c>
      <c r="L2">
        <v>1451.8</v>
      </c>
      <c r="M2">
        <v>1404.7</v>
      </c>
      <c r="N2">
        <v>1412.85</v>
      </c>
      <c r="Q2">
        <v>1422.95</v>
      </c>
      <c r="R2">
        <v>1449.85</v>
      </c>
      <c r="S2">
        <v>1418.19</v>
      </c>
      <c r="T2">
        <v>1405.4</v>
      </c>
      <c r="U2">
        <v>1485.66</v>
      </c>
      <c r="V2">
        <f>STDEV(Q2:U2)/AVERAGE(Q2:U2)</f>
        <v>2.2236813374324774E-2</v>
      </c>
      <c r="W2">
        <f>AVERAGE(Q2:U2)</f>
        <v>1436.4099999999999</v>
      </c>
    </row>
    <row r="3" spans="2:23" x14ac:dyDescent="0.25">
      <c r="B3" t="s">
        <v>1</v>
      </c>
      <c r="C3">
        <v>1443.74</v>
      </c>
      <c r="D3">
        <v>1469.48</v>
      </c>
      <c r="E3">
        <v>1422.76</v>
      </c>
      <c r="F3">
        <v>1439.99</v>
      </c>
      <c r="G3">
        <v>1438.57</v>
      </c>
      <c r="H3">
        <f>STDEV(C3:G3) / AVERAGE(C3:G3)</f>
        <v>1.1700140586019899E-2</v>
      </c>
      <c r="J3">
        <v>1473.1</v>
      </c>
      <c r="K3">
        <v>1457.85</v>
      </c>
      <c r="L3">
        <v>1428.76</v>
      </c>
      <c r="M3">
        <v>1490.53</v>
      </c>
      <c r="N3">
        <v>1454.9</v>
      </c>
      <c r="Q3">
        <v>1492.72</v>
      </c>
      <c r="R3">
        <v>1511.95</v>
      </c>
      <c r="S3">
        <v>1458.84</v>
      </c>
      <c r="T3">
        <v>1466.43</v>
      </c>
      <c r="U3">
        <v>1479.36</v>
      </c>
      <c r="V3">
        <f>STDEV(Q3:U3)/AVERAGE(Q3:U3)</f>
        <v>1.4305720022297153E-2</v>
      </c>
      <c r="W3">
        <f>AVERAGE(Q3:U3)</f>
        <v>1481.8600000000001</v>
      </c>
    </row>
    <row r="4" spans="2:23" x14ac:dyDescent="0.25">
      <c r="B4" t="s">
        <v>2</v>
      </c>
      <c r="C4">
        <v>1434.61</v>
      </c>
      <c r="D4">
        <v>1446.53</v>
      </c>
      <c r="E4">
        <v>1451</v>
      </c>
      <c r="F4">
        <v>1418.87</v>
      </c>
      <c r="G4">
        <v>1426.87</v>
      </c>
      <c r="H4">
        <f>STDEV(C4:G4) / AVERAGE(C4:G4)</f>
        <v>9.304736378666174E-3</v>
      </c>
      <c r="J4">
        <v>1439.62</v>
      </c>
      <c r="K4">
        <v>1458.76</v>
      </c>
      <c r="L4">
        <v>1451.27</v>
      </c>
      <c r="M4">
        <v>1527.55</v>
      </c>
      <c r="N4">
        <v>1467.6</v>
      </c>
      <c r="Q4">
        <v>1448.11</v>
      </c>
      <c r="R4">
        <v>1453.02</v>
      </c>
      <c r="S4">
        <v>1481.14</v>
      </c>
      <c r="T4">
        <v>1471.69</v>
      </c>
      <c r="U4">
        <v>1440.88</v>
      </c>
      <c r="V4">
        <f>STDEV(Q4:U4)/AVERAGE(Q4:U4)</f>
        <v>1.1540141471680298E-2</v>
      </c>
      <c r="W4">
        <f>AVERAGE(Q4:U4)</f>
        <v>1458.9680000000003</v>
      </c>
    </row>
    <row r="5" spans="2:23" x14ac:dyDescent="0.25">
      <c r="B5" t="s">
        <v>3</v>
      </c>
      <c r="C5">
        <v>23.748899999999999</v>
      </c>
      <c r="D5">
        <v>23.5075</v>
      </c>
      <c r="E5">
        <v>23.375</v>
      </c>
      <c r="F5">
        <v>23.554300000000001</v>
      </c>
      <c r="G5">
        <v>23.2804</v>
      </c>
      <c r="H5">
        <f>STDEV(C5:G5) / AVERAGE(C5:G5)</f>
        <v>7.631434443377696E-3</v>
      </c>
      <c r="J5">
        <v>23.2103</v>
      </c>
      <c r="K5">
        <v>23.293299999999999</v>
      </c>
      <c r="L5">
        <v>23.2286</v>
      </c>
      <c r="M5">
        <v>23.408899999999999</v>
      </c>
      <c r="N5">
        <v>22.956199999999999</v>
      </c>
      <c r="Q5">
        <v>23.269300000000001</v>
      </c>
      <c r="R5">
        <v>23.268699999999999</v>
      </c>
      <c r="S5">
        <v>23.189499999999999</v>
      </c>
      <c r="T5">
        <v>23.7163</v>
      </c>
      <c r="U5">
        <v>23.2212</v>
      </c>
      <c r="V5">
        <f>STDEV(Q5:U5)/AVERAGE(Q5:U5)</f>
        <v>9.2963440147108382E-3</v>
      </c>
      <c r="W5">
        <f>AVERAGE(Q5:U5)</f>
        <v>23.332999999999998</v>
      </c>
    </row>
    <row r="6" spans="2:23" s="2" customFormat="1" x14ac:dyDescent="0.25">
      <c r="B6" s="2" t="s">
        <v>4</v>
      </c>
      <c r="C6" s="2">
        <v>2102</v>
      </c>
      <c r="D6" s="2">
        <v>1662</v>
      </c>
      <c r="E6" s="2">
        <v>2113</v>
      </c>
      <c r="F6" s="2">
        <v>1556</v>
      </c>
      <c r="G6" s="2">
        <v>1730</v>
      </c>
      <c r="H6" s="2">
        <f>STDEV(C6:G6) / AVERAGE(C6:G6)</f>
        <v>0.14106966797001474</v>
      </c>
      <c r="J6" s="2">
        <v>2108</v>
      </c>
      <c r="K6" s="2">
        <v>1704</v>
      </c>
      <c r="L6" s="2">
        <v>1601</v>
      </c>
      <c r="M6" s="2">
        <v>1555</v>
      </c>
      <c r="N6" s="2">
        <v>2104</v>
      </c>
      <c r="Q6" s="2">
        <v>1597</v>
      </c>
      <c r="R6" s="2">
        <v>1724</v>
      </c>
      <c r="S6" s="2">
        <v>1664</v>
      </c>
      <c r="T6" s="2">
        <v>1728</v>
      </c>
      <c r="U6" s="2">
        <v>1732</v>
      </c>
      <c r="V6" s="2">
        <f>STDEV(Q6:U6)/AVERAGE(Q6:U6)</f>
        <v>3.4629553145979299E-2</v>
      </c>
      <c r="W6">
        <f>AVERAGE(Q6:U6)</f>
        <v>1689</v>
      </c>
    </row>
    <row r="7" spans="2:23" x14ac:dyDescent="0.25">
      <c r="B7" t="s">
        <v>5</v>
      </c>
      <c r="C7">
        <v>3189260</v>
      </c>
      <c r="D7">
        <v>3327510</v>
      </c>
      <c r="E7">
        <v>3362290</v>
      </c>
      <c r="F7">
        <v>3195240</v>
      </c>
      <c r="G7">
        <v>3292010</v>
      </c>
      <c r="H7">
        <f>STDEV(C7:G7) / AVERAGE(C7:G7)</f>
        <v>2.3843186730855948E-2</v>
      </c>
      <c r="J7">
        <v>3204900</v>
      </c>
      <c r="K7">
        <v>3255420</v>
      </c>
      <c r="L7">
        <v>3370080</v>
      </c>
      <c r="M7">
        <v>3446370</v>
      </c>
      <c r="N7">
        <v>3192400</v>
      </c>
      <c r="Q7">
        <v>3293550</v>
      </c>
      <c r="R7">
        <v>3215820</v>
      </c>
      <c r="S7">
        <v>3190580</v>
      </c>
      <c r="T7">
        <v>3205960</v>
      </c>
      <c r="U7">
        <v>3262120</v>
      </c>
      <c r="V7">
        <f>STDEV(Q7:U7)/AVERAGE(Q7:U7)</f>
        <v>1.3245794209576762E-2</v>
      </c>
      <c r="W7">
        <f>AVERAGE(Q7:U7)</f>
        <v>3233606</v>
      </c>
    </row>
    <row r="8" spans="2:23" x14ac:dyDescent="0.25">
      <c r="B8" t="s">
        <v>6</v>
      </c>
      <c r="C8">
        <v>2833980</v>
      </c>
      <c r="D8">
        <v>2935750</v>
      </c>
      <c r="E8">
        <v>2933360</v>
      </c>
      <c r="F8">
        <v>2847510</v>
      </c>
      <c r="G8">
        <v>2918650</v>
      </c>
      <c r="H8">
        <f>STDEV(C8:G8) / AVERAGE(C8:G8)</f>
        <v>1.6984832648916044E-2</v>
      </c>
      <c r="J8">
        <v>2854400</v>
      </c>
      <c r="K8">
        <v>2897160</v>
      </c>
      <c r="L8">
        <v>2889510</v>
      </c>
      <c r="M8">
        <v>3117730</v>
      </c>
      <c r="N8">
        <v>2889830</v>
      </c>
      <c r="Q8">
        <v>2944950</v>
      </c>
      <c r="R8">
        <v>2855290</v>
      </c>
      <c r="S8">
        <v>2855290</v>
      </c>
      <c r="T8">
        <v>2858300</v>
      </c>
      <c r="U8">
        <v>2883620</v>
      </c>
      <c r="V8">
        <f>STDEV(Q8:U8)/AVERAGE(Q8:U8)</f>
        <v>1.3362939431136801E-2</v>
      </c>
      <c r="W8">
        <f>AVERAGE(Q8:U8)</f>
        <v>2879490</v>
      </c>
    </row>
    <row r="9" spans="2:23" x14ac:dyDescent="0.25">
      <c r="B9" t="s">
        <v>7</v>
      </c>
      <c r="C9">
        <v>192.124</v>
      </c>
      <c r="D9">
        <v>192.214</v>
      </c>
      <c r="E9">
        <v>192.054</v>
      </c>
      <c r="F9">
        <v>192.48</v>
      </c>
      <c r="G9">
        <v>192.136</v>
      </c>
      <c r="H9">
        <f>STDEV(C9:G9) / AVERAGE(C9:G9)</f>
        <v>8.6190065667373825E-4</v>
      </c>
      <c r="J9">
        <v>192.05099999999999</v>
      </c>
      <c r="K9">
        <v>192.089</v>
      </c>
      <c r="L9">
        <v>192.03700000000001</v>
      </c>
      <c r="M9">
        <v>192.08500000000001</v>
      </c>
      <c r="N9">
        <v>192.059</v>
      </c>
      <c r="Q9">
        <v>192.05099999999999</v>
      </c>
      <c r="R9">
        <v>191.934</v>
      </c>
      <c r="S9">
        <v>192.161</v>
      </c>
      <c r="T9">
        <v>192.09299999999999</v>
      </c>
      <c r="U9">
        <v>192.01599999999999</v>
      </c>
      <c r="V9">
        <f>STDEV(Q9:U9)/AVERAGE(Q9:U9)</f>
        <v>4.4165559403484898E-4</v>
      </c>
      <c r="W9">
        <f>AVERAGE(Q9:U9)</f>
        <v>192.05099999999999</v>
      </c>
    </row>
    <row r="10" spans="2:23" x14ac:dyDescent="0.25">
      <c r="B10" t="s">
        <v>8</v>
      </c>
      <c r="C10">
        <v>96.741399999999999</v>
      </c>
      <c r="D10">
        <v>96.7119</v>
      </c>
      <c r="E10">
        <v>96.737099999999998</v>
      </c>
      <c r="F10">
        <v>96.649500000000003</v>
      </c>
      <c r="G10">
        <v>96.694199999999995</v>
      </c>
      <c r="H10">
        <f>STDEV(C10:G10) / AVERAGE(C10:G10)</f>
        <v>3.8633023186353878E-4</v>
      </c>
      <c r="J10">
        <v>96.790700000000001</v>
      </c>
      <c r="K10">
        <v>96.743300000000005</v>
      </c>
      <c r="L10">
        <v>96.734399999999994</v>
      </c>
      <c r="M10">
        <v>96.667199999999994</v>
      </c>
      <c r="N10">
        <v>96.713800000000006</v>
      </c>
      <c r="Q10">
        <v>96.777199999999993</v>
      </c>
      <c r="R10">
        <v>96.6006</v>
      </c>
      <c r="S10">
        <v>96.693600000000004</v>
      </c>
      <c r="T10">
        <v>96.743099999999998</v>
      </c>
      <c r="U10">
        <v>96.691100000000006</v>
      </c>
      <c r="V10">
        <f>STDEV(Q10:U10)/AVERAGE(Q10:U10)</f>
        <v>6.9006703859041628E-4</v>
      </c>
      <c r="W10">
        <f>AVERAGE(Q10:U10)</f>
        <v>96.701119999999989</v>
      </c>
    </row>
    <row r="11" spans="2:23" x14ac:dyDescent="0.25">
      <c r="B11" t="s">
        <v>9</v>
      </c>
      <c r="C11">
        <v>8.7559299999999993</v>
      </c>
      <c r="D11">
        <v>8.8399900000000002</v>
      </c>
      <c r="E11">
        <v>8.8056999999999999</v>
      </c>
      <c r="F11">
        <v>8.8404799999999994</v>
      </c>
      <c r="G11">
        <v>8.7553800000000006</v>
      </c>
      <c r="H11">
        <f>STDEV(C11:G11) / AVERAGE(C11:G11)</f>
        <v>4.8221818079312445E-3</v>
      </c>
      <c r="J11">
        <v>8.8277199999999993</v>
      </c>
      <c r="K11">
        <v>8.7936499999999995</v>
      </c>
      <c r="L11">
        <v>8.77712</v>
      </c>
      <c r="M11">
        <v>8.7527100000000004</v>
      </c>
      <c r="N11">
        <v>8.8052499999999991</v>
      </c>
      <c r="Q11">
        <v>8.7533600000000007</v>
      </c>
      <c r="R11">
        <v>8.8033999999999999</v>
      </c>
      <c r="S11">
        <v>8.7967099999999991</v>
      </c>
      <c r="T11">
        <v>8.8287999999999993</v>
      </c>
      <c r="U11">
        <v>8.7693600000000007</v>
      </c>
      <c r="V11">
        <f>STDEV(Q11:U11)/AVERAGE(Q11:U11)</f>
        <v>3.3641428100881095E-3</v>
      </c>
      <c r="W11">
        <f>AVERAGE(Q11:U11)</f>
        <v>8.7903260000000003</v>
      </c>
    </row>
    <row r="12" spans="2:23" x14ac:dyDescent="0.25">
      <c r="B12" t="s">
        <v>10</v>
      </c>
      <c r="C12">
        <v>10.6319</v>
      </c>
      <c r="D12">
        <v>10.704599999999999</v>
      </c>
      <c r="E12">
        <v>10.649699999999999</v>
      </c>
      <c r="F12">
        <v>10.6046</v>
      </c>
      <c r="G12">
        <v>10.66</v>
      </c>
      <c r="H12">
        <f>STDEV(C12:G12) / AVERAGE(C12:G12)</f>
        <v>3.4721881274535175E-3</v>
      </c>
      <c r="J12">
        <v>10.6402</v>
      </c>
      <c r="K12">
        <v>10.6356</v>
      </c>
      <c r="L12">
        <v>10.614800000000001</v>
      </c>
      <c r="M12">
        <v>10.619199999999999</v>
      </c>
      <c r="N12">
        <v>10.658300000000001</v>
      </c>
      <c r="Q12">
        <v>10.649100000000001</v>
      </c>
      <c r="R12">
        <v>10.695600000000001</v>
      </c>
      <c r="S12">
        <v>10.648199999999999</v>
      </c>
      <c r="T12">
        <v>10.613300000000001</v>
      </c>
      <c r="U12">
        <v>10.7096</v>
      </c>
      <c r="V12">
        <f>STDEV(Q12:U12)/AVERAGE(Q12:U12)</f>
        <v>3.6672178056636824E-3</v>
      </c>
      <c r="W12">
        <f>AVERAGE(Q12:U12)</f>
        <v>10.663160000000001</v>
      </c>
    </row>
    <row r="13" spans="2:23" x14ac:dyDescent="0.25">
      <c r="B13" t="s">
        <v>11</v>
      </c>
      <c r="C13">
        <v>6.1168100000000001</v>
      </c>
      <c r="D13">
        <v>6.0810000000000004</v>
      </c>
      <c r="E13">
        <v>6.6429099999999996</v>
      </c>
      <c r="F13">
        <v>6.8754400000000002</v>
      </c>
      <c r="G13">
        <v>6.8712400000000002</v>
      </c>
      <c r="H13">
        <f>STDEV(C13:G13) / AVERAGE(C13:G13)</f>
        <v>6.041003042631797E-2</v>
      </c>
      <c r="J13">
        <v>6.1066700000000003</v>
      </c>
      <c r="K13">
        <v>6.0770400000000002</v>
      </c>
      <c r="L13">
        <v>6.2346300000000001</v>
      </c>
      <c r="M13">
        <v>6.0726399999999998</v>
      </c>
      <c r="N13">
        <v>6.5442799999999997</v>
      </c>
      <c r="Q13">
        <v>6.7859800000000003</v>
      </c>
      <c r="R13">
        <v>6.4271399999999996</v>
      </c>
      <c r="S13">
        <v>6.1381699999999997</v>
      </c>
      <c r="T13">
        <v>6.1284799999999997</v>
      </c>
      <c r="U13">
        <v>6.3747699999999998</v>
      </c>
      <c r="V13">
        <f>STDEV(Q13:U13)/AVERAGE(Q13:U13)</f>
        <v>4.2146966421712229E-2</v>
      </c>
      <c r="W13">
        <f>AVERAGE(Q13:U13)</f>
        <v>6.370908</v>
      </c>
    </row>
    <row r="14" spans="2:23" x14ac:dyDescent="0.25">
      <c r="B14" t="s">
        <v>12</v>
      </c>
      <c r="C14">
        <v>8.8496100000000002</v>
      </c>
      <c r="D14">
        <v>8.8212399999999995</v>
      </c>
      <c r="E14">
        <v>8.8044399999999996</v>
      </c>
      <c r="F14">
        <v>8.8213899999999992</v>
      </c>
      <c r="G14">
        <v>8.8035300000000003</v>
      </c>
      <c r="H14">
        <f>STDEV(C14:G14) / AVERAGE(C14:G14)</f>
        <v>2.1162475538881553E-3</v>
      </c>
      <c r="J14">
        <v>8.8356999999999992</v>
      </c>
      <c r="K14">
        <v>8.8686600000000002</v>
      </c>
      <c r="L14">
        <v>8.8363300000000002</v>
      </c>
      <c r="M14">
        <v>8.7863500000000005</v>
      </c>
      <c r="N14">
        <v>8.8185000000000002</v>
      </c>
      <c r="Q14">
        <v>8.7886100000000003</v>
      </c>
      <c r="R14">
        <v>8.8442900000000009</v>
      </c>
      <c r="S14">
        <v>8.8529999999999998</v>
      </c>
      <c r="T14">
        <v>8.8016000000000005</v>
      </c>
      <c r="U14">
        <v>8.8587199999999999</v>
      </c>
      <c r="V14">
        <f>STDEV(Q14:U14)/AVERAGE(Q14:U14)</f>
        <v>3.6149619735153368E-3</v>
      </c>
      <c r="W14">
        <f>AVERAGE(Q14:U14)</f>
        <v>8.8292439999999992</v>
      </c>
    </row>
    <row r="15" spans="2:23" x14ac:dyDescent="0.25">
      <c r="B15" t="s">
        <v>13</v>
      </c>
      <c r="C15">
        <v>10.7897</v>
      </c>
      <c r="D15">
        <v>10.578799999999999</v>
      </c>
      <c r="E15">
        <v>10.764799999999999</v>
      </c>
      <c r="F15">
        <v>10.6546</v>
      </c>
      <c r="G15">
        <v>10.4885</v>
      </c>
      <c r="H15">
        <f>STDEV(C15:G15) / AVERAGE(C15:G15)</f>
        <v>1.184601520652807E-2</v>
      </c>
      <c r="J15">
        <v>10.589700000000001</v>
      </c>
      <c r="K15">
        <v>10.368399999999999</v>
      </c>
      <c r="L15">
        <v>10.750299999999999</v>
      </c>
      <c r="M15">
        <v>10.694000000000001</v>
      </c>
      <c r="N15">
        <v>10.6968</v>
      </c>
      <c r="Q15">
        <v>10.4765</v>
      </c>
      <c r="R15">
        <v>10.559799999999999</v>
      </c>
      <c r="S15">
        <v>10.466200000000001</v>
      </c>
      <c r="T15">
        <v>10.568300000000001</v>
      </c>
      <c r="U15">
        <v>10.454700000000001</v>
      </c>
      <c r="V15">
        <f>STDEV(Q15:U15)/AVERAGE(Q15:U15)</f>
        <v>5.1828579997665672E-3</v>
      </c>
      <c r="W15">
        <f>AVERAGE(Q15:U15)</f>
        <v>10.505100000000001</v>
      </c>
    </row>
    <row r="16" spans="2:23" x14ac:dyDescent="0.25">
      <c r="B16" t="s">
        <v>14</v>
      </c>
      <c r="C16">
        <v>33.865499999999997</v>
      </c>
      <c r="D16">
        <v>33.950000000000003</v>
      </c>
      <c r="E16">
        <v>33.851700000000001</v>
      </c>
      <c r="F16">
        <v>33.866700000000002</v>
      </c>
      <c r="G16">
        <v>33.994100000000003</v>
      </c>
      <c r="H16">
        <f>STDEV(C16:G16) / AVERAGE(C16:G16)</f>
        <v>1.8554086472578563E-3</v>
      </c>
      <c r="J16">
        <v>33.981900000000003</v>
      </c>
      <c r="K16">
        <v>33.8733</v>
      </c>
      <c r="L16">
        <v>33.939599999999999</v>
      </c>
      <c r="M16">
        <v>33.889800000000001</v>
      </c>
      <c r="N16">
        <v>33.838999999999999</v>
      </c>
      <c r="Q16">
        <v>33.850299999999997</v>
      </c>
      <c r="R16">
        <v>33.872199999999999</v>
      </c>
      <c r="S16">
        <v>34.116100000000003</v>
      </c>
      <c r="T16">
        <v>33.868400000000001</v>
      </c>
      <c r="U16">
        <v>33.857399999999998</v>
      </c>
      <c r="V16">
        <f>STDEV(Q16:U16)/AVERAGE(Q16:U16)</f>
        <v>3.359678464186285E-3</v>
      </c>
      <c r="W16">
        <f>AVERAGE(Q16:U16)</f>
        <v>33.912879999999994</v>
      </c>
    </row>
    <row r="17" spans="2:23" x14ac:dyDescent="0.25">
      <c r="B17" t="s">
        <v>15</v>
      </c>
      <c r="C17">
        <v>2.7746</v>
      </c>
      <c r="D17">
        <v>2.77115</v>
      </c>
      <c r="E17">
        <v>2.76294</v>
      </c>
      <c r="F17">
        <v>2.76573</v>
      </c>
      <c r="G17">
        <v>2.7720600000000002</v>
      </c>
      <c r="H17">
        <f>STDEV(C17:G17) / AVERAGE(C17:G17)</f>
        <v>1.7348389138015928E-3</v>
      </c>
      <c r="J17">
        <v>2.7831100000000002</v>
      </c>
      <c r="K17">
        <v>2.7856800000000002</v>
      </c>
      <c r="L17">
        <v>2.7660499999999999</v>
      </c>
      <c r="M17">
        <v>2.7631800000000002</v>
      </c>
      <c r="N17">
        <v>2.7681100000000001</v>
      </c>
      <c r="Q17">
        <v>2.7624</v>
      </c>
      <c r="R17">
        <v>2.7649900000000001</v>
      </c>
      <c r="S17">
        <v>2.76545</v>
      </c>
      <c r="T17">
        <v>2.7631000000000001</v>
      </c>
      <c r="U17">
        <v>2.7660100000000001</v>
      </c>
      <c r="V17">
        <f>STDEV(Q17:U17)/AVERAGE(Q17:U17)</f>
        <v>5.6425602320495604E-4</v>
      </c>
      <c r="W17">
        <f>AVERAGE(Q17:U17)</f>
        <v>2.7643899999999997</v>
      </c>
    </row>
    <row r="18" spans="2:23" x14ac:dyDescent="0.25">
      <c r="B18" t="s">
        <v>16</v>
      </c>
      <c r="C18">
        <v>13.121</v>
      </c>
      <c r="D18">
        <v>13.129799999999999</v>
      </c>
      <c r="E18">
        <v>13.281000000000001</v>
      </c>
      <c r="F18">
        <v>13.125500000000001</v>
      </c>
      <c r="G18">
        <v>13.1304</v>
      </c>
      <c r="H18">
        <f>STDEV(C18:G18) / AVERAGE(C18:G18)</f>
        <v>5.2532471136332599E-3</v>
      </c>
      <c r="J18">
        <v>13.3673</v>
      </c>
      <c r="K18">
        <v>13.1326</v>
      </c>
      <c r="L18">
        <v>13.174899999999999</v>
      </c>
      <c r="M18">
        <v>13.431699999999999</v>
      </c>
      <c r="N18">
        <v>13.1503</v>
      </c>
      <c r="Q18">
        <v>13.152900000000001</v>
      </c>
      <c r="R18">
        <v>13.131</v>
      </c>
      <c r="S18">
        <v>13.138500000000001</v>
      </c>
      <c r="T18">
        <v>13.409700000000001</v>
      </c>
      <c r="U18">
        <v>13.130800000000001</v>
      </c>
      <c r="V18">
        <f>STDEV(Q18:U18)/AVERAGE(Q18:U18)</f>
        <v>9.2253144044136485E-3</v>
      </c>
      <c r="W18">
        <f>AVERAGE(Q18:U18)</f>
        <v>13.192580000000001</v>
      </c>
    </row>
    <row r="19" spans="2:23" x14ac:dyDescent="0.25">
      <c r="B19" t="s">
        <v>17</v>
      </c>
      <c r="C19">
        <v>2.6935600000000002</v>
      </c>
      <c r="D19">
        <v>2.5931099999999998</v>
      </c>
      <c r="E19">
        <v>2.5926200000000001</v>
      </c>
      <c r="F19">
        <v>2.69706</v>
      </c>
      <c r="G19">
        <v>2.6442999999999999</v>
      </c>
      <c r="H19">
        <f>STDEV(C19:G19) / AVERAGE(C19:G19)</f>
        <v>1.937795262378466E-2</v>
      </c>
      <c r="J19">
        <v>2.6499700000000002</v>
      </c>
      <c r="K19">
        <v>2.5615000000000001</v>
      </c>
      <c r="L19">
        <v>2.6156999999999999</v>
      </c>
      <c r="M19">
        <v>2.6419000000000001</v>
      </c>
      <c r="N19">
        <v>2.5340199999999999</v>
      </c>
      <c r="Q19">
        <v>2.70194</v>
      </c>
      <c r="R19">
        <v>2.6429</v>
      </c>
      <c r="S19">
        <v>2.6301299999999999</v>
      </c>
      <c r="T19">
        <v>2.6213099999999998</v>
      </c>
      <c r="U19">
        <v>2.6699099999999998</v>
      </c>
      <c r="V19">
        <f>STDEV(Q19:U19)/AVERAGE(Q19:U19)</f>
        <v>1.2371918192747052E-2</v>
      </c>
      <c r="W19">
        <f>AVERAGE(Q19:U19)</f>
        <v>2.6532379999999995</v>
      </c>
    </row>
    <row r="20" spans="2:23" s="2" customFormat="1" x14ac:dyDescent="0.25">
      <c r="B20" s="2" t="s">
        <v>18</v>
      </c>
      <c r="C20" s="2">
        <v>1699380</v>
      </c>
      <c r="D20" s="2">
        <v>1718790</v>
      </c>
      <c r="E20" s="2">
        <v>1755800</v>
      </c>
      <c r="F20" s="2">
        <v>1735480</v>
      </c>
      <c r="G20" s="2">
        <v>1779440</v>
      </c>
      <c r="H20" s="2">
        <f>STDEV(C20:G20) / AVERAGE(C20:G20)</f>
        <v>1.7970060939595904E-2</v>
      </c>
      <c r="J20" s="2">
        <v>1138430</v>
      </c>
      <c r="K20" s="2">
        <v>1139130</v>
      </c>
      <c r="L20" s="2">
        <v>1104640</v>
      </c>
      <c r="M20" s="2">
        <v>1174790</v>
      </c>
      <c r="N20" s="2">
        <v>1116330</v>
      </c>
      <c r="Q20" s="2">
        <v>1094460</v>
      </c>
      <c r="R20" s="2">
        <v>1115650</v>
      </c>
      <c r="S20" s="2">
        <v>1128260</v>
      </c>
      <c r="T20" s="2">
        <v>1091250</v>
      </c>
      <c r="U20" s="2">
        <v>1134290</v>
      </c>
      <c r="V20" s="2">
        <f>STDEV(Q20:U20)/AVERAGE(Q20:U20)</f>
        <v>1.7458493919032068E-2</v>
      </c>
      <c r="W20">
        <f>AVERAGE(Q20:U20)</f>
        <v>1112782</v>
      </c>
    </row>
    <row r="21" spans="2:23" s="2" customFormat="1" x14ac:dyDescent="0.25">
      <c r="B21" s="2" t="s">
        <v>19</v>
      </c>
      <c r="C21" s="2">
        <v>1745790</v>
      </c>
      <c r="D21" s="2">
        <v>2127780</v>
      </c>
      <c r="E21" s="2">
        <v>1813370</v>
      </c>
      <c r="F21" s="2">
        <v>1785750</v>
      </c>
      <c r="G21" s="2">
        <v>1748150</v>
      </c>
      <c r="H21" s="2">
        <f>STDEV(C21:G21) / AVERAGE(C21:G21)</f>
        <v>8.7306717956564056E-2</v>
      </c>
      <c r="J21" s="2">
        <v>1108270</v>
      </c>
      <c r="K21" s="2">
        <v>1135960</v>
      </c>
      <c r="L21" s="2">
        <v>1108070</v>
      </c>
      <c r="M21" s="2">
        <v>1111810</v>
      </c>
      <c r="N21" s="2">
        <v>1112360</v>
      </c>
      <c r="Q21" s="2">
        <v>1105190</v>
      </c>
      <c r="R21" s="2">
        <v>1104000</v>
      </c>
      <c r="S21" s="2">
        <v>1108960</v>
      </c>
      <c r="T21" s="2">
        <v>1137040</v>
      </c>
      <c r="U21" s="2">
        <v>1115870</v>
      </c>
      <c r="V21" s="2">
        <f>STDEV(Q21:U21)/AVERAGE(Q21:U21)</f>
        <v>1.2183572505514459E-2</v>
      </c>
      <c r="W21">
        <f>AVERAGE(Q21:U21)</f>
        <v>1114212</v>
      </c>
    </row>
    <row r="22" spans="2:23" x14ac:dyDescent="0.25">
      <c r="B22" t="s">
        <v>20</v>
      </c>
      <c r="C22">
        <v>7.5873600000000003</v>
      </c>
      <c r="D22">
        <v>7.3460799999999997</v>
      </c>
      <c r="E22">
        <v>7.2197899999999997</v>
      </c>
      <c r="F22">
        <v>7.1679500000000003</v>
      </c>
      <c r="G22">
        <v>7.5255000000000001</v>
      </c>
      <c r="H22">
        <f>STDEV(C22:G22) / AVERAGE(C22:G22)</f>
        <v>2.4964532468953356E-2</v>
      </c>
      <c r="J22">
        <v>6.2956500000000002</v>
      </c>
      <c r="K22">
        <v>6.2644599999999997</v>
      </c>
      <c r="L22">
        <v>6.3940200000000003</v>
      </c>
      <c r="M22">
        <v>6.3265399999999996</v>
      </c>
      <c r="N22">
        <v>6.3527300000000002</v>
      </c>
      <c r="Q22">
        <v>6.25427</v>
      </c>
      <c r="R22">
        <v>6.3216900000000003</v>
      </c>
      <c r="S22">
        <v>6.3472499999999998</v>
      </c>
      <c r="T22">
        <v>6.5995600000000003</v>
      </c>
      <c r="U22">
        <v>6.3601000000000001</v>
      </c>
      <c r="V22">
        <f>STDEV(Q22:U22)/AVERAGE(Q22:U22)</f>
        <v>2.057094989952701E-2</v>
      </c>
      <c r="W22">
        <f>AVERAGE(Q22:U22)</f>
        <v>6.3765739999999997</v>
      </c>
    </row>
    <row r="23" spans="2:23" x14ac:dyDescent="0.25">
      <c r="B23" t="s">
        <v>21</v>
      </c>
      <c r="C23">
        <v>31.209299999999999</v>
      </c>
      <c r="D23">
        <v>30.626200000000001</v>
      </c>
      <c r="E23">
        <v>31.245699999999999</v>
      </c>
      <c r="F23">
        <v>30.811299999999999</v>
      </c>
      <c r="G23">
        <v>30.319099999999999</v>
      </c>
      <c r="H23">
        <f>STDEV(C23:G23) / AVERAGE(C23:G23)</f>
        <v>1.2752777665053953E-2</v>
      </c>
      <c r="J23">
        <v>30.7105</v>
      </c>
      <c r="K23">
        <v>30.958600000000001</v>
      </c>
      <c r="L23">
        <v>30.904399999999999</v>
      </c>
      <c r="M23">
        <v>31.202400000000001</v>
      </c>
      <c r="N23">
        <v>30.8035</v>
      </c>
      <c r="Q23">
        <v>31.020299999999999</v>
      </c>
      <c r="R23">
        <v>31.159400000000002</v>
      </c>
      <c r="S23">
        <v>31.063300000000002</v>
      </c>
      <c r="T23">
        <v>31.055800000000001</v>
      </c>
      <c r="U23">
        <v>31.291799999999999</v>
      </c>
      <c r="V23">
        <f>STDEV(Q23:U23)/AVERAGE(Q23:U23)</f>
        <v>3.5322345992055944E-3</v>
      </c>
      <c r="W23">
        <f>AVERAGE(Q23:U23)</f>
        <v>31.118119999999998</v>
      </c>
    </row>
    <row r="24" spans="2:23" x14ac:dyDescent="0.25">
      <c r="B24" t="s">
        <v>22</v>
      </c>
      <c r="C24">
        <v>12.021599999999999</v>
      </c>
      <c r="D24">
        <v>12.0024</v>
      </c>
      <c r="E24">
        <v>12.002800000000001</v>
      </c>
      <c r="F24">
        <v>12.2995</v>
      </c>
      <c r="G24">
        <v>12.001899999999999</v>
      </c>
      <c r="H24">
        <f>STDEV(C24:G24) / AVERAGE(C24:G24)</f>
        <v>1.0857037890667987E-2</v>
      </c>
      <c r="J24">
        <v>12.0213</v>
      </c>
      <c r="K24">
        <v>12.0047</v>
      </c>
      <c r="L24">
        <v>12.002800000000001</v>
      </c>
      <c r="M24">
        <v>12.0221</v>
      </c>
      <c r="N24">
        <v>12.0046</v>
      </c>
      <c r="Q24">
        <v>15.210900000000001</v>
      </c>
      <c r="R24">
        <v>12.0284</v>
      </c>
      <c r="S24">
        <v>12.0197</v>
      </c>
      <c r="T24">
        <v>12.007199999999999</v>
      </c>
      <c r="U24">
        <v>12.0418</v>
      </c>
      <c r="V24">
        <f>STDEV(Q24:U24)/AVERAGE(Q24:U24)</f>
        <v>0.1125574858774315</v>
      </c>
      <c r="W24">
        <f>AVERAGE(Q24:U24)</f>
        <v>12.6616</v>
      </c>
    </row>
    <row r="25" spans="2:23" x14ac:dyDescent="0.25">
      <c r="B25" t="s">
        <v>23</v>
      </c>
      <c r="C25">
        <v>28.482099999999999</v>
      </c>
      <c r="D25">
        <v>28.558900000000001</v>
      </c>
      <c r="E25">
        <v>29.022099999999998</v>
      </c>
      <c r="F25">
        <v>28.401199999999999</v>
      </c>
      <c r="G25">
        <v>28.781700000000001</v>
      </c>
      <c r="H25">
        <f>STDEV(C25:G25) / AVERAGE(C25:G25)</f>
        <v>8.7990893270193556E-3</v>
      </c>
      <c r="J25">
        <v>29.3522</v>
      </c>
      <c r="K25">
        <v>28.5867</v>
      </c>
      <c r="L25">
        <v>28.3278</v>
      </c>
      <c r="M25">
        <v>28.6707</v>
      </c>
      <c r="N25">
        <v>29.354700000000001</v>
      </c>
      <c r="Q25">
        <v>29.178100000000001</v>
      </c>
      <c r="R25">
        <v>29.442499999999999</v>
      </c>
      <c r="S25">
        <v>29.232199999999999</v>
      </c>
      <c r="T25">
        <v>29.141999999999999</v>
      </c>
      <c r="U25">
        <v>29.819600000000001</v>
      </c>
      <c r="V25">
        <f>STDEV(Q25:U25)/AVERAGE(Q25:U25)</f>
        <v>9.556221832926818E-3</v>
      </c>
      <c r="W25">
        <f>AVERAGE(Q25:U25)</f>
        <v>29.362880000000001</v>
      </c>
    </row>
    <row r="26" spans="2:23" x14ac:dyDescent="0.25">
      <c r="B26" t="s">
        <v>24</v>
      </c>
      <c r="C26">
        <v>593.43299999999999</v>
      </c>
      <c r="D26">
        <v>593.43899999999996</v>
      </c>
      <c r="E26">
        <v>595.34900000000005</v>
      </c>
      <c r="F26">
        <v>593.30899999999997</v>
      </c>
      <c r="G26">
        <v>594.27800000000002</v>
      </c>
      <c r="H26">
        <f>STDEV(C26:G26) / AVERAGE(C26:G26)</f>
        <v>1.4588762542316065E-3</v>
      </c>
      <c r="J26">
        <v>591.28599999999994</v>
      </c>
      <c r="K26">
        <v>596.28499999999997</v>
      </c>
      <c r="L26">
        <v>596.35</v>
      </c>
      <c r="M26">
        <v>592.30399999999997</v>
      </c>
      <c r="N26">
        <v>597.06200000000001</v>
      </c>
      <c r="Q26">
        <v>595.91800000000001</v>
      </c>
      <c r="R26">
        <v>592.46900000000005</v>
      </c>
      <c r="S26">
        <v>599.92999999999995</v>
      </c>
      <c r="T26">
        <v>597.20399999999995</v>
      </c>
      <c r="U26">
        <v>594.38699999999994</v>
      </c>
      <c r="V26">
        <f>STDEV(Q26:U26)/AVERAGE(Q26:U26)</f>
        <v>4.7435508578316061E-3</v>
      </c>
      <c r="W26">
        <f>AVERAGE(Q26:U26)</f>
        <v>595.98159999999984</v>
      </c>
    </row>
    <row r="27" spans="2:23" x14ac:dyDescent="0.25">
      <c r="B27" t="s">
        <v>25</v>
      </c>
      <c r="C27">
        <v>392.387</v>
      </c>
      <c r="D27">
        <v>392.41300000000001</v>
      </c>
      <c r="E27">
        <v>391.34199999999998</v>
      </c>
      <c r="F27">
        <v>391.58699999999999</v>
      </c>
      <c r="G27">
        <v>393.25</v>
      </c>
      <c r="H27">
        <f>STDEV(C27:G27) / AVERAGE(C27:G27)</f>
        <v>1.9312050837061714E-3</v>
      </c>
      <c r="J27">
        <v>391.91899999999998</v>
      </c>
      <c r="K27">
        <v>388.68</v>
      </c>
      <c r="L27">
        <v>389.97800000000001</v>
      </c>
      <c r="M27">
        <v>392.59399999999999</v>
      </c>
      <c r="N27">
        <v>389.06</v>
      </c>
      <c r="Q27">
        <v>389.34300000000002</v>
      </c>
      <c r="R27">
        <v>392.25599999999997</v>
      </c>
      <c r="S27">
        <v>391.51799999999997</v>
      </c>
      <c r="T27">
        <v>392.15699999999998</v>
      </c>
      <c r="U27">
        <v>393.29899999999998</v>
      </c>
      <c r="V27">
        <f>STDEV(Q27:U27)/AVERAGE(Q27:U27)</f>
        <v>3.7567879760709057E-3</v>
      </c>
      <c r="W27">
        <f>AVERAGE(Q27:U27)</f>
        <v>391.71459999999996</v>
      </c>
    </row>
    <row r="28" spans="2:23" x14ac:dyDescent="0.25">
      <c r="B28" t="s">
        <v>26</v>
      </c>
      <c r="C28">
        <v>20.183299999999999</v>
      </c>
      <c r="D28">
        <v>14.6135</v>
      </c>
      <c r="E28">
        <v>17.858599999999999</v>
      </c>
      <c r="F28">
        <v>15.0945</v>
      </c>
      <c r="G28">
        <v>14.6616</v>
      </c>
      <c r="H28">
        <f>STDEV(C28:G28) / AVERAGE(C28:G28)</f>
        <v>0.14961605480212817</v>
      </c>
      <c r="J28">
        <v>15.087199999999999</v>
      </c>
      <c r="K28">
        <v>14.604200000000001</v>
      </c>
      <c r="L28">
        <v>14.6211</v>
      </c>
      <c r="M28">
        <v>20.1982</v>
      </c>
      <c r="N28">
        <v>14.6045</v>
      </c>
      <c r="Q28">
        <v>20.1814</v>
      </c>
      <c r="R28">
        <v>20.572800000000001</v>
      </c>
      <c r="S28">
        <v>15.525600000000001</v>
      </c>
      <c r="T28">
        <v>14.674099999999999</v>
      </c>
      <c r="U28">
        <v>14.629899999999999</v>
      </c>
      <c r="V28">
        <f>STDEV(Q28:U28)/AVERAGE(Q28:U28)</f>
        <v>0.17531325769833894</v>
      </c>
      <c r="W28">
        <f>AVERAGE(Q28:U28)</f>
        <v>17.116759999999999</v>
      </c>
    </row>
    <row r="29" spans="2:23" x14ac:dyDescent="0.25">
      <c r="B29" t="s">
        <v>27</v>
      </c>
      <c r="C29">
        <v>13.0273</v>
      </c>
      <c r="D29">
        <v>12.7258</v>
      </c>
      <c r="E29">
        <v>13.3711</v>
      </c>
      <c r="F29">
        <v>12.6553</v>
      </c>
      <c r="G29">
        <v>12.806900000000001</v>
      </c>
      <c r="H29">
        <f>STDEV(C29:G29) / AVERAGE(C29:G29)</f>
        <v>2.2421792818474E-2</v>
      </c>
      <c r="J29">
        <v>12.674300000000001</v>
      </c>
      <c r="K29">
        <v>12.667999999999999</v>
      </c>
      <c r="L29">
        <v>12.634</v>
      </c>
      <c r="M29">
        <v>12.712400000000001</v>
      </c>
      <c r="N29">
        <v>12.6389</v>
      </c>
      <c r="Q29">
        <v>12.6501</v>
      </c>
      <c r="R29">
        <v>12.7661</v>
      </c>
      <c r="S29">
        <v>12.665800000000001</v>
      </c>
      <c r="T29">
        <v>12.6411</v>
      </c>
      <c r="U29">
        <v>12.6389</v>
      </c>
      <c r="V29">
        <f>STDEV(Q29:U29)/AVERAGE(Q29:U29)</f>
        <v>4.2168808954606398E-3</v>
      </c>
      <c r="W29">
        <f>AVERAGE(Q29:U29)</f>
        <v>12.6724</v>
      </c>
    </row>
    <row r="59" spans="22:22" x14ac:dyDescent="0.25">
      <c r="V59" t="s">
        <v>31</v>
      </c>
    </row>
    <row r="60" spans="22:22" x14ac:dyDescent="0.25">
      <c r="V60" t="s">
        <v>0</v>
      </c>
    </row>
    <row r="61" spans="22:22" x14ac:dyDescent="0.25">
      <c r="V61" t="s">
        <v>1</v>
      </c>
    </row>
    <row r="62" spans="22:22" x14ac:dyDescent="0.25">
      <c r="V62" t="s">
        <v>2</v>
      </c>
    </row>
    <row r="63" spans="22:22" x14ac:dyDescent="0.25">
      <c r="V63" t="s">
        <v>3</v>
      </c>
    </row>
    <row r="64" spans="22:22" x14ac:dyDescent="0.25">
      <c r="V64" t="s">
        <v>4</v>
      </c>
    </row>
    <row r="65" spans="22:22" x14ac:dyDescent="0.25">
      <c r="V65" t="s">
        <v>5</v>
      </c>
    </row>
    <row r="66" spans="22:22" x14ac:dyDescent="0.25">
      <c r="V66" t="s">
        <v>6</v>
      </c>
    </row>
    <row r="67" spans="22:22" x14ac:dyDescent="0.25">
      <c r="V67" t="s">
        <v>7</v>
      </c>
    </row>
    <row r="68" spans="22:22" x14ac:dyDescent="0.25">
      <c r="V68" t="s">
        <v>8</v>
      </c>
    </row>
    <row r="69" spans="22:22" x14ac:dyDescent="0.25">
      <c r="V69" t="s">
        <v>9</v>
      </c>
    </row>
    <row r="70" spans="22:22" x14ac:dyDescent="0.25">
      <c r="V70" t="s">
        <v>10</v>
      </c>
    </row>
    <row r="71" spans="22:22" x14ac:dyDescent="0.25">
      <c r="V71" t="s">
        <v>11</v>
      </c>
    </row>
    <row r="72" spans="22:22" x14ac:dyDescent="0.25">
      <c r="V72" t="s">
        <v>12</v>
      </c>
    </row>
    <row r="73" spans="22:22" x14ac:dyDescent="0.25">
      <c r="V73" t="s">
        <v>13</v>
      </c>
    </row>
    <row r="74" spans="22:22" x14ac:dyDescent="0.25">
      <c r="V74" t="s">
        <v>14</v>
      </c>
    </row>
    <row r="75" spans="22:22" x14ac:dyDescent="0.25">
      <c r="V75" t="s">
        <v>15</v>
      </c>
    </row>
    <row r="76" spans="22:22" x14ac:dyDescent="0.25">
      <c r="V76" t="s">
        <v>16</v>
      </c>
    </row>
    <row r="77" spans="22:22" x14ac:dyDescent="0.25">
      <c r="V77" t="s">
        <v>17</v>
      </c>
    </row>
    <row r="78" spans="22:22" x14ac:dyDescent="0.25">
      <c r="V78" t="s">
        <v>18</v>
      </c>
    </row>
    <row r="79" spans="22:22" x14ac:dyDescent="0.25">
      <c r="V79" t="s">
        <v>19</v>
      </c>
    </row>
    <row r="80" spans="22:22" x14ac:dyDescent="0.25">
      <c r="V80" t="s">
        <v>20</v>
      </c>
    </row>
    <row r="81" spans="22:22" x14ac:dyDescent="0.25">
      <c r="V81" t="s">
        <v>21</v>
      </c>
    </row>
    <row r="82" spans="22:22" x14ac:dyDescent="0.25">
      <c r="V82" t="s">
        <v>22</v>
      </c>
    </row>
    <row r="83" spans="22:22" x14ac:dyDescent="0.25">
      <c r="V83" t="s">
        <v>23</v>
      </c>
    </row>
    <row r="84" spans="22:22" x14ac:dyDescent="0.25">
      <c r="V84" t="s">
        <v>24</v>
      </c>
    </row>
    <row r="85" spans="22:22" x14ac:dyDescent="0.25">
      <c r="V85" t="s">
        <v>25</v>
      </c>
    </row>
    <row r="86" spans="22:22" x14ac:dyDescent="0.25">
      <c r="V86" t="s">
        <v>26</v>
      </c>
    </row>
    <row r="87" spans="22:22" x14ac:dyDescent="0.25">
      <c r="V87" t="s">
        <v>27</v>
      </c>
    </row>
    <row r="88" spans="22:22" x14ac:dyDescent="0.25">
      <c r="V88" t="s">
        <v>32</v>
      </c>
    </row>
    <row r="89" spans="22:22" x14ac:dyDescent="0.25">
      <c r="V89" t="s">
        <v>0</v>
      </c>
    </row>
    <row r="90" spans="22:22" x14ac:dyDescent="0.25">
      <c r="V90" t="s">
        <v>1</v>
      </c>
    </row>
    <row r="91" spans="22:22" x14ac:dyDescent="0.25">
      <c r="V91" t="s">
        <v>2</v>
      </c>
    </row>
    <row r="92" spans="22:22" x14ac:dyDescent="0.25">
      <c r="V92" t="s">
        <v>3</v>
      </c>
    </row>
    <row r="93" spans="22:22" x14ac:dyDescent="0.25">
      <c r="V93" t="s">
        <v>4</v>
      </c>
    </row>
    <row r="94" spans="22:22" x14ac:dyDescent="0.25">
      <c r="V94" t="s">
        <v>5</v>
      </c>
    </row>
    <row r="95" spans="22:22" x14ac:dyDescent="0.25">
      <c r="V95" t="s">
        <v>6</v>
      </c>
    </row>
    <row r="96" spans="22:22" x14ac:dyDescent="0.25">
      <c r="V96" t="s">
        <v>7</v>
      </c>
    </row>
    <row r="97" spans="22:22" x14ac:dyDescent="0.25">
      <c r="V97" t="s">
        <v>8</v>
      </c>
    </row>
    <row r="98" spans="22:22" x14ac:dyDescent="0.25">
      <c r="V98" t="s">
        <v>9</v>
      </c>
    </row>
    <row r="99" spans="22:22" x14ac:dyDescent="0.25">
      <c r="V99" t="s">
        <v>10</v>
      </c>
    </row>
    <row r="100" spans="22:22" x14ac:dyDescent="0.25">
      <c r="V100" t="s">
        <v>11</v>
      </c>
    </row>
    <row r="101" spans="22:22" x14ac:dyDescent="0.25">
      <c r="V101" t="s">
        <v>12</v>
      </c>
    </row>
    <row r="102" spans="22:22" x14ac:dyDescent="0.25">
      <c r="V102" t="s">
        <v>13</v>
      </c>
    </row>
    <row r="103" spans="22:22" x14ac:dyDescent="0.25">
      <c r="V103" t="s">
        <v>14</v>
      </c>
    </row>
    <row r="104" spans="22:22" x14ac:dyDescent="0.25">
      <c r="V104" t="s">
        <v>15</v>
      </c>
    </row>
    <row r="105" spans="22:22" x14ac:dyDescent="0.25">
      <c r="V105" t="s">
        <v>16</v>
      </c>
    </row>
    <row r="106" spans="22:22" x14ac:dyDescent="0.25">
      <c r="V106" t="s">
        <v>17</v>
      </c>
    </row>
    <row r="107" spans="22:22" x14ac:dyDescent="0.25">
      <c r="V107" t="s">
        <v>18</v>
      </c>
    </row>
    <row r="108" spans="22:22" x14ac:dyDescent="0.25">
      <c r="V108" t="s">
        <v>19</v>
      </c>
    </row>
    <row r="109" spans="22:22" x14ac:dyDescent="0.25">
      <c r="V109" t="s">
        <v>20</v>
      </c>
    </row>
    <row r="110" spans="22:22" x14ac:dyDescent="0.25">
      <c r="V110" t="s">
        <v>21</v>
      </c>
    </row>
    <row r="111" spans="22:22" x14ac:dyDescent="0.25">
      <c r="V111" t="s">
        <v>22</v>
      </c>
    </row>
    <row r="112" spans="22:22" x14ac:dyDescent="0.25">
      <c r="V112" t="s">
        <v>23</v>
      </c>
    </row>
    <row r="113" spans="22:22" x14ac:dyDescent="0.25">
      <c r="V113" t="s">
        <v>24</v>
      </c>
    </row>
    <row r="114" spans="22:22" x14ac:dyDescent="0.25">
      <c r="V114" t="s">
        <v>25</v>
      </c>
    </row>
    <row r="115" spans="22:22" x14ac:dyDescent="0.25">
      <c r="V115" t="s">
        <v>26</v>
      </c>
    </row>
    <row r="116" spans="22:22" x14ac:dyDescent="0.25">
      <c r="V116" t="s">
        <v>27</v>
      </c>
    </row>
    <row r="117" spans="22:22" x14ac:dyDescent="0.25">
      <c r="V117" t="s">
        <v>33</v>
      </c>
    </row>
    <row r="118" spans="22:22" x14ac:dyDescent="0.25">
      <c r="V118" t="s">
        <v>0</v>
      </c>
    </row>
    <row r="119" spans="22:22" x14ac:dyDescent="0.25">
      <c r="V119" t="s">
        <v>1</v>
      </c>
    </row>
    <row r="120" spans="22:22" x14ac:dyDescent="0.25">
      <c r="V120" t="s">
        <v>2</v>
      </c>
    </row>
    <row r="121" spans="22:22" x14ac:dyDescent="0.25">
      <c r="V121" t="s">
        <v>3</v>
      </c>
    </row>
    <row r="122" spans="22:22" x14ac:dyDescent="0.25">
      <c r="V122" t="s">
        <v>4</v>
      </c>
    </row>
    <row r="123" spans="22:22" x14ac:dyDescent="0.25">
      <c r="V123" t="s">
        <v>5</v>
      </c>
    </row>
    <row r="124" spans="22:22" x14ac:dyDescent="0.25">
      <c r="V124" t="s">
        <v>6</v>
      </c>
    </row>
    <row r="125" spans="22:22" x14ac:dyDescent="0.25">
      <c r="V125" t="s">
        <v>7</v>
      </c>
    </row>
    <row r="126" spans="22:22" x14ac:dyDescent="0.25">
      <c r="V126" t="s">
        <v>8</v>
      </c>
    </row>
    <row r="127" spans="22:22" x14ac:dyDescent="0.25">
      <c r="V127" t="s">
        <v>9</v>
      </c>
    </row>
    <row r="128" spans="22:22" x14ac:dyDescent="0.25">
      <c r="V128" t="s">
        <v>10</v>
      </c>
    </row>
    <row r="129" spans="22:22" x14ac:dyDescent="0.25">
      <c r="V129" t="s">
        <v>11</v>
      </c>
    </row>
    <row r="130" spans="22:22" x14ac:dyDescent="0.25">
      <c r="V130" t="s">
        <v>12</v>
      </c>
    </row>
    <row r="131" spans="22:22" x14ac:dyDescent="0.25">
      <c r="V131" t="s">
        <v>13</v>
      </c>
    </row>
    <row r="132" spans="22:22" x14ac:dyDescent="0.25">
      <c r="V132" t="s">
        <v>14</v>
      </c>
    </row>
    <row r="133" spans="22:22" x14ac:dyDescent="0.25">
      <c r="V133" t="s">
        <v>15</v>
      </c>
    </row>
    <row r="134" spans="22:22" x14ac:dyDescent="0.25">
      <c r="V134" t="s">
        <v>16</v>
      </c>
    </row>
    <row r="135" spans="22:22" x14ac:dyDescent="0.25">
      <c r="V135" t="s">
        <v>17</v>
      </c>
    </row>
    <row r="136" spans="22:22" x14ac:dyDescent="0.25">
      <c r="V136" t="s">
        <v>18</v>
      </c>
    </row>
    <row r="137" spans="22:22" x14ac:dyDescent="0.25">
      <c r="V137" t="s">
        <v>19</v>
      </c>
    </row>
    <row r="138" spans="22:22" x14ac:dyDescent="0.25">
      <c r="V138" t="s">
        <v>20</v>
      </c>
    </row>
    <row r="139" spans="22:22" x14ac:dyDescent="0.25">
      <c r="V139" t="s">
        <v>21</v>
      </c>
    </row>
    <row r="140" spans="22:22" x14ac:dyDescent="0.25">
      <c r="V140" t="s">
        <v>22</v>
      </c>
    </row>
    <row r="141" spans="22:22" x14ac:dyDescent="0.25">
      <c r="V141" t="s">
        <v>23</v>
      </c>
    </row>
    <row r="142" spans="22:22" x14ac:dyDescent="0.25">
      <c r="V142" t="s">
        <v>24</v>
      </c>
    </row>
    <row r="143" spans="22:22" x14ac:dyDescent="0.25">
      <c r="V143" t="s">
        <v>25</v>
      </c>
    </row>
    <row r="144" spans="22:22" x14ac:dyDescent="0.25">
      <c r="V144" t="s">
        <v>26</v>
      </c>
    </row>
    <row r="145" spans="22:22" x14ac:dyDescent="0.25">
      <c r="V145" t="s">
        <v>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8 E A A B Q S w M E F A A C A A g A z F D U V I c g v y S k A A A A 9 Q A A A B I A H A B D b 2 5 m a W c v U G F j a 2 F n Z S 5 4 b W w g o h g A K K A U A A A A A A A A A A A A A A A A A A A A A A A A A A A A h Y + x D o I w G I R f h X S n r d U Y J D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O 8 W u J o w T A F M j H I t P n 6 b J z 7 d H 8 g r P v a 9 Z 3 i y o S 7 H M g k g b w v 8 A d Q S w M E F A A C A A g A z F D U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x Q 1 F S 0 R 8 o K G Q E A A L Q C A A A T A B w A R m 9 y b X V s Y X M v U 2 V j d G l v b j E u b S C i G A A o o B Q A A A A A A A A A A A A A A A A A A A A A A A A A A A D N U T 1 r w z A Q 3 Q 3 + D 0 J Z b D C m N n R J 0 V C c l k 6 l x d 7 i D o p 9 T U T 1 E a R z m x D 8 3 y t j m x S S p Z 1 6 g 6 R 7 7 9 B 7 v H P Q o D C a l O O d 3 Y V B G L g d t 9 A S T h i R g G F A f J W m s w 1 4 p H C f 6 c o 0 n Q K N 0 a O Q k B Z G o 2 9 c R I t l / W X s R 4 2 g 9 j V P 8 Y A 0 T t Y r k E I J B M v o k i a k M L J T 2 r E 8 I Q + 6 M a 3 Q W 5 b l t 7 5 9 7 Q x C i U c J 7 P x M n 4 2 G t z g Z b S x o s e N 6 6 9 1 V x z 1 Q 7 6 f i G z 9 U W a 7 d u 7 F q / H 0 g X T R 6 T k 4 n O q K Z V 0 f P E I Q D 9 g m Z 8 X z G d a c 2 Y P s + D g O h r w r + z G d B O Y n y m P 7 L m F 6 s U Z 5 r y R P w F q w 7 R z U x E z 6 H R N Y T f i 9 l 2 X D J r W N o u z 8 m f 0 V / W A P z d T M c 7 G I T v 1 j B N 1 B L A Q I t A B Q A A g A I A M x Q 1 F S H I L 8 k p A A A A P U A A A A S A A A A A A A A A A A A A A A A A A A A A A B D b 2 5 m a W c v U G F j a 2 F n Z S 5 4 b W x Q S w E C L Q A U A A I A C A D M U N R U D 8 r p q 6 Q A A A D p A A A A E w A A A A A A A A A A A A A A A A D w A A A A W 0 N v b n R l b n R f V H l w Z X N d L n h t b F B L A Q I t A B Q A A g A I A M x Q 1 F S 0 R 8 o K G Q E A A L Q C A A A T A A A A A A A A A A A A A A A A A O E B A A B G b 3 J t d W x h c y 9 T Z W N 0 a W 9 u M S 5 t U E s F B g A A A A A D A A M A w g A A A E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Y P A A A A A A A A J A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M F Q w M T o 1 M T o x N i 4 w O T U 1 M z g y W i I g L z 4 8 R W 5 0 c n k g V H l w Z T 0 i R m l s b E N v b H V t b l R 5 c G V z I i B W Y W x 1 Z T 0 i c 0 J n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S 9 D a G F u Z 2 V k I F R 5 c G U u e 0 N v b H V t b j E s M H 0 m c X V v d D s s J n F 1 b 3 Q 7 U 2 V j d G l v b j E v Y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S 9 D a G F u Z 2 V k I F R 5 c G U u e 0 N v b H V t b j E s M H 0 m c X V v d D s s J n F 1 b 3 Q 7 U 2 V j d G l v b j E v Y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B U M D E 6 N T I 6 M T I u M D k y N T c 5 N 1 o i I C 8 + P E V u d H J 5 I F R 5 c G U 9 I k Z p b G x D b 2 x 1 b W 5 U e X B l c y I g V m F s d W U 9 I n N C Z 1 U 9 I i A v P j x F b n R y e S B U e X B l P S J G a W x s Q 2 9 s d W 1 u T m F t Z X M i I F Z h b H V l P S J z W y Z x d W 9 0 O z 0 9 P T 0 w P T 0 9 P T 0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g K D I p L 0 N o Y W 5 n Z W Q g V H l w Z S 5 7 P T 0 9 P T A 9 P T 0 9 P S w w f S Z x d W 9 0 O y w m c X V v d D t T Z W N 0 a W 9 u M S 9 h I C g y K S 9 D a G F u Z 2 V k I F R 5 c G U u e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I C g y K S 9 D a G F u Z 2 V k I F R 5 c G U u e z 0 9 P T 0 w P T 0 9 P T 0 s M H 0 m c X V v d D s s J n F 1 b 3 Q 7 U 2 V j d G l v b j E v Y S A o M i k v Q 2 h h b m d l Z C B U e X B l L n s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T j 1 T 8 h X q 5 N i 5 / T 5 A O Z 0 F A A A A A A A g A A A A A A A 2 Y A A M A A A A A Q A A A A N T N 3 J l o U l + z / f e F S H S K J W w A A A A A E g A A A o A A A A B A A A A D N 2 B C v i g y y z J X J t j T p h P 6 v U A A A A E k 9 I d 0 S V 6 D H 9 m r X y N G K m g K m m U i j L y U D a q c d q y B 3 Z a l 6 V 6 C 1 k w 0 7 S 5 / o E g q q w o z C 2 v H F r M m K L q U i V h N 7 r m 1 b g r Y o D h A 2 P 2 r 7 4 + I L a M B A P v j g F A A A A F r Z S R Y 8 t o V A i l 0 7 z 5 T v m X x 3 G r M C < / D a t a M a s h u p > 
</file>

<file path=customXml/itemProps1.xml><?xml version="1.0" encoding="utf-8"?>
<ds:datastoreItem xmlns:ds="http://schemas.openxmlformats.org/officeDocument/2006/customXml" ds:itemID="{3F060B70-5439-4539-BCCA-5B4553C97B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BM</vt:lpstr>
      <vt:lpstr>Sheet1</vt:lpstr>
      <vt:lpstr>BM-0620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Tao, Shaoyu</dc:creator>
  <cp:lastModifiedBy>Tao, Shaoyu</cp:lastModifiedBy>
  <dcterms:created xsi:type="dcterms:W3CDTF">2022-06-20T01:48:08Z</dcterms:created>
  <dcterms:modified xsi:type="dcterms:W3CDTF">2022-06-20T14:13:12Z</dcterms:modified>
</cp:coreProperties>
</file>