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sen/Code/MapperOnGraphs/analysis/"/>
    </mc:Choice>
  </mc:AlternateContent>
  <xr:revisionPtr revIDLastSave="0" documentId="13_ncr:1_{107348AA-065D-1D42-8294-57EDAD2942F9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vis" sheetId="7" r:id="rId1"/>
    <sheet name="usair97" sheetId="1" r:id="rId2"/>
    <sheet name="usair-proc" sheetId="2" r:id="rId3"/>
    <sheet name="hic_1k_net_5" sheetId="8" r:id="rId4"/>
    <sheet name="hic_1k_net_5-proc" sheetId="9" r:id="rId5"/>
    <sheet name="soc-epinions1" sheetId="4" r:id="rId6"/>
    <sheet name="soc-epinions1-proc" sheetId="3" r:id="rId7"/>
    <sheet name="smith" sheetId="6" r:id="rId8"/>
    <sheet name="smith-proc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2" l="1"/>
  <c r="Q2" i="2"/>
  <c r="R2" i="2"/>
  <c r="S2" i="2"/>
  <c r="P3" i="2"/>
  <c r="Q3" i="2"/>
  <c r="R3" i="2"/>
  <c r="S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D2" i="2"/>
  <c r="E2" i="2"/>
  <c r="F2" i="2"/>
  <c r="G2" i="2"/>
  <c r="H2" i="2"/>
  <c r="I2" i="2"/>
  <c r="J2" i="2"/>
  <c r="K2" i="2"/>
  <c r="L2" i="2"/>
  <c r="M2" i="2"/>
  <c r="N2" i="2"/>
  <c r="O2" i="2"/>
  <c r="D3" i="2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C3" i="2"/>
  <c r="C4" i="2"/>
  <c r="C5" i="2"/>
  <c r="C6" i="2"/>
  <c r="C7" i="2"/>
  <c r="C8" i="2"/>
  <c r="C9" i="2"/>
  <c r="C10" i="2"/>
  <c r="C2" i="2"/>
  <c r="B10" i="2"/>
  <c r="B9" i="2"/>
  <c r="B8" i="2"/>
  <c r="B7" i="2"/>
  <c r="B6" i="2"/>
  <c r="B5" i="2"/>
  <c r="B4" i="2"/>
  <c r="B3" i="2"/>
  <c r="B2" i="2"/>
  <c r="A5" i="2"/>
  <c r="A6" i="2"/>
  <c r="A7" i="2"/>
  <c r="A8" i="2"/>
  <c r="A10" i="2"/>
  <c r="A9" i="2"/>
  <c r="A4" i="2"/>
  <c r="A3" i="2"/>
  <c r="A2" i="2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M9" i="9"/>
  <c r="L9" i="9"/>
  <c r="K9" i="9"/>
  <c r="J9" i="9"/>
  <c r="I9" i="9"/>
  <c r="H9" i="9"/>
  <c r="G9" i="9"/>
  <c r="F9" i="9"/>
  <c r="E9" i="9"/>
  <c r="D9" i="9"/>
  <c r="C9" i="9"/>
  <c r="B9" i="9"/>
  <c r="A9" i="9"/>
  <c r="M8" i="9"/>
  <c r="L8" i="9"/>
  <c r="K8" i="9"/>
  <c r="J8" i="9"/>
  <c r="I8" i="9"/>
  <c r="H8" i="9"/>
  <c r="G8" i="9"/>
  <c r="F8" i="9"/>
  <c r="E8" i="9"/>
  <c r="D8" i="9"/>
  <c r="C8" i="9"/>
  <c r="B8" i="9"/>
  <c r="A8" i="9"/>
  <c r="M7" i="9"/>
  <c r="L7" i="9"/>
  <c r="K7" i="9"/>
  <c r="J7" i="9"/>
  <c r="I7" i="9"/>
  <c r="H7" i="9"/>
  <c r="G7" i="9"/>
  <c r="F7" i="9"/>
  <c r="E7" i="9"/>
  <c r="D7" i="9"/>
  <c r="C7" i="9"/>
  <c r="B7" i="9"/>
  <c r="A7" i="9"/>
  <c r="M6" i="9"/>
  <c r="L6" i="9"/>
  <c r="K6" i="9"/>
  <c r="J6" i="9"/>
  <c r="I6" i="9"/>
  <c r="H6" i="9"/>
  <c r="G6" i="9"/>
  <c r="F6" i="9"/>
  <c r="E6" i="9"/>
  <c r="D6" i="9"/>
  <c r="C6" i="9"/>
  <c r="B6" i="9"/>
  <c r="A6" i="9"/>
  <c r="M5" i="9"/>
  <c r="L5" i="9"/>
  <c r="K5" i="9"/>
  <c r="J5" i="9"/>
  <c r="I5" i="9"/>
  <c r="H5" i="9"/>
  <c r="G5" i="9"/>
  <c r="F5" i="9"/>
  <c r="E5" i="9"/>
  <c r="D5" i="9"/>
  <c r="C5" i="9"/>
  <c r="B5" i="9"/>
  <c r="A5" i="9"/>
  <c r="M4" i="9"/>
  <c r="L4" i="9"/>
  <c r="K4" i="9"/>
  <c r="J4" i="9"/>
  <c r="I4" i="9"/>
  <c r="H4" i="9"/>
  <c r="G4" i="9"/>
  <c r="F4" i="9"/>
  <c r="E4" i="9"/>
  <c r="D4" i="9"/>
  <c r="C4" i="9"/>
  <c r="B4" i="9"/>
  <c r="A4" i="9"/>
  <c r="M3" i="9"/>
  <c r="L3" i="9"/>
  <c r="K3" i="9"/>
  <c r="J3" i="9"/>
  <c r="I3" i="9"/>
  <c r="H3" i="9"/>
  <c r="G3" i="9"/>
  <c r="F3" i="9"/>
  <c r="E3" i="9"/>
  <c r="D3" i="9"/>
  <c r="C3" i="9"/>
  <c r="B3" i="9"/>
  <c r="A3" i="9"/>
  <c r="M2" i="9"/>
  <c r="L2" i="9"/>
  <c r="K2" i="9"/>
  <c r="J2" i="9"/>
  <c r="I2" i="9"/>
  <c r="H2" i="9"/>
  <c r="G2" i="9"/>
  <c r="F2" i="9"/>
  <c r="E2" i="9"/>
  <c r="D2" i="9"/>
  <c r="C2" i="9"/>
  <c r="B2" i="9"/>
  <c r="A2" i="9"/>
  <c r="D1" i="9"/>
  <c r="C1" i="9"/>
  <c r="B1" i="9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B2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A2" i="5"/>
  <c r="A3" i="5"/>
  <c r="A4" i="5"/>
  <c r="A5" i="5"/>
  <c r="A6" i="5"/>
  <c r="A7" i="5"/>
  <c r="A8" i="5"/>
  <c r="A2" i="3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</calcChain>
</file>

<file path=xl/sharedStrings.xml><?xml version="1.0" encoding="utf-8"?>
<sst xmlns="http://schemas.openxmlformats.org/spreadsheetml/2006/main" count="2930" uniqueCount="21">
  <si>
    <t>filter_func</t>
  </si>
  <si>
    <t>cover_elem_count</t>
  </si>
  <si>
    <t>component_method</t>
  </si>
  <si>
    <t>connectivity_method</t>
  </si>
  <si>
    <t>ranked</t>
  </si>
  <si>
    <t>nodes</t>
  </si>
  <si>
    <t>edges</t>
  </si>
  <si>
    <t>compute_time</t>
  </si>
  <si>
    <t>agd</t>
  </si>
  <si>
    <t>connected_components</t>
  </si>
  <si>
    <t>connectivity</t>
  </si>
  <si>
    <t>modularity</t>
  </si>
  <si>
    <t>async_label_prop</t>
  </si>
  <si>
    <t>ecc</t>
  </si>
  <si>
    <t>pr_0_85</t>
  </si>
  <si>
    <t>fv</t>
  </si>
  <si>
    <t>fv_norm</t>
  </si>
  <si>
    <t>den_0_5</t>
  </si>
  <si>
    <t>smith</t>
  </si>
  <si>
    <t>hic</t>
  </si>
  <si>
    <t>usair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</si>
</sst>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&quot;2^-&quot;#0\ &quot;s&quot;"/>
    <numFmt numFmtId="174" formatCode="0.#\ &quot;s&quot;"/>
    <numFmt numFmtId="176" formatCode="0.##\ &quot;s&quot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3" fontId="0" fillId="0" borderId="0" xfId="0" applyNumberFormat="1"/>
    <xf numFmtId="174" fontId="0" fillId="0" borderId="0" xfId="0" applyNumberFormat="1"/>
    <xf numFmtId="17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'smith-proc'!$B$1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'smith-proc'!$B$2:$B$10</c:f>
              <c:numCache>
                <c:formatCode>0.##\ "s"</c:formatCode>
                <c:ptCount val="9"/>
                <c:pt idx="0">
                  <c:v>0.30580000000000002</c:v>
                </c:pt>
                <c:pt idx="1">
                  <c:v>0.31030000000000002</c:v>
                </c:pt>
                <c:pt idx="2">
                  <c:v>0.30919999999999997</c:v>
                </c:pt>
                <c:pt idx="3">
                  <c:v>0.29499999999999998</c:v>
                </c:pt>
                <c:pt idx="4">
                  <c:v>0.30859999999999999</c:v>
                </c:pt>
                <c:pt idx="5">
                  <c:v>0.2828</c:v>
                </c:pt>
                <c:pt idx="6">
                  <c:v>0.28260000000000002</c:v>
                </c:pt>
                <c:pt idx="7">
                  <c:v>0.28179999999999999</c:v>
                </c:pt>
                <c:pt idx="8">
                  <c:v>0.28160000000000002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A-4E40-8475-CDC205AB119A}"/>
            </c:ext>
          </c:extLst>
        </c:ser>
        <c:ser>
          <c:idx val="1"/>
          <c:order val="1"/>
          <c:tx>
            <c:strRef>
              <c:f>'smith-proc'!$C$1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'smith-proc'!$C$2:$C$10</c:f>
              <c:numCache>
                <c:formatCode>0.##\ "s"</c:formatCode>
                <c:ptCount val="9"/>
                <c:pt idx="0">
                  <c:v>27.6371</c:v>
                </c:pt>
                <c:pt idx="1">
                  <c:v>24.705200000000001</c:v>
                </c:pt>
                <c:pt idx="2">
                  <c:v>17.928599999999999</c:v>
                </c:pt>
                <c:pt idx="3">
                  <c:v>10.5997</c:v>
                </c:pt>
                <c:pt idx="4">
                  <c:v>8.0637000000000008</c:v>
                </c:pt>
                <c:pt idx="5">
                  <c:v>6.9801000000000002</c:v>
                </c:pt>
                <c:pt idx="6">
                  <c:v>3.4070999999999998</c:v>
                </c:pt>
                <c:pt idx="7">
                  <c:v>1.6883999999999999</c:v>
                </c:pt>
                <c:pt idx="8">
                  <c:v>1.3185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5A-4E40-8475-CDC205AB119A}"/>
            </c:ext>
          </c:extLst>
        </c:ser>
        <c:ser>
          <c:idx val="2"/>
          <c:order val="2"/>
          <c:tx>
            <c:strRef>
              <c:f>'smith-proc'!$D$1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'smith-proc'!$D$2:$D$10</c:f>
              <c:numCache>
                <c:formatCode>0.##\ "s"</c:formatCode>
                <c:ptCount val="9"/>
                <c:pt idx="0">
                  <c:v>4.6291000000000002</c:v>
                </c:pt>
                <c:pt idx="1">
                  <c:v>3.1608000000000001</c:v>
                </c:pt>
                <c:pt idx="2">
                  <c:v>6.2145999999999999</c:v>
                </c:pt>
                <c:pt idx="3">
                  <c:v>3.4609999999999999</c:v>
                </c:pt>
                <c:pt idx="4">
                  <c:v>6.2765000000000004</c:v>
                </c:pt>
                <c:pt idx="5">
                  <c:v>4.6517999999999997</c:v>
                </c:pt>
                <c:pt idx="6">
                  <c:v>3.5451999999999999</c:v>
                </c:pt>
                <c:pt idx="7">
                  <c:v>1.7146999999999999</c:v>
                </c:pt>
                <c:pt idx="8">
                  <c:v>1.4704999999999999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5A-4E40-8475-CDC205AB119A}"/>
            </c:ext>
          </c:extLst>
        </c:ser>
        <c:ser>
          <c:idx val="3"/>
          <c:order val="3"/>
          <c:tx>
            <c:strRef>
              <c:f>'smith-proc'!$E$1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'smith-proc'!$E$2:$E$10</c:f>
              <c:numCache>
                <c:formatCode>0.##\ "s"</c:formatCode>
                <c:ptCount val="9"/>
                <c:pt idx="0">
                  <c:v>0.312</c:v>
                </c:pt>
                <c:pt idx="1">
                  <c:v>0.30780000000000002</c:v>
                </c:pt>
                <c:pt idx="2">
                  <c:v>0.2823</c:v>
                </c:pt>
                <c:pt idx="3">
                  <c:v>0.28939999999999999</c:v>
                </c:pt>
                <c:pt idx="4">
                  <c:v>0.30759999999999998</c:v>
                </c:pt>
                <c:pt idx="5">
                  <c:v>0.29499999999999998</c:v>
                </c:pt>
                <c:pt idx="6">
                  <c:v>0.29339999999999999</c:v>
                </c:pt>
                <c:pt idx="7">
                  <c:v>0.24929999999999999</c:v>
                </c:pt>
                <c:pt idx="8">
                  <c:v>0.252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5A-4E40-8475-CDC205AB119A}"/>
            </c:ext>
          </c:extLst>
        </c:ser>
        <c:ser>
          <c:idx val="4"/>
          <c:order val="4"/>
          <c:tx>
            <c:strRef>
              <c:f>'smith-proc'!$F$1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'smith-proc'!$F$2:$F$10</c:f>
              <c:numCache>
                <c:formatCode>0.##\ "s"</c:formatCode>
                <c:ptCount val="9"/>
                <c:pt idx="0">
                  <c:v>27.258099999999999</c:v>
                </c:pt>
                <c:pt idx="1">
                  <c:v>27.228300000000001</c:v>
                </c:pt>
                <c:pt idx="2">
                  <c:v>14.7232</c:v>
                </c:pt>
                <c:pt idx="3">
                  <c:v>14.721</c:v>
                </c:pt>
                <c:pt idx="4">
                  <c:v>14.754200000000001</c:v>
                </c:pt>
                <c:pt idx="5">
                  <c:v>14.771000000000001</c:v>
                </c:pt>
                <c:pt idx="6">
                  <c:v>14.7621</c:v>
                </c:pt>
                <c:pt idx="7">
                  <c:v>11.881399999999999</c:v>
                </c:pt>
                <c:pt idx="8">
                  <c:v>11.9131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5A-4E40-8475-CDC205AB119A}"/>
            </c:ext>
          </c:extLst>
        </c:ser>
        <c:ser>
          <c:idx val="5"/>
          <c:order val="5"/>
          <c:tx>
            <c:strRef>
              <c:f>'smith-proc'!$G$1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'smith-proc'!$G$2:$G$10</c:f>
              <c:numCache>
                <c:formatCode>0.##\ "s"</c:formatCode>
                <c:ptCount val="9"/>
                <c:pt idx="0">
                  <c:v>3.9026000000000001</c:v>
                </c:pt>
                <c:pt idx="1">
                  <c:v>3.1530999999999998</c:v>
                </c:pt>
                <c:pt idx="2">
                  <c:v>4.8556999999999997</c:v>
                </c:pt>
                <c:pt idx="3">
                  <c:v>4.6460999999999997</c:v>
                </c:pt>
                <c:pt idx="4">
                  <c:v>4.3842999999999996</c:v>
                </c:pt>
                <c:pt idx="5">
                  <c:v>4.3952</c:v>
                </c:pt>
                <c:pt idx="6">
                  <c:v>3.5406</c:v>
                </c:pt>
                <c:pt idx="7">
                  <c:v>4.0514000000000001</c:v>
                </c:pt>
                <c:pt idx="8">
                  <c:v>2.2046999999999999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5A-4E40-8475-CDC205AB119A}"/>
            </c:ext>
          </c:extLst>
        </c:ser>
        <c:ser>
          <c:idx val="6"/>
          <c:order val="6"/>
          <c:tx>
            <c:strRef>
              <c:f>'smith-proc'!$H$1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'smith-proc'!$H$2:$H$10</c:f>
              <c:numCache>
                <c:formatCode>0.##\ "s"</c:formatCode>
                <c:ptCount val="9"/>
                <c:pt idx="0">
                  <c:v>0.30840000000000001</c:v>
                </c:pt>
                <c:pt idx="1">
                  <c:v>0.28839999999999999</c:v>
                </c:pt>
                <c:pt idx="2">
                  <c:v>0.27679999999999999</c:v>
                </c:pt>
                <c:pt idx="3">
                  <c:v>0.2671</c:v>
                </c:pt>
                <c:pt idx="4">
                  <c:v>0.2581</c:v>
                </c:pt>
                <c:pt idx="5">
                  <c:v>0.26040000000000002</c:v>
                </c:pt>
                <c:pt idx="6">
                  <c:v>0.27439999999999998</c:v>
                </c:pt>
                <c:pt idx="7">
                  <c:v>0.27560000000000001</c:v>
                </c:pt>
                <c:pt idx="8">
                  <c:v>0.25659999999999999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5A-4E40-8475-CDC205AB119A}"/>
            </c:ext>
          </c:extLst>
        </c:ser>
        <c:ser>
          <c:idx val="7"/>
          <c:order val="7"/>
          <c:tx>
            <c:strRef>
              <c:f>'smith-proc'!$I$1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'smith-proc'!$I$2:$I$10</c:f>
              <c:numCache>
                <c:formatCode>0.##\ "s"</c:formatCode>
                <c:ptCount val="9"/>
                <c:pt idx="0">
                  <c:v>27.869900000000001</c:v>
                </c:pt>
                <c:pt idx="1">
                  <c:v>22.595700000000001</c:v>
                </c:pt>
                <c:pt idx="2">
                  <c:v>15.5441</c:v>
                </c:pt>
                <c:pt idx="3">
                  <c:v>8.0274999999999999</c:v>
                </c:pt>
                <c:pt idx="4">
                  <c:v>5.2579000000000002</c:v>
                </c:pt>
                <c:pt idx="5">
                  <c:v>4.0399000000000003</c:v>
                </c:pt>
                <c:pt idx="6">
                  <c:v>1.8855999999999999</c:v>
                </c:pt>
                <c:pt idx="7">
                  <c:v>1.0822000000000001</c:v>
                </c:pt>
                <c:pt idx="8">
                  <c:v>0.83330000000000004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5A-4E40-8475-CDC205AB119A}"/>
            </c:ext>
          </c:extLst>
        </c:ser>
        <c:ser>
          <c:idx val="8"/>
          <c:order val="8"/>
          <c:tx>
            <c:strRef>
              <c:f>'smith-proc'!$J$1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'smith-proc'!$J$2:$J$10</c:f>
              <c:numCache>
                <c:formatCode>0.##\ "s"</c:formatCode>
                <c:ptCount val="9"/>
                <c:pt idx="0">
                  <c:v>6.4047999999999998</c:v>
                </c:pt>
                <c:pt idx="1">
                  <c:v>7.7289000000000003</c:v>
                </c:pt>
                <c:pt idx="2">
                  <c:v>4.0926</c:v>
                </c:pt>
                <c:pt idx="3">
                  <c:v>3.2719999999999998</c:v>
                </c:pt>
                <c:pt idx="4">
                  <c:v>2.4632999999999998</c:v>
                </c:pt>
                <c:pt idx="5">
                  <c:v>1.9937</c:v>
                </c:pt>
                <c:pt idx="6">
                  <c:v>2.1859000000000002</c:v>
                </c:pt>
                <c:pt idx="7">
                  <c:v>1.2294</c:v>
                </c:pt>
                <c:pt idx="8">
                  <c:v>1.0429999999999999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5A-4E40-8475-CDC205AB119A}"/>
            </c:ext>
          </c:extLst>
        </c:ser>
        <c:ser>
          <c:idx val="9"/>
          <c:order val="9"/>
          <c:tx>
            <c:strRef>
              <c:f>'smith-proc'!$K$1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'smith-proc'!$K$2:$K$10</c:f>
              <c:numCache>
                <c:formatCode>0.##\ "s"</c:formatCode>
                <c:ptCount val="9"/>
                <c:pt idx="0">
                  <c:v>0.28310000000000002</c:v>
                </c:pt>
                <c:pt idx="1">
                  <c:v>0.29420000000000002</c:v>
                </c:pt>
                <c:pt idx="2">
                  <c:v>0.28499999999999998</c:v>
                </c:pt>
                <c:pt idx="3">
                  <c:v>0.28789999999999999</c:v>
                </c:pt>
                <c:pt idx="4">
                  <c:v>0.28570000000000001</c:v>
                </c:pt>
                <c:pt idx="5">
                  <c:v>0.28570000000000001</c:v>
                </c:pt>
                <c:pt idx="6">
                  <c:v>0.29520000000000002</c:v>
                </c:pt>
                <c:pt idx="7">
                  <c:v>0.26450000000000001</c:v>
                </c:pt>
                <c:pt idx="8">
                  <c:v>0.26729999999999998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5A-4E40-8475-CDC205AB119A}"/>
            </c:ext>
          </c:extLst>
        </c:ser>
        <c:ser>
          <c:idx val="10"/>
          <c:order val="10"/>
          <c:tx>
            <c:strRef>
              <c:f>'smith-proc'!$L$1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'smith-proc'!$L$2:$L$10</c:f>
              <c:numCache>
                <c:formatCode>0.##\ "s"</c:formatCode>
                <c:ptCount val="9"/>
                <c:pt idx="0">
                  <c:v>27.821300000000001</c:v>
                </c:pt>
                <c:pt idx="1">
                  <c:v>27.5288</c:v>
                </c:pt>
                <c:pt idx="2">
                  <c:v>27.757300000000001</c:v>
                </c:pt>
                <c:pt idx="3">
                  <c:v>27.6206</c:v>
                </c:pt>
                <c:pt idx="4">
                  <c:v>27.776499999999999</c:v>
                </c:pt>
                <c:pt idx="5">
                  <c:v>27.536300000000001</c:v>
                </c:pt>
                <c:pt idx="6">
                  <c:v>27.9374</c:v>
                </c:pt>
                <c:pt idx="7">
                  <c:v>24.2532</c:v>
                </c:pt>
                <c:pt idx="8">
                  <c:v>23.9163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A5A-4E40-8475-CDC205AB119A}"/>
            </c:ext>
          </c:extLst>
        </c:ser>
        <c:ser>
          <c:idx val="11"/>
          <c:order val="11"/>
          <c:tx>
            <c:strRef>
              <c:f>'smith-proc'!$M$1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'smith-proc'!$M$2:$M$10</c:f>
              <c:numCache>
                <c:formatCode>0.##\ "s"</c:formatCode>
                <c:ptCount val="9"/>
                <c:pt idx="0">
                  <c:v>3.8022</c:v>
                </c:pt>
                <c:pt idx="1">
                  <c:v>4.5316999999999998</c:v>
                </c:pt>
                <c:pt idx="2">
                  <c:v>5.2702999999999998</c:v>
                </c:pt>
                <c:pt idx="3">
                  <c:v>3.8182999999999998</c:v>
                </c:pt>
                <c:pt idx="4">
                  <c:v>5.1222000000000003</c:v>
                </c:pt>
                <c:pt idx="5">
                  <c:v>4.5430999999999999</c:v>
                </c:pt>
                <c:pt idx="6">
                  <c:v>5.2857000000000003</c:v>
                </c:pt>
                <c:pt idx="7">
                  <c:v>2.0840000000000001</c:v>
                </c:pt>
                <c:pt idx="8">
                  <c:v>2.7966000000000002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A5A-4E40-8475-CDC205AB119A}"/>
            </c:ext>
          </c:extLst>
        </c:ser>
        <c:ser>
          <c:idx val="12"/>
          <c:order val="12"/>
          <c:tx>
            <c:strRef>
              <c:f>'smith-proc'!$N$1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'smith-proc'!$N$2:$N$10</c:f>
              <c:numCache>
                <c:formatCode>0.##\ "s"</c:formatCode>
                <c:ptCount val="9"/>
                <c:pt idx="0">
                  <c:v>0.2838</c:v>
                </c:pt>
                <c:pt idx="1">
                  <c:v>0.28620000000000001</c:v>
                </c:pt>
                <c:pt idx="2">
                  <c:v>0.28370000000000001</c:v>
                </c:pt>
                <c:pt idx="3">
                  <c:v>0.28610000000000002</c:v>
                </c:pt>
                <c:pt idx="4">
                  <c:v>0.28689999999999999</c:v>
                </c:pt>
                <c:pt idx="5">
                  <c:v>0.28510000000000002</c:v>
                </c:pt>
                <c:pt idx="6">
                  <c:v>0.2712</c:v>
                </c:pt>
                <c:pt idx="7">
                  <c:v>0.25290000000000001</c:v>
                </c:pt>
                <c:pt idx="8">
                  <c:v>0.2505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A5A-4E40-8475-CDC205AB119A}"/>
            </c:ext>
          </c:extLst>
        </c:ser>
        <c:ser>
          <c:idx val="13"/>
          <c:order val="13"/>
          <c:tx>
            <c:strRef>
              <c:f>'smith-proc'!$O$1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'smith-proc'!$O$2:$O$10</c:f>
              <c:numCache>
                <c:formatCode>0.##\ "s"</c:formatCode>
                <c:ptCount val="9"/>
                <c:pt idx="0">
                  <c:v>27.535</c:v>
                </c:pt>
                <c:pt idx="1">
                  <c:v>24.745000000000001</c:v>
                </c:pt>
                <c:pt idx="2">
                  <c:v>23.4451</c:v>
                </c:pt>
                <c:pt idx="3">
                  <c:v>22.9788</c:v>
                </c:pt>
                <c:pt idx="4">
                  <c:v>21.794899999999998</c:v>
                </c:pt>
                <c:pt idx="5">
                  <c:v>20.4254</c:v>
                </c:pt>
                <c:pt idx="6">
                  <c:v>11.2827</c:v>
                </c:pt>
                <c:pt idx="7">
                  <c:v>5.8829000000000002</c:v>
                </c:pt>
                <c:pt idx="8">
                  <c:v>4.6402000000000001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A5A-4E40-8475-CDC205AB119A}"/>
            </c:ext>
          </c:extLst>
        </c:ser>
        <c:ser>
          <c:idx val="14"/>
          <c:order val="14"/>
          <c:tx>
            <c:strRef>
              <c:f>'smith-proc'!$P$1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'smith-proc'!$P$2:$P$10</c:f>
              <c:numCache>
                <c:formatCode>0.##\ "s"</c:formatCode>
                <c:ptCount val="9"/>
                <c:pt idx="0">
                  <c:v>4.3723999999999998</c:v>
                </c:pt>
                <c:pt idx="1">
                  <c:v>4.3013000000000003</c:v>
                </c:pt>
                <c:pt idx="2">
                  <c:v>3.6156999999999999</c:v>
                </c:pt>
                <c:pt idx="3">
                  <c:v>4.2804000000000002</c:v>
                </c:pt>
                <c:pt idx="4">
                  <c:v>4.7388000000000003</c:v>
                </c:pt>
                <c:pt idx="5">
                  <c:v>3.9539</c:v>
                </c:pt>
                <c:pt idx="6">
                  <c:v>4.1704999999999997</c:v>
                </c:pt>
                <c:pt idx="7">
                  <c:v>2.5381</c:v>
                </c:pt>
                <c:pt idx="8">
                  <c:v>2.0558999999999998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A5A-4E40-8475-CDC205AB119A}"/>
            </c:ext>
          </c:extLst>
        </c:ser>
        <c:ser>
          <c:idx val="15"/>
          <c:order val="15"/>
          <c:tx>
            <c:strRef>
              <c:f>'smith-proc'!$Q$1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'smith-proc'!$Q$2:$Q$10</c:f>
              <c:numCache>
                <c:formatCode>0.##\ "s"</c:formatCode>
                <c:ptCount val="9"/>
                <c:pt idx="0">
                  <c:v>0.29509999999999997</c:v>
                </c:pt>
                <c:pt idx="1">
                  <c:v>0.27539999999999998</c:v>
                </c:pt>
                <c:pt idx="2">
                  <c:v>0.27150000000000002</c:v>
                </c:pt>
                <c:pt idx="3">
                  <c:v>0.26679999999999998</c:v>
                </c:pt>
                <c:pt idx="4">
                  <c:v>0.25750000000000001</c:v>
                </c:pt>
                <c:pt idx="5">
                  <c:v>0.28420000000000001</c:v>
                </c:pt>
                <c:pt idx="6">
                  <c:v>0.28210000000000002</c:v>
                </c:pt>
                <c:pt idx="7">
                  <c:v>0.2676</c:v>
                </c:pt>
                <c:pt idx="8">
                  <c:v>0.25380000000000003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A5A-4E40-8475-CDC205AB119A}"/>
            </c:ext>
          </c:extLst>
        </c:ser>
        <c:ser>
          <c:idx val="16"/>
          <c:order val="16"/>
          <c:tx>
            <c:strRef>
              <c:f>'smith-proc'!$R$1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'smith-proc'!$R$2:$R$10</c:f>
              <c:numCache>
                <c:formatCode>0.##\ "s"</c:formatCode>
                <c:ptCount val="9"/>
                <c:pt idx="0">
                  <c:v>25.513999999999999</c:v>
                </c:pt>
                <c:pt idx="1">
                  <c:v>15.9642</c:v>
                </c:pt>
                <c:pt idx="2">
                  <c:v>10.8765</c:v>
                </c:pt>
                <c:pt idx="3">
                  <c:v>5.8379000000000003</c:v>
                </c:pt>
                <c:pt idx="4">
                  <c:v>4.4316000000000004</c:v>
                </c:pt>
                <c:pt idx="5">
                  <c:v>3.4845000000000002</c:v>
                </c:pt>
                <c:pt idx="6">
                  <c:v>1.4572000000000001</c:v>
                </c:pt>
                <c:pt idx="7">
                  <c:v>0.88880000000000003</c:v>
                </c:pt>
                <c:pt idx="8">
                  <c:v>0.77839999999999998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A5A-4E40-8475-CDC205AB119A}"/>
            </c:ext>
          </c:extLst>
        </c:ser>
        <c:ser>
          <c:idx val="17"/>
          <c:order val="17"/>
          <c:tx>
            <c:strRef>
              <c:f>'smith-proc'!$S$1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'smith-proc'!$A$2:$A$10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'smith-proc'!$S$2:$S$10</c:f>
              <c:numCache>
                <c:formatCode>0.##\ "s"</c:formatCode>
                <c:ptCount val="9"/>
                <c:pt idx="0">
                  <c:v>8.3050999999999995</c:v>
                </c:pt>
                <c:pt idx="1">
                  <c:v>4.0006000000000004</c:v>
                </c:pt>
                <c:pt idx="2">
                  <c:v>3.5421</c:v>
                </c:pt>
                <c:pt idx="3">
                  <c:v>4.1109999999999998</c:v>
                </c:pt>
                <c:pt idx="4">
                  <c:v>2.8140000000000001</c:v>
                </c:pt>
                <c:pt idx="5">
                  <c:v>2.4379</c:v>
                </c:pt>
                <c:pt idx="6">
                  <c:v>1.7777000000000001</c:v>
                </c:pt>
                <c:pt idx="7">
                  <c:v>1.0164</c:v>
                </c:pt>
                <c:pt idx="8">
                  <c:v>0.90410000000000001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A5A-4E40-8475-CDC205AB1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08527"/>
        <c:axId val="467023583"/>
      </c:scatterChart>
      <c:valAx>
        <c:axId val="467208527"/>
        <c:scaling>
          <c:logBase val="2"/>
          <c:orientation val="minMax"/>
          <c:max val="4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23583"/>
        <c:crossesAt val="0.125"/>
        <c:crossBetween val="midCat"/>
      </c:valAx>
      <c:valAx>
        <c:axId val="467023583"/>
        <c:scaling>
          <c:logBase val="2"/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\ 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'usair-proc'!$B$1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'usair-proc'!$B$2:$B$10</c:f>
              <c:numCache>
                <c:formatCode>"2^-"#0\ "s"</c:formatCode>
                <c:ptCount val="9"/>
                <c:pt idx="0">
                  <c:v>6.8447688837007217</c:v>
                </c:pt>
                <c:pt idx="1">
                  <c:v>6.7958592832197748</c:v>
                </c:pt>
                <c:pt idx="2">
                  <c:v>6.811978948583052</c:v>
                </c:pt>
                <c:pt idx="3">
                  <c:v>6.733123527871812</c:v>
                </c:pt>
                <c:pt idx="4">
                  <c:v>6.0685438590872876</c:v>
                </c:pt>
                <c:pt idx="5">
                  <c:v>6.6438561897747244</c:v>
                </c:pt>
                <c:pt idx="6">
                  <c:v>6.405069330187608</c:v>
                </c:pt>
                <c:pt idx="7">
                  <c:v>6.3808217839409309</c:v>
                </c:pt>
                <c:pt idx="8">
                  <c:v>6.4675334171342618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0E48-A790-09BB7ABF431D}"/>
            </c:ext>
          </c:extLst>
        </c:ser>
        <c:ser>
          <c:idx val="1"/>
          <c:order val="1"/>
          <c:tx>
            <c:strRef>
              <c:f>'usair-proc'!$C$1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'usair-proc'!$C$2:$C$10</c:f>
              <c:numCache>
                <c:formatCode>"2^-"#0\ "s"</c:formatCode>
                <c:ptCount val="9"/>
                <c:pt idx="0">
                  <c:v>2.2405884674354239</c:v>
                </c:pt>
                <c:pt idx="1">
                  <c:v>2.3415371388258905</c:v>
                </c:pt>
                <c:pt idx="2">
                  <c:v>2.4158071418902627</c:v>
                </c:pt>
                <c:pt idx="3">
                  <c:v>2.4111954329844498</c:v>
                </c:pt>
                <c:pt idx="4">
                  <c:v>2.4461480318188742</c:v>
                </c:pt>
                <c:pt idx="5">
                  <c:v>2.5454029434654504</c:v>
                </c:pt>
                <c:pt idx="6">
                  <c:v>3.5096352500140915</c:v>
                </c:pt>
                <c:pt idx="7">
                  <c:v>3.8180705623099334</c:v>
                </c:pt>
                <c:pt idx="8">
                  <c:v>4.2625728172709412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0E48-A790-09BB7ABF431D}"/>
            </c:ext>
          </c:extLst>
        </c:ser>
        <c:ser>
          <c:idx val="2"/>
          <c:order val="2"/>
          <c:tx>
            <c:strRef>
              <c:f>'usair-proc'!$D$1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'usair-proc'!$D$2:$D$10</c:f>
              <c:numCache>
                <c:formatCode>"2^-"#0\ "s"</c:formatCode>
                <c:ptCount val="9"/>
                <c:pt idx="0">
                  <c:v>3.5395195299599895</c:v>
                </c:pt>
                <c:pt idx="1">
                  <c:v>3.2820878303555712</c:v>
                </c:pt>
                <c:pt idx="2">
                  <c:v>3.0649174766813383</c:v>
                </c:pt>
                <c:pt idx="3">
                  <c:v>3.3132977897439222</c:v>
                </c:pt>
                <c:pt idx="4">
                  <c:v>3.6047177958677663</c:v>
                </c:pt>
                <c:pt idx="5">
                  <c:v>3.4111954329844494</c:v>
                </c:pt>
                <c:pt idx="6">
                  <c:v>3.8447688837007217</c:v>
                </c:pt>
                <c:pt idx="7">
                  <c:v>4.5294891648227251</c:v>
                </c:pt>
                <c:pt idx="8">
                  <c:v>4.9083340124781873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A2-0E48-A790-09BB7ABF431D}"/>
            </c:ext>
          </c:extLst>
        </c:ser>
        <c:ser>
          <c:idx val="3"/>
          <c:order val="3"/>
          <c:tx>
            <c:strRef>
              <c:f>'usair-proc'!$E$1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'usair-proc'!$E$2:$E$10</c:f>
              <c:numCache>
                <c:formatCode>"2^-"#0\ "s"</c:formatCode>
                <c:ptCount val="9"/>
                <c:pt idx="0">
                  <c:v>6.8614476248473526</c:v>
                </c:pt>
                <c:pt idx="1">
                  <c:v>6.8447688837007217</c:v>
                </c:pt>
                <c:pt idx="2">
                  <c:v>6.8282807609121514</c:v>
                </c:pt>
                <c:pt idx="3">
                  <c:v>6.7958592832197748</c:v>
                </c:pt>
                <c:pt idx="4">
                  <c:v>6.7641504234924366</c:v>
                </c:pt>
                <c:pt idx="5">
                  <c:v>6.7485535684414177</c:v>
                </c:pt>
                <c:pt idx="6">
                  <c:v>6.5734668618833272</c:v>
                </c:pt>
                <c:pt idx="7">
                  <c:v>6.4548223653847074</c:v>
                </c:pt>
                <c:pt idx="8">
                  <c:v>6.4675334171342618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A2-0E48-A790-09BB7ABF431D}"/>
            </c:ext>
          </c:extLst>
        </c:ser>
        <c:ser>
          <c:idx val="4"/>
          <c:order val="4"/>
          <c:tx>
            <c:strRef>
              <c:f>'usair-proc'!$F$1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'usair-proc'!$F$2:$F$10</c:f>
              <c:numCache>
                <c:formatCode>"2^-"#0\ "s"</c:formatCode>
                <c:ptCount val="9"/>
                <c:pt idx="0">
                  <c:v>2.2142402255729889</c:v>
                </c:pt>
                <c:pt idx="1">
                  <c:v>2.2088944295874708</c:v>
                </c:pt>
                <c:pt idx="2">
                  <c:v>2.2122332300614325</c:v>
                </c:pt>
                <c:pt idx="3">
                  <c:v>2.2743897061240017</c:v>
                </c:pt>
                <c:pt idx="4">
                  <c:v>2.2115648515269442</c:v>
                </c:pt>
                <c:pt idx="5">
                  <c:v>2.2736919092345147</c:v>
                </c:pt>
                <c:pt idx="6">
                  <c:v>2.3054317749911664</c:v>
                </c:pt>
                <c:pt idx="7">
                  <c:v>2.4779442508390361</c:v>
                </c:pt>
                <c:pt idx="8">
                  <c:v>2.542878542049904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A2-0E48-A790-09BB7ABF431D}"/>
            </c:ext>
          </c:extLst>
        </c:ser>
        <c:ser>
          <c:idx val="5"/>
          <c:order val="5"/>
          <c:tx>
            <c:strRef>
              <c:f>'usair-proc'!$G$1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'usair-proc'!$G$2:$G$10</c:f>
              <c:numCache>
                <c:formatCode>"2^-"#0\ "s"</c:formatCode>
                <c:ptCount val="9"/>
                <c:pt idx="0">
                  <c:v>3.5462453931483027</c:v>
                </c:pt>
                <c:pt idx="1">
                  <c:v>3.2419527181667664</c:v>
                </c:pt>
                <c:pt idx="2">
                  <c:v>2.994240730711315</c:v>
                </c:pt>
                <c:pt idx="3">
                  <c:v>3.5428785420499036</c:v>
                </c:pt>
                <c:pt idx="4">
                  <c:v>3.2529134169721821</c:v>
                </c:pt>
                <c:pt idx="5">
                  <c:v>3.2446850959549023</c:v>
                </c:pt>
                <c:pt idx="6">
                  <c:v>3.0209258388545477</c:v>
                </c:pt>
                <c:pt idx="7">
                  <c:v>3.6693268772908429</c:v>
                </c:pt>
                <c:pt idx="8">
                  <c:v>3.9748294242650939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A2-0E48-A790-09BB7ABF431D}"/>
            </c:ext>
          </c:extLst>
        </c:ser>
        <c:ser>
          <c:idx val="6"/>
          <c:order val="6"/>
          <c:tx>
            <c:strRef>
              <c:f>'usair-proc'!$H$1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'usair-proc'!$H$2:$H$10</c:f>
              <c:numCache>
                <c:formatCode>"2^-"#0\ "s"</c:formatCode>
                <c:ptCount val="9"/>
                <c:pt idx="0">
                  <c:v>6.7027498788282935</c:v>
                </c:pt>
                <c:pt idx="1">
                  <c:v>6.6877995373623218</c:v>
                </c:pt>
                <c:pt idx="2">
                  <c:v>6.5063526660247897</c:v>
                </c:pt>
                <c:pt idx="3">
                  <c:v>6.4932965131993443</c:v>
                </c:pt>
                <c:pt idx="4">
                  <c:v>6.4675334171342618</c:v>
                </c:pt>
                <c:pt idx="5">
                  <c:v>6.4548223653847074</c:v>
                </c:pt>
                <c:pt idx="6">
                  <c:v>6.368849142274855</c:v>
                </c:pt>
                <c:pt idx="7">
                  <c:v>6.4297313844218777</c:v>
                </c:pt>
                <c:pt idx="8">
                  <c:v>6.2002495382991096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A2-0E48-A790-09BB7ABF431D}"/>
            </c:ext>
          </c:extLst>
        </c:ser>
        <c:ser>
          <c:idx val="7"/>
          <c:order val="7"/>
          <c:tx>
            <c:strRef>
              <c:f>'usair-proc'!$I$1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'usair-proc'!$I$2:$I$10</c:f>
              <c:numCache>
                <c:formatCode>"2^-"#0\ "s"</c:formatCode>
                <c:ptCount val="9"/>
                <c:pt idx="0">
                  <c:v>3.1545701671488486</c:v>
                </c:pt>
                <c:pt idx="1">
                  <c:v>3.1844245711374275</c:v>
                </c:pt>
                <c:pt idx="2">
                  <c:v>3.4739311883324127</c:v>
                </c:pt>
                <c:pt idx="3">
                  <c:v>3.4739311883324127</c:v>
                </c:pt>
                <c:pt idx="4">
                  <c:v>3.4675334171342618</c:v>
                </c:pt>
                <c:pt idx="5">
                  <c:v>3.4659383975788818</c:v>
                </c:pt>
                <c:pt idx="6">
                  <c:v>3.4548223653847079</c:v>
                </c:pt>
                <c:pt idx="7">
                  <c:v>3.7700429914156373</c:v>
                </c:pt>
                <c:pt idx="8">
                  <c:v>3.4004917640810643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A2-0E48-A790-09BB7ABF431D}"/>
            </c:ext>
          </c:extLst>
        </c:ser>
        <c:ser>
          <c:idx val="8"/>
          <c:order val="8"/>
          <c:tx>
            <c:strRef>
              <c:f>'usair-proc'!$J$1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'usair-proc'!$J$2:$J$10</c:f>
              <c:numCache>
                <c:formatCode>"2^-"#0\ "s"</c:formatCode>
                <c:ptCount val="9"/>
                <c:pt idx="0">
                  <c:v>3.6693268772908429</c:v>
                </c:pt>
                <c:pt idx="1">
                  <c:v>3.2515387669959646</c:v>
                </c:pt>
                <c:pt idx="2">
                  <c:v>3.7582818254032988</c:v>
                </c:pt>
                <c:pt idx="3">
                  <c:v>3.5666131908422645</c:v>
                </c:pt>
                <c:pt idx="4">
                  <c:v>3.3718330007136763</c:v>
                </c:pt>
                <c:pt idx="5">
                  <c:v>3.7938569303086274</c:v>
                </c:pt>
                <c:pt idx="6">
                  <c:v>3.8079321155203494</c:v>
                </c:pt>
                <c:pt idx="7">
                  <c:v>4.2877123795494496</c:v>
                </c:pt>
                <c:pt idx="8">
                  <c:v>4.1765767093147419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A2-0E48-A790-09BB7ABF431D}"/>
            </c:ext>
          </c:extLst>
        </c:ser>
        <c:ser>
          <c:idx val="9"/>
          <c:order val="9"/>
          <c:tx>
            <c:strRef>
              <c:f>'usair-proc'!$K$1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'usair-proc'!$K$2:$K$10</c:f>
              <c:numCache>
                <c:formatCode>"2^-"#0\ "s"</c:formatCode>
                <c:ptCount val="9"/>
                <c:pt idx="0">
                  <c:v>6.8614476248473526</c:v>
                </c:pt>
                <c:pt idx="1">
                  <c:v>6.811978948583052</c:v>
                </c:pt>
                <c:pt idx="2">
                  <c:v>6.6295008967976541</c:v>
                </c:pt>
                <c:pt idx="3">
                  <c:v>6.733123527871812</c:v>
                </c:pt>
                <c:pt idx="4">
                  <c:v>6.5872726614083579</c:v>
                </c:pt>
                <c:pt idx="5">
                  <c:v>6.6583557594698402</c:v>
                </c:pt>
                <c:pt idx="6">
                  <c:v>6.4297313844218777</c:v>
                </c:pt>
                <c:pt idx="7">
                  <c:v>6.3928946162415059</c:v>
                </c:pt>
                <c:pt idx="8">
                  <c:v>6.1078032895345151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A2-0E48-A790-09BB7ABF431D}"/>
            </c:ext>
          </c:extLst>
        </c:ser>
        <c:ser>
          <c:idx val="10"/>
          <c:order val="10"/>
          <c:tx>
            <c:strRef>
              <c:f>'usair-proc'!$L$1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'usair-proc'!$L$2:$L$10</c:f>
              <c:numCache>
                <c:formatCode>"2^-"#0\ "s"</c:formatCode>
                <c:ptCount val="9"/>
                <c:pt idx="0">
                  <c:v>2.1982618984335422</c:v>
                </c:pt>
                <c:pt idx="1">
                  <c:v>2.2933589426905918</c:v>
                </c:pt>
                <c:pt idx="2">
                  <c:v>2.346664773208869</c:v>
                </c:pt>
                <c:pt idx="3">
                  <c:v>2.4243004206078118</c:v>
                </c:pt>
                <c:pt idx="4">
                  <c:v>2.4351828701452538</c:v>
                </c:pt>
                <c:pt idx="5">
                  <c:v>2.4453620361356414</c:v>
                </c:pt>
                <c:pt idx="6">
                  <c:v>3.0917250815209409</c:v>
                </c:pt>
                <c:pt idx="7">
                  <c:v>3.7819008256298554</c:v>
                </c:pt>
                <c:pt idx="8">
                  <c:v>3.8038966022851928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AA2-0E48-A790-09BB7ABF431D}"/>
            </c:ext>
          </c:extLst>
        </c:ser>
        <c:ser>
          <c:idx val="11"/>
          <c:order val="11"/>
          <c:tx>
            <c:strRef>
              <c:f>'usair-proc'!$M$1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'usair-proc'!$M$2:$M$10</c:f>
              <c:numCache>
                <c:formatCode>"2^-"#0\ "s"</c:formatCode>
                <c:ptCount val="9"/>
                <c:pt idx="0">
                  <c:v>2.7958592832197748</c:v>
                </c:pt>
                <c:pt idx="1">
                  <c:v>3.2820878303555712</c:v>
                </c:pt>
                <c:pt idx="2">
                  <c:v>3.0528949484321255</c:v>
                </c:pt>
                <c:pt idx="3">
                  <c:v>3.5717503892943054</c:v>
                </c:pt>
                <c:pt idx="4">
                  <c:v>3.3277104474813686</c:v>
                </c:pt>
                <c:pt idx="5">
                  <c:v>3.5994620704162714</c:v>
                </c:pt>
                <c:pt idx="6">
                  <c:v>3.7938569303086274</c:v>
                </c:pt>
                <c:pt idx="7">
                  <c:v>4.7216583413783582</c:v>
                </c:pt>
                <c:pt idx="8">
                  <c:v>4.7446805592942116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AA2-0E48-A790-09BB7ABF431D}"/>
            </c:ext>
          </c:extLst>
        </c:ser>
        <c:ser>
          <c:idx val="12"/>
          <c:order val="12"/>
          <c:tx>
            <c:strRef>
              <c:f>'usair-proc'!$N$1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'usair-proc'!$N$2:$N$10</c:f>
              <c:numCache>
                <c:formatCode>"2^-"#0\ "s"</c:formatCode>
                <c:ptCount val="9"/>
                <c:pt idx="0">
                  <c:v>6.6583557594698402</c:v>
                </c:pt>
                <c:pt idx="1">
                  <c:v>6.5872726614083579</c:v>
                </c:pt>
                <c:pt idx="2">
                  <c:v>6.5462453931483031</c:v>
                </c:pt>
                <c:pt idx="3">
                  <c:v>6.4675334171342618</c:v>
                </c:pt>
                <c:pt idx="4">
                  <c:v>6.368849142274855</c:v>
                </c:pt>
                <c:pt idx="5">
                  <c:v>6.3104324560495328</c:v>
                </c:pt>
                <c:pt idx="6">
                  <c:v>6.0397848661058644</c:v>
                </c:pt>
                <c:pt idx="7">
                  <c:v>6.0397848661058644</c:v>
                </c:pt>
                <c:pt idx="8">
                  <c:v>6.1379652600447674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AA2-0E48-A790-09BB7ABF431D}"/>
            </c:ext>
          </c:extLst>
        </c:ser>
        <c:ser>
          <c:idx val="13"/>
          <c:order val="13"/>
          <c:tx>
            <c:strRef>
              <c:f>'usair-proc'!$O$1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'usair-proc'!$O$2:$O$10</c:f>
              <c:numCache>
                <c:formatCode>"2^-"#0\ "s"</c:formatCode>
                <c:ptCount val="9"/>
                <c:pt idx="0">
                  <c:v>3.1341603478413376</c:v>
                </c:pt>
                <c:pt idx="1">
                  <c:v>3.6547171824064919</c:v>
                </c:pt>
                <c:pt idx="2">
                  <c:v>4.0350469470992012</c:v>
                </c:pt>
                <c:pt idx="3">
                  <c:v>4.3219280948873626</c:v>
                </c:pt>
                <c:pt idx="4">
                  <c:v>4.4297313844218777</c:v>
                </c:pt>
                <c:pt idx="5">
                  <c:v>4.4900508536956893</c:v>
                </c:pt>
                <c:pt idx="6">
                  <c:v>4.6012118523662311</c:v>
                </c:pt>
                <c:pt idx="7">
                  <c:v>4.853084151912725</c:v>
                </c:pt>
                <c:pt idx="8">
                  <c:v>5.0540927027897471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AA2-0E48-A790-09BB7ABF431D}"/>
            </c:ext>
          </c:extLst>
        </c:ser>
        <c:ser>
          <c:idx val="14"/>
          <c:order val="14"/>
          <c:tx>
            <c:strRef>
              <c:f>'usair-proc'!$P$1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'usair-proc'!$P$2:$P$10</c:f>
              <c:numCache>
                <c:formatCode>"2^-"#0\ "s"</c:formatCode>
                <c:ptCount val="9"/>
                <c:pt idx="0">
                  <c:v>3.4158071418902627</c:v>
                </c:pt>
                <c:pt idx="1">
                  <c:v>3.5261611471049701</c:v>
                </c:pt>
                <c:pt idx="2">
                  <c:v>4.0831412353002454</c:v>
                </c:pt>
                <c:pt idx="3">
                  <c:v>4.4453620361356414</c:v>
                </c:pt>
                <c:pt idx="4">
                  <c:v>4.2933589426905918</c:v>
                </c:pt>
                <c:pt idx="5">
                  <c:v>4.4173476599660448</c:v>
                </c:pt>
                <c:pt idx="6">
                  <c:v>4.6730025354342413</c:v>
                </c:pt>
                <c:pt idx="7">
                  <c:v>5.2433182601909962</c:v>
                </c:pt>
                <c:pt idx="8">
                  <c:v>5.1739702135002608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AA2-0E48-A790-09BB7ABF431D}"/>
            </c:ext>
          </c:extLst>
        </c:ser>
        <c:ser>
          <c:idx val="15"/>
          <c:order val="15"/>
          <c:tx>
            <c:strRef>
              <c:f>'usair-proc'!$Q$1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'usair-proc'!$Q$2:$Q$10</c:f>
              <c:numCache>
                <c:formatCode>"2^-"#0\ "s"</c:formatCode>
                <c:ptCount val="9"/>
                <c:pt idx="0">
                  <c:v>6.8783214434117479</c:v>
                </c:pt>
                <c:pt idx="1">
                  <c:v>6.8783214434117479</c:v>
                </c:pt>
                <c:pt idx="2">
                  <c:v>6.8614476248473526</c:v>
                </c:pt>
                <c:pt idx="3">
                  <c:v>6.8282807609121514</c:v>
                </c:pt>
                <c:pt idx="4">
                  <c:v>6.811978948583052</c:v>
                </c:pt>
                <c:pt idx="5">
                  <c:v>6.7958592832197748</c:v>
                </c:pt>
                <c:pt idx="6">
                  <c:v>6.6730025354342404</c:v>
                </c:pt>
                <c:pt idx="7">
                  <c:v>6.5597919249862509</c:v>
                </c:pt>
                <c:pt idx="8">
                  <c:v>6.4297313844218777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AA2-0E48-A790-09BB7ABF431D}"/>
            </c:ext>
          </c:extLst>
        </c:ser>
        <c:ser>
          <c:idx val="16"/>
          <c:order val="16"/>
          <c:tx>
            <c:strRef>
              <c:f>'usair-proc'!$R$1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'usair-proc'!$R$2:$R$10</c:f>
              <c:numCache>
                <c:formatCode>"2^-"#0\ "s"</c:formatCode>
                <c:ptCount val="9"/>
                <c:pt idx="0">
                  <c:v>2.1989241408325428</c:v>
                </c:pt>
                <c:pt idx="1">
                  <c:v>2.1942948151614887</c:v>
                </c:pt>
                <c:pt idx="2">
                  <c:v>2.1240627035336246</c:v>
                </c:pt>
                <c:pt idx="3">
                  <c:v>2.2009126939259964</c:v>
                </c:pt>
                <c:pt idx="4">
                  <c:v>2.2015761545221402</c:v>
                </c:pt>
                <c:pt idx="5">
                  <c:v>2.2002495382991101</c:v>
                </c:pt>
                <c:pt idx="6">
                  <c:v>2.2048980418771755</c:v>
                </c:pt>
                <c:pt idx="7">
                  <c:v>2.4297313844218773</c:v>
                </c:pt>
                <c:pt idx="8">
                  <c:v>2.5269924320838264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AA2-0E48-A790-09BB7ABF431D}"/>
            </c:ext>
          </c:extLst>
        </c:ser>
        <c:ser>
          <c:idx val="17"/>
          <c:order val="17"/>
          <c:tx>
            <c:strRef>
              <c:f>'usair-proc'!$S$1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'usair-proc'!$A$2:$A$10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'usair-proc'!$S$2:$S$10</c:f>
              <c:numCache>
                <c:formatCode>"2^-"#0\ "s"</c:formatCode>
                <c:ptCount val="9"/>
                <c:pt idx="0">
                  <c:v>3.5079930244060451</c:v>
                </c:pt>
                <c:pt idx="1">
                  <c:v>3.2639580262500325</c:v>
                </c:pt>
                <c:pt idx="2">
                  <c:v>3.2611889370296834</c:v>
                </c:pt>
                <c:pt idx="3">
                  <c:v>3.0046240265254474</c:v>
                </c:pt>
                <c:pt idx="4">
                  <c:v>3.5479317697761892</c:v>
                </c:pt>
                <c:pt idx="5">
                  <c:v>3.2270164478618959</c:v>
                </c:pt>
                <c:pt idx="6">
                  <c:v>3.2270164478618959</c:v>
                </c:pt>
                <c:pt idx="7">
                  <c:v>3.6510877590058004</c:v>
                </c:pt>
                <c:pt idx="8">
                  <c:v>4.1202942337177113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AA2-0E48-A790-09BB7ABF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7215"/>
        <c:axId val="227719103"/>
      </c:scatterChart>
      <c:valAx>
        <c:axId val="170197215"/>
        <c:scaling>
          <c:logBase val="2"/>
          <c:orientation val="minMax"/>
          <c:max val="4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9103"/>
        <c:crosses val="max"/>
        <c:crossBetween val="midCat"/>
      </c:valAx>
      <c:valAx>
        <c:axId val="227719103"/>
        <c:scaling>
          <c:orientation val="maxMin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2^-&quot;#0\ 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721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'hic_1k_net_5-proc'!$B$1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'hic_1k_net_5-proc'!$B$2:$B$10</c:f>
              <c:numCache>
                <c:formatCode>0.#\ "s"</c:formatCode>
                <c:ptCount val="9"/>
                <c:pt idx="0">
                  <c:v>2.1634000000000002</c:v>
                </c:pt>
                <c:pt idx="1">
                  <c:v>1.0381</c:v>
                </c:pt>
                <c:pt idx="2">
                  <c:v>2.6331000000000002</c:v>
                </c:pt>
                <c:pt idx="3">
                  <c:v>2.1265999999999998</c:v>
                </c:pt>
                <c:pt idx="4">
                  <c:v>2.1448999999999998</c:v>
                </c:pt>
                <c:pt idx="5">
                  <c:v>2.1467999999999998</c:v>
                </c:pt>
                <c:pt idx="6">
                  <c:v>2.1071</c:v>
                </c:pt>
                <c:pt idx="7">
                  <c:v>2.2858000000000001</c:v>
                </c:pt>
                <c:pt idx="8">
                  <c:v>2.2021999999999999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3-234F-8F96-83402BF8DB4D}"/>
            </c:ext>
          </c:extLst>
        </c:ser>
        <c:ser>
          <c:idx val="1"/>
          <c:order val="1"/>
          <c:tx>
            <c:strRef>
              <c:f>'hic_1k_net_5-proc'!$C$1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'hic_1k_net_5-proc'!$C$2:$C$10</c:f>
              <c:numCache>
                <c:formatCode>0.#\ "s"</c:formatCode>
                <c:ptCount val="9"/>
                <c:pt idx="0">
                  <c:v>138.05600000000001</c:v>
                </c:pt>
                <c:pt idx="1">
                  <c:v>67.19</c:v>
                </c:pt>
                <c:pt idx="2">
                  <c:v>140.72710000000001</c:v>
                </c:pt>
                <c:pt idx="3">
                  <c:v>137.3279</c:v>
                </c:pt>
                <c:pt idx="4">
                  <c:v>134.82069999999999</c:v>
                </c:pt>
                <c:pt idx="5">
                  <c:v>134.29820000000001</c:v>
                </c:pt>
                <c:pt idx="6">
                  <c:v>157.14340000000001</c:v>
                </c:pt>
                <c:pt idx="7">
                  <c:v>138.25139999999999</c:v>
                </c:pt>
                <c:pt idx="8">
                  <c:v>137.9479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3-234F-8F96-83402BF8DB4D}"/>
            </c:ext>
          </c:extLst>
        </c:ser>
        <c:ser>
          <c:idx val="2"/>
          <c:order val="2"/>
          <c:tx>
            <c:strRef>
              <c:f>'hic_1k_net_5-proc'!$D$1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'hic_1k_net_5-proc'!$D$2:$D$10</c:f>
              <c:numCache>
                <c:formatCode>0.#\ "s"</c:formatCode>
                <c:ptCount val="9"/>
                <c:pt idx="0">
                  <c:v>57.339399999999998</c:v>
                </c:pt>
                <c:pt idx="1">
                  <c:v>30.5776</c:v>
                </c:pt>
                <c:pt idx="2">
                  <c:v>57.781199999999998</c:v>
                </c:pt>
                <c:pt idx="3">
                  <c:v>61.341999999999999</c:v>
                </c:pt>
                <c:pt idx="4">
                  <c:v>56.127200000000002</c:v>
                </c:pt>
                <c:pt idx="5">
                  <c:v>40.929400000000001</c:v>
                </c:pt>
                <c:pt idx="6">
                  <c:v>46.178699999999999</c:v>
                </c:pt>
                <c:pt idx="7">
                  <c:v>71.189400000000006</c:v>
                </c:pt>
                <c:pt idx="8">
                  <c:v>66.122699999999995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3-234F-8F96-83402BF8DB4D}"/>
            </c:ext>
          </c:extLst>
        </c:ser>
        <c:ser>
          <c:idx val="3"/>
          <c:order val="3"/>
          <c:tx>
            <c:strRef>
              <c:f>'hic_1k_net_5-proc'!$E$1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'hic_1k_net_5-proc'!$E$2:$E$10</c:f>
              <c:numCache>
                <c:formatCode>0.#\ "s"</c:formatCode>
                <c:ptCount val="9"/>
                <c:pt idx="0">
                  <c:v>0.96199999999999997</c:v>
                </c:pt>
                <c:pt idx="1">
                  <c:v>0.99590000000000001</c:v>
                </c:pt>
                <c:pt idx="2">
                  <c:v>0.99609999999999999</c:v>
                </c:pt>
                <c:pt idx="3">
                  <c:v>0.98499999999999999</c:v>
                </c:pt>
                <c:pt idx="4">
                  <c:v>0.98129999999999995</c:v>
                </c:pt>
                <c:pt idx="5">
                  <c:v>0.96299999999999997</c:v>
                </c:pt>
                <c:pt idx="6">
                  <c:v>0.96709999999999996</c:v>
                </c:pt>
                <c:pt idx="7">
                  <c:v>0.92830000000000001</c:v>
                </c:pt>
                <c:pt idx="8">
                  <c:v>1.1241000000000001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3-234F-8F96-83402BF8DB4D}"/>
            </c:ext>
          </c:extLst>
        </c:ser>
        <c:ser>
          <c:idx val="4"/>
          <c:order val="4"/>
          <c:tx>
            <c:strRef>
              <c:f>'hic_1k_net_5-proc'!$F$1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'hic_1k_net_5-proc'!$F$2:$F$10</c:f>
              <c:numCache>
                <c:formatCode>0.#\ "s"</c:formatCode>
                <c:ptCount val="9"/>
                <c:pt idx="0">
                  <c:v>25.203600000000002</c:v>
                </c:pt>
                <c:pt idx="1">
                  <c:v>53.690199999999997</c:v>
                </c:pt>
                <c:pt idx="2">
                  <c:v>20.733599999999999</c:v>
                </c:pt>
                <c:pt idx="3">
                  <c:v>15.9194</c:v>
                </c:pt>
                <c:pt idx="4">
                  <c:v>13.5265</c:v>
                </c:pt>
                <c:pt idx="5">
                  <c:v>10.4899</c:v>
                </c:pt>
                <c:pt idx="6">
                  <c:v>5.4878</c:v>
                </c:pt>
                <c:pt idx="7">
                  <c:v>5.2946</c:v>
                </c:pt>
                <c:pt idx="8">
                  <c:v>3.6486000000000001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3-234F-8F96-83402BF8DB4D}"/>
            </c:ext>
          </c:extLst>
        </c:ser>
        <c:ser>
          <c:idx val="5"/>
          <c:order val="5"/>
          <c:tx>
            <c:strRef>
              <c:f>'hic_1k_net_5-proc'!$G$1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'hic_1k_net_5-proc'!$G$2:$G$10</c:f>
              <c:numCache>
                <c:formatCode>0.#\ "s"</c:formatCode>
                <c:ptCount val="9"/>
                <c:pt idx="0">
                  <c:v>16.015000000000001</c:v>
                </c:pt>
                <c:pt idx="1">
                  <c:v>28.309699999999999</c:v>
                </c:pt>
                <c:pt idx="2">
                  <c:v>12.7997</c:v>
                </c:pt>
                <c:pt idx="3">
                  <c:v>8.5254999999999992</c:v>
                </c:pt>
                <c:pt idx="4">
                  <c:v>10.758800000000001</c:v>
                </c:pt>
                <c:pt idx="5">
                  <c:v>7.5812999999999997</c:v>
                </c:pt>
                <c:pt idx="6">
                  <c:v>4.6534000000000004</c:v>
                </c:pt>
                <c:pt idx="7">
                  <c:v>5.7610000000000001</c:v>
                </c:pt>
                <c:pt idx="8">
                  <c:v>5.3136000000000001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3-234F-8F96-83402BF8DB4D}"/>
            </c:ext>
          </c:extLst>
        </c:ser>
        <c:ser>
          <c:idx val="6"/>
          <c:order val="6"/>
          <c:tx>
            <c:strRef>
              <c:f>'hic_1k_net_5-proc'!$H$1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'hic_1k_net_5-proc'!$H$2:$H$10</c:f>
              <c:numCache>
                <c:formatCode>0.#\ "s"</c:formatCode>
                <c:ptCount val="9"/>
                <c:pt idx="0">
                  <c:v>1.0364</c:v>
                </c:pt>
                <c:pt idx="1">
                  <c:v>1.0306999999999999</c:v>
                </c:pt>
                <c:pt idx="2">
                  <c:v>1.0042</c:v>
                </c:pt>
                <c:pt idx="3">
                  <c:v>1.0429999999999999</c:v>
                </c:pt>
                <c:pt idx="4">
                  <c:v>0.98550000000000004</c:v>
                </c:pt>
                <c:pt idx="5">
                  <c:v>0.99050000000000005</c:v>
                </c:pt>
                <c:pt idx="6">
                  <c:v>1.1333</c:v>
                </c:pt>
                <c:pt idx="7">
                  <c:v>1.0771999999999999</c:v>
                </c:pt>
                <c:pt idx="8">
                  <c:v>1.4061999999999999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3-234F-8F96-83402BF8DB4D}"/>
            </c:ext>
          </c:extLst>
        </c:ser>
        <c:ser>
          <c:idx val="7"/>
          <c:order val="7"/>
          <c:tx>
            <c:strRef>
              <c:f>'hic_1k_net_5-proc'!$I$1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'hic_1k_net_5-proc'!$I$2:$I$10</c:f>
              <c:numCache>
                <c:formatCode>0.#\ "s"</c:formatCode>
                <c:ptCount val="9"/>
                <c:pt idx="0">
                  <c:v>54.942399999999999</c:v>
                </c:pt>
                <c:pt idx="1">
                  <c:v>54.807499999999997</c:v>
                </c:pt>
                <c:pt idx="2">
                  <c:v>30.253900000000002</c:v>
                </c:pt>
                <c:pt idx="3">
                  <c:v>47.060200000000002</c:v>
                </c:pt>
                <c:pt idx="4">
                  <c:v>28.9635</c:v>
                </c:pt>
                <c:pt idx="5">
                  <c:v>37.913699999999999</c:v>
                </c:pt>
                <c:pt idx="6">
                  <c:v>26.067699999999999</c:v>
                </c:pt>
                <c:pt idx="7">
                  <c:v>26.260200000000001</c:v>
                </c:pt>
                <c:pt idx="8">
                  <c:v>21.0138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3-234F-8F96-83402BF8DB4D}"/>
            </c:ext>
          </c:extLst>
        </c:ser>
        <c:ser>
          <c:idx val="8"/>
          <c:order val="8"/>
          <c:tx>
            <c:strRef>
              <c:f>'hic_1k_net_5-proc'!$J$1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'hic_1k_net_5-proc'!$J$2:$J$10</c:f>
              <c:numCache>
                <c:formatCode>0.#\ "s"</c:formatCode>
                <c:ptCount val="9"/>
                <c:pt idx="0">
                  <c:v>14.8714</c:v>
                </c:pt>
                <c:pt idx="1">
                  <c:v>14.486599999999999</c:v>
                </c:pt>
                <c:pt idx="2">
                  <c:v>18.333200000000001</c:v>
                </c:pt>
                <c:pt idx="3">
                  <c:v>21.200500000000002</c:v>
                </c:pt>
                <c:pt idx="4">
                  <c:v>13.542999999999999</c:v>
                </c:pt>
                <c:pt idx="5">
                  <c:v>13.667299999999999</c:v>
                </c:pt>
                <c:pt idx="6">
                  <c:v>11.8805</c:v>
                </c:pt>
                <c:pt idx="7">
                  <c:v>12.244899999999999</c:v>
                </c:pt>
                <c:pt idx="8">
                  <c:v>9.5099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3-234F-8F96-83402BF8DB4D}"/>
            </c:ext>
          </c:extLst>
        </c:ser>
        <c:ser>
          <c:idx val="9"/>
          <c:order val="9"/>
          <c:tx>
            <c:strRef>
              <c:f>'hic_1k_net_5-proc'!$K$1</c:f>
              <c:strCache>
                <c:ptCount val="1"/>
                <c:pt idx="0">
                  <c:v>connected_components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'hic_1k_net_5-proc'!$K$2:$K$10</c:f>
              <c:numCache>
                <c:formatCode>0.#\ "s"</c:formatCode>
                <c:ptCount val="9"/>
                <c:pt idx="0">
                  <c:v>1.048</c:v>
                </c:pt>
                <c:pt idx="1">
                  <c:v>0.98770000000000002</c:v>
                </c:pt>
                <c:pt idx="2">
                  <c:v>0.97270000000000001</c:v>
                </c:pt>
                <c:pt idx="3">
                  <c:v>1.0412999999999999</c:v>
                </c:pt>
                <c:pt idx="4">
                  <c:v>0.97330000000000005</c:v>
                </c:pt>
                <c:pt idx="5">
                  <c:v>1.0049999999999999</c:v>
                </c:pt>
                <c:pt idx="6">
                  <c:v>0.9889</c:v>
                </c:pt>
                <c:pt idx="7">
                  <c:v>1.1685000000000001</c:v>
                </c:pt>
                <c:pt idx="8">
                  <c:v>1.3987000000000001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3-234F-8F96-83402BF8DB4D}"/>
            </c:ext>
          </c:extLst>
        </c:ser>
        <c:ser>
          <c:idx val="10"/>
          <c:order val="10"/>
          <c:tx>
            <c:strRef>
              <c:f>'hic_1k_net_5-proc'!$L$1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'hic_1k_net_5-proc'!$L$2:$L$10</c:f>
              <c:numCache>
                <c:formatCode>0.#\ "s"</c:formatCode>
                <c:ptCount val="9"/>
                <c:pt idx="0">
                  <c:v>62.091900000000003</c:v>
                </c:pt>
                <c:pt idx="1">
                  <c:v>55.694800000000001</c:v>
                </c:pt>
                <c:pt idx="2">
                  <c:v>56.755000000000003</c:v>
                </c:pt>
                <c:pt idx="3">
                  <c:v>30.186499999999999</c:v>
                </c:pt>
                <c:pt idx="4">
                  <c:v>35.814300000000003</c:v>
                </c:pt>
                <c:pt idx="5">
                  <c:v>26.755299999999998</c:v>
                </c:pt>
                <c:pt idx="6">
                  <c:v>23.976199999999999</c:v>
                </c:pt>
                <c:pt idx="7">
                  <c:v>26.4557</c:v>
                </c:pt>
                <c:pt idx="8">
                  <c:v>19.274000000000001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3-234F-8F96-83402BF8DB4D}"/>
            </c:ext>
          </c:extLst>
        </c:ser>
        <c:ser>
          <c:idx val="11"/>
          <c:order val="11"/>
          <c:tx>
            <c:strRef>
              <c:f>'hic_1k_net_5-proc'!$M$1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'hic_1k_net_5-proc'!$A$2:$A$10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'hic_1k_net_5-proc'!$M$2:$M$10</c:f>
              <c:numCache>
                <c:formatCode>0.#\ "s"</c:formatCode>
                <c:ptCount val="9"/>
                <c:pt idx="0">
                  <c:v>21.489100000000001</c:v>
                </c:pt>
                <c:pt idx="1">
                  <c:v>25.204899999999999</c:v>
                </c:pt>
                <c:pt idx="2">
                  <c:v>22.8154</c:v>
                </c:pt>
                <c:pt idx="3">
                  <c:v>18.2834</c:v>
                </c:pt>
                <c:pt idx="4">
                  <c:v>21.985800000000001</c:v>
                </c:pt>
                <c:pt idx="5">
                  <c:v>14.4329</c:v>
                </c:pt>
                <c:pt idx="6">
                  <c:v>13.789199999999999</c:v>
                </c:pt>
                <c:pt idx="7">
                  <c:v>16.2607</c:v>
                </c:pt>
                <c:pt idx="8">
                  <c:v>9.9770000000000003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3-234F-8F96-83402BF8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8639"/>
        <c:axId val="168166863"/>
      </c:scatterChart>
      <c:valAx>
        <c:axId val="175588639"/>
        <c:scaling>
          <c:logBase val="2"/>
          <c:orientation val="minMax"/>
          <c:max val="4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6863"/>
        <c:crossesAt val="0.5"/>
        <c:crossBetween val="midCat"/>
      </c:valAx>
      <c:valAx>
        <c:axId val="168166863"/>
        <c:scaling>
          <c:logBase val="2"/>
          <c:orientation val="minMax"/>
          <c:max val="16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\ 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4</xdr:row>
      <xdr:rowOff>88900</xdr:rowOff>
    </xdr:from>
    <xdr:to>
      <xdr:col>13</xdr:col>
      <xdr:colOff>452119</xdr:colOff>
      <xdr:row>31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310A6C-0183-6F4B-B819-958191EFB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12701</xdr:colOff>
      <xdr:row>4</xdr:row>
      <xdr:rowOff>88900</xdr:rowOff>
    </xdr:from>
    <xdr:to>
      <xdr:col>7</xdr:col>
      <xdr:colOff>274321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307C78-B9D0-6D4F-8534-07BBA0AF0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21</xdr:col>
      <xdr:colOff>261620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423DE8-2499-1746-9A2E-8545D723B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4"/>
  <sheetViews>
    <sheetView tabSelected="1" topLeftCell="B1" workbookViewId="0">
      <selection activeCell="P25" sqref="P25"/>
    </sheetView>
  </sheetViews>
  <sheetFormatPr baseColWidth="10" defaultRowHeight="16" x14ac:dyDescent="0.2"/>
  <sheetData>
    <row r="4" spans="1:17" x14ac:dyDescent="0.2">
      <c r="A4" t="s">
        <v>20</v>
      </c>
      <c r="J4" t="s">
        <v>18</v>
      </c>
      <c r="Q4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5"/>
  <sheetViews>
    <sheetView workbookViewId="0">
      <selection activeCell="J1" sqref="J1:AI5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2</v>
      </c>
      <c r="C2" t="s">
        <v>9</v>
      </c>
      <c r="D2" t="s">
        <v>10</v>
      </c>
      <c r="E2" t="b">
        <v>0</v>
      </c>
      <c r="F2">
        <v>6</v>
      </c>
      <c r="G2">
        <v>5</v>
      </c>
      <c r="H2">
        <v>8.6999999999999994E-3</v>
      </c>
    </row>
    <row r="3" spans="1:8" x14ac:dyDescent="0.2">
      <c r="A3" t="s">
        <v>8</v>
      </c>
      <c r="B3">
        <v>2</v>
      </c>
      <c r="C3" t="s">
        <v>9</v>
      </c>
      <c r="D3" t="s">
        <v>10</v>
      </c>
      <c r="E3" t="b">
        <v>1</v>
      </c>
      <c r="F3">
        <v>34</v>
      </c>
      <c r="G3">
        <v>33</v>
      </c>
      <c r="H3">
        <v>9.5999999999999992E-3</v>
      </c>
    </row>
    <row r="4" spans="1:8" x14ac:dyDescent="0.2">
      <c r="A4" t="s">
        <v>8</v>
      </c>
      <c r="B4">
        <v>2</v>
      </c>
      <c r="C4" t="s">
        <v>11</v>
      </c>
      <c r="D4" t="s">
        <v>10</v>
      </c>
      <c r="E4" t="b">
        <v>0</v>
      </c>
      <c r="F4">
        <v>11</v>
      </c>
      <c r="G4">
        <v>14</v>
      </c>
      <c r="H4">
        <v>0.21160000000000001</v>
      </c>
    </row>
    <row r="5" spans="1:8" x14ac:dyDescent="0.2">
      <c r="A5" t="s">
        <v>8</v>
      </c>
      <c r="B5">
        <v>2</v>
      </c>
      <c r="C5" t="s">
        <v>11</v>
      </c>
      <c r="D5" t="s">
        <v>10</v>
      </c>
      <c r="E5" t="b">
        <v>1</v>
      </c>
      <c r="F5">
        <v>40</v>
      </c>
      <c r="G5">
        <v>54</v>
      </c>
      <c r="H5">
        <v>0.1181</v>
      </c>
    </row>
    <row r="6" spans="1:8" x14ac:dyDescent="0.2">
      <c r="A6" t="s">
        <v>8</v>
      </c>
      <c r="B6">
        <v>2</v>
      </c>
      <c r="C6" t="s">
        <v>12</v>
      </c>
      <c r="D6" t="s">
        <v>10</v>
      </c>
      <c r="E6" t="b">
        <v>0</v>
      </c>
      <c r="F6">
        <v>15</v>
      </c>
      <c r="G6">
        <v>17</v>
      </c>
      <c r="H6">
        <v>8.5999999999999993E-2</v>
      </c>
    </row>
    <row r="7" spans="1:8" x14ac:dyDescent="0.2">
      <c r="A7" t="s">
        <v>8</v>
      </c>
      <c r="B7">
        <v>2</v>
      </c>
      <c r="C7" t="s">
        <v>12</v>
      </c>
      <c r="D7" t="s">
        <v>10</v>
      </c>
      <c r="E7" t="b">
        <v>1</v>
      </c>
      <c r="F7">
        <v>50</v>
      </c>
      <c r="G7">
        <v>66</v>
      </c>
      <c r="H7">
        <v>8.0799999999999997E-2</v>
      </c>
    </row>
    <row r="8" spans="1:8" x14ac:dyDescent="0.2">
      <c r="A8" t="s">
        <v>8</v>
      </c>
      <c r="B8">
        <v>3</v>
      </c>
      <c r="C8" t="s">
        <v>9</v>
      </c>
      <c r="D8" t="s">
        <v>10</v>
      </c>
      <c r="E8" t="b">
        <v>0</v>
      </c>
      <c r="F8">
        <v>11</v>
      </c>
      <c r="G8">
        <v>11</v>
      </c>
      <c r="H8">
        <v>8.9999999999999993E-3</v>
      </c>
    </row>
    <row r="9" spans="1:8" x14ac:dyDescent="0.2">
      <c r="A9" t="s">
        <v>8</v>
      </c>
      <c r="B9">
        <v>3</v>
      </c>
      <c r="C9" t="s">
        <v>9</v>
      </c>
      <c r="D9" t="s">
        <v>10</v>
      </c>
      <c r="E9" t="b">
        <v>1</v>
      </c>
      <c r="F9">
        <v>48</v>
      </c>
      <c r="G9">
        <v>51</v>
      </c>
      <c r="H9">
        <v>9.7000000000000003E-3</v>
      </c>
    </row>
    <row r="10" spans="1:8" x14ac:dyDescent="0.2">
      <c r="A10" t="s">
        <v>8</v>
      </c>
      <c r="B10">
        <v>3</v>
      </c>
      <c r="C10" t="s">
        <v>11</v>
      </c>
      <c r="D10" t="s">
        <v>10</v>
      </c>
      <c r="E10" t="b">
        <v>0</v>
      </c>
      <c r="F10">
        <v>17</v>
      </c>
      <c r="G10">
        <v>22</v>
      </c>
      <c r="H10">
        <v>0.1973</v>
      </c>
    </row>
    <row r="11" spans="1:8" x14ac:dyDescent="0.2">
      <c r="A11" t="s">
        <v>8</v>
      </c>
      <c r="B11">
        <v>3</v>
      </c>
      <c r="C11" t="s">
        <v>11</v>
      </c>
      <c r="D11" t="s">
        <v>10</v>
      </c>
      <c r="E11" t="b">
        <v>1</v>
      </c>
      <c r="F11">
        <v>61</v>
      </c>
      <c r="G11">
        <v>120</v>
      </c>
      <c r="H11">
        <v>8.2199999999999995E-2</v>
      </c>
    </row>
    <row r="12" spans="1:8" x14ac:dyDescent="0.2">
      <c r="A12" t="s">
        <v>8</v>
      </c>
      <c r="B12">
        <v>3</v>
      </c>
      <c r="C12" t="s">
        <v>12</v>
      </c>
      <c r="D12" t="s">
        <v>10</v>
      </c>
      <c r="E12" t="b">
        <v>0</v>
      </c>
      <c r="F12">
        <v>19</v>
      </c>
      <c r="G12">
        <v>21</v>
      </c>
      <c r="H12">
        <v>0.1028</v>
      </c>
    </row>
    <row r="13" spans="1:8" x14ac:dyDescent="0.2">
      <c r="A13" t="s">
        <v>8</v>
      </c>
      <c r="B13">
        <v>3</v>
      </c>
      <c r="C13" t="s">
        <v>12</v>
      </c>
      <c r="D13" t="s">
        <v>10</v>
      </c>
      <c r="E13" t="b">
        <v>1</v>
      </c>
      <c r="F13">
        <v>64</v>
      </c>
      <c r="G13">
        <v>88</v>
      </c>
      <c r="H13">
        <v>6.0699999999999997E-2</v>
      </c>
    </row>
    <row r="14" spans="1:8" x14ac:dyDescent="0.2">
      <c r="A14" t="s">
        <v>8</v>
      </c>
      <c r="B14">
        <v>4</v>
      </c>
      <c r="C14" t="s">
        <v>9</v>
      </c>
      <c r="D14" t="s">
        <v>10</v>
      </c>
      <c r="E14" t="b">
        <v>0</v>
      </c>
      <c r="F14">
        <v>9</v>
      </c>
      <c r="G14">
        <v>9</v>
      </c>
      <c r="H14">
        <v>8.8999999999999999E-3</v>
      </c>
    </row>
    <row r="15" spans="1:8" x14ac:dyDescent="0.2">
      <c r="A15" t="s">
        <v>8</v>
      </c>
      <c r="B15">
        <v>4</v>
      </c>
      <c r="C15" t="s">
        <v>9</v>
      </c>
      <c r="D15" t="s">
        <v>10</v>
      </c>
      <c r="E15" t="b">
        <v>1</v>
      </c>
      <c r="F15">
        <v>64</v>
      </c>
      <c r="G15">
        <v>80</v>
      </c>
      <c r="H15">
        <v>1.0200000000000001E-2</v>
      </c>
    </row>
    <row r="16" spans="1:8" x14ac:dyDescent="0.2">
      <c r="A16" t="s">
        <v>8</v>
      </c>
      <c r="B16">
        <v>4</v>
      </c>
      <c r="C16" t="s">
        <v>11</v>
      </c>
      <c r="D16" t="s">
        <v>10</v>
      </c>
      <c r="E16" t="b">
        <v>0</v>
      </c>
      <c r="F16">
        <v>16</v>
      </c>
      <c r="G16">
        <v>24</v>
      </c>
      <c r="H16">
        <v>0.18740000000000001</v>
      </c>
    </row>
    <row r="17" spans="1:8" x14ac:dyDescent="0.2">
      <c r="A17" t="s">
        <v>8</v>
      </c>
      <c r="B17">
        <v>4</v>
      </c>
      <c r="C17" t="s">
        <v>11</v>
      </c>
      <c r="D17" t="s">
        <v>10</v>
      </c>
      <c r="E17" t="b">
        <v>1</v>
      </c>
      <c r="F17">
        <v>76</v>
      </c>
      <c r="G17">
        <v>161</v>
      </c>
      <c r="H17">
        <v>7.0000000000000007E-2</v>
      </c>
    </row>
    <row r="18" spans="1:8" x14ac:dyDescent="0.2">
      <c r="A18" t="s">
        <v>8</v>
      </c>
      <c r="B18">
        <v>4</v>
      </c>
      <c r="C18" t="s">
        <v>12</v>
      </c>
      <c r="D18" t="s">
        <v>10</v>
      </c>
      <c r="E18" t="b">
        <v>0</v>
      </c>
      <c r="F18">
        <v>25</v>
      </c>
      <c r="G18">
        <v>35</v>
      </c>
      <c r="H18">
        <v>0.1195</v>
      </c>
    </row>
    <row r="19" spans="1:8" x14ac:dyDescent="0.2">
      <c r="A19" t="s">
        <v>8</v>
      </c>
      <c r="B19">
        <v>4</v>
      </c>
      <c r="C19" t="s">
        <v>12</v>
      </c>
      <c r="D19" t="s">
        <v>10</v>
      </c>
      <c r="E19" t="b">
        <v>1</v>
      </c>
      <c r="F19">
        <v>79</v>
      </c>
      <c r="G19">
        <v>114</v>
      </c>
      <c r="H19">
        <v>6.9900000000000004E-2</v>
      </c>
    </row>
    <row r="20" spans="1:8" x14ac:dyDescent="0.2">
      <c r="A20" t="s">
        <v>8</v>
      </c>
      <c r="B20">
        <v>6</v>
      </c>
      <c r="C20" t="s">
        <v>9</v>
      </c>
      <c r="D20" t="s">
        <v>10</v>
      </c>
      <c r="E20" t="b">
        <v>0</v>
      </c>
      <c r="F20">
        <v>16</v>
      </c>
      <c r="G20">
        <v>20</v>
      </c>
      <c r="H20">
        <v>9.4000000000000004E-3</v>
      </c>
    </row>
    <row r="21" spans="1:8" x14ac:dyDescent="0.2">
      <c r="A21" t="s">
        <v>8</v>
      </c>
      <c r="B21">
        <v>6</v>
      </c>
      <c r="C21" t="s">
        <v>9</v>
      </c>
      <c r="D21" t="s">
        <v>10</v>
      </c>
      <c r="E21" t="b">
        <v>1</v>
      </c>
      <c r="F21">
        <v>83</v>
      </c>
      <c r="G21">
        <v>125</v>
      </c>
      <c r="H21">
        <v>1.09E-2</v>
      </c>
    </row>
    <row r="22" spans="1:8" x14ac:dyDescent="0.2">
      <c r="A22" t="s">
        <v>8</v>
      </c>
      <c r="B22">
        <v>6</v>
      </c>
      <c r="C22" t="s">
        <v>11</v>
      </c>
      <c r="D22" t="s">
        <v>10</v>
      </c>
      <c r="E22" t="b">
        <v>0</v>
      </c>
      <c r="F22">
        <v>22</v>
      </c>
      <c r="G22">
        <v>35</v>
      </c>
      <c r="H22">
        <v>0.188</v>
      </c>
    </row>
    <row r="23" spans="1:8" x14ac:dyDescent="0.2">
      <c r="A23" t="s">
        <v>8</v>
      </c>
      <c r="B23">
        <v>6</v>
      </c>
      <c r="C23" t="s">
        <v>11</v>
      </c>
      <c r="D23" t="s">
        <v>10</v>
      </c>
      <c r="E23" t="b">
        <v>1</v>
      </c>
      <c r="F23">
        <v>101</v>
      </c>
      <c r="G23">
        <v>267</v>
      </c>
      <c r="H23">
        <v>5.79E-2</v>
      </c>
    </row>
    <row r="24" spans="1:8" x14ac:dyDescent="0.2">
      <c r="A24" t="s">
        <v>8</v>
      </c>
      <c r="B24">
        <v>6</v>
      </c>
      <c r="C24" t="s">
        <v>12</v>
      </c>
      <c r="D24" t="s">
        <v>10</v>
      </c>
      <c r="E24" t="b">
        <v>0</v>
      </c>
      <c r="F24">
        <v>23</v>
      </c>
      <c r="G24">
        <v>31</v>
      </c>
      <c r="H24">
        <v>0.10059999999999999</v>
      </c>
    </row>
    <row r="25" spans="1:8" x14ac:dyDescent="0.2">
      <c r="A25" t="s">
        <v>8</v>
      </c>
      <c r="B25">
        <v>6</v>
      </c>
      <c r="C25" t="s">
        <v>12</v>
      </c>
      <c r="D25" t="s">
        <v>10</v>
      </c>
      <c r="E25" t="b">
        <v>1</v>
      </c>
      <c r="F25">
        <v>105</v>
      </c>
      <c r="G25">
        <v>212</v>
      </c>
      <c r="H25">
        <v>4.8399999999999999E-2</v>
      </c>
    </row>
    <row r="26" spans="1:8" x14ac:dyDescent="0.2">
      <c r="A26" t="s">
        <v>8</v>
      </c>
      <c r="B26">
        <v>8</v>
      </c>
      <c r="C26" t="s">
        <v>9</v>
      </c>
      <c r="D26" t="s">
        <v>10</v>
      </c>
      <c r="E26" t="b">
        <v>0</v>
      </c>
      <c r="F26">
        <v>23</v>
      </c>
      <c r="G26">
        <v>28</v>
      </c>
      <c r="H26">
        <v>1.49E-2</v>
      </c>
    </row>
    <row r="27" spans="1:8" x14ac:dyDescent="0.2">
      <c r="A27" t="s">
        <v>8</v>
      </c>
      <c r="B27">
        <v>8</v>
      </c>
      <c r="C27" t="s">
        <v>9</v>
      </c>
      <c r="D27" t="s">
        <v>10</v>
      </c>
      <c r="E27" t="b">
        <v>1</v>
      </c>
      <c r="F27">
        <v>100</v>
      </c>
      <c r="G27">
        <v>172</v>
      </c>
      <c r="H27">
        <v>1.1599999999999999E-2</v>
      </c>
    </row>
    <row r="28" spans="1:8" x14ac:dyDescent="0.2">
      <c r="A28" t="s">
        <v>8</v>
      </c>
      <c r="B28">
        <v>8</v>
      </c>
      <c r="C28" t="s">
        <v>11</v>
      </c>
      <c r="D28" t="s">
        <v>10</v>
      </c>
      <c r="E28" t="b">
        <v>0</v>
      </c>
      <c r="F28">
        <v>30</v>
      </c>
      <c r="G28">
        <v>42</v>
      </c>
      <c r="H28">
        <v>0.1835</v>
      </c>
    </row>
    <row r="29" spans="1:8" x14ac:dyDescent="0.2">
      <c r="A29" t="s">
        <v>8</v>
      </c>
      <c r="B29">
        <v>8</v>
      </c>
      <c r="C29" t="s">
        <v>11</v>
      </c>
      <c r="D29" t="s">
        <v>10</v>
      </c>
      <c r="E29" t="b">
        <v>1</v>
      </c>
      <c r="F29">
        <v>115</v>
      </c>
      <c r="G29">
        <v>357</v>
      </c>
      <c r="H29">
        <v>5.0900000000000001E-2</v>
      </c>
    </row>
    <row r="30" spans="1:8" x14ac:dyDescent="0.2">
      <c r="A30" t="s">
        <v>8</v>
      </c>
      <c r="B30">
        <v>8</v>
      </c>
      <c r="C30" t="s">
        <v>12</v>
      </c>
      <c r="D30" t="s">
        <v>10</v>
      </c>
      <c r="E30" t="b">
        <v>0</v>
      </c>
      <c r="F30">
        <v>30</v>
      </c>
      <c r="G30">
        <v>37</v>
      </c>
      <c r="H30">
        <v>8.2199999999999995E-2</v>
      </c>
    </row>
    <row r="31" spans="1:8" x14ac:dyDescent="0.2">
      <c r="A31" t="s">
        <v>8</v>
      </c>
      <c r="B31">
        <v>8</v>
      </c>
      <c r="C31" t="s">
        <v>12</v>
      </c>
      <c r="D31" t="s">
        <v>10</v>
      </c>
      <c r="E31" t="b">
        <v>1</v>
      </c>
      <c r="F31">
        <v>120</v>
      </c>
      <c r="G31">
        <v>274</v>
      </c>
      <c r="H31">
        <v>5.11E-2</v>
      </c>
    </row>
    <row r="32" spans="1:8" x14ac:dyDescent="0.2">
      <c r="A32" t="s">
        <v>8</v>
      </c>
      <c r="B32">
        <v>10</v>
      </c>
      <c r="C32" t="s">
        <v>9</v>
      </c>
      <c r="D32" t="s">
        <v>10</v>
      </c>
      <c r="E32" t="b">
        <v>0</v>
      </c>
      <c r="F32">
        <v>31</v>
      </c>
      <c r="G32">
        <v>36</v>
      </c>
      <c r="H32">
        <v>0.01</v>
      </c>
    </row>
    <row r="33" spans="1:8" x14ac:dyDescent="0.2">
      <c r="A33" t="s">
        <v>8</v>
      </c>
      <c r="B33">
        <v>10</v>
      </c>
      <c r="C33" t="s">
        <v>9</v>
      </c>
      <c r="D33" t="s">
        <v>10</v>
      </c>
      <c r="E33" t="b">
        <v>1</v>
      </c>
      <c r="F33">
        <v>122</v>
      </c>
      <c r="G33">
        <v>241</v>
      </c>
      <c r="H33">
        <v>1.2500000000000001E-2</v>
      </c>
    </row>
    <row r="34" spans="1:8" x14ac:dyDescent="0.2">
      <c r="A34" t="s">
        <v>8</v>
      </c>
      <c r="B34">
        <v>10</v>
      </c>
      <c r="C34" t="s">
        <v>11</v>
      </c>
      <c r="D34" t="s">
        <v>10</v>
      </c>
      <c r="E34" t="b">
        <v>0</v>
      </c>
      <c r="F34">
        <v>41</v>
      </c>
      <c r="G34">
        <v>65</v>
      </c>
      <c r="H34">
        <v>0.17130000000000001</v>
      </c>
    </row>
    <row r="35" spans="1:8" x14ac:dyDescent="0.2">
      <c r="A35" t="s">
        <v>8</v>
      </c>
      <c r="B35">
        <v>10</v>
      </c>
      <c r="C35" t="s">
        <v>11</v>
      </c>
      <c r="D35" t="s">
        <v>10</v>
      </c>
      <c r="E35" t="b">
        <v>1</v>
      </c>
      <c r="F35">
        <v>137</v>
      </c>
      <c r="G35">
        <v>444</v>
      </c>
      <c r="H35">
        <v>4.7699999999999999E-2</v>
      </c>
    </row>
    <row r="36" spans="1:8" x14ac:dyDescent="0.2">
      <c r="A36" t="s">
        <v>8</v>
      </c>
      <c r="B36">
        <v>10</v>
      </c>
      <c r="C36" t="s">
        <v>12</v>
      </c>
      <c r="D36" t="s">
        <v>10</v>
      </c>
      <c r="E36" t="b">
        <v>0</v>
      </c>
      <c r="F36">
        <v>39</v>
      </c>
      <c r="G36">
        <v>49</v>
      </c>
      <c r="H36">
        <v>9.4E-2</v>
      </c>
    </row>
    <row r="37" spans="1:8" x14ac:dyDescent="0.2">
      <c r="A37" t="s">
        <v>8</v>
      </c>
      <c r="B37">
        <v>10</v>
      </c>
      <c r="C37" t="s">
        <v>12</v>
      </c>
      <c r="D37" t="s">
        <v>10</v>
      </c>
      <c r="E37" t="b">
        <v>1</v>
      </c>
      <c r="F37">
        <v>135</v>
      </c>
      <c r="G37">
        <v>314</v>
      </c>
      <c r="H37">
        <v>4.1500000000000002E-2</v>
      </c>
    </row>
    <row r="38" spans="1:8" x14ac:dyDescent="0.2">
      <c r="A38" t="s">
        <v>8</v>
      </c>
      <c r="B38">
        <v>20</v>
      </c>
      <c r="C38" t="s">
        <v>9</v>
      </c>
      <c r="D38" t="s">
        <v>10</v>
      </c>
      <c r="E38" t="b">
        <v>0</v>
      </c>
      <c r="F38">
        <v>75</v>
      </c>
      <c r="G38">
        <v>94</v>
      </c>
      <c r="H38">
        <v>1.18E-2</v>
      </c>
    </row>
    <row r="39" spans="1:8" x14ac:dyDescent="0.2">
      <c r="A39" t="s">
        <v>8</v>
      </c>
      <c r="B39">
        <v>20</v>
      </c>
      <c r="C39" t="s">
        <v>9</v>
      </c>
      <c r="D39" t="s">
        <v>10</v>
      </c>
      <c r="E39" t="b">
        <v>1</v>
      </c>
      <c r="F39">
        <v>175</v>
      </c>
      <c r="G39">
        <v>607</v>
      </c>
      <c r="H39">
        <v>1.5699999999999999E-2</v>
      </c>
    </row>
    <row r="40" spans="1:8" x14ac:dyDescent="0.2">
      <c r="A40" t="s">
        <v>8</v>
      </c>
      <c r="B40">
        <v>20</v>
      </c>
      <c r="C40" t="s">
        <v>11</v>
      </c>
      <c r="D40" t="s">
        <v>10</v>
      </c>
      <c r="E40" t="b">
        <v>0</v>
      </c>
      <c r="F40">
        <v>87</v>
      </c>
      <c r="G40">
        <v>142</v>
      </c>
      <c r="H40">
        <v>8.7800000000000003E-2</v>
      </c>
    </row>
    <row r="41" spans="1:8" x14ac:dyDescent="0.2">
      <c r="A41" t="s">
        <v>8</v>
      </c>
      <c r="B41">
        <v>20</v>
      </c>
      <c r="C41" t="s">
        <v>11</v>
      </c>
      <c r="D41" t="s">
        <v>10</v>
      </c>
      <c r="E41" t="b">
        <v>1</v>
      </c>
      <c r="F41">
        <v>191</v>
      </c>
      <c r="G41">
        <v>857</v>
      </c>
      <c r="H41">
        <v>4.3999999999999997E-2</v>
      </c>
    </row>
    <row r="42" spans="1:8" x14ac:dyDescent="0.2">
      <c r="A42" t="s">
        <v>8</v>
      </c>
      <c r="B42">
        <v>20</v>
      </c>
      <c r="C42" t="s">
        <v>12</v>
      </c>
      <c r="D42" t="s">
        <v>10</v>
      </c>
      <c r="E42" t="b">
        <v>0</v>
      </c>
      <c r="F42">
        <v>82</v>
      </c>
      <c r="G42">
        <v>109</v>
      </c>
      <c r="H42">
        <v>6.9599999999999995E-2</v>
      </c>
    </row>
    <row r="43" spans="1:8" x14ac:dyDescent="0.2">
      <c r="A43" t="s">
        <v>8</v>
      </c>
      <c r="B43">
        <v>20</v>
      </c>
      <c r="C43" t="s">
        <v>12</v>
      </c>
      <c r="D43" t="s">
        <v>10</v>
      </c>
      <c r="E43" t="b">
        <v>1</v>
      </c>
      <c r="F43">
        <v>182</v>
      </c>
      <c r="G43">
        <v>658</v>
      </c>
      <c r="H43">
        <v>3.5200000000000002E-2</v>
      </c>
    </row>
    <row r="44" spans="1:8" x14ac:dyDescent="0.2">
      <c r="A44" t="s">
        <v>8</v>
      </c>
      <c r="B44">
        <v>30</v>
      </c>
      <c r="C44" t="s">
        <v>9</v>
      </c>
      <c r="D44" t="s">
        <v>10</v>
      </c>
      <c r="E44" t="b">
        <v>0</v>
      </c>
      <c r="F44">
        <v>102</v>
      </c>
      <c r="G44">
        <v>146</v>
      </c>
      <c r="H44">
        <v>1.2E-2</v>
      </c>
    </row>
    <row r="45" spans="1:8" x14ac:dyDescent="0.2">
      <c r="A45" t="s">
        <v>8</v>
      </c>
      <c r="B45">
        <v>30</v>
      </c>
      <c r="C45" t="s">
        <v>9</v>
      </c>
      <c r="D45" t="s">
        <v>10</v>
      </c>
      <c r="E45" t="b">
        <v>1</v>
      </c>
      <c r="F45">
        <v>206</v>
      </c>
      <c r="G45">
        <v>860</v>
      </c>
      <c r="H45">
        <v>1.7000000000000001E-2</v>
      </c>
    </row>
    <row r="46" spans="1:8" x14ac:dyDescent="0.2">
      <c r="A46" t="s">
        <v>8</v>
      </c>
      <c r="B46">
        <v>30</v>
      </c>
      <c r="C46" t="s">
        <v>11</v>
      </c>
      <c r="D46" t="s">
        <v>10</v>
      </c>
      <c r="E46" t="b">
        <v>0</v>
      </c>
      <c r="F46">
        <v>115</v>
      </c>
      <c r="G46">
        <v>238</v>
      </c>
      <c r="H46">
        <v>7.0900000000000005E-2</v>
      </c>
    </row>
    <row r="47" spans="1:8" x14ac:dyDescent="0.2">
      <c r="A47" t="s">
        <v>8</v>
      </c>
      <c r="B47">
        <v>30</v>
      </c>
      <c r="C47" t="s">
        <v>11</v>
      </c>
      <c r="D47" t="s">
        <v>10</v>
      </c>
      <c r="E47" t="b">
        <v>1</v>
      </c>
      <c r="F47">
        <v>217</v>
      </c>
      <c r="G47">
        <v>1056</v>
      </c>
      <c r="H47">
        <v>3.7199999999999997E-2</v>
      </c>
    </row>
    <row r="48" spans="1:8" x14ac:dyDescent="0.2">
      <c r="A48" t="s">
        <v>8</v>
      </c>
      <c r="B48">
        <v>30</v>
      </c>
      <c r="C48" t="s">
        <v>12</v>
      </c>
      <c r="D48" t="s">
        <v>10</v>
      </c>
      <c r="E48" t="b">
        <v>0</v>
      </c>
      <c r="F48">
        <v>111</v>
      </c>
      <c r="G48">
        <v>176</v>
      </c>
      <c r="H48">
        <v>4.3299999999999998E-2</v>
      </c>
    </row>
    <row r="49" spans="1:8" x14ac:dyDescent="0.2">
      <c r="A49" t="s">
        <v>8</v>
      </c>
      <c r="B49">
        <v>30</v>
      </c>
      <c r="C49" t="s">
        <v>12</v>
      </c>
      <c r="D49" t="s">
        <v>10</v>
      </c>
      <c r="E49" t="b">
        <v>1</v>
      </c>
      <c r="F49">
        <v>210</v>
      </c>
      <c r="G49">
        <v>929</v>
      </c>
      <c r="H49">
        <v>2.3199999999999998E-2</v>
      </c>
    </row>
    <row r="50" spans="1:8" x14ac:dyDescent="0.2">
      <c r="A50" t="s">
        <v>8</v>
      </c>
      <c r="B50">
        <v>40</v>
      </c>
      <c r="C50" t="s">
        <v>9</v>
      </c>
      <c r="D50" t="s">
        <v>10</v>
      </c>
      <c r="E50" t="b">
        <v>0</v>
      </c>
      <c r="F50">
        <v>118</v>
      </c>
      <c r="G50">
        <v>184</v>
      </c>
      <c r="H50">
        <v>1.1299999999999999E-2</v>
      </c>
    </row>
    <row r="51" spans="1:8" x14ac:dyDescent="0.2">
      <c r="A51" t="s">
        <v>8</v>
      </c>
      <c r="B51">
        <v>40</v>
      </c>
      <c r="C51" t="s">
        <v>9</v>
      </c>
      <c r="D51" t="s">
        <v>10</v>
      </c>
      <c r="E51" t="b">
        <v>1</v>
      </c>
      <c r="F51">
        <v>223</v>
      </c>
      <c r="G51">
        <v>1036</v>
      </c>
      <c r="H51">
        <v>1.9199999999999998E-2</v>
      </c>
    </row>
    <row r="52" spans="1:8" x14ac:dyDescent="0.2">
      <c r="A52" t="s">
        <v>8</v>
      </c>
      <c r="B52">
        <v>40</v>
      </c>
      <c r="C52" t="s">
        <v>11</v>
      </c>
      <c r="D52" t="s">
        <v>10</v>
      </c>
      <c r="E52" t="b">
        <v>0</v>
      </c>
      <c r="F52">
        <v>131</v>
      </c>
      <c r="G52">
        <v>299</v>
      </c>
      <c r="H52">
        <v>5.21E-2</v>
      </c>
    </row>
    <row r="53" spans="1:8" x14ac:dyDescent="0.2">
      <c r="A53" t="s">
        <v>8</v>
      </c>
      <c r="B53">
        <v>40</v>
      </c>
      <c r="C53" t="s">
        <v>11</v>
      </c>
      <c r="D53" t="s">
        <v>10</v>
      </c>
      <c r="E53" t="b">
        <v>1</v>
      </c>
      <c r="F53">
        <v>235</v>
      </c>
      <c r="G53">
        <v>1251</v>
      </c>
      <c r="H53">
        <v>3.6700000000000003E-2</v>
      </c>
    </row>
    <row r="54" spans="1:8" x14ac:dyDescent="0.2">
      <c r="A54" t="s">
        <v>8</v>
      </c>
      <c r="B54">
        <v>40</v>
      </c>
      <c r="C54" t="s">
        <v>12</v>
      </c>
      <c r="D54" t="s">
        <v>10</v>
      </c>
      <c r="E54" t="b">
        <v>0</v>
      </c>
      <c r="F54">
        <v>125</v>
      </c>
      <c r="G54">
        <v>208</v>
      </c>
      <c r="H54">
        <v>3.3300000000000003E-2</v>
      </c>
    </row>
    <row r="55" spans="1:8" x14ac:dyDescent="0.2">
      <c r="A55" t="s">
        <v>8</v>
      </c>
      <c r="B55">
        <v>40</v>
      </c>
      <c r="C55" t="s">
        <v>12</v>
      </c>
      <c r="D55" t="s">
        <v>10</v>
      </c>
      <c r="E55" t="b">
        <v>1</v>
      </c>
      <c r="F55">
        <v>227</v>
      </c>
      <c r="G55">
        <v>1088</v>
      </c>
      <c r="H55">
        <v>2.4E-2</v>
      </c>
    </row>
    <row r="56" spans="1:8" x14ac:dyDescent="0.2">
      <c r="A56" t="s">
        <v>13</v>
      </c>
      <c r="B56">
        <v>2</v>
      </c>
      <c r="C56" t="s">
        <v>9</v>
      </c>
      <c r="D56" t="s">
        <v>10</v>
      </c>
      <c r="E56" t="b">
        <v>0</v>
      </c>
      <c r="F56">
        <v>49</v>
      </c>
      <c r="G56">
        <v>48</v>
      </c>
      <c r="H56">
        <v>9.5999999999999992E-3</v>
      </c>
    </row>
    <row r="57" spans="1:8" x14ac:dyDescent="0.2">
      <c r="A57" t="s">
        <v>13</v>
      </c>
      <c r="B57">
        <v>2</v>
      </c>
      <c r="C57" t="s">
        <v>9</v>
      </c>
      <c r="D57" t="s">
        <v>10</v>
      </c>
      <c r="E57" t="b">
        <v>1</v>
      </c>
      <c r="F57">
        <v>44</v>
      </c>
      <c r="G57">
        <v>43</v>
      </c>
      <c r="H57">
        <v>9.5999999999999992E-3</v>
      </c>
    </row>
    <row r="58" spans="1:8" x14ac:dyDescent="0.2">
      <c r="A58" t="s">
        <v>13</v>
      </c>
      <c r="B58">
        <v>2</v>
      </c>
      <c r="C58" t="s">
        <v>11</v>
      </c>
      <c r="D58" t="s">
        <v>10</v>
      </c>
      <c r="E58" t="b">
        <v>0</v>
      </c>
      <c r="F58">
        <v>57</v>
      </c>
      <c r="G58">
        <v>70</v>
      </c>
      <c r="H58">
        <v>0.1123</v>
      </c>
    </row>
    <row r="59" spans="1:8" x14ac:dyDescent="0.2">
      <c r="A59" t="s">
        <v>13</v>
      </c>
      <c r="B59">
        <v>2</v>
      </c>
      <c r="C59" t="s">
        <v>11</v>
      </c>
      <c r="D59" t="s">
        <v>10</v>
      </c>
      <c r="E59" t="b">
        <v>1</v>
      </c>
      <c r="F59">
        <v>54</v>
      </c>
      <c r="G59">
        <v>100</v>
      </c>
      <c r="H59">
        <v>9.2399999999999996E-2</v>
      </c>
    </row>
    <row r="60" spans="1:8" x14ac:dyDescent="0.2">
      <c r="A60" t="s">
        <v>13</v>
      </c>
      <c r="B60">
        <v>2</v>
      </c>
      <c r="C60" t="s">
        <v>12</v>
      </c>
      <c r="D60" t="s">
        <v>10</v>
      </c>
      <c r="E60" t="b">
        <v>0</v>
      </c>
      <c r="F60">
        <v>65</v>
      </c>
      <c r="G60">
        <v>83</v>
      </c>
      <c r="H60">
        <v>7.8600000000000003E-2</v>
      </c>
    </row>
    <row r="61" spans="1:8" x14ac:dyDescent="0.2">
      <c r="A61" t="s">
        <v>13</v>
      </c>
      <c r="B61">
        <v>2</v>
      </c>
      <c r="C61" t="s">
        <v>12</v>
      </c>
      <c r="D61" t="s">
        <v>10</v>
      </c>
      <c r="E61" t="b">
        <v>1</v>
      </c>
      <c r="F61">
        <v>62</v>
      </c>
      <c r="G61">
        <v>84</v>
      </c>
      <c r="H61">
        <v>7.2800000000000004E-2</v>
      </c>
    </row>
    <row r="62" spans="1:8" x14ac:dyDescent="0.2">
      <c r="A62" t="s">
        <v>13</v>
      </c>
      <c r="B62">
        <v>3</v>
      </c>
      <c r="C62" t="s">
        <v>9</v>
      </c>
      <c r="D62" t="s">
        <v>10</v>
      </c>
      <c r="E62" t="b">
        <v>0</v>
      </c>
      <c r="F62">
        <v>49</v>
      </c>
      <c r="G62">
        <v>48</v>
      </c>
      <c r="H62">
        <v>9.7000000000000003E-3</v>
      </c>
    </row>
    <row r="63" spans="1:8" x14ac:dyDescent="0.2">
      <c r="A63" t="s">
        <v>13</v>
      </c>
      <c r="B63">
        <v>3</v>
      </c>
      <c r="C63" t="s">
        <v>9</v>
      </c>
      <c r="D63" t="s">
        <v>10</v>
      </c>
      <c r="E63" t="b">
        <v>1</v>
      </c>
      <c r="F63">
        <v>71</v>
      </c>
      <c r="G63">
        <v>86</v>
      </c>
      <c r="H63">
        <v>1.03E-2</v>
      </c>
    </row>
    <row r="64" spans="1:8" x14ac:dyDescent="0.2">
      <c r="A64" t="s">
        <v>13</v>
      </c>
      <c r="B64">
        <v>3</v>
      </c>
      <c r="C64" t="s">
        <v>11</v>
      </c>
      <c r="D64" t="s">
        <v>10</v>
      </c>
      <c r="E64" t="b">
        <v>0</v>
      </c>
      <c r="F64">
        <v>57</v>
      </c>
      <c r="G64">
        <v>70</v>
      </c>
      <c r="H64">
        <v>0.11</v>
      </c>
    </row>
    <row r="65" spans="1:8" x14ac:dyDescent="0.2">
      <c r="A65" t="s">
        <v>13</v>
      </c>
      <c r="B65">
        <v>3</v>
      </c>
      <c r="C65" t="s">
        <v>11</v>
      </c>
      <c r="D65" t="s">
        <v>10</v>
      </c>
      <c r="E65" t="b">
        <v>1</v>
      </c>
      <c r="F65">
        <v>85</v>
      </c>
      <c r="G65">
        <v>190</v>
      </c>
      <c r="H65">
        <v>7.2499999999999995E-2</v>
      </c>
    </row>
    <row r="66" spans="1:8" x14ac:dyDescent="0.2">
      <c r="A66" t="s">
        <v>13</v>
      </c>
      <c r="B66">
        <v>3</v>
      </c>
      <c r="C66" t="s">
        <v>12</v>
      </c>
      <c r="D66" t="s">
        <v>10</v>
      </c>
      <c r="E66" t="b">
        <v>0</v>
      </c>
      <c r="F66">
        <v>69</v>
      </c>
      <c r="G66">
        <v>90</v>
      </c>
      <c r="H66">
        <v>0.105</v>
      </c>
    </row>
    <row r="67" spans="1:8" x14ac:dyDescent="0.2">
      <c r="A67" t="s">
        <v>13</v>
      </c>
      <c r="B67">
        <v>3</v>
      </c>
      <c r="C67" t="s">
        <v>12</v>
      </c>
      <c r="D67" t="s">
        <v>10</v>
      </c>
      <c r="E67" t="b">
        <v>1</v>
      </c>
      <c r="F67">
        <v>87</v>
      </c>
      <c r="G67">
        <v>131</v>
      </c>
      <c r="H67">
        <v>5.3499999999999999E-2</v>
      </c>
    </row>
    <row r="68" spans="1:8" x14ac:dyDescent="0.2">
      <c r="A68" t="s">
        <v>13</v>
      </c>
      <c r="B68">
        <v>4</v>
      </c>
      <c r="C68" t="s">
        <v>9</v>
      </c>
      <c r="D68" t="s">
        <v>10</v>
      </c>
      <c r="E68" t="b">
        <v>0</v>
      </c>
      <c r="F68">
        <v>99</v>
      </c>
      <c r="G68">
        <v>101</v>
      </c>
      <c r="H68">
        <v>1.0999999999999999E-2</v>
      </c>
    </row>
    <row r="69" spans="1:8" x14ac:dyDescent="0.2">
      <c r="A69" t="s">
        <v>13</v>
      </c>
      <c r="B69">
        <v>4</v>
      </c>
      <c r="C69" t="s">
        <v>9</v>
      </c>
      <c r="D69" t="s">
        <v>10</v>
      </c>
      <c r="E69" t="b">
        <v>1</v>
      </c>
      <c r="F69">
        <v>108</v>
      </c>
      <c r="G69">
        <v>163</v>
      </c>
      <c r="H69">
        <v>1.1599999999999999E-2</v>
      </c>
    </row>
    <row r="70" spans="1:8" x14ac:dyDescent="0.2">
      <c r="A70" t="s">
        <v>13</v>
      </c>
      <c r="B70">
        <v>4</v>
      </c>
      <c r="C70" t="s">
        <v>11</v>
      </c>
      <c r="D70" t="s">
        <v>10</v>
      </c>
      <c r="E70" t="b">
        <v>0</v>
      </c>
      <c r="F70">
        <v>105</v>
      </c>
      <c r="G70">
        <v>127</v>
      </c>
      <c r="H70">
        <v>0.09</v>
      </c>
    </row>
    <row r="71" spans="1:8" x14ac:dyDescent="0.2">
      <c r="A71" t="s">
        <v>13</v>
      </c>
      <c r="B71">
        <v>4</v>
      </c>
      <c r="C71" t="s">
        <v>11</v>
      </c>
      <c r="D71" t="s">
        <v>10</v>
      </c>
      <c r="E71" t="b">
        <v>1</v>
      </c>
      <c r="F71">
        <v>122</v>
      </c>
      <c r="G71">
        <v>315</v>
      </c>
      <c r="H71">
        <v>6.2100000000000002E-2</v>
      </c>
    </row>
    <row r="72" spans="1:8" x14ac:dyDescent="0.2">
      <c r="A72" t="s">
        <v>13</v>
      </c>
      <c r="B72">
        <v>4</v>
      </c>
      <c r="C72" t="s">
        <v>12</v>
      </c>
      <c r="D72" t="s">
        <v>10</v>
      </c>
      <c r="E72" t="b">
        <v>0</v>
      </c>
      <c r="F72">
        <v>108</v>
      </c>
      <c r="G72">
        <v>127</v>
      </c>
      <c r="H72">
        <v>7.3899999999999993E-2</v>
      </c>
    </row>
    <row r="73" spans="1:8" x14ac:dyDescent="0.2">
      <c r="A73" t="s">
        <v>13</v>
      </c>
      <c r="B73">
        <v>4</v>
      </c>
      <c r="C73" t="s">
        <v>12</v>
      </c>
      <c r="D73" t="s">
        <v>10</v>
      </c>
      <c r="E73" t="b">
        <v>1</v>
      </c>
      <c r="F73">
        <v>119</v>
      </c>
      <c r="G73">
        <v>197</v>
      </c>
      <c r="H73">
        <v>5.7700000000000001E-2</v>
      </c>
    </row>
    <row r="74" spans="1:8" x14ac:dyDescent="0.2">
      <c r="A74" t="s">
        <v>13</v>
      </c>
      <c r="B74">
        <v>6</v>
      </c>
      <c r="C74" t="s">
        <v>9</v>
      </c>
      <c r="D74" t="s">
        <v>10</v>
      </c>
      <c r="E74" t="b">
        <v>0</v>
      </c>
      <c r="F74">
        <v>99</v>
      </c>
      <c r="G74">
        <v>101</v>
      </c>
      <c r="H74">
        <v>1.11E-2</v>
      </c>
    </row>
    <row r="75" spans="1:8" x14ac:dyDescent="0.2">
      <c r="A75" t="s">
        <v>13</v>
      </c>
      <c r="B75">
        <v>6</v>
      </c>
      <c r="C75" t="s">
        <v>9</v>
      </c>
      <c r="D75" t="s">
        <v>10</v>
      </c>
      <c r="E75" t="b">
        <v>1</v>
      </c>
      <c r="F75">
        <v>133</v>
      </c>
      <c r="G75">
        <v>245</v>
      </c>
      <c r="H75">
        <v>1.2500000000000001E-2</v>
      </c>
    </row>
    <row r="76" spans="1:8" x14ac:dyDescent="0.2">
      <c r="A76" t="s">
        <v>13</v>
      </c>
      <c r="B76">
        <v>6</v>
      </c>
      <c r="C76" t="s">
        <v>11</v>
      </c>
      <c r="D76" t="s">
        <v>10</v>
      </c>
      <c r="E76" t="b">
        <v>0</v>
      </c>
      <c r="F76">
        <v>105</v>
      </c>
      <c r="G76">
        <v>127</v>
      </c>
      <c r="H76">
        <v>0.09</v>
      </c>
    </row>
    <row r="77" spans="1:8" x14ac:dyDescent="0.2">
      <c r="A77" t="s">
        <v>13</v>
      </c>
      <c r="B77">
        <v>6</v>
      </c>
      <c r="C77" t="s">
        <v>11</v>
      </c>
      <c r="D77" t="s">
        <v>10</v>
      </c>
      <c r="E77" t="b">
        <v>1</v>
      </c>
      <c r="F77">
        <v>148</v>
      </c>
      <c r="G77">
        <v>415</v>
      </c>
      <c r="H77">
        <v>5.2699999999999997E-2</v>
      </c>
    </row>
    <row r="78" spans="1:8" x14ac:dyDescent="0.2">
      <c r="A78" t="s">
        <v>13</v>
      </c>
      <c r="B78">
        <v>6</v>
      </c>
      <c r="C78" t="s">
        <v>12</v>
      </c>
      <c r="D78" t="s">
        <v>10</v>
      </c>
      <c r="E78" t="b">
        <v>0</v>
      </c>
      <c r="F78">
        <v>110</v>
      </c>
      <c r="G78">
        <v>131</v>
      </c>
      <c r="H78">
        <v>8.4400000000000003E-2</v>
      </c>
    </row>
    <row r="79" spans="1:8" x14ac:dyDescent="0.2">
      <c r="A79" t="s">
        <v>13</v>
      </c>
      <c r="B79">
        <v>6</v>
      </c>
      <c r="C79" t="s">
        <v>12</v>
      </c>
      <c r="D79" t="s">
        <v>10</v>
      </c>
      <c r="E79" t="b">
        <v>1</v>
      </c>
      <c r="F79">
        <v>145</v>
      </c>
      <c r="G79">
        <v>289</v>
      </c>
      <c r="H79">
        <v>4.4400000000000002E-2</v>
      </c>
    </row>
    <row r="80" spans="1:8" x14ac:dyDescent="0.2">
      <c r="A80" t="s">
        <v>13</v>
      </c>
      <c r="B80">
        <v>8</v>
      </c>
      <c r="C80" t="s">
        <v>9</v>
      </c>
      <c r="D80" t="s">
        <v>10</v>
      </c>
      <c r="E80" t="b">
        <v>0</v>
      </c>
      <c r="F80">
        <v>99</v>
      </c>
      <c r="G80">
        <v>101</v>
      </c>
      <c r="H80">
        <v>1.1299999999999999E-2</v>
      </c>
    </row>
    <row r="81" spans="1:8" x14ac:dyDescent="0.2">
      <c r="A81" t="s">
        <v>13</v>
      </c>
      <c r="B81">
        <v>8</v>
      </c>
      <c r="C81" t="s">
        <v>9</v>
      </c>
      <c r="D81" t="s">
        <v>10</v>
      </c>
      <c r="E81" t="b">
        <v>1</v>
      </c>
      <c r="F81">
        <v>170</v>
      </c>
      <c r="G81">
        <v>349</v>
      </c>
      <c r="H81">
        <v>1.38E-2</v>
      </c>
    </row>
    <row r="82" spans="1:8" x14ac:dyDescent="0.2">
      <c r="A82" t="s">
        <v>13</v>
      </c>
      <c r="B82">
        <v>8</v>
      </c>
      <c r="C82" t="s">
        <v>11</v>
      </c>
      <c r="D82" t="s">
        <v>10</v>
      </c>
      <c r="E82" t="b">
        <v>0</v>
      </c>
      <c r="F82">
        <v>105</v>
      </c>
      <c r="G82">
        <v>127</v>
      </c>
      <c r="H82">
        <v>9.0399999999999994E-2</v>
      </c>
    </row>
    <row r="83" spans="1:8" x14ac:dyDescent="0.2">
      <c r="A83" t="s">
        <v>13</v>
      </c>
      <c r="B83">
        <v>8</v>
      </c>
      <c r="C83" t="s">
        <v>11</v>
      </c>
      <c r="D83" t="s">
        <v>10</v>
      </c>
      <c r="E83" t="b">
        <v>1</v>
      </c>
      <c r="F83">
        <v>182</v>
      </c>
      <c r="G83">
        <v>506</v>
      </c>
      <c r="H83">
        <v>4.8899999999999999E-2</v>
      </c>
    </row>
    <row r="84" spans="1:8" x14ac:dyDescent="0.2">
      <c r="A84" t="s">
        <v>13</v>
      </c>
      <c r="B84">
        <v>8</v>
      </c>
      <c r="C84" t="s">
        <v>12</v>
      </c>
      <c r="D84" t="s">
        <v>10</v>
      </c>
      <c r="E84" t="b">
        <v>0</v>
      </c>
      <c r="F84">
        <v>110</v>
      </c>
      <c r="G84">
        <v>131</v>
      </c>
      <c r="H84">
        <v>9.6600000000000005E-2</v>
      </c>
    </row>
    <row r="85" spans="1:8" x14ac:dyDescent="0.2">
      <c r="A85" t="s">
        <v>13</v>
      </c>
      <c r="B85">
        <v>8</v>
      </c>
      <c r="C85" t="s">
        <v>12</v>
      </c>
      <c r="D85" t="s">
        <v>10</v>
      </c>
      <c r="E85" t="b">
        <v>1</v>
      </c>
      <c r="F85">
        <v>175</v>
      </c>
      <c r="G85">
        <v>371</v>
      </c>
      <c r="H85">
        <v>3.6700000000000003E-2</v>
      </c>
    </row>
    <row r="86" spans="1:8" x14ac:dyDescent="0.2">
      <c r="A86" t="s">
        <v>13</v>
      </c>
      <c r="B86">
        <v>10</v>
      </c>
      <c r="C86" t="s">
        <v>9</v>
      </c>
      <c r="D86" t="s">
        <v>10</v>
      </c>
      <c r="E86" t="b">
        <v>0</v>
      </c>
      <c r="F86">
        <v>99</v>
      </c>
      <c r="G86">
        <v>101</v>
      </c>
      <c r="H86">
        <v>1.14E-2</v>
      </c>
    </row>
    <row r="87" spans="1:8" x14ac:dyDescent="0.2">
      <c r="A87" t="s">
        <v>13</v>
      </c>
      <c r="B87">
        <v>10</v>
      </c>
      <c r="C87" t="s">
        <v>9</v>
      </c>
      <c r="D87" t="s">
        <v>10</v>
      </c>
      <c r="E87" t="b">
        <v>1</v>
      </c>
      <c r="F87">
        <v>189</v>
      </c>
      <c r="G87">
        <v>413</v>
      </c>
      <c r="H87">
        <v>1.46E-2</v>
      </c>
    </row>
    <row r="88" spans="1:8" x14ac:dyDescent="0.2">
      <c r="A88" t="s">
        <v>13</v>
      </c>
      <c r="B88">
        <v>10</v>
      </c>
      <c r="C88" t="s">
        <v>11</v>
      </c>
      <c r="D88" t="s">
        <v>10</v>
      </c>
      <c r="E88" t="b">
        <v>0</v>
      </c>
      <c r="F88">
        <v>105</v>
      </c>
      <c r="G88">
        <v>127</v>
      </c>
      <c r="H88">
        <v>9.0499999999999997E-2</v>
      </c>
    </row>
    <row r="89" spans="1:8" x14ac:dyDescent="0.2">
      <c r="A89" t="s">
        <v>13</v>
      </c>
      <c r="B89">
        <v>10</v>
      </c>
      <c r="C89" t="s">
        <v>11</v>
      </c>
      <c r="D89" t="s">
        <v>10</v>
      </c>
      <c r="E89" t="b">
        <v>1</v>
      </c>
      <c r="F89">
        <v>199</v>
      </c>
      <c r="G89">
        <v>569</v>
      </c>
      <c r="H89">
        <v>4.6600000000000003E-2</v>
      </c>
    </row>
    <row r="90" spans="1:8" x14ac:dyDescent="0.2">
      <c r="A90" t="s">
        <v>13</v>
      </c>
      <c r="B90">
        <v>10</v>
      </c>
      <c r="C90" t="s">
        <v>12</v>
      </c>
      <c r="D90" t="s">
        <v>10</v>
      </c>
      <c r="E90" t="b">
        <v>0</v>
      </c>
      <c r="F90">
        <v>115</v>
      </c>
      <c r="G90">
        <v>145</v>
      </c>
      <c r="H90">
        <v>7.2099999999999997E-2</v>
      </c>
    </row>
    <row r="91" spans="1:8" x14ac:dyDescent="0.2">
      <c r="A91" t="s">
        <v>13</v>
      </c>
      <c r="B91">
        <v>10</v>
      </c>
      <c r="C91" t="s">
        <v>12</v>
      </c>
      <c r="D91" t="s">
        <v>10</v>
      </c>
      <c r="E91" t="b">
        <v>1</v>
      </c>
      <c r="F91">
        <v>193</v>
      </c>
      <c r="G91">
        <v>425</v>
      </c>
      <c r="H91">
        <v>4.7100000000000003E-2</v>
      </c>
    </row>
    <row r="92" spans="1:8" x14ac:dyDescent="0.2">
      <c r="A92" t="s">
        <v>13</v>
      </c>
      <c r="B92">
        <v>20</v>
      </c>
      <c r="C92" t="s">
        <v>9</v>
      </c>
      <c r="D92" t="s">
        <v>10</v>
      </c>
      <c r="E92" t="b">
        <v>0</v>
      </c>
      <c r="F92">
        <v>99</v>
      </c>
      <c r="G92">
        <v>101</v>
      </c>
      <c r="H92">
        <v>1.21E-2</v>
      </c>
    </row>
    <row r="93" spans="1:8" x14ac:dyDescent="0.2">
      <c r="A93" t="s">
        <v>13</v>
      </c>
      <c r="B93">
        <v>20</v>
      </c>
      <c r="C93" t="s">
        <v>9</v>
      </c>
      <c r="D93" t="s">
        <v>10</v>
      </c>
      <c r="E93" t="b">
        <v>1</v>
      </c>
      <c r="F93">
        <v>226</v>
      </c>
      <c r="G93">
        <v>606</v>
      </c>
      <c r="H93">
        <v>1.6899999999999998E-2</v>
      </c>
    </row>
    <row r="94" spans="1:8" x14ac:dyDescent="0.2">
      <c r="A94" t="s">
        <v>13</v>
      </c>
      <c r="B94">
        <v>20</v>
      </c>
      <c r="C94" t="s">
        <v>11</v>
      </c>
      <c r="D94" t="s">
        <v>10</v>
      </c>
      <c r="E94" t="b">
        <v>0</v>
      </c>
      <c r="F94">
        <v>105</v>
      </c>
      <c r="G94">
        <v>127</v>
      </c>
      <c r="H94">
        <v>9.1200000000000003E-2</v>
      </c>
    </row>
    <row r="95" spans="1:8" x14ac:dyDescent="0.2">
      <c r="A95" t="s">
        <v>13</v>
      </c>
      <c r="B95">
        <v>20</v>
      </c>
      <c r="C95" t="s">
        <v>11</v>
      </c>
      <c r="D95" t="s">
        <v>10</v>
      </c>
      <c r="E95" t="b">
        <v>1</v>
      </c>
      <c r="F95">
        <v>235</v>
      </c>
      <c r="G95">
        <v>740</v>
      </c>
      <c r="H95">
        <v>4.1300000000000003E-2</v>
      </c>
    </row>
    <row r="96" spans="1:8" x14ac:dyDescent="0.2">
      <c r="A96" t="s">
        <v>13</v>
      </c>
      <c r="B96">
        <v>20</v>
      </c>
      <c r="C96" t="s">
        <v>12</v>
      </c>
      <c r="D96" t="s">
        <v>10</v>
      </c>
      <c r="E96" t="b">
        <v>0</v>
      </c>
      <c r="F96">
        <v>113</v>
      </c>
      <c r="G96">
        <v>140</v>
      </c>
      <c r="H96">
        <v>7.1400000000000005E-2</v>
      </c>
    </row>
    <row r="97" spans="1:8" x14ac:dyDescent="0.2">
      <c r="A97" t="s">
        <v>13</v>
      </c>
      <c r="B97">
        <v>20</v>
      </c>
      <c r="C97" t="s">
        <v>12</v>
      </c>
      <c r="D97" t="s">
        <v>10</v>
      </c>
      <c r="E97" t="b">
        <v>1</v>
      </c>
      <c r="F97">
        <v>232</v>
      </c>
      <c r="G97">
        <v>670</v>
      </c>
      <c r="H97">
        <v>3.0700000000000002E-2</v>
      </c>
    </row>
    <row r="98" spans="1:8" x14ac:dyDescent="0.2">
      <c r="A98" t="s">
        <v>13</v>
      </c>
      <c r="B98">
        <v>30</v>
      </c>
      <c r="C98" t="s">
        <v>9</v>
      </c>
      <c r="D98" t="s">
        <v>10</v>
      </c>
      <c r="E98" t="b">
        <v>0</v>
      </c>
      <c r="F98">
        <v>99</v>
      </c>
      <c r="G98">
        <v>101</v>
      </c>
      <c r="H98">
        <v>1.1599999999999999E-2</v>
      </c>
    </row>
    <row r="99" spans="1:8" x14ac:dyDescent="0.2">
      <c r="A99" t="s">
        <v>13</v>
      </c>
      <c r="B99">
        <v>30</v>
      </c>
      <c r="C99" t="s">
        <v>9</v>
      </c>
      <c r="D99" t="s">
        <v>10</v>
      </c>
      <c r="E99" t="b">
        <v>1</v>
      </c>
      <c r="F99">
        <v>245</v>
      </c>
      <c r="G99">
        <v>799</v>
      </c>
      <c r="H99">
        <v>1.6199999999999999E-2</v>
      </c>
    </row>
    <row r="100" spans="1:8" x14ac:dyDescent="0.2">
      <c r="A100" t="s">
        <v>13</v>
      </c>
      <c r="B100">
        <v>30</v>
      </c>
      <c r="C100" t="s">
        <v>11</v>
      </c>
      <c r="D100" t="s">
        <v>10</v>
      </c>
      <c r="E100" t="b">
        <v>0</v>
      </c>
      <c r="F100">
        <v>105</v>
      </c>
      <c r="G100">
        <v>127</v>
      </c>
      <c r="H100">
        <v>7.3300000000000004E-2</v>
      </c>
    </row>
    <row r="101" spans="1:8" x14ac:dyDescent="0.2">
      <c r="A101" t="s">
        <v>13</v>
      </c>
      <c r="B101">
        <v>30</v>
      </c>
      <c r="C101" t="s">
        <v>11</v>
      </c>
      <c r="D101" t="s">
        <v>10</v>
      </c>
      <c r="E101" t="b">
        <v>1</v>
      </c>
      <c r="F101">
        <v>253</v>
      </c>
      <c r="G101">
        <v>947</v>
      </c>
      <c r="H101">
        <v>3.1199999999999999E-2</v>
      </c>
    </row>
    <row r="102" spans="1:8" x14ac:dyDescent="0.2">
      <c r="A102" t="s">
        <v>13</v>
      </c>
      <c r="B102">
        <v>30</v>
      </c>
      <c r="C102" t="s">
        <v>12</v>
      </c>
      <c r="D102" t="s">
        <v>10</v>
      </c>
      <c r="E102" t="b">
        <v>0</v>
      </c>
      <c r="F102">
        <v>111</v>
      </c>
      <c r="G102">
        <v>134</v>
      </c>
      <c r="H102">
        <v>5.1200000000000002E-2</v>
      </c>
    </row>
    <row r="103" spans="1:8" x14ac:dyDescent="0.2">
      <c r="A103" t="s">
        <v>13</v>
      </c>
      <c r="B103">
        <v>30</v>
      </c>
      <c r="C103" t="s">
        <v>12</v>
      </c>
      <c r="D103" t="s">
        <v>10</v>
      </c>
      <c r="E103" t="b">
        <v>1</v>
      </c>
      <c r="F103">
        <v>246</v>
      </c>
      <c r="G103">
        <v>805</v>
      </c>
      <c r="H103">
        <v>2.2599999999999999E-2</v>
      </c>
    </row>
    <row r="104" spans="1:8" x14ac:dyDescent="0.2">
      <c r="A104" t="s">
        <v>13</v>
      </c>
      <c r="B104">
        <v>40</v>
      </c>
      <c r="C104" t="s">
        <v>9</v>
      </c>
      <c r="D104" t="s">
        <v>10</v>
      </c>
      <c r="E104" t="b">
        <v>0</v>
      </c>
      <c r="F104">
        <v>99</v>
      </c>
      <c r="G104">
        <v>101</v>
      </c>
      <c r="H104">
        <v>1.3599999999999999E-2</v>
      </c>
    </row>
    <row r="105" spans="1:8" x14ac:dyDescent="0.2">
      <c r="A105" t="s">
        <v>13</v>
      </c>
      <c r="B105">
        <v>40</v>
      </c>
      <c r="C105" t="s">
        <v>9</v>
      </c>
      <c r="D105" t="s">
        <v>10</v>
      </c>
      <c r="E105" t="b">
        <v>1</v>
      </c>
      <c r="F105">
        <v>263</v>
      </c>
      <c r="G105">
        <v>904</v>
      </c>
      <c r="H105">
        <v>1.7000000000000001E-2</v>
      </c>
    </row>
    <row r="106" spans="1:8" x14ac:dyDescent="0.2">
      <c r="A106" t="s">
        <v>13</v>
      </c>
      <c r="B106">
        <v>40</v>
      </c>
      <c r="C106" t="s">
        <v>11</v>
      </c>
      <c r="D106" t="s">
        <v>10</v>
      </c>
      <c r="E106" t="b">
        <v>0</v>
      </c>
      <c r="F106">
        <v>105</v>
      </c>
      <c r="G106">
        <v>127</v>
      </c>
      <c r="H106">
        <v>9.4700000000000006E-2</v>
      </c>
    </row>
    <row r="107" spans="1:8" x14ac:dyDescent="0.2">
      <c r="A107" t="s">
        <v>13</v>
      </c>
      <c r="B107">
        <v>40</v>
      </c>
      <c r="C107" t="s">
        <v>11</v>
      </c>
      <c r="D107" t="s">
        <v>10</v>
      </c>
      <c r="E107" t="b">
        <v>1</v>
      </c>
      <c r="F107">
        <v>266</v>
      </c>
      <c r="G107">
        <v>956</v>
      </c>
      <c r="H107">
        <v>3.56E-2</v>
      </c>
    </row>
    <row r="108" spans="1:8" x14ac:dyDescent="0.2">
      <c r="A108" t="s">
        <v>13</v>
      </c>
      <c r="B108">
        <v>40</v>
      </c>
      <c r="C108" t="s">
        <v>12</v>
      </c>
      <c r="D108" t="s">
        <v>10</v>
      </c>
      <c r="E108" t="b">
        <v>0</v>
      </c>
      <c r="F108">
        <v>109</v>
      </c>
      <c r="G108">
        <v>125</v>
      </c>
      <c r="H108">
        <v>5.5300000000000002E-2</v>
      </c>
    </row>
    <row r="109" spans="1:8" x14ac:dyDescent="0.2">
      <c r="A109" t="s">
        <v>13</v>
      </c>
      <c r="B109">
        <v>40</v>
      </c>
      <c r="C109" t="s">
        <v>12</v>
      </c>
      <c r="D109" t="s">
        <v>10</v>
      </c>
      <c r="E109" t="b">
        <v>1</v>
      </c>
      <c r="F109">
        <v>264</v>
      </c>
      <c r="G109">
        <v>920</v>
      </c>
      <c r="H109">
        <v>2.69E-2</v>
      </c>
    </row>
    <row r="110" spans="1:8" x14ac:dyDescent="0.2">
      <c r="A110" t="s">
        <v>14</v>
      </c>
      <c r="B110">
        <v>2</v>
      </c>
      <c r="C110" t="s">
        <v>9</v>
      </c>
      <c r="D110" t="s">
        <v>10</v>
      </c>
      <c r="E110" t="b">
        <v>0</v>
      </c>
      <c r="F110">
        <v>50</v>
      </c>
      <c r="G110">
        <v>49</v>
      </c>
      <c r="H110">
        <v>9.9000000000000008E-3</v>
      </c>
    </row>
    <row r="111" spans="1:8" x14ac:dyDescent="0.2">
      <c r="A111" t="s">
        <v>14</v>
      </c>
      <c r="B111">
        <v>2</v>
      </c>
      <c r="C111" t="s">
        <v>9</v>
      </c>
      <c r="D111" t="s">
        <v>10</v>
      </c>
      <c r="E111" t="b">
        <v>1</v>
      </c>
      <c r="F111">
        <v>132</v>
      </c>
      <c r="G111">
        <v>131</v>
      </c>
      <c r="H111">
        <v>1.26E-2</v>
      </c>
    </row>
    <row r="112" spans="1:8" x14ac:dyDescent="0.2">
      <c r="A112" t="s">
        <v>14</v>
      </c>
      <c r="B112">
        <v>2</v>
      </c>
      <c r="C112" t="s">
        <v>11</v>
      </c>
      <c r="D112" t="s">
        <v>10</v>
      </c>
      <c r="E112" t="b">
        <v>0</v>
      </c>
      <c r="F112">
        <v>59</v>
      </c>
      <c r="G112">
        <v>69</v>
      </c>
      <c r="H112">
        <v>0.1139</v>
      </c>
    </row>
    <row r="113" spans="1:8" x14ac:dyDescent="0.2">
      <c r="A113" t="s">
        <v>14</v>
      </c>
      <c r="B113">
        <v>2</v>
      </c>
      <c r="C113" t="s">
        <v>11</v>
      </c>
      <c r="D113" t="s">
        <v>10</v>
      </c>
      <c r="E113" t="b">
        <v>1</v>
      </c>
      <c r="F113">
        <v>136</v>
      </c>
      <c r="G113">
        <v>161</v>
      </c>
      <c r="H113">
        <v>0.106</v>
      </c>
    </row>
    <row r="114" spans="1:8" x14ac:dyDescent="0.2">
      <c r="A114" t="s">
        <v>14</v>
      </c>
      <c r="B114">
        <v>2</v>
      </c>
      <c r="C114" t="s">
        <v>12</v>
      </c>
      <c r="D114" t="s">
        <v>10</v>
      </c>
      <c r="E114" t="b">
        <v>0</v>
      </c>
      <c r="F114">
        <v>69</v>
      </c>
      <c r="G114">
        <v>89</v>
      </c>
      <c r="H114">
        <v>9.3700000000000006E-2</v>
      </c>
    </row>
    <row r="115" spans="1:8" x14ac:dyDescent="0.2">
      <c r="A115" t="s">
        <v>14</v>
      </c>
      <c r="B115">
        <v>2</v>
      </c>
      <c r="C115" t="s">
        <v>12</v>
      </c>
      <c r="D115" t="s">
        <v>10</v>
      </c>
      <c r="E115" t="b">
        <v>1</v>
      </c>
      <c r="F115">
        <v>140</v>
      </c>
      <c r="G115">
        <v>146</v>
      </c>
      <c r="H115">
        <v>0.1017</v>
      </c>
    </row>
    <row r="116" spans="1:8" x14ac:dyDescent="0.2">
      <c r="A116" t="s">
        <v>14</v>
      </c>
      <c r="B116">
        <v>3</v>
      </c>
      <c r="C116" t="s">
        <v>9</v>
      </c>
      <c r="D116" t="s">
        <v>10</v>
      </c>
      <c r="E116" t="b">
        <v>0</v>
      </c>
      <c r="F116">
        <v>71</v>
      </c>
      <c r="G116">
        <v>80</v>
      </c>
      <c r="H116">
        <v>1.04E-2</v>
      </c>
    </row>
    <row r="117" spans="1:8" x14ac:dyDescent="0.2">
      <c r="A117" t="s">
        <v>14</v>
      </c>
      <c r="B117">
        <v>3</v>
      </c>
      <c r="C117" t="s">
        <v>9</v>
      </c>
      <c r="D117" t="s">
        <v>10</v>
      </c>
      <c r="E117" t="b">
        <v>1</v>
      </c>
      <c r="F117">
        <v>149</v>
      </c>
      <c r="G117">
        <v>164</v>
      </c>
      <c r="H117">
        <v>1.2999999999999999E-2</v>
      </c>
    </row>
    <row r="118" spans="1:8" x14ac:dyDescent="0.2">
      <c r="A118" t="s">
        <v>14</v>
      </c>
      <c r="B118">
        <v>3</v>
      </c>
      <c r="C118" t="s">
        <v>11</v>
      </c>
      <c r="D118" t="s">
        <v>10</v>
      </c>
      <c r="E118" t="b">
        <v>0</v>
      </c>
      <c r="F118">
        <v>80</v>
      </c>
      <c r="G118">
        <v>120</v>
      </c>
      <c r="H118">
        <v>7.9399999999999998E-2</v>
      </c>
    </row>
    <row r="119" spans="1:8" x14ac:dyDescent="0.2">
      <c r="A119" t="s">
        <v>14</v>
      </c>
      <c r="B119">
        <v>3</v>
      </c>
      <c r="C119" t="s">
        <v>11</v>
      </c>
      <c r="D119" t="s">
        <v>10</v>
      </c>
      <c r="E119" t="b">
        <v>1</v>
      </c>
      <c r="F119">
        <v>151</v>
      </c>
      <c r="G119">
        <v>185</v>
      </c>
      <c r="H119">
        <v>8.43E-2</v>
      </c>
    </row>
    <row r="120" spans="1:8" x14ac:dyDescent="0.2">
      <c r="A120" t="s">
        <v>14</v>
      </c>
      <c r="B120">
        <v>3</v>
      </c>
      <c r="C120" t="s">
        <v>12</v>
      </c>
      <c r="D120" t="s">
        <v>10</v>
      </c>
      <c r="E120" t="b">
        <v>0</v>
      </c>
      <c r="F120">
        <v>92</v>
      </c>
      <c r="G120">
        <v>144</v>
      </c>
      <c r="H120">
        <v>8.6800000000000002E-2</v>
      </c>
    </row>
    <row r="121" spans="1:8" x14ac:dyDescent="0.2">
      <c r="A121" t="s">
        <v>14</v>
      </c>
      <c r="B121">
        <v>3</v>
      </c>
      <c r="C121" t="s">
        <v>12</v>
      </c>
      <c r="D121" t="s">
        <v>10</v>
      </c>
      <c r="E121" t="b">
        <v>1</v>
      </c>
      <c r="F121">
        <v>154</v>
      </c>
      <c r="G121">
        <v>173</v>
      </c>
      <c r="H121">
        <v>5.6300000000000003E-2</v>
      </c>
    </row>
    <row r="122" spans="1:8" x14ac:dyDescent="0.2">
      <c r="A122" t="s">
        <v>14</v>
      </c>
      <c r="B122">
        <v>4</v>
      </c>
      <c r="C122" t="s">
        <v>9</v>
      </c>
      <c r="D122" t="s">
        <v>10</v>
      </c>
      <c r="E122" t="b">
        <v>0</v>
      </c>
      <c r="F122">
        <v>77</v>
      </c>
      <c r="G122">
        <v>102</v>
      </c>
      <c r="H122">
        <v>1.0699999999999999E-2</v>
      </c>
    </row>
    <row r="123" spans="1:8" x14ac:dyDescent="0.2">
      <c r="A123" t="s">
        <v>14</v>
      </c>
      <c r="B123">
        <v>4</v>
      </c>
      <c r="C123" t="s">
        <v>9</v>
      </c>
      <c r="D123" t="s">
        <v>10</v>
      </c>
      <c r="E123" t="b">
        <v>1</v>
      </c>
      <c r="F123">
        <v>179</v>
      </c>
      <c r="G123">
        <v>235</v>
      </c>
      <c r="H123">
        <v>1.3899999999999999E-2</v>
      </c>
    </row>
    <row r="124" spans="1:8" x14ac:dyDescent="0.2">
      <c r="A124" t="s">
        <v>14</v>
      </c>
      <c r="B124">
        <v>4</v>
      </c>
      <c r="C124" t="s">
        <v>11</v>
      </c>
      <c r="D124" t="s">
        <v>10</v>
      </c>
      <c r="E124" t="b">
        <v>0</v>
      </c>
      <c r="F124">
        <v>87</v>
      </c>
      <c r="G124">
        <v>151</v>
      </c>
      <c r="H124">
        <v>6.0999999999999999E-2</v>
      </c>
    </row>
    <row r="125" spans="1:8" x14ac:dyDescent="0.2">
      <c r="A125" t="s">
        <v>14</v>
      </c>
      <c r="B125">
        <v>4</v>
      </c>
      <c r="C125" t="s">
        <v>11</v>
      </c>
      <c r="D125" t="s">
        <v>10</v>
      </c>
      <c r="E125" t="b">
        <v>1</v>
      </c>
      <c r="F125">
        <v>181</v>
      </c>
      <c r="G125">
        <v>275</v>
      </c>
      <c r="H125">
        <v>7.1300000000000002E-2</v>
      </c>
    </row>
    <row r="126" spans="1:8" x14ac:dyDescent="0.2">
      <c r="A126" t="s">
        <v>14</v>
      </c>
      <c r="B126">
        <v>4</v>
      </c>
      <c r="C126" t="s">
        <v>12</v>
      </c>
      <c r="D126" t="s">
        <v>10</v>
      </c>
      <c r="E126" t="b">
        <v>0</v>
      </c>
      <c r="F126">
        <v>101</v>
      </c>
      <c r="G126">
        <v>186</v>
      </c>
      <c r="H126">
        <v>5.8999999999999997E-2</v>
      </c>
    </row>
    <row r="127" spans="1:8" x14ac:dyDescent="0.2">
      <c r="A127" t="s">
        <v>14</v>
      </c>
      <c r="B127">
        <v>4</v>
      </c>
      <c r="C127" t="s">
        <v>12</v>
      </c>
      <c r="D127" t="s">
        <v>10</v>
      </c>
      <c r="E127" t="b">
        <v>1</v>
      </c>
      <c r="F127">
        <v>186</v>
      </c>
      <c r="G127">
        <v>250</v>
      </c>
      <c r="H127">
        <v>5.0099999999999999E-2</v>
      </c>
    </row>
    <row r="128" spans="1:8" x14ac:dyDescent="0.2">
      <c r="A128" t="s">
        <v>14</v>
      </c>
      <c r="B128">
        <v>6</v>
      </c>
      <c r="C128" t="s">
        <v>9</v>
      </c>
      <c r="D128" t="s">
        <v>10</v>
      </c>
      <c r="E128" t="b">
        <v>0</v>
      </c>
      <c r="F128">
        <v>95</v>
      </c>
      <c r="G128">
        <v>141</v>
      </c>
      <c r="H128">
        <v>1.1299999999999999E-2</v>
      </c>
    </row>
    <row r="129" spans="1:8" x14ac:dyDescent="0.2">
      <c r="A129" t="s">
        <v>14</v>
      </c>
      <c r="B129">
        <v>6</v>
      </c>
      <c r="C129" t="s">
        <v>9</v>
      </c>
      <c r="D129" t="s">
        <v>10</v>
      </c>
      <c r="E129" t="b">
        <v>1</v>
      </c>
      <c r="F129">
        <v>199</v>
      </c>
      <c r="G129">
        <v>308</v>
      </c>
      <c r="H129">
        <v>1.4800000000000001E-2</v>
      </c>
    </row>
    <row r="130" spans="1:8" x14ac:dyDescent="0.2">
      <c r="A130" t="s">
        <v>14</v>
      </c>
      <c r="B130">
        <v>6</v>
      </c>
      <c r="C130" t="s">
        <v>11</v>
      </c>
      <c r="D130" t="s">
        <v>10</v>
      </c>
      <c r="E130" t="b">
        <v>0</v>
      </c>
      <c r="F130">
        <v>105</v>
      </c>
      <c r="G130">
        <v>204</v>
      </c>
      <c r="H130">
        <v>0.05</v>
      </c>
    </row>
    <row r="131" spans="1:8" x14ac:dyDescent="0.2">
      <c r="A131" t="s">
        <v>14</v>
      </c>
      <c r="B131">
        <v>6</v>
      </c>
      <c r="C131" t="s">
        <v>11</v>
      </c>
      <c r="D131" t="s">
        <v>10</v>
      </c>
      <c r="E131" t="b">
        <v>1</v>
      </c>
      <c r="F131">
        <v>200</v>
      </c>
      <c r="G131">
        <v>360</v>
      </c>
      <c r="H131">
        <v>5.7099999999999998E-2</v>
      </c>
    </row>
    <row r="132" spans="1:8" x14ac:dyDescent="0.2">
      <c r="A132" t="s">
        <v>14</v>
      </c>
      <c r="B132">
        <v>6</v>
      </c>
      <c r="C132" t="s">
        <v>12</v>
      </c>
      <c r="D132" t="s">
        <v>10</v>
      </c>
      <c r="E132" t="b">
        <v>0</v>
      </c>
      <c r="F132">
        <v>127</v>
      </c>
      <c r="G132">
        <v>285</v>
      </c>
      <c r="H132">
        <v>4.5900000000000003E-2</v>
      </c>
    </row>
    <row r="133" spans="1:8" x14ac:dyDescent="0.2">
      <c r="A133" t="s">
        <v>14</v>
      </c>
      <c r="B133">
        <v>6</v>
      </c>
      <c r="C133" t="s">
        <v>12</v>
      </c>
      <c r="D133" t="s">
        <v>10</v>
      </c>
      <c r="E133" t="b">
        <v>1</v>
      </c>
      <c r="F133">
        <v>201</v>
      </c>
      <c r="G133">
        <v>312</v>
      </c>
      <c r="H133">
        <v>6.4899999999999999E-2</v>
      </c>
    </row>
    <row r="134" spans="1:8" x14ac:dyDescent="0.2">
      <c r="A134" t="s">
        <v>14</v>
      </c>
      <c r="B134">
        <v>8</v>
      </c>
      <c r="C134" t="s">
        <v>9</v>
      </c>
      <c r="D134" t="s">
        <v>10</v>
      </c>
      <c r="E134" t="b">
        <v>0</v>
      </c>
      <c r="F134">
        <v>108</v>
      </c>
      <c r="G134">
        <v>202</v>
      </c>
      <c r="H134">
        <v>1.21E-2</v>
      </c>
    </row>
    <row r="135" spans="1:8" x14ac:dyDescent="0.2">
      <c r="A135" t="s">
        <v>14</v>
      </c>
      <c r="B135">
        <v>8</v>
      </c>
      <c r="C135" t="s">
        <v>9</v>
      </c>
      <c r="D135" t="s">
        <v>10</v>
      </c>
      <c r="E135" t="b">
        <v>1</v>
      </c>
      <c r="F135">
        <v>215</v>
      </c>
      <c r="G135">
        <v>370</v>
      </c>
      <c r="H135">
        <v>1.5299999999999999E-2</v>
      </c>
    </row>
    <row r="136" spans="1:8" x14ac:dyDescent="0.2">
      <c r="A136" t="s">
        <v>14</v>
      </c>
      <c r="B136">
        <v>8</v>
      </c>
      <c r="C136" t="s">
        <v>11</v>
      </c>
      <c r="D136" t="s">
        <v>10</v>
      </c>
      <c r="E136" t="b">
        <v>0</v>
      </c>
      <c r="F136">
        <v>116</v>
      </c>
      <c r="G136">
        <v>273</v>
      </c>
      <c r="H136">
        <v>4.6399999999999997E-2</v>
      </c>
    </row>
    <row r="137" spans="1:8" x14ac:dyDescent="0.2">
      <c r="A137" t="s">
        <v>14</v>
      </c>
      <c r="B137">
        <v>8</v>
      </c>
      <c r="C137" t="s">
        <v>11</v>
      </c>
      <c r="D137" t="s">
        <v>10</v>
      </c>
      <c r="E137" t="b">
        <v>1</v>
      </c>
      <c r="F137">
        <v>219</v>
      </c>
      <c r="G137">
        <v>435</v>
      </c>
      <c r="H137">
        <v>5.0599999999999999E-2</v>
      </c>
    </row>
    <row r="138" spans="1:8" x14ac:dyDescent="0.2">
      <c r="A138" t="s">
        <v>14</v>
      </c>
      <c r="B138">
        <v>8</v>
      </c>
      <c r="C138" t="s">
        <v>12</v>
      </c>
      <c r="D138" t="s">
        <v>10</v>
      </c>
      <c r="E138" t="b">
        <v>0</v>
      </c>
      <c r="F138">
        <v>136</v>
      </c>
      <c r="G138">
        <v>334</v>
      </c>
      <c r="H138">
        <v>5.0999999999999997E-2</v>
      </c>
    </row>
    <row r="139" spans="1:8" x14ac:dyDescent="0.2">
      <c r="A139" t="s">
        <v>14</v>
      </c>
      <c r="B139">
        <v>8</v>
      </c>
      <c r="C139" t="s">
        <v>12</v>
      </c>
      <c r="D139" t="s">
        <v>10</v>
      </c>
      <c r="E139" t="b">
        <v>1</v>
      </c>
      <c r="F139">
        <v>220</v>
      </c>
      <c r="G139">
        <v>383</v>
      </c>
      <c r="H139">
        <v>4.2099999999999999E-2</v>
      </c>
    </row>
    <row r="140" spans="1:8" x14ac:dyDescent="0.2">
      <c r="A140" t="s">
        <v>14</v>
      </c>
      <c r="B140">
        <v>10</v>
      </c>
      <c r="C140" t="s">
        <v>9</v>
      </c>
      <c r="D140" t="s">
        <v>10</v>
      </c>
      <c r="E140" t="b">
        <v>0</v>
      </c>
      <c r="F140">
        <v>114</v>
      </c>
      <c r="G140">
        <v>259</v>
      </c>
      <c r="H140">
        <v>1.26E-2</v>
      </c>
    </row>
    <row r="141" spans="1:8" x14ac:dyDescent="0.2">
      <c r="A141" t="s">
        <v>14</v>
      </c>
      <c r="B141">
        <v>10</v>
      </c>
      <c r="C141" t="s">
        <v>9</v>
      </c>
      <c r="D141" t="s">
        <v>10</v>
      </c>
      <c r="E141" t="b">
        <v>1</v>
      </c>
      <c r="F141">
        <v>219</v>
      </c>
      <c r="G141">
        <v>399</v>
      </c>
      <c r="H141">
        <v>1.54E-2</v>
      </c>
    </row>
    <row r="142" spans="1:8" x14ac:dyDescent="0.2">
      <c r="A142" t="s">
        <v>14</v>
      </c>
      <c r="B142">
        <v>10</v>
      </c>
      <c r="C142" t="s">
        <v>11</v>
      </c>
      <c r="D142" t="s">
        <v>10</v>
      </c>
      <c r="E142" t="b">
        <v>0</v>
      </c>
      <c r="F142">
        <v>124</v>
      </c>
      <c r="G142">
        <v>403</v>
      </c>
      <c r="H142">
        <v>4.4499999999999998E-2</v>
      </c>
    </row>
    <row r="143" spans="1:8" x14ac:dyDescent="0.2">
      <c r="A143" t="s">
        <v>14</v>
      </c>
      <c r="B143">
        <v>10</v>
      </c>
      <c r="C143" t="s">
        <v>11</v>
      </c>
      <c r="D143" t="s">
        <v>10</v>
      </c>
      <c r="E143" t="b">
        <v>1</v>
      </c>
      <c r="F143">
        <v>223</v>
      </c>
      <c r="G143">
        <v>468</v>
      </c>
      <c r="H143">
        <v>4.6800000000000001E-2</v>
      </c>
    </row>
    <row r="144" spans="1:8" x14ac:dyDescent="0.2">
      <c r="A144" t="s">
        <v>14</v>
      </c>
      <c r="B144">
        <v>10</v>
      </c>
      <c r="C144" t="s">
        <v>12</v>
      </c>
      <c r="D144" t="s">
        <v>10</v>
      </c>
      <c r="E144" t="b">
        <v>0</v>
      </c>
      <c r="F144">
        <v>137</v>
      </c>
      <c r="G144">
        <v>401</v>
      </c>
      <c r="H144">
        <v>4.6800000000000001E-2</v>
      </c>
    </row>
    <row r="145" spans="1:8" x14ac:dyDescent="0.2">
      <c r="A145" t="s">
        <v>14</v>
      </c>
      <c r="B145">
        <v>10</v>
      </c>
      <c r="C145" t="s">
        <v>12</v>
      </c>
      <c r="D145" t="s">
        <v>10</v>
      </c>
      <c r="E145" t="b">
        <v>1</v>
      </c>
      <c r="F145">
        <v>223</v>
      </c>
      <c r="G145">
        <v>411</v>
      </c>
      <c r="H145">
        <v>3.6299999999999999E-2</v>
      </c>
    </row>
    <row r="146" spans="1:8" x14ac:dyDescent="0.2">
      <c r="A146" t="s">
        <v>14</v>
      </c>
      <c r="B146">
        <v>20</v>
      </c>
      <c r="C146" t="s">
        <v>9</v>
      </c>
      <c r="D146" t="s">
        <v>10</v>
      </c>
      <c r="E146" t="b">
        <v>0</v>
      </c>
      <c r="F146">
        <v>158</v>
      </c>
      <c r="G146">
        <v>592</v>
      </c>
      <c r="H146">
        <v>1.52E-2</v>
      </c>
    </row>
    <row r="147" spans="1:8" x14ac:dyDescent="0.2">
      <c r="A147" t="s">
        <v>14</v>
      </c>
      <c r="B147">
        <v>20</v>
      </c>
      <c r="C147" t="s">
        <v>9</v>
      </c>
      <c r="D147" t="s">
        <v>10</v>
      </c>
      <c r="E147" t="b">
        <v>1</v>
      </c>
      <c r="F147">
        <v>252</v>
      </c>
      <c r="G147">
        <v>587</v>
      </c>
      <c r="H147">
        <v>1.7500000000000002E-2</v>
      </c>
    </row>
    <row r="148" spans="1:8" x14ac:dyDescent="0.2">
      <c r="A148" t="s">
        <v>14</v>
      </c>
      <c r="B148">
        <v>20</v>
      </c>
      <c r="C148" t="s">
        <v>11</v>
      </c>
      <c r="D148" t="s">
        <v>10</v>
      </c>
      <c r="E148" t="b">
        <v>0</v>
      </c>
      <c r="F148">
        <v>165</v>
      </c>
      <c r="G148">
        <v>754</v>
      </c>
      <c r="H148">
        <v>4.1200000000000001E-2</v>
      </c>
    </row>
    <row r="149" spans="1:8" x14ac:dyDescent="0.2">
      <c r="A149" t="s">
        <v>14</v>
      </c>
      <c r="B149">
        <v>20</v>
      </c>
      <c r="C149" t="s">
        <v>11</v>
      </c>
      <c r="D149" t="s">
        <v>10</v>
      </c>
      <c r="E149" t="b">
        <v>1</v>
      </c>
      <c r="F149">
        <v>256</v>
      </c>
      <c r="G149">
        <v>707</v>
      </c>
      <c r="H149">
        <v>0.04</v>
      </c>
    </row>
    <row r="150" spans="1:8" x14ac:dyDescent="0.2">
      <c r="A150" t="s">
        <v>14</v>
      </c>
      <c r="B150">
        <v>20</v>
      </c>
      <c r="C150" t="s">
        <v>12</v>
      </c>
      <c r="D150" t="s">
        <v>10</v>
      </c>
      <c r="E150" t="b">
        <v>0</v>
      </c>
      <c r="F150">
        <v>172</v>
      </c>
      <c r="G150">
        <v>680</v>
      </c>
      <c r="H150">
        <v>3.9199999999999999E-2</v>
      </c>
    </row>
    <row r="151" spans="1:8" x14ac:dyDescent="0.2">
      <c r="A151" t="s">
        <v>14</v>
      </c>
      <c r="B151">
        <v>20</v>
      </c>
      <c r="C151" t="s">
        <v>12</v>
      </c>
      <c r="D151" t="s">
        <v>10</v>
      </c>
      <c r="E151" t="b">
        <v>1</v>
      </c>
      <c r="F151">
        <v>253</v>
      </c>
      <c r="G151">
        <v>590</v>
      </c>
      <c r="H151">
        <v>2.8799999999999999E-2</v>
      </c>
    </row>
    <row r="152" spans="1:8" x14ac:dyDescent="0.2">
      <c r="A152" t="s">
        <v>14</v>
      </c>
      <c r="B152">
        <v>30</v>
      </c>
      <c r="C152" t="s">
        <v>9</v>
      </c>
      <c r="D152" t="s">
        <v>10</v>
      </c>
      <c r="E152" t="b">
        <v>0</v>
      </c>
      <c r="F152">
        <v>182</v>
      </c>
      <c r="G152">
        <v>783</v>
      </c>
      <c r="H152">
        <v>1.52E-2</v>
      </c>
    </row>
    <row r="153" spans="1:8" x14ac:dyDescent="0.2">
      <c r="A153" t="s">
        <v>14</v>
      </c>
      <c r="B153">
        <v>30</v>
      </c>
      <c r="C153" t="s">
        <v>9</v>
      </c>
      <c r="D153" t="s">
        <v>10</v>
      </c>
      <c r="E153" t="b">
        <v>1</v>
      </c>
      <c r="F153">
        <v>265</v>
      </c>
      <c r="G153">
        <v>706</v>
      </c>
      <c r="H153">
        <v>1.55E-2</v>
      </c>
    </row>
    <row r="154" spans="1:8" x14ac:dyDescent="0.2">
      <c r="A154" t="s">
        <v>14</v>
      </c>
      <c r="B154">
        <v>30</v>
      </c>
      <c r="C154" t="s">
        <v>11</v>
      </c>
      <c r="D154" t="s">
        <v>10</v>
      </c>
      <c r="E154" t="b">
        <v>0</v>
      </c>
      <c r="F154">
        <v>185</v>
      </c>
      <c r="G154">
        <v>824</v>
      </c>
      <c r="H154">
        <v>3.4599999999999999E-2</v>
      </c>
    </row>
    <row r="155" spans="1:8" x14ac:dyDescent="0.2">
      <c r="A155" t="s">
        <v>14</v>
      </c>
      <c r="B155">
        <v>30</v>
      </c>
      <c r="C155" t="s">
        <v>11</v>
      </c>
      <c r="D155" t="s">
        <v>10</v>
      </c>
      <c r="E155" t="b">
        <v>1</v>
      </c>
      <c r="F155">
        <v>269</v>
      </c>
      <c r="G155">
        <v>753</v>
      </c>
      <c r="H155">
        <v>2.8000000000000001E-2</v>
      </c>
    </row>
    <row r="156" spans="1:8" x14ac:dyDescent="0.2">
      <c r="A156" t="s">
        <v>14</v>
      </c>
      <c r="B156">
        <v>30</v>
      </c>
      <c r="C156" t="s">
        <v>12</v>
      </c>
      <c r="D156" t="s">
        <v>10</v>
      </c>
      <c r="E156" t="b">
        <v>0</v>
      </c>
      <c r="F156">
        <v>190</v>
      </c>
      <c r="G156">
        <v>829</v>
      </c>
      <c r="H156">
        <v>2.64E-2</v>
      </c>
    </row>
    <row r="157" spans="1:8" x14ac:dyDescent="0.2">
      <c r="A157" t="s">
        <v>14</v>
      </c>
      <c r="B157">
        <v>30</v>
      </c>
      <c r="C157" t="s">
        <v>12</v>
      </c>
      <c r="D157" t="s">
        <v>10</v>
      </c>
      <c r="E157" t="b">
        <v>1</v>
      </c>
      <c r="F157">
        <v>267</v>
      </c>
      <c r="G157">
        <v>717</v>
      </c>
      <c r="H157">
        <v>2.1999999999999999E-2</v>
      </c>
    </row>
    <row r="158" spans="1:8" x14ac:dyDescent="0.2">
      <c r="A158" t="s">
        <v>14</v>
      </c>
      <c r="B158">
        <v>40</v>
      </c>
      <c r="C158" t="s">
        <v>9</v>
      </c>
      <c r="D158" t="s">
        <v>10</v>
      </c>
      <c r="E158" t="b">
        <v>0</v>
      </c>
      <c r="F158">
        <v>208</v>
      </c>
      <c r="G158">
        <v>1067</v>
      </c>
      <c r="H158">
        <v>1.4200000000000001E-2</v>
      </c>
    </row>
    <row r="159" spans="1:8" x14ac:dyDescent="0.2">
      <c r="A159" t="s">
        <v>14</v>
      </c>
      <c r="B159">
        <v>40</v>
      </c>
      <c r="C159" t="s">
        <v>9</v>
      </c>
      <c r="D159" t="s">
        <v>10</v>
      </c>
      <c r="E159" t="b">
        <v>1</v>
      </c>
      <c r="F159">
        <v>272</v>
      </c>
      <c r="G159">
        <v>818</v>
      </c>
      <c r="H159">
        <v>1.49E-2</v>
      </c>
    </row>
    <row r="160" spans="1:8" x14ac:dyDescent="0.2">
      <c r="A160" t="s">
        <v>14</v>
      </c>
      <c r="B160">
        <v>40</v>
      </c>
      <c r="C160" t="s">
        <v>11</v>
      </c>
      <c r="D160" t="s">
        <v>10</v>
      </c>
      <c r="E160" t="b">
        <v>0</v>
      </c>
      <c r="F160">
        <v>210</v>
      </c>
      <c r="G160">
        <v>1104</v>
      </c>
      <c r="H160">
        <v>3.0099999999999998E-2</v>
      </c>
    </row>
    <row r="161" spans="1:8" x14ac:dyDescent="0.2">
      <c r="A161" t="s">
        <v>14</v>
      </c>
      <c r="B161">
        <v>40</v>
      </c>
      <c r="C161" t="s">
        <v>11</v>
      </c>
      <c r="D161" t="s">
        <v>10</v>
      </c>
      <c r="E161" t="b">
        <v>1</v>
      </c>
      <c r="F161">
        <v>276</v>
      </c>
      <c r="G161">
        <v>891</v>
      </c>
      <c r="H161">
        <v>2.7699999999999999E-2</v>
      </c>
    </row>
    <row r="162" spans="1:8" x14ac:dyDescent="0.2">
      <c r="A162" t="s">
        <v>14</v>
      </c>
      <c r="B162">
        <v>40</v>
      </c>
      <c r="C162" t="s">
        <v>12</v>
      </c>
      <c r="D162" t="s">
        <v>10</v>
      </c>
      <c r="E162" t="b">
        <v>0</v>
      </c>
      <c r="F162">
        <v>212</v>
      </c>
      <c r="G162">
        <v>1084</v>
      </c>
      <c r="H162">
        <v>2.7699999999999999E-2</v>
      </c>
    </row>
    <row r="163" spans="1:8" x14ac:dyDescent="0.2">
      <c r="A163" t="s">
        <v>14</v>
      </c>
      <c r="B163">
        <v>40</v>
      </c>
      <c r="C163" t="s">
        <v>12</v>
      </c>
      <c r="D163" t="s">
        <v>10</v>
      </c>
      <c r="E163" t="b">
        <v>1</v>
      </c>
      <c r="F163">
        <v>274</v>
      </c>
      <c r="G163">
        <v>834</v>
      </c>
      <c r="H163">
        <v>2.4E-2</v>
      </c>
    </row>
    <row r="164" spans="1:8" x14ac:dyDescent="0.2">
      <c r="A164" t="s">
        <v>15</v>
      </c>
      <c r="B164">
        <v>2</v>
      </c>
      <c r="C164" t="s">
        <v>9</v>
      </c>
      <c r="D164" t="s">
        <v>10</v>
      </c>
      <c r="E164" t="b">
        <v>0</v>
      </c>
      <c r="F164">
        <v>2</v>
      </c>
      <c r="G164">
        <v>1</v>
      </c>
      <c r="H164">
        <v>8.5000000000000006E-3</v>
      </c>
    </row>
    <row r="165" spans="1:8" x14ac:dyDescent="0.2">
      <c r="A165" t="s">
        <v>15</v>
      </c>
      <c r="B165">
        <v>2</v>
      </c>
      <c r="C165" t="s">
        <v>9</v>
      </c>
      <c r="D165" t="s">
        <v>10</v>
      </c>
      <c r="E165" t="b">
        <v>1</v>
      </c>
      <c r="F165">
        <v>105</v>
      </c>
      <c r="G165">
        <v>104</v>
      </c>
      <c r="H165">
        <v>1.21E-2</v>
      </c>
    </row>
    <row r="166" spans="1:8" x14ac:dyDescent="0.2">
      <c r="A166" t="s">
        <v>15</v>
      </c>
      <c r="B166">
        <v>2</v>
      </c>
      <c r="C166" t="s">
        <v>11</v>
      </c>
      <c r="D166" t="s">
        <v>10</v>
      </c>
      <c r="E166" t="b">
        <v>0</v>
      </c>
      <c r="F166">
        <v>8</v>
      </c>
      <c r="G166">
        <v>11</v>
      </c>
      <c r="H166">
        <v>0.21779999999999999</v>
      </c>
    </row>
    <row r="167" spans="1:8" x14ac:dyDescent="0.2">
      <c r="A167" t="s">
        <v>15</v>
      </c>
      <c r="B167">
        <v>2</v>
      </c>
      <c r="C167" t="s">
        <v>11</v>
      </c>
      <c r="D167" t="s">
        <v>10</v>
      </c>
      <c r="E167" t="b">
        <v>1</v>
      </c>
      <c r="F167">
        <v>109</v>
      </c>
      <c r="G167">
        <v>129</v>
      </c>
      <c r="H167">
        <v>0.1089</v>
      </c>
    </row>
    <row r="168" spans="1:8" x14ac:dyDescent="0.2">
      <c r="A168" t="s">
        <v>15</v>
      </c>
      <c r="B168">
        <v>2</v>
      </c>
      <c r="C168" t="s">
        <v>12</v>
      </c>
      <c r="D168" t="s">
        <v>10</v>
      </c>
      <c r="E168" t="b">
        <v>0</v>
      </c>
      <c r="F168">
        <v>13</v>
      </c>
      <c r="G168">
        <v>13</v>
      </c>
      <c r="H168">
        <v>8.7900000000000006E-2</v>
      </c>
    </row>
    <row r="169" spans="1:8" x14ac:dyDescent="0.2">
      <c r="A169" t="s">
        <v>15</v>
      </c>
      <c r="B169">
        <v>2</v>
      </c>
      <c r="C169" t="s">
        <v>12</v>
      </c>
      <c r="D169" t="s">
        <v>10</v>
      </c>
      <c r="E169" t="b">
        <v>1</v>
      </c>
      <c r="F169">
        <v>113</v>
      </c>
      <c r="G169">
        <v>117</v>
      </c>
      <c r="H169">
        <v>6.3100000000000003E-2</v>
      </c>
    </row>
    <row r="170" spans="1:8" x14ac:dyDescent="0.2">
      <c r="A170" t="s">
        <v>15</v>
      </c>
      <c r="B170">
        <v>3</v>
      </c>
      <c r="C170" t="s">
        <v>9</v>
      </c>
      <c r="D170" t="s">
        <v>10</v>
      </c>
      <c r="E170" t="b">
        <v>0</v>
      </c>
      <c r="F170">
        <v>2</v>
      </c>
      <c r="G170">
        <v>1</v>
      </c>
      <c r="H170">
        <v>8.5000000000000006E-3</v>
      </c>
    </row>
    <row r="171" spans="1:8" x14ac:dyDescent="0.2">
      <c r="A171" t="s">
        <v>15</v>
      </c>
      <c r="B171">
        <v>3</v>
      </c>
      <c r="C171" t="s">
        <v>9</v>
      </c>
      <c r="D171" t="s">
        <v>10</v>
      </c>
      <c r="E171" t="b">
        <v>1</v>
      </c>
      <c r="F171">
        <v>92</v>
      </c>
      <c r="G171">
        <v>112</v>
      </c>
      <c r="H171">
        <v>1.12E-2</v>
      </c>
    </row>
    <row r="172" spans="1:8" x14ac:dyDescent="0.2">
      <c r="A172" t="s">
        <v>15</v>
      </c>
      <c r="B172">
        <v>3</v>
      </c>
      <c r="C172" t="s">
        <v>11</v>
      </c>
      <c r="D172" t="s">
        <v>10</v>
      </c>
      <c r="E172" t="b">
        <v>0</v>
      </c>
      <c r="F172">
        <v>8</v>
      </c>
      <c r="G172">
        <v>11</v>
      </c>
      <c r="H172">
        <v>0.2185</v>
      </c>
    </row>
    <row r="173" spans="1:8" x14ac:dyDescent="0.2">
      <c r="A173" t="s">
        <v>15</v>
      </c>
      <c r="B173">
        <v>3</v>
      </c>
      <c r="C173" t="s">
        <v>11</v>
      </c>
      <c r="D173" t="s">
        <v>10</v>
      </c>
      <c r="E173" t="b">
        <v>1</v>
      </c>
      <c r="F173">
        <v>99</v>
      </c>
      <c r="G173">
        <v>146</v>
      </c>
      <c r="H173">
        <v>8.09E-2</v>
      </c>
    </row>
    <row r="174" spans="1:8" x14ac:dyDescent="0.2">
      <c r="A174" t="s">
        <v>15</v>
      </c>
      <c r="B174">
        <v>3</v>
      </c>
      <c r="C174" t="s">
        <v>12</v>
      </c>
      <c r="D174" t="s">
        <v>10</v>
      </c>
      <c r="E174" t="b">
        <v>0</v>
      </c>
      <c r="F174">
        <v>13</v>
      </c>
      <c r="G174">
        <v>13</v>
      </c>
      <c r="H174">
        <v>0.1041</v>
      </c>
    </row>
    <row r="175" spans="1:8" x14ac:dyDescent="0.2">
      <c r="A175" t="s">
        <v>15</v>
      </c>
      <c r="B175">
        <v>3</v>
      </c>
      <c r="C175" t="s">
        <v>12</v>
      </c>
      <c r="D175" t="s">
        <v>10</v>
      </c>
      <c r="E175" t="b">
        <v>1</v>
      </c>
      <c r="F175">
        <v>111</v>
      </c>
      <c r="G175">
        <v>164</v>
      </c>
      <c r="H175">
        <v>6.1499999999999999E-2</v>
      </c>
    </row>
    <row r="176" spans="1:8" x14ac:dyDescent="0.2">
      <c r="A176" t="s">
        <v>15</v>
      </c>
      <c r="B176">
        <v>4</v>
      </c>
      <c r="C176" t="s">
        <v>9</v>
      </c>
      <c r="D176" t="s">
        <v>10</v>
      </c>
      <c r="E176" t="b">
        <v>0</v>
      </c>
      <c r="F176">
        <v>2</v>
      </c>
      <c r="G176">
        <v>1</v>
      </c>
      <c r="H176">
        <v>8.6E-3</v>
      </c>
    </row>
    <row r="177" spans="1:8" x14ac:dyDescent="0.2">
      <c r="A177" t="s">
        <v>15</v>
      </c>
      <c r="B177">
        <v>4</v>
      </c>
      <c r="C177" t="s">
        <v>9</v>
      </c>
      <c r="D177" t="s">
        <v>10</v>
      </c>
      <c r="E177" t="b">
        <v>1</v>
      </c>
      <c r="F177">
        <v>119</v>
      </c>
      <c r="G177">
        <v>165</v>
      </c>
      <c r="H177">
        <v>1.21E-2</v>
      </c>
    </row>
    <row r="178" spans="1:8" x14ac:dyDescent="0.2">
      <c r="A178" t="s">
        <v>15</v>
      </c>
      <c r="B178">
        <v>4</v>
      </c>
      <c r="C178" t="s">
        <v>11</v>
      </c>
      <c r="D178" t="s">
        <v>10</v>
      </c>
      <c r="E178" t="b">
        <v>0</v>
      </c>
      <c r="F178">
        <v>8</v>
      </c>
      <c r="G178">
        <v>11</v>
      </c>
      <c r="H178">
        <v>0.22939999999999999</v>
      </c>
    </row>
    <row r="179" spans="1:8" x14ac:dyDescent="0.2">
      <c r="A179" t="s">
        <v>15</v>
      </c>
      <c r="B179">
        <v>4</v>
      </c>
      <c r="C179" t="s">
        <v>11</v>
      </c>
      <c r="D179" t="s">
        <v>10</v>
      </c>
      <c r="E179" t="b">
        <v>1</v>
      </c>
      <c r="F179">
        <v>126</v>
      </c>
      <c r="G179">
        <v>225</v>
      </c>
      <c r="H179">
        <v>6.8900000000000003E-2</v>
      </c>
    </row>
    <row r="180" spans="1:8" x14ac:dyDescent="0.2">
      <c r="A180" t="s">
        <v>15</v>
      </c>
      <c r="B180">
        <v>4</v>
      </c>
      <c r="C180" t="s">
        <v>12</v>
      </c>
      <c r="D180" t="s">
        <v>10</v>
      </c>
      <c r="E180" t="b">
        <v>0</v>
      </c>
      <c r="F180">
        <v>11</v>
      </c>
      <c r="G180">
        <v>13</v>
      </c>
      <c r="H180">
        <v>0.1043</v>
      </c>
    </row>
    <row r="181" spans="1:8" x14ac:dyDescent="0.2">
      <c r="A181" t="s">
        <v>15</v>
      </c>
      <c r="B181">
        <v>4</v>
      </c>
      <c r="C181" t="s">
        <v>12</v>
      </c>
      <c r="D181" t="s">
        <v>10</v>
      </c>
      <c r="E181" t="b">
        <v>1</v>
      </c>
      <c r="F181">
        <v>131</v>
      </c>
      <c r="G181">
        <v>187</v>
      </c>
      <c r="H181">
        <v>6.2899999999999998E-2</v>
      </c>
    </row>
    <row r="182" spans="1:8" x14ac:dyDescent="0.2">
      <c r="A182" t="s">
        <v>15</v>
      </c>
      <c r="B182">
        <v>6</v>
      </c>
      <c r="C182" t="s">
        <v>9</v>
      </c>
      <c r="D182" t="s">
        <v>10</v>
      </c>
      <c r="E182" t="b">
        <v>0</v>
      </c>
      <c r="F182">
        <v>2</v>
      </c>
      <c r="G182">
        <v>1</v>
      </c>
      <c r="H182">
        <v>8.8000000000000005E-3</v>
      </c>
    </row>
    <row r="183" spans="1:8" x14ac:dyDescent="0.2">
      <c r="A183" t="s">
        <v>15</v>
      </c>
      <c r="B183">
        <v>6</v>
      </c>
      <c r="C183" t="s">
        <v>9</v>
      </c>
      <c r="D183" t="s">
        <v>10</v>
      </c>
      <c r="E183" t="b">
        <v>1</v>
      </c>
      <c r="F183">
        <v>131</v>
      </c>
      <c r="G183">
        <v>216</v>
      </c>
      <c r="H183">
        <v>1.26E-2</v>
      </c>
    </row>
    <row r="184" spans="1:8" x14ac:dyDescent="0.2">
      <c r="A184" t="s">
        <v>15</v>
      </c>
      <c r="B184">
        <v>6</v>
      </c>
      <c r="C184" t="s">
        <v>11</v>
      </c>
      <c r="D184" t="s">
        <v>10</v>
      </c>
      <c r="E184" t="b">
        <v>0</v>
      </c>
      <c r="F184">
        <v>8</v>
      </c>
      <c r="G184">
        <v>11</v>
      </c>
      <c r="H184">
        <v>0.2175</v>
      </c>
    </row>
    <row r="185" spans="1:8" x14ac:dyDescent="0.2">
      <c r="A185" t="s">
        <v>15</v>
      </c>
      <c r="B185">
        <v>6</v>
      </c>
      <c r="C185" t="s">
        <v>11</v>
      </c>
      <c r="D185" t="s">
        <v>10</v>
      </c>
      <c r="E185" t="b">
        <v>1</v>
      </c>
      <c r="F185">
        <v>138</v>
      </c>
      <c r="G185">
        <v>259</v>
      </c>
      <c r="H185">
        <v>5.9799999999999999E-2</v>
      </c>
    </row>
    <row r="186" spans="1:8" x14ac:dyDescent="0.2">
      <c r="A186" t="s">
        <v>15</v>
      </c>
      <c r="B186">
        <v>6</v>
      </c>
      <c r="C186" t="s">
        <v>12</v>
      </c>
      <c r="D186" t="s">
        <v>10</v>
      </c>
      <c r="E186" t="b">
        <v>0</v>
      </c>
      <c r="F186">
        <v>15</v>
      </c>
      <c r="G186">
        <v>15</v>
      </c>
      <c r="H186">
        <v>0.1246</v>
      </c>
    </row>
    <row r="187" spans="1:8" x14ac:dyDescent="0.2">
      <c r="A187" t="s">
        <v>15</v>
      </c>
      <c r="B187">
        <v>6</v>
      </c>
      <c r="C187" t="s">
        <v>12</v>
      </c>
      <c r="D187" t="s">
        <v>10</v>
      </c>
      <c r="E187" t="b">
        <v>1</v>
      </c>
      <c r="F187">
        <v>142</v>
      </c>
      <c r="G187">
        <v>247</v>
      </c>
      <c r="H187">
        <v>4.2900000000000001E-2</v>
      </c>
    </row>
    <row r="188" spans="1:8" x14ac:dyDescent="0.2">
      <c r="A188" t="s">
        <v>15</v>
      </c>
      <c r="B188">
        <v>8</v>
      </c>
      <c r="C188" t="s">
        <v>9</v>
      </c>
      <c r="D188" t="s">
        <v>10</v>
      </c>
      <c r="E188" t="b">
        <v>0</v>
      </c>
      <c r="F188">
        <v>2</v>
      </c>
      <c r="G188">
        <v>1</v>
      </c>
      <c r="H188">
        <v>8.8999999999999999E-3</v>
      </c>
    </row>
    <row r="189" spans="1:8" x14ac:dyDescent="0.2">
      <c r="A189" t="s">
        <v>15</v>
      </c>
      <c r="B189">
        <v>8</v>
      </c>
      <c r="C189" t="s">
        <v>9</v>
      </c>
      <c r="D189" t="s">
        <v>10</v>
      </c>
      <c r="E189" t="b">
        <v>1</v>
      </c>
      <c r="F189">
        <v>147</v>
      </c>
      <c r="G189">
        <v>268</v>
      </c>
      <c r="H189">
        <v>1.32E-2</v>
      </c>
    </row>
    <row r="190" spans="1:8" x14ac:dyDescent="0.2">
      <c r="A190" t="s">
        <v>15</v>
      </c>
      <c r="B190">
        <v>8</v>
      </c>
      <c r="C190" t="s">
        <v>11</v>
      </c>
      <c r="D190" t="s">
        <v>10</v>
      </c>
      <c r="E190" t="b">
        <v>0</v>
      </c>
      <c r="F190">
        <v>8</v>
      </c>
      <c r="G190">
        <v>11</v>
      </c>
      <c r="H190">
        <v>0.21740000000000001</v>
      </c>
    </row>
    <row r="191" spans="1:8" x14ac:dyDescent="0.2">
      <c r="A191" t="s">
        <v>15</v>
      </c>
      <c r="B191">
        <v>8</v>
      </c>
      <c r="C191" t="s">
        <v>11</v>
      </c>
      <c r="D191" t="s">
        <v>10</v>
      </c>
      <c r="E191" t="b">
        <v>1</v>
      </c>
      <c r="F191">
        <v>157</v>
      </c>
      <c r="G191">
        <v>372</v>
      </c>
      <c r="H191">
        <v>5.7000000000000002E-2</v>
      </c>
    </row>
    <row r="192" spans="1:8" x14ac:dyDescent="0.2">
      <c r="A192" t="s">
        <v>15</v>
      </c>
      <c r="B192">
        <v>8</v>
      </c>
      <c r="C192" t="s">
        <v>12</v>
      </c>
      <c r="D192" t="s">
        <v>10</v>
      </c>
      <c r="E192" t="b">
        <v>0</v>
      </c>
      <c r="F192">
        <v>13</v>
      </c>
      <c r="G192">
        <v>17</v>
      </c>
      <c r="H192">
        <v>8.5500000000000007E-2</v>
      </c>
    </row>
    <row r="193" spans="1:8" x14ac:dyDescent="0.2">
      <c r="A193" t="s">
        <v>15</v>
      </c>
      <c r="B193">
        <v>8</v>
      </c>
      <c r="C193" t="s">
        <v>12</v>
      </c>
      <c r="D193" t="s">
        <v>10</v>
      </c>
      <c r="E193" t="b">
        <v>1</v>
      </c>
      <c r="F193">
        <v>159</v>
      </c>
      <c r="G193">
        <v>304</v>
      </c>
      <c r="H193">
        <v>4.1399999999999999E-2</v>
      </c>
    </row>
    <row r="194" spans="1:8" x14ac:dyDescent="0.2">
      <c r="A194" t="s">
        <v>15</v>
      </c>
      <c r="B194">
        <v>10</v>
      </c>
      <c r="C194" t="s">
        <v>9</v>
      </c>
      <c r="D194" t="s">
        <v>10</v>
      </c>
      <c r="E194" t="b">
        <v>0</v>
      </c>
      <c r="F194">
        <v>2</v>
      </c>
      <c r="G194">
        <v>1</v>
      </c>
      <c r="H194">
        <v>8.9999999999999993E-3</v>
      </c>
    </row>
    <row r="195" spans="1:8" x14ac:dyDescent="0.2">
      <c r="A195" t="s">
        <v>15</v>
      </c>
      <c r="B195">
        <v>10</v>
      </c>
      <c r="C195" t="s">
        <v>9</v>
      </c>
      <c r="D195" t="s">
        <v>10</v>
      </c>
      <c r="E195" t="b">
        <v>1</v>
      </c>
      <c r="F195">
        <v>167</v>
      </c>
      <c r="G195">
        <v>349</v>
      </c>
      <c r="H195">
        <v>1.41E-2</v>
      </c>
    </row>
    <row r="196" spans="1:8" x14ac:dyDescent="0.2">
      <c r="A196" t="s">
        <v>15</v>
      </c>
      <c r="B196">
        <v>10</v>
      </c>
      <c r="C196" t="s">
        <v>11</v>
      </c>
      <c r="D196" t="s">
        <v>10</v>
      </c>
      <c r="E196" t="b">
        <v>0</v>
      </c>
      <c r="F196">
        <v>8</v>
      </c>
      <c r="G196">
        <v>11</v>
      </c>
      <c r="H196">
        <v>0.21759999999999999</v>
      </c>
    </row>
    <row r="197" spans="1:8" x14ac:dyDescent="0.2">
      <c r="A197" t="s">
        <v>15</v>
      </c>
      <c r="B197">
        <v>10</v>
      </c>
      <c r="C197" t="s">
        <v>11</v>
      </c>
      <c r="D197" t="s">
        <v>10</v>
      </c>
      <c r="E197" t="b">
        <v>1</v>
      </c>
      <c r="F197">
        <v>175</v>
      </c>
      <c r="G197">
        <v>452</v>
      </c>
      <c r="H197">
        <v>5.1499999999999997E-2</v>
      </c>
    </row>
    <row r="198" spans="1:8" x14ac:dyDescent="0.2">
      <c r="A198" t="s">
        <v>15</v>
      </c>
      <c r="B198">
        <v>10</v>
      </c>
      <c r="C198" t="s">
        <v>12</v>
      </c>
      <c r="D198" t="s">
        <v>10</v>
      </c>
      <c r="E198" t="b">
        <v>0</v>
      </c>
      <c r="F198">
        <v>13</v>
      </c>
      <c r="G198">
        <v>16</v>
      </c>
      <c r="H198">
        <v>0.10680000000000001</v>
      </c>
    </row>
    <row r="199" spans="1:8" x14ac:dyDescent="0.2">
      <c r="A199" t="s">
        <v>15</v>
      </c>
      <c r="B199">
        <v>10</v>
      </c>
      <c r="C199" t="s">
        <v>12</v>
      </c>
      <c r="D199" t="s">
        <v>10</v>
      </c>
      <c r="E199" t="b">
        <v>1</v>
      </c>
      <c r="F199">
        <v>170</v>
      </c>
      <c r="G199">
        <v>353</v>
      </c>
      <c r="H199">
        <v>4.02E-2</v>
      </c>
    </row>
    <row r="200" spans="1:8" x14ac:dyDescent="0.2">
      <c r="A200" t="s">
        <v>15</v>
      </c>
      <c r="B200">
        <v>20</v>
      </c>
      <c r="C200" t="s">
        <v>9</v>
      </c>
      <c r="D200" t="s">
        <v>10</v>
      </c>
      <c r="E200" t="b">
        <v>0</v>
      </c>
      <c r="F200">
        <v>3</v>
      </c>
      <c r="G200">
        <v>2</v>
      </c>
      <c r="H200">
        <v>9.7999999999999997E-3</v>
      </c>
    </row>
    <row r="201" spans="1:8" x14ac:dyDescent="0.2">
      <c r="A201" t="s">
        <v>15</v>
      </c>
      <c r="B201">
        <v>20</v>
      </c>
      <c r="C201" t="s">
        <v>9</v>
      </c>
      <c r="D201" t="s">
        <v>10</v>
      </c>
      <c r="E201" t="b">
        <v>1</v>
      </c>
      <c r="F201">
        <v>195</v>
      </c>
      <c r="G201">
        <v>511</v>
      </c>
      <c r="H201">
        <v>1.5900000000000001E-2</v>
      </c>
    </row>
    <row r="202" spans="1:8" x14ac:dyDescent="0.2">
      <c r="A202" t="s">
        <v>15</v>
      </c>
      <c r="B202">
        <v>20</v>
      </c>
      <c r="C202" t="s">
        <v>11</v>
      </c>
      <c r="D202" t="s">
        <v>10</v>
      </c>
      <c r="E202" t="b">
        <v>0</v>
      </c>
      <c r="F202">
        <v>9</v>
      </c>
      <c r="G202">
        <v>12</v>
      </c>
      <c r="H202">
        <v>0.21690000000000001</v>
      </c>
    </row>
    <row r="203" spans="1:8" x14ac:dyDescent="0.2">
      <c r="A203" t="s">
        <v>15</v>
      </c>
      <c r="B203">
        <v>20</v>
      </c>
      <c r="C203" t="s">
        <v>11</v>
      </c>
      <c r="D203" t="s">
        <v>10</v>
      </c>
      <c r="E203" t="b">
        <v>1</v>
      </c>
      <c r="F203">
        <v>206</v>
      </c>
      <c r="G203">
        <v>633</v>
      </c>
      <c r="H203">
        <v>4.4900000000000002E-2</v>
      </c>
    </row>
    <row r="204" spans="1:8" x14ac:dyDescent="0.2">
      <c r="A204" t="s">
        <v>15</v>
      </c>
      <c r="B204">
        <v>20</v>
      </c>
      <c r="C204" t="s">
        <v>12</v>
      </c>
      <c r="D204" t="s">
        <v>10</v>
      </c>
      <c r="E204" t="b">
        <v>0</v>
      </c>
      <c r="F204">
        <v>11</v>
      </c>
      <c r="G204">
        <v>10</v>
      </c>
      <c r="H204">
        <v>0.10680000000000001</v>
      </c>
    </row>
    <row r="205" spans="1:8" x14ac:dyDescent="0.2">
      <c r="A205" t="s">
        <v>15</v>
      </c>
      <c r="B205">
        <v>20</v>
      </c>
      <c r="C205" t="s">
        <v>12</v>
      </c>
      <c r="D205" t="s">
        <v>10</v>
      </c>
      <c r="E205" t="b">
        <v>1</v>
      </c>
      <c r="F205">
        <v>200</v>
      </c>
      <c r="G205">
        <v>534</v>
      </c>
      <c r="H205">
        <v>3.49E-2</v>
      </c>
    </row>
    <row r="206" spans="1:8" x14ac:dyDescent="0.2">
      <c r="A206" t="s">
        <v>15</v>
      </c>
      <c r="B206">
        <v>30</v>
      </c>
      <c r="C206" t="s">
        <v>9</v>
      </c>
      <c r="D206" t="s">
        <v>10</v>
      </c>
      <c r="E206" t="b">
        <v>0</v>
      </c>
      <c r="F206">
        <v>3</v>
      </c>
      <c r="G206">
        <v>2</v>
      </c>
      <c r="H206">
        <v>1.06E-2</v>
      </c>
    </row>
    <row r="207" spans="1:8" x14ac:dyDescent="0.2">
      <c r="A207" t="s">
        <v>15</v>
      </c>
      <c r="B207">
        <v>30</v>
      </c>
      <c r="C207" t="s">
        <v>9</v>
      </c>
      <c r="D207" t="s">
        <v>10</v>
      </c>
      <c r="E207" t="b">
        <v>1</v>
      </c>
      <c r="F207">
        <v>224</v>
      </c>
      <c r="G207">
        <v>676</v>
      </c>
      <c r="H207">
        <v>1.3299999999999999E-2</v>
      </c>
    </row>
    <row r="208" spans="1:8" x14ac:dyDescent="0.2">
      <c r="A208" t="s">
        <v>15</v>
      </c>
      <c r="B208">
        <v>30</v>
      </c>
      <c r="C208" t="s">
        <v>11</v>
      </c>
      <c r="D208" t="s">
        <v>10</v>
      </c>
      <c r="E208" t="b">
        <v>0</v>
      </c>
      <c r="F208">
        <v>9</v>
      </c>
      <c r="G208">
        <v>12</v>
      </c>
      <c r="H208">
        <v>0.18559999999999999</v>
      </c>
    </row>
    <row r="209" spans="1:8" x14ac:dyDescent="0.2">
      <c r="A209" t="s">
        <v>15</v>
      </c>
      <c r="B209">
        <v>30</v>
      </c>
      <c r="C209" t="s">
        <v>11</v>
      </c>
      <c r="D209" t="s">
        <v>10</v>
      </c>
      <c r="E209" t="b">
        <v>1</v>
      </c>
      <c r="F209">
        <v>236</v>
      </c>
      <c r="G209">
        <v>800</v>
      </c>
      <c r="H209">
        <v>3.3500000000000002E-2</v>
      </c>
    </row>
    <row r="210" spans="1:8" x14ac:dyDescent="0.2">
      <c r="A210" t="s">
        <v>15</v>
      </c>
      <c r="B210">
        <v>30</v>
      </c>
      <c r="C210" t="s">
        <v>12</v>
      </c>
      <c r="D210" t="s">
        <v>10</v>
      </c>
      <c r="E210" t="b">
        <v>0</v>
      </c>
      <c r="F210">
        <v>21</v>
      </c>
      <c r="G210">
        <v>26</v>
      </c>
      <c r="H210">
        <v>7.9600000000000004E-2</v>
      </c>
    </row>
    <row r="211" spans="1:8" x14ac:dyDescent="0.2">
      <c r="A211" t="s">
        <v>15</v>
      </c>
      <c r="B211">
        <v>30</v>
      </c>
      <c r="C211" t="s">
        <v>12</v>
      </c>
      <c r="D211" t="s">
        <v>10</v>
      </c>
      <c r="E211" t="b">
        <v>1</v>
      </c>
      <c r="F211">
        <v>229</v>
      </c>
      <c r="G211">
        <v>695</v>
      </c>
      <c r="H211">
        <v>2.4500000000000001E-2</v>
      </c>
    </row>
    <row r="212" spans="1:8" x14ac:dyDescent="0.2">
      <c r="A212" t="s">
        <v>15</v>
      </c>
      <c r="B212">
        <v>40</v>
      </c>
      <c r="C212" t="s">
        <v>9</v>
      </c>
      <c r="D212" t="s">
        <v>10</v>
      </c>
      <c r="E212" t="b">
        <v>0</v>
      </c>
      <c r="F212">
        <v>4</v>
      </c>
      <c r="G212">
        <v>3</v>
      </c>
      <c r="H212">
        <v>1.1599999999999999E-2</v>
      </c>
    </row>
    <row r="213" spans="1:8" x14ac:dyDescent="0.2">
      <c r="A213" t="s">
        <v>15</v>
      </c>
      <c r="B213">
        <v>40</v>
      </c>
      <c r="C213" t="s">
        <v>9</v>
      </c>
      <c r="D213" t="s">
        <v>10</v>
      </c>
      <c r="E213" t="b">
        <v>1</v>
      </c>
      <c r="F213">
        <v>234</v>
      </c>
      <c r="G213">
        <v>768</v>
      </c>
      <c r="H213">
        <v>1.54E-2</v>
      </c>
    </row>
    <row r="214" spans="1:8" x14ac:dyDescent="0.2">
      <c r="A214" t="s">
        <v>15</v>
      </c>
      <c r="B214">
        <v>40</v>
      </c>
      <c r="C214" t="s">
        <v>11</v>
      </c>
      <c r="D214" t="s">
        <v>10</v>
      </c>
      <c r="E214" t="b">
        <v>0</v>
      </c>
      <c r="F214">
        <v>10</v>
      </c>
      <c r="G214">
        <v>13</v>
      </c>
      <c r="H214">
        <v>0.17349999999999999</v>
      </c>
    </row>
    <row r="215" spans="1:8" x14ac:dyDescent="0.2">
      <c r="A215" t="s">
        <v>15</v>
      </c>
      <c r="B215">
        <v>40</v>
      </c>
      <c r="C215" t="s">
        <v>11</v>
      </c>
      <c r="D215" t="s">
        <v>10</v>
      </c>
      <c r="E215" t="b">
        <v>1</v>
      </c>
      <c r="F215">
        <v>243</v>
      </c>
      <c r="G215">
        <v>915</v>
      </c>
      <c r="H215">
        <v>3.2899999999999999E-2</v>
      </c>
    </row>
    <row r="216" spans="1:8" x14ac:dyDescent="0.2">
      <c r="A216" t="s">
        <v>15</v>
      </c>
      <c r="B216">
        <v>40</v>
      </c>
      <c r="C216" t="s">
        <v>12</v>
      </c>
      <c r="D216" t="s">
        <v>10</v>
      </c>
      <c r="E216" t="b">
        <v>0</v>
      </c>
      <c r="F216">
        <v>17</v>
      </c>
      <c r="G216">
        <v>20</v>
      </c>
      <c r="H216">
        <v>5.7500000000000002E-2</v>
      </c>
    </row>
    <row r="217" spans="1:8" x14ac:dyDescent="0.2">
      <c r="A217" t="s">
        <v>15</v>
      </c>
      <c r="B217">
        <v>40</v>
      </c>
      <c r="C217" t="s">
        <v>12</v>
      </c>
      <c r="D217" t="s">
        <v>10</v>
      </c>
      <c r="E217" t="b">
        <v>1</v>
      </c>
      <c r="F217">
        <v>238</v>
      </c>
      <c r="G217">
        <v>804</v>
      </c>
      <c r="H217">
        <v>2.5100000000000001E-2</v>
      </c>
    </row>
    <row r="218" spans="1:8" x14ac:dyDescent="0.2">
      <c r="A218" t="s">
        <v>16</v>
      </c>
      <c r="B218">
        <v>2</v>
      </c>
      <c r="C218" t="s">
        <v>9</v>
      </c>
      <c r="D218" t="s">
        <v>10</v>
      </c>
      <c r="E218" t="b">
        <v>0</v>
      </c>
      <c r="F218">
        <v>4</v>
      </c>
      <c r="G218">
        <v>3</v>
      </c>
      <c r="H218">
        <v>8.6E-3</v>
      </c>
    </row>
    <row r="219" spans="1:8" x14ac:dyDescent="0.2">
      <c r="A219" t="s">
        <v>16</v>
      </c>
      <c r="B219">
        <v>2</v>
      </c>
      <c r="C219" t="s">
        <v>9</v>
      </c>
      <c r="D219" t="s">
        <v>10</v>
      </c>
      <c r="E219" t="b">
        <v>1</v>
      </c>
      <c r="F219">
        <v>75</v>
      </c>
      <c r="G219">
        <v>74</v>
      </c>
      <c r="H219">
        <v>1.09E-2</v>
      </c>
    </row>
    <row r="220" spans="1:8" x14ac:dyDescent="0.2">
      <c r="A220" t="s">
        <v>16</v>
      </c>
      <c r="B220">
        <v>2</v>
      </c>
      <c r="C220" t="s">
        <v>11</v>
      </c>
      <c r="D220" t="s">
        <v>10</v>
      </c>
      <c r="E220" t="b">
        <v>0</v>
      </c>
      <c r="F220">
        <v>9</v>
      </c>
      <c r="G220">
        <v>12</v>
      </c>
      <c r="H220">
        <v>0.2155</v>
      </c>
    </row>
    <row r="221" spans="1:8" x14ac:dyDescent="0.2">
      <c r="A221" t="s">
        <v>16</v>
      </c>
      <c r="B221">
        <v>2</v>
      </c>
      <c r="C221" t="s">
        <v>11</v>
      </c>
      <c r="D221" t="s">
        <v>10</v>
      </c>
      <c r="E221" t="b">
        <v>1</v>
      </c>
      <c r="F221">
        <v>84</v>
      </c>
      <c r="G221">
        <v>108</v>
      </c>
      <c r="H221">
        <v>0.12330000000000001</v>
      </c>
    </row>
    <row r="222" spans="1:8" x14ac:dyDescent="0.2">
      <c r="A222" t="s">
        <v>16</v>
      </c>
      <c r="B222">
        <v>2</v>
      </c>
      <c r="C222" t="s">
        <v>12</v>
      </c>
      <c r="D222" t="s">
        <v>10</v>
      </c>
      <c r="E222" t="b">
        <v>0</v>
      </c>
      <c r="F222">
        <v>18</v>
      </c>
      <c r="G222">
        <v>21</v>
      </c>
      <c r="H222">
        <v>8.5599999999999996E-2</v>
      </c>
    </row>
    <row r="223" spans="1:8" x14ac:dyDescent="0.2">
      <c r="A223" t="s">
        <v>16</v>
      </c>
      <c r="B223">
        <v>2</v>
      </c>
      <c r="C223" t="s">
        <v>12</v>
      </c>
      <c r="D223" t="s">
        <v>10</v>
      </c>
      <c r="E223" t="b">
        <v>1</v>
      </c>
      <c r="F223">
        <v>89</v>
      </c>
      <c r="G223">
        <v>99</v>
      </c>
      <c r="H223">
        <v>6.54E-2</v>
      </c>
    </row>
    <row r="224" spans="1:8" x14ac:dyDescent="0.2">
      <c r="A224" t="s">
        <v>16</v>
      </c>
      <c r="B224">
        <v>3</v>
      </c>
      <c r="C224" t="s">
        <v>9</v>
      </c>
      <c r="D224" t="s">
        <v>10</v>
      </c>
      <c r="E224" t="b">
        <v>0</v>
      </c>
      <c r="F224">
        <v>5</v>
      </c>
      <c r="G224">
        <v>5</v>
      </c>
      <c r="H224">
        <v>8.6999999999999994E-3</v>
      </c>
    </row>
    <row r="225" spans="1:8" x14ac:dyDescent="0.2">
      <c r="A225" t="s">
        <v>16</v>
      </c>
      <c r="B225">
        <v>3</v>
      </c>
      <c r="C225" t="s">
        <v>9</v>
      </c>
      <c r="D225" t="s">
        <v>10</v>
      </c>
      <c r="E225" t="b">
        <v>1</v>
      </c>
      <c r="F225">
        <v>93</v>
      </c>
      <c r="G225">
        <v>107</v>
      </c>
      <c r="H225">
        <v>1.12E-2</v>
      </c>
    </row>
    <row r="226" spans="1:8" x14ac:dyDescent="0.2">
      <c r="A226" t="s">
        <v>16</v>
      </c>
      <c r="B226">
        <v>3</v>
      </c>
      <c r="C226" t="s">
        <v>11</v>
      </c>
      <c r="D226" t="s">
        <v>10</v>
      </c>
      <c r="E226" t="b">
        <v>0</v>
      </c>
      <c r="F226">
        <v>10</v>
      </c>
      <c r="G226">
        <v>14</v>
      </c>
      <c r="H226">
        <v>0.21629999999999999</v>
      </c>
    </row>
    <row r="227" spans="1:8" x14ac:dyDescent="0.2">
      <c r="A227" t="s">
        <v>16</v>
      </c>
      <c r="B227">
        <v>3</v>
      </c>
      <c r="C227" t="s">
        <v>11</v>
      </c>
      <c r="D227" t="s">
        <v>10</v>
      </c>
      <c r="E227" t="b">
        <v>1</v>
      </c>
      <c r="F227">
        <v>105</v>
      </c>
      <c r="G227">
        <v>157</v>
      </c>
      <c r="H227">
        <v>9.8599999999999993E-2</v>
      </c>
    </row>
    <row r="228" spans="1:8" x14ac:dyDescent="0.2">
      <c r="A228" t="s">
        <v>16</v>
      </c>
      <c r="B228">
        <v>3</v>
      </c>
      <c r="C228" t="s">
        <v>12</v>
      </c>
      <c r="D228" t="s">
        <v>10</v>
      </c>
      <c r="E228" t="b">
        <v>0</v>
      </c>
      <c r="F228">
        <v>18</v>
      </c>
      <c r="G228">
        <v>21</v>
      </c>
      <c r="H228">
        <v>0.1057</v>
      </c>
    </row>
    <row r="229" spans="1:8" x14ac:dyDescent="0.2">
      <c r="A229" t="s">
        <v>16</v>
      </c>
      <c r="B229">
        <v>3</v>
      </c>
      <c r="C229" t="s">
        <v>12</v>
      </c>
      <c r="D229" t="s">
        <v>10</v>
      </c>
      <c r="E229" t="b">
        <v>1</v>
      </c>
      <c r="F229">
        <v>116</v>
      </c>
      <c r="G229">
        <v>159</v>
      </c>
      <c r="H229">
        <v>6.0499999999999998E-2</v>
      </c>
    </row>
    <row r="230" spans="1:8" x14ac:dyDescent="0.2">
      <c r="A230" t="s">
        <v>16</v>
      </c>
      <c r="B230">
        <v>4</v>
      </c>
      <c r="C230" t="s">
        <v>9</v>
      </c>
      <c r="D230" t="s">
        <v>10</v>
      </c>
      <c r="E230" t="b">
        <v>0</v>
      </c>
      <c r="F230">
        <v>5</v>
      </c>
      <c r="G230">
        <v>5</v>
      </c>
      <c r="H230">
        <v>8.8000000000000005E-3</v>
      </c>
    </row>
    <row r="231" spans="1:8" x14ac:dyDescent="0.2">
      <c r="A231" t="s">
        <v>16</v>
      </c>
      <c r="B231">
        <v>4</v>
      </c>
      <c r="C231" t="s">
        <v>9</v>
      </c>
      <c r="D231" t="s">
        <v>10</v>
      </c>
      <c r="E231" t="b">
        <v>1</v>
      </c>
      <c r="F231">
        <v>112</v>
      </c>
      <c r="G231">
        <v>136</v>
      </c>
      <c r="H231">
        <v>1.1900000000000001E-2</v>
      </c>
    </row>
    <row r="232" spans="1:8" x14ac:dyDescent="0.2">
      <c r="A232" t="s">
        <v>16</v>
      </c>
      <c r="B232">
        <v>4</v>
      </c>
      <c r="C232" t="s">
        <v>11</v>
      </c>
      <c r="D232" t="s">
        <v>10</v>
      </c>
      <c r="E232" t="b">
        <v>0</v>
      </c>
      <c r="F232">
        <v>10</v>
      </c>
      <c r="G232">
        <v>14</v>
      </c>
      <c r="H232">
        <v>0.21579999999999999</v>
      </c>
    </row>
    <row r="233" spans="1:8" x14ac:dyDescent="0.2">
      <c r="A233" t="s">
        <v>16</v>
      </c>
      <c r="B233">
        <v>4</v>
      </c>
      <c r="C233" t="s">
        <v>11</v>
      </c>
      <c r="D233" t="s">
        <v>10</v>
      </c>
      <c r="E233" t="b">
        <v>1</v>
      </c>
      <c r="F233">
        <v>124</v>
      </c>
      <c r="G233">
        <v>205</v>
      </c>
      <c r="H233">
        <v>7.5700000000000003E-2</v>
      </c>
    </row>
    <row r="234" spans="1:8" x14ac:dyDescent="0.2">
      <c r="A234" t="s">
        <v>16</v>
      </c>
      <c r="B234">
        <v>4</v>
      </c>
      <c r="C234" t="s">
        <v>12</v>
      </c>
      <c r="D234" t="s">
        <v>10</v>
      </c>
      <c r="E234" t="b">
        <v>0</v>
      </c>
      <c r="F234">
        <v>16</v>
      </c>
      <c r="G234">
        <v>18</v>
      </c>
      <c r="H234">
        <v>0.1255</v>
      </c>
    </row>
    <row r="235" spans="1:8" x14ac:dyDescent="0.2">
      <c r="A235" t="s">
        <v>16</v>
      </c>
      <c r="B235">
        <v>4</v>
      </c>
      <c r="C235" t="s">
        <v>12</v>
      </c>
      <c r="D235" t="s">
        <v>10</v>
      </c>
      <c r="E235" t="b">
        <v>1</v>
      </c>
      <c r="F235">
        <v>129</v>
      </c>
      <c r="G235">
        <v>178</v>
      </c>
      <c r="H235">
        <v>5.4300000000000001E-2</v>
      </c>
    </row>
    <row r="236" spans="1:8" x14ac:dyDescent="0.2">
      <c r="A236" t="s">
        <v>16</v>
      </c>
      <c r="B236">
        <v>6</v>
      </c>
      <c r="C236" t="s">
        <v>9</v>
      </c>
      <c r="D236" t="s">
        <v>10</v>
      </c>
      <c r="E236" t="b">
        <v>0</v>
      </c>
      <c r="F236">
        <v>7</v>
      </c>
      <c r="G236">
        <v>7</v>
      </c>
      <c r="H236">
        <v>8.9999999999999993E-3</v>
      </c>
    </row>
    <row r="237" spans="1:8" x14ac:dyDescent="0.2">
      <c r="A237" t="s">
        <v>16</v>
      </c>
      <c r="B237">
        <v>6</v>
      </c>
      <c r="C237" t="s">
        <v>9</v>
      </c>
      <c r="D237" t="s">
        <v>10</v>
      </c>
      <c r="E237" t="b">
        <v>1</v>
      </c>
      <c r="F237">
        <v>129</v>
      </c>
      <c r="G237">
        <v>201</v>
      </c>
      <c r="H237">
        <v>1.2500000000000001E-2</v>
      </c>
    </row>
    <row r="238" spans="1:8" x14ac:dyDescent="0.2">
      <c r="A238" t="s">
        <v>16</v>
      </c>
      <c r="B238">
        <v>6</v>
      </c>
      <c r="C238" t="s">
        <v>11</v>
      </c>
      <c r="D238" t="s">
        <v>10</v>
      </c>
      <c r="E238" t="b">
        <v>0</v>
      </c>
      <c r="F238">
        <v>13</v>
      </c>
      <c r="G238">
        <v>20</v>
      </c>
      <c r="H238">
        <v>0.20669999999999999</v>
      </c>
    </row>
    <row r="239" spans="1:8" x14ac:dyDescent="0.2">
      <c r="A239" t="s">
        <v>16</v>
      </c>
      <c r="B239">
        <v>6</v>
      </c>
      <c r="C239" t="s">
        <v>11</v>
      </c>
      <c r="D239" t="s">
        <v>10</v>
      </c>
      <c r="E239" t="b">
        <v>1</v>
      </c>
      <c r="F239">
        <v>142</v>
      </c>
      <c r="G239">
        <v>302</v>
      </c>
      <c r="H239">
        <v>6.1800000000000001E-2</v>
      </c>
    </row>
    <row r="240" spans="1:8" x14ac:dyDescent="0.2">
      <c r="A240" t="s">
        <v>16</v>
      </c>
      <c r="B240">
        <v>6</v>
      </c>
      <c r="C240" t="s">
        <v>12</v>
      </c>
      <c r="D240" t="s">
        <v>10</v>
      </c>
      <c r="E240" t="b">
        <v>0</v>
      </c>
      <c r="F240">
        <v>18</v>
      </c>
      <c r="G240">
        <v>23</v>
      </c>
      <c r="H240">
        <v>8.5800000000000001E-2</v>
      </c>
    </row>
    <row r="241" spans="1:8" x14ac:dyDescent="0.2">
      <c r="A241" t="s">
        <v>16</v>
      </c>
      <c r="B241">
        <v>6</v>
      </c>
      <c r="C241" t="s">
        <v>12</v>
      </c>
      <c r="D241" t="s">
        <v>10</v>
      </c>
      <c r="E241" t="b">
        <v>1</v>
      </c>
      <c r="F241">
        <v>150</v>
      </c>
      <c r="G241">
        <v>270</v>
      </c>
      <c r="H241">
        <v>4.8500000000000001E-2</v>
      </c>
    </row>
    <row r="242" spans="1:8" x14ac:dyDescent="0.2">
      <c r="A242" t="s">
        <v>16</v>
      </c>
      <c r="B242">
        <v>8</v>
      </c>
      <c r="C242" t="s">
        <v>9</v>
      </c>
      <c r="D242" t="s">
        <v>10</v>
      </c>
      <c r="E242" t="b">
        <v>0</v>
      </c>
      <c r="F242">
        <v>7</v>
      </c>
      <c r="G242">
        <v>7</v>
      </c>
      <c r="H242">
        <v>9.1999999999999998E-3</v>
      </c>
    </row>
    <row r="243" spans="1:8" x14ac:dyDescent="0.2">
      <c r="A243" t="s">
        <v>16</v>
      </c>
      <c r="B243">
        <v>8</v>
      </c>
      <c r="C243" t="s">
        <v>9</v>
      </c>
      <c r="D243" t="s">
        <v>10</v>
      </c>
      <c r="E243" t="b">
        <v>1</v>
      </c>
      <c r="F243">
        <v>143</v>
      </c>
      <c r="G243">
        <v>256</v>
      </c>
      <c r="H243">
        <v>1.47E-2</v>
      </c>
    </row>
    <row r="244" spans="1:8" x14ac:dyDescent="0.2">
      <c r="A244" t="s">
        <v>16</v>
      </c>
      <c r="B244">
        <v>8</v>
      </c>
      <c r="C244" t="s">
        <v>11</v>
      </c>
      <c r="D244" t="s">
        <v>10</v>
      </c>
      <c r="E244" t="b">
        <v>0</v>
      </c>
      <c r="F244">
        <v>13</v>
      </c>
      <c r="G244">
        <v>20</v>
      </c>
      <c r="H244">
        <v>0.21590000000000001</v>
      </c>
    </row>
    <row r="245" spans="1:8" x14ac:dyDescent="0.2">
      <c r="A245" t="s">
        <v>16</v>
      </c>
      <c r="B245">
        <v>8</v>
      </c>
      <c r="C245" t="s">
        <v>11</v>
      </c>
      <c r="D245" t="s">
        <v>10</v>
      </c>
      <c r="E245" t="b">
        <v>1</v>
      </c>
      <c r="F245">
        <v>155</v>
      </c>
      <c r="G245">
        <v>348</v>
      </c>
      <c r="H245">
        <v>5.5399999999999998E-2</v>
      </c>
    </row>
    <row r="246" spans="1:8" x14ac:dyDescent="0.2">
      <c r="A246" t="s">
        <v>16</v>
      </c>
      <c r="B246">
        <v>8</v>
      </c>
      <c r="C246" t="s">
        <v>12</v>
      </c>
      <c r="D246" t="s">
        <v>10</v>
      </c>
      <c r="E246" t="b">
        <v>0</v>
      </c>
      <c r="F246">
        <v>17</v>
      </c>
      <c r="G246">
        <v>22</v>
      </c>
      <c r="H246">
        <v>0.10489999999999999</v>
      </c>
    </row>
    <row r="247" spans="1:8" x14ac:dyDescent="0.2">
      <c r="A247" t="s">
        <v>16</v>
      </c>
      <c r="B247">
        <v>8</v>
      </c>
      <c r="C247" t="s">
        <v>12</v>
      </c>
      <c r="D247" t="s">
        <v>10</v>
      </c>
      <c r="E247" t="b">
        <v>1</v>
      </c>
      <c r="F247">
        <v>159</v>
      </c>
      <c r="G247">
        <v>306</v>
      </c>
      <c r="H247">
        <v>4.2099999999999999E-2</v>
      </c>
    </row>
    <row r="248" spans="1:8" x14ac:dyDescent="0.2">
      <c r="A248" t="s">
        <v>16</v>
      </c>
      <c r="B248">
        <v>10</v>
      </c>
      <c r="C248" t="s">
        <v>9</v>
      </c>
      <c r="D248" t="s">
        <v>10</v>
      </c>
      <c r="E248" t="b">
        <v>0</v>
      </c>
      <c r="F248">
        <v>7</v>
      </c>
      <c r="G248">
        <v>7</v>
      </c>
      <c r="H248">
        <v>9.2999999999999992E-3</v>
      </c>
    </row>
    <row r="249" spans="1:8" x14ac:dyDescent="0.2">
      <c r="A249" t="s">
        <v>16</v>
      </c>
      <c r="B249">
        <v>10</v>
      </c>
      <c r="C249" t="s">
        <v>9</v>
      </c>
      <c r="D249" t="s">
        <v>10</v>
      </c>
      <c r="E249" t="b">
        <v>1</v>
      </c>
      <c r="F249">
        <v>157</v>
      </c>
      <c r="G249">
        <v>317</v>
      </c>
      <c r="H249">
        <v>1.37E-2</v>
      </c>
    </row>
    <row r="250" spans="1:8" x14ac:dyDescent="0.2">
      <c r="A250" t="s">
        <v>16</v>
      </c>
      <c r="B250">
        <v>10</v>
      </c>
      <c r="C250" t="s">
        <v>11</v>
      </c>
      <c r="D250" t="s">
        <v>10</v>
      </c>
      <c r="E250" t="b">
        <v>0</v>
      </c>
      <c r="F250">
        <v>13</v>
      </c>
      <c r="G250">
        <v>20</v>
      </c>
      <c r="H250">
        <v>0.20680000000000001</v>
      </c>
    </row>
    <row r="251" spans="1:8" x14ac:dyDescent="0.2">
      <c r="A251" t="s">
        <v>16</v>
      </c>
      <c r="B251">
        <v>10</v>
      </c>
      <c r="C251" t="s">
        <v>11</v>
      </c>
      <c r="D251" t="s">
        <v>10</v>
      </c>
      <c r="E251" t="b">
        <v>1</v>
      </c>
      <c r="F251">
        <v>166</v>
      </c>
      <c r="G251">
        <v>418</v>
      </c>
      <c r="H251">
        <v>5.1999999999999998E-2</v>
      </c>
    </row>
    <row r="252" spans="1:8" x14ac:dyDescent="0.2">
      <c r="A252" t="s">
        <v>16</v>
      </c>
      <c r="B252">
        <v>10</v>
      </c>
      <c r="C252" t="s">
        <v>12</v>
      </c>
      <c r="D252" t="s">
        <v>10</v>
      </c>
      <c r="E252" t="b">
        <v>0</v>
      </c>
      <c r="F252">
        <v>20</v>
      </c>
      <c r="G252">
        <v>26</v>
      </c>
      <c r="H252">
        <v>0.1055</v>
      </c>
    </row>
    <row r="253" spans="1:8" x14ac:dyDescent="0.2">
      <c r="A253" t="s">
        <v>16</v>
      </c>
      <c r="B253">
        <v>10</v>
      </c>
      <c r="C253" t="s">
        <v>12</v>
      </c>
      <c r="D253" t="s">
        <v>10</v>
      </c>
      <c r="E253" t="b">
        <v>1</v>
      </c>
      <c r="F253">
        <v>167</v>
      </c>
      <c r="G253">
        <v>352</v>
      </c>
      <c r="H253">
        <v>4.2099999999999999E-2</v>
      </c>
    </row>
    <row r="254" spans="1:8" x14ac:dyDescent="0.2">
      <c r="A254" t="s">
        <v>16</v>
      </c>
      <c r="B254">
        <v>20</v>
      </c>
      <c r="C254" t="s">
        <v>9</v>
      </c>
      <c r="D254" t="s">
        <v>10</v>
      </c>
      <c r="E254" t="b">
        <v>0</v>
      </c>
      <c r="F254">
        <v>19</v>
      </c>
      <c r="G254">
        <v>21</v>
      </c>
      <c r="H254">
        <v>1.0500000000000001E-2</v>
      </c>
    </row>
    <row r="255" spans="1:8" x14ac:dyDescent="0.2">
      <c r="A255" t="s">
        <v>16</v>
      </c>
      <c r="B255">
        <v>20</v>
      </c>
      <c r="C255" t="s">
        <v>9</v>
      </c>
      <c r="D255" t="s">
        <v>10</v>
      </c>
      <c r="E255" t="b">
        <v>1</v>
      </c>
      <c r="F255">
        <v>205</v>
      </c>
      <c r="G255">
        <v>544</v>
      </c>
      <c r="H255">
        <v>1.6299999999999999E-2</v>
      </c>
    </row>
    <row r="256" spans="1:8" x14ac:dyDescent="0.2">
      <c r="A256" t="s">
        <v>16</v>
      </c>
      <c r="B256">
        <v>20</v>
      </c>
      <c r="C256" t="s">
        <v>11</v>
      </c>
      <c r="D256" t="s">
        <v>10</v>
      </c>
      <c r="E256" t="b">
        <v>0</v>
      </c>
      <c r="F256">
        <v>26</v>
      </c>
      <c r="G256">
        <v>35</v>
      </c>
      <c r="H256">
        <v>0.20230000000000001</v>
      </c>
    </row>
    <row r="257" spans="1:8" x14ac:dyDescent="0.2">
      <c r="A257" t="s">
        <v>16</v>
      </c>
      <c r="B257">
        <v>20</v>
      </c>
      <c r="C257" t="s">
        <v>11</v>
      </c>
      <c r="D257" t="s">
        <v>10</v>
      </c>
      <c r="E257" t="b">
        <v>1</v>
      </c>
      <c r="F257">
        <v>214</v>
      </c>
      <c r="G257">
        <v>652</v>
      </c>
      <c r="H257">
        <v>4.4200000000000003E-2</v>
      </c>
    </row>
    <row r="258" spans="1:8" x14ac:dyDescent="0.2">
      <c r="A258" t="s">
        <v>16</v>
      </c>
      <c r="B258">
        <v>20</v>
      </c>
      <c r="C258" t="s">
        <v>12</v>
      </c>
      <c r="D258" t="s">
        <v>10</v>
      </c>
      <c r="E258" t="b">
        <v>0</v>
      </c>
      <c r="F258">
        <v>30</v>
      </c>
      <c r="G258">
        <v>38</v>
      </c>
      <c r="H258">
        <v>0.1232</v>
      </c>
    </row>
    <row r="259" spans="1:8" x14ac:dyDescent="0.2">
      <c r="A259" t="s">
        <v>16</v>
      </c>
      <c r="B259">
        <v>20</v>
      </c>
      <c r="C259" t="s">
        <v>12</v>
      </c>
      <c r="D259" t="s">
        <v>10</v>
      </c>
      <c r="E259" t="b">
        <v>1</v>
      </c>
      <c r="F259">
        <v>211</v>
      </c>
      <c r="G259">
        <v>575</v>
      </c>
      <c r="H259">
        <v>4.0399999999999998E-2</v>
      </c>
    </row>
    <row r="260" spans="1:8" x14ac:dyDescent="0.2">
      <c r="A260" t="s">
        <v>16</v>
      </c>
      <c r="B260">
        <v>30</v>
      </c>
      <c r="C260" t="s">
        <v>9</v>
      </c>
      <c r="D260" t="s">
        <v>10</v>
      </c>
      <c r="E260" t="b">
        <v>0</v>
      </c>
      <c r="F260">
        <v>23</v>
      </c>
      <c r="G260">
        <v>27</v>
      </c>
      <c r="H260">
        <v>1.14E-2</v>
      </c>
    </row>
    <row r="261" spans="1:8" x14ac:dyDescent="0.2">
      <c r="A261" t="s">
        <v>16</v>
      </c>
      <c r="B261">
        <v>30</v>
      </c>
      <c r="C261" t="s">
        <v>9</v>
      </c>
      <c r="D261" t="s">
        <v>10</v>
      </c>
      <c r="E261" t="b">
        <v>1</v>
      </c>
      <c r="F261">
        <v>220</v>
      </c>
      <c r="G261">
        <v>644</v>
      </c>
      <c r="H261">
        <v>1.5299999999999999E-2</v>
      </c>
    </row>
    <row r="262" spans="1:8" x14ac:dyDescent="0.2">
      <c r="A262" t="s">
        <v>16</v>
      </c>
      <c r="B262">
        <v>30</v>
      </c>
      <c r="C262" t="s">
        <v>11</v>
      </c>
      <c r="D262" t="s">
        <v>10</v>
      </c>
      <c r="E262" t="b">
        <v>0</v>
      </c>
      <c r="F262">
        <v>29</v>
      </c>
      <c r="G262">
        <v>41</v>
      </c>
      <c r="H262">
        <v>0.17949999999999999</v>
      </c>
    </row>
    <row r="263" spans="1:8" x14ac:dyDescent="0.2">
      <c r="A263" t="s">
        <v>16</v>
      </c>
      <c r="B263">
        <v>30</v>
      </c>
      <c r="C263" t="s">
        <v>11</v>
      </c>
      <c r="D263" t="s">
        <v>10</v>
      </c>
      <c r="E263" t="b">
        <v>1</v>
      </c>
      <c r="F263">
        <v>228</v>
      </c>
      <c r="G263">
        <v>757</v>
      </c>
      <c r="H263">
        <v>3.6400000000000002E-2</v>
      </c>
    </row>
    <row r="264" spans="1:8" x14ac:dyDescent="0.2">
      <c r="A264" t="s">
        <v>16</v>
      </c>
      <c r="B264">
        <v>30</v>
      </c>
      <c r="C264" t="s">
        <v>12</v>
      </c>
      <c r="D264" t="s">
        <v>10</v>
      </c>
      <c r="E264" t="b">
        <v>0</v>
      </c>
      <c r="F264">
        <v>32</v>
      </c>
      <c r="G264">
        <v>41</v>
      </c>
      <c r="H264">
        <v>7.8600000000000003E-2</v>
      </c>
    </row>
    <row r="265" spans="1:8" x14ac:dyDescent="0.2">
      <c r="A265" t="s">
        <v>16</v>
      </c>
      <c r="B265">
        <v>30</v>
      </c>
      <c r="C265" t="s">
        <v>12</v>
      </c>
      <c r="D265" t="s">
        <v>10</v>
      </c>
      <c r="E265" t="b">
        <v>1</v>
      </c>
      <c r="F265">
        <v>227</v>
      </c>
      <c r="G265">
        <v>710</v>
      </c>
      <c r="H265">
        <v>2.92E-2</v>
      </c>
    </row>
    <row r="266" spans="1:8" x14ac:dyDescent="0.2">
      <c r="A266" t="s">
        <v>16</v>
      </c>
      <c r="B266">
        <v>40</v>
      </c>
      <c r="C266" t="s">
        <v>9</v>
      </c>
      <c r="D266" t="s">
        <v>10</v>
      </c>
      <c r="E266" t="b">
        <v>0</v>
      </c>
      <c r="F266">
        <v>29</v>
      </c>
      <c r="G266">
        <v>37</v>
      </c>
      <c r="H266">
        <v>1.1299999999999999E-2</v>
      </c>
    </row>
    <row r="267" spans="1:8" x14ac:dyDescent="0.2">
      <c r="A267" t="s">
        <v>16</v>
      </c>
      <c r="B267">
        <v>40</v>
      </c>
      <c r="C267" t="s">
        <v>9</v>
      </c>
      <c r="D267" t="s">
        <v>10</v>
      </c>
      <c r="E267" t="b">
        <v>1</v>
      </c>
      <c r="F267">
        <v>237</v>
      </c>
      <c r="G267">
        <v>815</v>
      </c>
      <c r="H267">
        <v>1.7600000000000001E-2</v>
      </c>
    </row>
    <row r="268" spans="1:8" x14ac:dyDescent="0.2">
      <c r="A268" t="s">
        <v>16</v>
      </c>
      <c r="B268">
        <v>40</v>
      </c>
      <c r="C268" t="s">
        <v>11</v>
      </c>
      <c r="D268" t="s">
        <v>10</v>
      </c>
      <c r="E268" t="b">
        <v>0</v>
      </c>
      <c r="F268">
        <v>34</v>
      </c>
      <c r="G268">
        <v>50</v>
      </c>
      <c r="H268">
        <v>0.1716</v>
      </c>
    </row>
    <row r="269" spans="1:8" x14ac:dyDescent="0.2">
      <c r="A269" t="s">
        <v>16</v>
      </c>
      <c r="B269">
        <v>40</v>
      </c>
      <c r="C269" t="s">
        <v>11</v>
      </c>
      <c r="D269" t="s">
        <v>10</v>
      </c>
      <c r="E269" t="b">
        <v>1</v>
      </c>
      <c r="F269">
        <v>245</v>
      </c>
      <c r="G269">
        <v>935</v>
      </c>
      <c r="H269">
        <v>3.6400000000000002E-2</v>
      </c>
    </row>
    <row r="270" spans="1:8" x14ac:dyDescent="0.2">
      <c r="A270" t="s">
        <v>16</v>
      </c>
      <c r="B270">
        <v>40</v>
      </c>
      <c r="C270" t="s">
        <v>12</v>
      </c>
      <c r="D270" t="s">
        <v>10</v>
      </c>
      <c r="E270" t="b">
        <v>0</v>
      </c>
      <c r="F270">
        <v>37</v>
      </c>
      <c r="G270">
        <v>49</v>
      </c>
      <c r="H270">
        <v>6.3600000000000004E-2</v>
      </c>
    </row>
    <row r="271" spans="1:8" x14ac:dyDescent="0.2">
      <c r="A271" t="s">
        <v>16</v>
      </c>
      <c r="B271">
        <v>40</v>
      </c>
      <c r="C271" t="s">
        <v>12</v>
      </c>
      <c r="D271" t="s">
        <v>10</v>
      </c>
      <c r="E271" t="b">
        <v>1</v>
      </c>
      <c r="F271">
        <v>242</v>
      </c>
      <c r="G271">
        <v>843</v>
      </c>
      <c r="H271">
        <v>2.23E-2</v>
      </c>
    </row>
    <row r="272" spans="1:8" x14ac:dyDescent="0.2">
      <c r="A272" t="s">
        <v>17</v>
      </c>
      <c r="B272">
        <v>2</v>
      </c>
      <c r="C272" t="s">
        <v>9</v>
      </c>
      <c r="D272" t="s">
        <v>10</v>
      </c>
      <c r="E272" t="b">
        <v>0</v>
      </c>
      <c r="F272">
        <v>4</v>
      </c>
      <c r="G272">
        <v>3</v>
      </c>
      <c r="H272">
        <v>8.6E-3</v>
      </c>
    </row>
    <row r="273" spans="1:8" x14ac:dyDescent="0.2">
      <c r="A273" t="s">
        <v>17</v>
      </c>
      <c r="B273">
        <v>2</v>
      </c>
      <c r="C273" t="s">
        <v>9</v>
      </c>
      <c r="D273" t="s">
        <v>10</v>
      </c>
      <c r="E273" t="b">
        <v>1</v>
      </c>
      <c r="F273">
        <v>34</v>
      </c>
      <c r="G273">
        <v>33</v>
      </c>
      <c r="H273">
        <v>9.4999999999999998E-3</v>
      </c>
    </row>
    <row r="274" spans="1:8" x14ac:dyDescent="0.2">
      <c r="A274" t="s">
        <v>17</v>
      </c>
      <c r="B274">
        <v>2</v>
      </c>
      <c r="C274" t="s">
        <v>11</v>
      </c>
      <c r="D274" t="s">
        <v>10</v>
      </c>
      <c r="E274" t="b">
        <v>0</v>
      </c>
      <c r="F274">
        <v>9</v>
      </c>
      <c r="G274">
        <v>12</v>
      </c>
      <c r="H274">
        <v>0.21790000000000001</v>
      </c>
    </row>
    <row r="275" spans="1:8" x14ac:dyDescent="0.2">
      <c r="A275" t="s">
        <v>17</v>
      </c>
      <c r="B275">
        <v>2</v>
      </c>
      <c r="C275" t="s">
        <v>11</v>
      </c>
      <c r="D275" t="s">
        <v>10</v>
      </c>
      <c r="E275" t="b">
        <v>1</v>
      </c>
      <c r="F275">
        <v>42</v>
      </c>
      <c r="G275">
        <v>69</v>
      </c>
      <c r="H275">
        <v>0.1149</v>
      </c>
    </row>
    <row r="276" spans="1:8" x14ac:dyDescent="0.2">
      <c r="A276" t="s">
        <v>17</v>
      </c>
      <c r="B276">
        <v>2</v>
      </c>
      <c r="C276" t="s">
        <v>12</v>
      </c>
      <c r="D276" t="s">
        <v>10</v>
      </c>
      <c r="E276" t="b">
        <v>0</v>
      </c>
      <c r="F276">
        <v>14</v>
      </c>
      <c r="G276">
        <v>16</v>
      </c>
      <c r="H276">
        <v>0.14399999999999999</v>
      </c>
    </row>
    <row r="277" spans="1:8" x14ac:dyDescent="0.2">
      <c r="A277" t="s">
        <v>17</v>
      </c>
      <c r="B277">
        <v>2</v>
      </c>
      <c r="C277" t="s">
        <v>12</v>
      </c>
      <c r="D277" t="s">
        <v>10</v>
      </c>
      <c r="E277" t="b">
        <v>1</v>
      </c>
      <c r="F277">
        <v>46</v>
      </c>
      <c r="G277">
        <v>53</v>
      </c>
      <c r="H277">
        <v>9.4299999999999995E-2</v>
      </c>
    </row>
    <row r="278" spans="1:8" x14ac:dyDescent="0.2">
      <c r="A278" t="s">
        <v>17</v>
      </c>
      <c r="B278">
        <v>3</v>
      </c>
      <c r="C278" t="s">
        <v>9</v>
      </c>
      <c r="D278" t="s">
        <v>10</v>
      </c>
      <c r="E278" t="b">
        <v>0</v>
      </c>
      <c r="F278">
        <v>11</v>
      </c>
      <c r="G278">
        <v>10</v>
      </c>
      <c r="H278">
        <v>8.8999999999999999E-3</v>
      </c>
    </row>
    <row r="279" spans="1:8" x14ac:dyDescent="0.2">
      <c r="A279" t="s">
        <v>17</v>
      </c>
      <c r="B279">
        <v>3</v>
      </c>
      <c r="C279" t="s">
        <v>9</v>
      </c>
      <c r="D279" t="s">
        <v>10</v>
      </c>
      <c r="E279" t="b">
        <v>1</v>
      </c>
      <c r="F279">
        <v>43</v>
      </c>
      <c r="G279">
        <v>48</v>
      </c>
      <c r="H279">
        <v>9.4999999999999998E-3</v>
      </c>
    </row>
    <row r="280" spans="1:8" x14ac:dyDescent="0.2">
      <c r="A280" t="s">
        <v>17</v>
      </c>
      <c r="B280">
        <v>3</v>
      </c>
      <c r="C280" t="s">
        <v>11</v>
      </c>
      <c r="D280" t="s">
        <v>10</v>
      </c>
      <c r="E280" t="b">
        <v>0</v>
      </c>
      <c r="F280">
        <v>19</v>
      </c>
      <c r="G280">
        <v>22</v>
      </c>
      <c r="H280">
        <v>0.20399999999999999</v>
      </c>
    </row>
    <row r="281" spans="1:8" x14ac:dyDescent="0.2">
      <c r="A281" t="s">
        <v>17</v>
      </c>
      <c r="B281">
        <v>3</v>
      </c>
      <c r="C281" t="s">
        <v>11</v>
      </c>
      <c r="D281" t="s">
        <v>10</v>
      </c>
      <c r="E281" t="b">
        <v>1</v>
      </c>
      <c r="F281">
        <v>54</v>
      </c>
      <c r="G281">
        <v>102</v>
      </c>
      <c r="H281">
        <v>8.7300000000000003E-2</v>
      </c>
    </row>
    <row r="282" spans="1:8" x14ac:dyDescent="0.2">
      <c r="A282" t="s">
        <v>17</v>
      </c>
      <c r="B282">
        <v>3</v>
      </c>
      <c r="C282" t="s">
        <v>12</v>
      </c>
      <c r="D282" t="s">
        <v>10</v>
      </c>
      <c r="E282" t="b">
        <v>0</v>
      </c>
      <c r="F282">
        <v>19</v>
      </c>
      <c r="G282">
        <v>20</v>
      </c>
      <c r="H282">
        <v>0.1028</v>
      </c>
    </row>
    <row r="283" spans="1:8" x14ac:dyDescent="0.2">
      <c r="A283" t="s">
        <v>17</v>
      </c>
      <c r="B283">
        <v>3</v>
      </c>
      <c r="C283" t="s">
        <v>12</v>
      </c>
      <c r="D283" t="s">
        <v>10</v>
      </c>
      <c r="E283" t="b">
        <v>1</v>
      </c>
      <c r="F283">
        <v>56</v>
      </c>
      <c r="G283">
        <v>71</v>
      </c>
      <c r="H283">
        <v>5.7799999999999997E-2</v>
      </c>
    </row>
    <row r="284" spans="1:8" x14ac:dyDescent="0.2">
      <c r="A284" t="s">
        <v>17</v>
      </c>
      <c r="B284">
        <v>4</v>
      </c>
      <c r="C284" t="s">
        <v>9</v>
      </c>
      <c r="D284" t="s">
        <v>10</v>
      </c>
      <c r="E284" t="b">
        <v>0</v>
      </c>
      <c r="F284">
        <v>5</v>
      </c>
      <c r="G284">
        <v>5</v>
      </c>
      <c r="H284">
        <v>1.01E-2</v>
      </c>
    </row>
    <row r="285" spans="1:8" x14ac:dyDescent="0.2">
      <c r="A285" t="s">
        <v>17</v>
      </c>
      <c r="B285">
        <v>4</v>
      </c>
      <c r="C285" t="s">
        <v>9</v>
      </c>
      <c r="D285" t="s">
        <v>10</v>
      </c>
      <c r="E285" t="b">
        <v>1</v>
      </c>
      <c r="F285">
        <v>61</v>
      </c>
      <c r="G285">
        <v>76</v>
      </c>
      <c r="H285">
        <v>1.0200000000000001E-2</v>
      </c>
    </row>
    <row r="286" spans="1:8" x14ac:dyDescent="0.2">
      <c r="A286" t="s">
        <v>17</v>
      </c>
      <c r="B286">
        <v>4</v>
      </c>
      <c r="C286" t="s">
        <v>11</v>
      </c>
      <c r="D286" t="s">
        <v>10</v>
      </c>
      <c r="E286" t="b">
        <v>0</v>
      </c>
      <c r="F286">
        <v>12</v>
      </c>
      <c r="G286">
        <v>19</v>
      </c>
      <c r="H286">
        <v>0.1966</v>
      </c>
    </row>
    <row r="287" spans="1:8" x14ac:dyDescent="0.2">
      <c r="A287" t="s">
        <v>17</v>
      </c>
      <c r="B287">
        <v>4</v>
      </c>
      <c r="C287" t="s">
        <v>11</v>
      </c>
      <c r="D287" t="s">
        <v>10</v>
      </c>
      <c r="E287" t="b">
        <v>1</v>
      </c>
      <c r="F287">
        <v>77</v>
      </c>
      <c r="G287">
        <v>190</v>
      </c>
      <c r="H287">
        <v>7.0599999999999996E-2</v>
      </c>
    </row>
    <row r="288" spans="1:8" x14ac:dyDescent="0.2">
      <c r="A288" t="s">
        <v>17</v>
      </c>
      <c r="B288">
        <v>4</v>
      </c>
      <c r="C288" t="s">
        <v>12</v>
      </c>
      <c r="D288" t="s">
        <v>10</v>
      </c>
      <c r="E288" t="b">
        <v>0</v>
      </c>
      <c r="F288">
        <v>14</v>
      </c>
      <c r="G288">
        <v>16</v>
      </c>
      <c r="H288">
        <v>0.1205</v>
      </c>
    </row>
    <row r="289" spans="1:8" x14ac:dyDescent="0.2">
      <c r="A289" t="s">
        <v>17</v>
      </c>
      <c r="B289">
        <v>4</v>
      </c>
      <c r="C289" t="s">
        <v>12</v>
      </c>
      <c r="D289" t="s">
        <v>10</v>
      </c>
      <c r="E289" t="b">
        <v>1</v>
      </c>
      <c r="F289">
        <v>74</v>
      </c>
      <c r="G289">
        <v>106</v>
      </c>
      <c r="H289">
        <v>5.4199999999999998E-2</v>
      </c>
    </row>
    <row r="290" spans="1:8" x14ac:dyDescent="0.2">
      <c r="A290" t="s">
        <v>17</v>
      </c>
      <c r="B290">
        <v>6</v>
      </c>
      <c r="C290" t="s">
        <v>9</v>
      </c>
      <c r="D290" t="s">
        <v>10</v>
      </c>
      <c r="E290" t="b">
        <v>0</v>
      </c>
      <c r="F290">
        <v>14</v>
      </c>
      <c r="G290">
        <v>15</v>
      </c>
      <c r="H290">
        <v>9.4000000000000004E-3</v>
      </c>
    </row>
    <row r="291" spans="1:8" x14ac:dyDescent="0.2">
      <c r="A291" t="s">
        <v>17</v>
      </c>
      <c r="B291">
        <v>6</v>
      </c>
      <c r="C291" t="s">
        <v>9</v>
      </c>
      <c r="D291" t="s">
        <v>10</v>
      </c>
      <c r="E291" t="b">
        <v>1</v>
      </c>
      <c r="F291">
        <v>78</v>
      </c>
      <c r="G291">
        <v>110</v>
      </c>
      <c r="H291">
        <v>1.0800000000000001E-2</v>
      </c>
    </row>
    <row r="292" spans="1:8" x14ac:dyDescent="0.2">
      <c r="A292" t="s">
        <v>17</v>
      </c>
      <c r="B292">
        <v>6</v>
      </c>
      <c r="C292" t="s">
        <v>11</v>
      </c>
      <c r="D292" t="s">
        <v>10</v>
      </c>
      <c r="E292" t="b">
        <v>0</v>
      </c>
      <c r="F292">
        <v>22</v>
      </c>
      <c r="G292">
        <v>31</v>
      </c>
      <c r="H292">
        <v>0.18629999999999999</v>
      </c>
    </row>
    <row r="293" spans="1:8" x14ac:dyDescent="0.2">
      <c r="A293" t="s">
        <v>17</v>
      </c>
      <c r="B293">
        <v>6</v>
      </c>
      <c r="C293" t="s">
        <v>11</v>
      </c>
      <c r="D293" t="s">
        <v>10</v>
      </c>
      <c r="E293" t="b">
        <v>1</v>
      </c>
      <c r="F293">
        <v>96</v>
      </c>
      <c r="G293">
        <v>248</v>
      </c>
      <c r="H293">
        <v>5.8500000000000003E-2</v>
      </c>
    </row>
    <row r="294" spans="1:8" x14ac:dyDescent="0.2">
      <c r="A294" t="s">
        <v>17</v>
      </c>
      <c r="B294">
        <v>6</v>
      </c>
      <c r="C294" t="s">
        <v>12</v>
      </c>
      <c r="D294" t="s">
        <v>10</v>
      </c>
      <c r="E294" t="b">
        <v>0</v>
      </c>
      <c r="F294">
        <v>23</v>
      </c>
      <c r="G294">
        <v>28</v>
      </c>
      <c r="H294">
        <v>8.4099999999999994E-2</v>
      </c>
    </row>
    <row r="295" spans="1:8" x14ac:dyDescent="0.2">
      <c r="A295" t="s">
        <v>17</v>
      </c>
      <c r="B295">
        <v>6</v>
      </c>
      <c r="C295" t="s">
        <v>12</v>
      </c>
      <c r="D295" t="s">
        <v>10</v>
      </c>
      <c r="E295" t="b">
        <v>1</v>
      </c>
      <c r="F295">
        <v>95</v>
      </c>
      <c r="G295">
        <v>175</v>
      </c>
      <c r="H295">
        <v>5.04E-2</v>
      </c>
    </row>
    <row r="296" spans="1:8" x14ac:dyDescent="0.2">
      <c r="A296" t="s">
        <v>17</v>
      </c>
      <c r="B296">
        <v>8</v>
      </c>
      <c r="C296" t="s">
        <v>9</v>
      </c>
      <c r="D296" t="s">
        <v>10</v>
      </c>
      <c r="E296" t="b">
        <v>0</v>
      </c>
      <c r="F296">
        <v>15</v>
      </c>
      <c r="G296">
        <v>18</v>
      </c>
      <c r="H296">
        <v>1.04E-2</v>
      </c>
    </row>
    <row r="297" spans="1:8" x14ac:dyDescent="0.2">
      <c r="A297" t="s">
        <v>17</v>
      </c>
      <c r="B297">
        <v>8</v>
      </c>
      <c r="C297" t="s">
        <v>9</v>
      </c>
      <c r="D297" t="s">
        <v>10</v>
      </c>
      <c r="E297" t="b">
        <v>1</v>
      </c>
      <c r="F297">
        <v>116</v>
      </c>
      <c r="G297">
        <v>198</v>
      </c>
      <c r="H297">
        <v>1.2200000000000001E-2</v>
      </c>
    </row>
    <row r="298" spans="1:8" x14ac:dyDescent="0.2">
      <c r="A298" t="s">
        <v>17</v>
      </c>
      <c r="B298">
        <v>8</v>
      </c>
      <c r="C298" t="s">
        <v>11</v>
      </c>
      <c r="D298" t="s">
        <v>10</v>
      </c>
      <c r="E298" t="b">
        <v>0</v>
      </c>
      <c r="F298">
        <v>21</v>
      </c>
      <c r="G298">
        <v>33</v>
      </c>
      <c r="H298">
        <v>0.18490000000000001</v>
      </c>
    </row>
    <row r="299" spans="1:8" x14ac:dyDescent="0.2">
      <c r="A299" t="s">
        <v>17</v>
      </c>
      <c r="B299">
        <v>8</v>
      </c>
      <c r="C299" t="s">
        <v>11</v>
      </c>
      <c r="D299" t="s">
        <v>10</v>
      </c>
      <c r="E299" t="b">
        <v>1</v>
      </c>
      <c r="F299">
        <v>130</v>
      </c>
      <c r="G299">
        <v>352</v>
      </c>
      <c r="H299">
        <v>4.99E-2</v>
      </c>
    </row>
    <row r="300" spans="1:8" x14ac:dyDescent="0.2">
      <c r="A300" t="s">
        <v>17</v>
      </c>
      <c r="B300">
        <v>8</v>
      </c>
      <c r="C300" t="s">
        <v>12</v>
      </c>
      <c r="D300" t="s">
        <v>10</v>
      </c>
      <c r="E300" t="b">
        <v>0</v>
      </c>
      <c r="F300">
        <v>23</v>
      </c>
      <c r="G300">
        <v>28</v>
      </c>
      <c r="H300">
        <v>9.9599999999999994E-2</v>
      </c>
    </row>
    <row r="301" spans="1:8" x14ac:dyDescent="0.2">
      <c r="A301" t="s">
        <v>17</v>
      </c>
      <c r="B301">
        <v>8</v>
      </c>
      <c r="C301" t="s">
        <v>12</v>
      </c>
      <c r="D301" t="s">
        <v>10</v>
      </c>
      <c r="E301" t="b">
        <v>1</v>
      </c>
      <c r="F301">
        <v>132</v>
      </c>
      <c r="G301">
        <v>291</v>
      </c>
      <c r="H301">
        <v>4.8599999999999997E-2</v>
      </c>
    </row>
    <row r="302" spans="1:8" x14ac:dyDescent="0.2">
      <c r="A302" t="s">
        <v>17</v>
      </c>
      <c r="B302">
        <v>10</v>
      </c>
      <c r="C302" t="s">
        <v>9</v>
      </c>
      <c r="D302" t="s">
        <v>10</v>
      </c>
      <c r="E302" t="b">
        <v>0</v>
      </c>
      <c r="F302">
        <v>23</v>
      </c>
      <c r="G302">
        <v>31</v>
      </c>
      <c r="H302">
        <v>9.9000000000000008E-3</v>
      </c>
    </row>
    <row r="303" spans="1:8" x14ac:dyDescent="0.2">
      <c r="A303" t="s">
        <v>17</v>
      </c>
      <c r="B303">
        <v>10</v>
      </c>
      <c r="C303" t="s">
        <v>9</v>
      </c>
      <c r="D303" t="s">
        <v>10</v>
      </c>
      <c r="E303" t="b">
        <v>1</v>
      </c>
      <c r="F303">
        <v>116</v>
      </c>
      <c r="G303">
        <v>221</v>
      </c>
      <c r="H303">
        <v>1.2200000000000001E-2</v>
      </c>
    </row>
    <row r="304" spans="1:8" x14ac:dyDescent="0.2">
      <c r="A304" t="s">
        <v>17</v>
      </c>
      <c r="B304">
        <v>10</v>
      </c>
      <c r="C304" t="s">
        <v>11</v>
      </c>
      <c r="D304" t="s">
        <v>10</v>
      </c>
      <c r="E304" t="b">
        <v>0</v>
      </c>
      <c r="F304">
        <v>30</v>
      </c>
      <c r="G304">
        <v>46</v>
      </c>
      <c r="H304">
        <v>0.18360000000000001</v>
      </c>
    </row>
    <row r="305" spans="1:8" x14ac:dyDescent="0.2">
      <c r="A305" t="s">
        <v>17</v>
      </c>
      <c r="B305">
        <v>10</v>
      </c>
      <c r="C305" t="s">
        <v>11</v>
      </c>
      <c r="D305" t="s">
        <v>10</v>
      </c>
      <c r="E305" t="b">
        <v>1</v>
      </c>
      <c r="F305">
        <v>138</v>
      </c>
      <c r="G305">
        <v>461</v>
      </c>
      <c r="H305">
        <v>5.6599999999999998E-2</v>
      </c>
    </row>
    <row r="306" spans="1:8" x14ac:dyDescent="0.2">
      <c r="A306" t="s">
        <v>17</v>
      </c>
      <c r="B306">
        <v>10</v>
      </c>
      <c r="C306" t="s">
        <v>12</v>
      </c>
      <c r="D306" t="s">
        <v>10</v>
      </c>
      <c r="E306" t="b">
        <v>0</v>
      </c>
      <c r="F306">
        <v>27</v>
      </c>
      <c r="G306">
        <v>36</v>
      </c>
      <c r="H306">
        <v>8.2500000000000004E-2</v>
      </c>
    </row>
    <row r="307" spans="1:8" x14ac:dyDescent="0.2">
      <c r="A307" t="s">
        <v>17</v>
      </c>
      <c r="B307">
        <v>10</v>
      </c>
      <c r="C307" t="s">
        <v>12</v>
      </c>
      <c r="D307" t="s">
        <v>10</v>
      </c>
      <c r="E307" t="b">
        <v>1</v>
      </c>
      <c r="F307">
        <v>136</v>
      </c>
      <c r="G307">
        <v>312</v>
      </c>
      <c r="H307">
        <v>4.4299999999999999E-2</v>
      </c>
    </row>
    <row r="308" spans="1:8" x14ac:dyDescent="0.2">
      <c r="A308" t="s">
        <v>17</v>
      </c>
      <c r="B308">
        <v>20</v>
      </c>
      <c r="C308" t="s">
        <v>9</v>
      </c>
      <c r="D308" t="s">
        <v>10</v>
      </c>
      <c r="E308" t="b">
        <v>0</v>
      </c>
      <c r="F308">
        <v>60</v>
      </c>
      <c r="G308">
        <v>76</v>
      </c>
      <c r="H308">
        <v>1.1599999999999999E-2</v>
      </c>
    </row>
    <row r="309" spans="1:8" x14ac:dyDescent="0.2">
      <c r="A309" t="s">
        <v>17</v>
      </c>
      <c r="B309">
        <v>20</v>
      </c>
      <c r="C309" t="s">
        <v>9</v>
      </c>
      <c r="D309" t="s">
        <v>10</v>
      </c>
      <c r="E309" t="b">
        <v>1</v>
      </c>
      <c r="F309">
        <v>168</v>
      </c>
      <c r="G309">
        <v>552</v>
      </c>
      <c r="H309">
        <v>1.54E-2</v>
      </c>
    </row>
    <row r="310" spans="1:8" x14ac:dyDescent="0.2">
      <c r="A310" t="s">
        <v>17</v>
      </c>
      <c r="B310">
        <v>20</v>
      </c>
      <c r="C310" t="s">
        <v>11</v>
      </c>
      <c r="D310" t="s">
        <v>10</v>
      </c>
      <c r="E310" t="b">
        <v>0</v>
      </c>
      <c r="F310">
        <v>72</v>
      </c>
      <c r="G310">
        <v>126</v>
      </c>
      <c r="H310">
        <v>0.1173</v>
      </c>
    </row>
    <row r="311" spans="1:8" x14ac:dyDescent="0.2">
      <c r="A311" t="s">
        <v>17</v>
      </c>
      <c r="B311">
        <v>20</v>
      </c>
      <c r="C311" t="s">
        <v>11</v>
      </c>
      <c r="D311" t="s">
        <v>10</v>
      </c>
      <c r="E311" t="b">
        <v>1</v>
      </c>
      <c r="F311">
        <v>184</v>
      </c>
      <c r="G311">
        <v>822</v>
      </c>
      <c r="H311">
        <v>4.3299999999999998E-2</v>
      </c>
    </row>
    <row r="312" spans="1:8" x14ac:dyDescent="0.2">
      <c r="A312" t="s">
        <v>17</v>
      </c>
      <c r="B312">
        <v>20</v>
      </c>
      <c r="C312" t="s">
        <v>12</v>
      </c>
      <c r="D312" t="s">
        <v>10</v>
      </c>
      <c r="E312" t="b">
        <v>0</v>
      </c>
      <c r="F312">
        <v>66</v>
      </c>
      <c r="G312">
        <v>83</v>
      </c>
      <c r="H312">
        <v>7.2099999999999997E-2</v>
      </c>
    </row>
    <row r="313" spans="1:8" x14ac:dyDescent="0.2">
      <c r="A313" t="s">
        <v>17</v>
      </c>
      <c r="B313">
        <v>20</v>
      </c>
      <c r="C313" t="s">
        <v>12</v>
      </c>
      <c r="D313" t="s">
        <v>10</v>
      </c>
      <c r="E313" t="b">
        <v>1</v>
      </c>
      <c r="F313">
        <v>178</v>
      </c>
      <c r="G313">
        <v>653</v>
      </c>
      <c r="H313">
        <v>3.3300000000000003E-2</v>
      </c>
    </row>
    <row r="314" spans="1:8" x14ac:dyDescent="0.2">
      <c r="A314" t="s">
        <v>17</v>
      </c>
      <c r="B314">
        <v>30</v>
      </c>
      <c r="C314" t="s">
        <v>9</v>
      </c>
      <c r="D314" t="s">
        <v>10</v>
      </c>
      <c r="E314" t="b">
        <v>0</v>
      </c>
      <c r="F314">
        <v>76</v>
      </c>
      <c r="G314">
        <v>105</v>
      </c>
      <c r="H314">
        <v>1.1900000000000001E-2</v>
      </c>
    </row>
    <row r="315" spans="1:8" x14ac:dyDescent="0.2">
      <c r="A315" t="s">
        <v>17</v>
      </c>
      <c r="B315">
        <v>30</v>
      </c>
      <c r="C315" t="s">
        <v>9</v>
      </c>
      <c r="D315" t="s">
        <v>10</v>
      </c>
      <c r="E315" t="b">
        <v>1</v>
      </c>
      <c r="F315">
        <v>201</v>
      </c>
      <c r="G315">
        <v>811</v>
      </c>
      <c r="H315">
        <v>1.61E-2</v>
      </c>
    </row>
    <row r="316" spans="1:8" x14ac:dyDescent="0.2">
      <c r="A316" t="s">
        <v>17</v>
      </c>
      <c r="B316">
        <v>30</v>
      </c>
      <c r="C316" t="s">
        <v>11</v>
      </c>
      <c r="D316" t="s">
        <v>10</v>
      </c>
      <c r="E316" t="b">
        <v>0</v>
      </c>
      <c r="F316">
        <v>91</v>
      </c>
      <c r="G316">
        <v>206</v>
      </c>
      <c r="H316">
        <v>7.2700000000000001E-2</v>
      </c>
    </row>
    <row r="317" spans="1:8" x14ac:dyDescent="0.2">
      <c r="A317" t="s">
        <v>17</v>
      </c>
      <c r="B317">
        <v>30</v>
      </c>
      <c r="C317" t="s">
        <v>11</v>
      </c>
      <c r="D317" t="s">
        <v>10</v>
      </c>
      <c r="E317" t="b">
        <v>1</v>
      </c>
      <c r="F317">
        <v>216</v>
      </c>
      <c r="G317">
        <v>1083</v>
      </c>
      <c r="H317">
        <v>3.2599999999999997E-2</v>
      </c>
    </row>
    <row r="318" spans="1:8" x14ac:dyDescent="0.2">
      <c r="A318" t="s">
        <v>17</v>
      </c>
      <c r="B318">
        <v>30</v>
      </c>
      <c r="C318" t="s">
        <v>12</v>
      </c>
      <c r="D318" t="s">
        <v>10</v>
      </c>
      <c r="E318" t="b">
        <v>0</v>
      </c>
      <c r="F318">
        <v>84</v>
      </c>
      <c r="G318">
        <v>121</v>
      </c>
      <c r="H318">
        <v>3.7900000000000003E-2</v>
      </c>
    </row>
    <row r="319" spans="1:8" x14ac:dyDescent="0.2">
      <c r="A319" t="s">
        <v>17</v>
      </c>
      <c r="B319">
        <v>30</v>
      </c>
      <c r="C319" t="s">
        <v>12</v>
      </c>
      <c r="D319" t="s">
        <v>10</v>
      </c>
      <c r="E319" t="b">
        <v>1</v>
      </c>
      <c r="F319">
        <v>210</v>
      </c>
      <c r="G319">
        <v>941</v>
      </c>
      <c r="H319">
        <v>2.2200000000000001E-2</v>
      </c>
    </row>
    <row r="320" spans="1:8" x14ac:dyDescent="0.2">
      <c r="A320" t="s">
        <v>17</v>
      </c>
      <c r="B320">
        <v>40</v>
      </c>
      <c r="C320" t="s">
        <v>9</v>
      </c>
      <c r="D320" t="s">
        <v>10</v>
      </c>
      <c r="E320" t="b">
        <v>0</v>
      </c>
      <c r="F320">
        <v>101</v>
      </c>
      <c r="G320">
        <v>151</v>
      </c>
      <c r="H320">
        <v>1.4500000000000001E-2</v>
      </c>
    </row>
    <row r="321" spans="1:8" x14ac:dyDescent="0.2">
      <c r="A321" t="s">
        <v>17</v>
      </c>
      <c r="B321">
        <v>40</v>
      </c>
      <c r="C321" t="s">
        <v>9</v>
      </c>
      <c r="D321" t="s">
        <v>10</v>
      </c>
      <c r="E321" t="b">
        <v>1</v>
      </c>
      <c r="F321">
        <v>220</v>
      </c>
      <c r="G321">
        <v>1008</v>
      </c>
      <c r="H321">
        <v>2.3699999999999999E-2</v>
      </c>
    </row>
    <row r="322" spans="1:8" x14ac:dyDescent="0.2">
      <c r="A322" t="s">
        <v>17</v>
      </c>
      <c r="B322">
        <v>40</v>
      </c>
      <c r="C322" t="s">
        <v>11</v>
      </c>
      <c r="D322" t="s">
        <v>10</v>
      </c>
      <c r="E322" t="b">
        <v>0</v>
      </c>
      <c r="F322">
        <v>114</v>
      </c>
      <c r="G322">
        <v>255</v>
      </c>
      <c r="H322">
        <v>7.1599999999999997E-2</v>
      </c>
    </row>
    <row r="323" spans="1:8" x14ac:dyDescent="0.2">
      <c r="A323" t="s">
        <v>17</v>
      </c>
      <c r="B323">
        <v>40</v>
      </c>
      <c r="C323" t="s">
        <v>11</v>
      </c>
      <c r="D323" t="s">
        <v>10</v>
      </c>
      <c r="E323" t="b">
        <v>1</v>
      </c>
      <c r="F323">
        <v>229</v>
      </c>
      <c r="G323">
        <v>1146</v>
      </c>
      <c r="H323">
        <v>6.6000000000000003E-2</v>
      </c>
    </row>
    <row r="324" spans="1:8" x14ac:dyDescent="0.2">
      <c r="A324" t="s">
        <v>17</v>
      </c>
      <c r="B324">
        <v>40</v>
      </c>
      <c r="C324" t="s">
        <v>12</v>
      </c>
      <c r="D324" t="s">
        <v>10</v>
      </c>
      <c r="E324" t="b">
        <v>0</v>
      </c>
      <c r="F324">
        <v>105</v>
      </c>
      <c r="G324">
        <v>160</v>
      </c>
      <c r="H324">
        <v>3.73E-2</v>
      </c>
    </row>
    <row r="325" spans="1:8" x14ac:dyDescent="0.2">
      <c r="A325" t="s">
        <v>17</v>
      </c>
      <c r="B325">
        <v>40</v>
      </c>
      <c r="C325" t="s">
        <v>12</v>
      </c>
      <c r="D325" t="s">
        <v>10</v>
      </c>
      <c r="E325" t="b">
        <v>1</v>
      </c>
      <c r="F325">
        <v>222</v>
      </c>
      <c r="G325">
        <v>1021</v>
      </c>
      <c r="H325">
        <v>2.6499999999999999E-2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zoomScale="110" zoomScaleNormal="110" workbookViewId="0">
      <selection activeCell="B2" sqref="B2:S10"/>
    </sheetView>
  </sheetViews>
  <sheetFormatPr baseColWidth="10" defaultRowHeight="16" x14ac:dyDescent="0.2"/>
  <sheetData>
    <row r="1" spans="1:19" x14ac:dyDescent="0.2">
      <c r="B1" t="s">
        <v>9</v>
      </c>
      <c r="C1" t="s">
        <v>11</v>
      </c>
      <c r="D1" t="s">
        <v>12</v>
      </c>
      <c r="E1" t="s">
        <v>9</v>
      </c>
      <c r="F1" t="s">
        <v>11</v>
      </c>
      <c r="G1" t="s">
        <v>12</v>
      </c>
      <c r="H1" t="s">
        <v>9</v>
      </c>
      <c r="I1" t="s">
        <v>11</v>
      </c>
      <c r="J1" t="s">
        <v>12</v>
      </c>
      <c r="K1" t="s">
        <v>9</v>
      </c>
      <c r="L1" t="s">
        <v>11</v>
      </c>
      <c r="M1" t="s">
        <v>12</v>
      </c>
      <c r="N1" t="s">
        <v>9</v>
      </c>
      <c r="O1" t="s">
        <v>11</v>
      </c>
      <c r="P1" t="s">
        <v>12</v>
      </c>
      <c r="Q1" t="s">
        <v>9</v>
      </c>
      <c r="R1" t="s">
        <v>11</v>
      </c>
      <c r="S1" t="s">
        <v>12</v>
      </c>
    </row>
    <row r="2" spans="1:19" x14ac:dyDescent="0.2">
      <c r="A2">
        <f>usair97!B2</f>
        <v>2</v>
      </c>
      <c r="B2" s="1">
        <f>ABS(LOG(usair97!H2,2))</f>
        <v>6.8447688837007217</v>
      </c>
      <c r="C2" s="1">
        <f>ABS(LOG(C15,2))</f>
        <v>2.2405884674354239</v>
      </c>
      <c r="D2" s="1">
        <f t="shared" ref="D2:O2" si="0">ABS(LOG(D15,2))</f>
        <v>3.5395195299599895</v>
      </c>
      <c r="E2" s="1">
        <f t="shared" si="0"/>
        <v>6.8614476248473526</v>
      </c>
      <c r="F2" s="1">
        <f t="shared" si="0"/>
        <v>2.2142402255729889</v>
      </c>
      <c r="G2" s="1">
        <f t="shared" si="0"/>
        <v>3.5462453931483027</v>
      </c>
      <c r="H2" s="1">
        <f t="shared" si="0"/>
        <v>6.7027498788282935</v>
      </c>
      <c r="I2" s="1">
        <f t="shared" si="0"/>
        <v>3.1545701671488486</v>
      </c>
      <c r="J2" s="1">
        <f t="shared" si="0"/>
        <v>3.6693268772908429</v>
      </c>
      <c r="K2" s="1">
        <f t="shared" si="0"/>
        <v>6.8614476248473526</v>
      </c>
      <c r="L2" s="1">
        <f t="shared" si="0"/>
        <v>2.1982618984335422</v>
      </c>
      <c r="M2" s="1">
        <f t="shared" si="0"/>
        <v>2.7958592832197748</v>
      </c>
      <c r="N2" s="1">
        <f t="shared" si="0"/>
        <v>6.6583557594698402</v>
      </c>
      <c r="O2" s="1">
        <f t="shared" si="0"/>
        <v>3.1341603478413376</v>
      </c>
      <c r="P2" s="1">
        <f>ABS(LOG(P15,2))</f>
        <v>3.4158071418902627</v>
      </c>
      <c r="Q2" s="1">
        <f t="shared" ref="Q2:S2" si="1">ABS(LOG(Q15,2))</f>
        <v>6.8783214434117479</v>
      </c>
      <c r="R2" s="1">
        <f t="shared" si="1"/>
        <v>2.1989241408325428</v>
      </c>
      <c r="S2" s="1">
        <f t="shared" si="1"/>
        <v>3.5079930244060451</v>
      </c>
    </row>
    <row r="3" spans="1:19" x14ac:dyDescent="0.2">
      <c r="A3">
        <f>usair97!B8</f>
        <v>3</v>
      </c>
      <c r="B3" s="1">
        <f>ABS(LOG(usair97!H8,2))</f>
        <v>6.7958592832197748</v>
      </c>
      <c r="C3" s="1">
        <f t="shared" ref="C3:O10" si="2">ABS(LOG(C16,2))</f>
        <v>2.3415371388258905</v>
      </c>
      <c r="D3" s="1">
        <f t="shared" si="2"/>
        <v>3.2820878303555712</v>
      </c>
      <c r="E3" s="1">
        <f t="shared" si="2"/>
        <v>6.8447688837007217</v>
      </c>
      <c r="F3" s="1">
        <f t="shared" si="2"/>
        <v>2.2088944295874708</v>
      </c>
      <c r="G3" s="1">
        <f t="shared" si="2"/>
        <v>3.2419527181667664</v>
      </c>
      <c r="H3" s="1">
        <f t="shared" si="2"/>
        <v>6.6877995373623218</v>
      </c>
      <c r="I3" s="1">
        <f t="shared" si="2"/>
        <v>3.1844245711374275</v>
      </c>
      <c r="J3" s="1">
        <f t="shared" si="2"/>
        <v>3.2515387669959646</v>
      </c>
      <c r="K3" s="1">
        <f t="shared" si="2"/>
        <v>6.811978948583052</v>
      </c>
      <c r="L3" s="1">
        <f t="shared" si="2"/>
        <v>2.2933589426905918</v>
      </c>
      <c r="M3" s="1">
        <f t="shared" si="2"/>
        <v>3.2820878303555712</v>
      </c>
      <c r="N3" s="1">
        <f t="shared" si="2"/>
        <v>6.5872726614083579</v>
      </c>
      <c r="O3" s="1">
        <f t="shared" si="2"/>
        <v>3.6547171824064919</v>
      </c>
      <c r="P3" s="1">
        <f t="shared" ref="P3:S3" si="3">ABS(LOG(P16,2))</f>
        <v>3.5261611471049701</v>
      </c>
      <c r="Q3" s="1">
        <f t="shared" si="3"/>
        <v>6.8783214434117479</v>
      </c>
      <c r="R3" s="1">
        <f t="shared" si="3"/>
        <v>2.1942948151614887</v>
      </c>
      <c r="S3" s="1">
        <f t="shared" si="3"/>
        <v>3.2639580262500325</v>
      </c>
    </row>
    <row r="4" spans="1:19" x14ac:dyDescent="0.2">
      <c r="A4">
        <f>usair97!B14</f>
        <v>4</v>
      </c>
      <c r="B4" s="1">
        <f>ABS(LOG(usair97!H14,2))</f>
        <v>6.811978948583052</v>
      </c>
      <c r="C4" s="1">
        <f t="shared" si="2"/>
        <v>2.4158071418902627</v>
      </c>
      <c r="D4" s="1">
        <f t="shared" si="2"/>
        <v>3.0649174766813383</v>
      </c>
      <c r="E4" s="1">
        <f t="shared" si="2"/>
        <v>6.8282807609121514</v>
      </c>
      <c r="F4" s="1">
        <f t="shared" si="2"/>
        <v>2.2122332300614325</v>
      </c>
      <c r="G4" s="1">
        <f t="shared" si="2"/>
        <v>2.994240730711315</v>
      </c>
      <c r="H4" s="1">
        <f t="shared" si="2"/>
        <v>6.5063526660247897</v>
      </c>
      <c r="I4" s="1">
        <f t="shared" si="2"/>
        <v>3.4739311883324127</v>
      </c>
      <c r="J4" s="1">
        <f t="shared" si="2"/>
        <v>3.7582818254032988</v>
      </c>
      <c r="K4" s="1">
        <f t="shared" si="2"/>
        <v>6.6295008967976541</v>
      </c>
      <c r="L4" s="1">
        <f t="shared" si="2"/>
        <v>2.346664773208869</v>
      </c>
      <c r="M4" s="1">
        <f t="shared" si="2"/>
        <v>3.0528949484321255</v>
      </c>
      <c r="N4" s="1">
        <f t="shared" si="2"/>
        <v>6.5462453931483031</v>
      </c>
      <c r="O4" s="1">
        <f t="shared" si="2"/>
        <v>4.0350469470992012</v>
      </c>
      <c r="P4" s="1">
        <f t="shared" ref="P4:S4" si="4">ABS(LOG(P17,2))</f>
        <v>4.0831412353002454</v>
      </c>
      <c r="Q4" s="1">
        <f t="shared" si="4"/>
        <v>6.8614476248473526</v>
      </c>
      <c r="R4" s="1">
        <f t="shared" si="4"/>
        <v>2.1240627035336246</v>
      </c>
      <c r="S4" s="1">
        <f t="shared" si="4"/>
        <v>3.2611889370296834</v>
      </c>
    </row>
    <row r="5" spans="1:19" x14ac:dyDescent="0.2">
      <c r="A5">
        <f>usair97!B20</f>
        <v>6</v>
      </c>
      <c r="B5" s="1">
        <f>ABS(LOG(usair97!H20,2))</f>
        <v>6.733123527871812</v>
      </c>
      <c r="C5" s="1">
        <f t="shared" si="2"/>
        <v>2.4111954329844498</v>
      </c>
      <c r="D5" s="1">
        <f t="shared" si="2"/>
        <v>3.3132977897439222</v>
      </c>
      <c r="E5" s="1">
        <f t="shared" si="2"/>
        <v>6.7958592832197748</v>
      </c>
      <c r="F5" s="1">
        <f t="shared" si="2"/>
        <v>2.2743897061240017</v>
      </c>
      <c r="G5" s="1">
        <f t="shared" si="2"/>
        <v>3.5428785420499036</v>
      </c>
      <c r="H5" s="1">
        <f t="shared" si="2"/>
        <v>6.4932965131993443</v>
      </c>
      <c r="I5" s="1">
        <f t="shared" si="2"/>
        <v>3.4739311883324127</v>
      </c>
      <c r="J5" s="1">
        <f t="shared" si="2"/>
        <v>3.5666131908422645</v>
      </c>
      <c r="K5" s="1">
        <f t="shared" si="2"/>
        <v>6.733123527871812</v>
      </c>
      <c r="L5" s="1">
        <f t="shared" si="2"/>
        <v>2.4243004206078118</v>
      </c>
      <c r="M5" s="1">
        <f t="shared" si="2"/>
        <v>3.5717503892943054</v>
      </c>
      <c r="N5" s="1">
        <f t="shared" si="2"/>
        <v>6.4675334171342618</v>
      </c>
      <c r="O5" s="1">
        <f t="shared" si="2"/>
        <v>4.3219280948873626</v>
      </c>
      <c r="P5" s="1">
        <f t="shared" ref="P5:S5" si="5">ABS(LOG(P18,2))</f>
        <v>4.4453620361356414</v>
      </c>
      <c r="Q5" s="1">
        <f t="shared" si="5"/>
        <v>6.8282807609121514</v>
      </c>
      <c r="R5" s="1">
        <f t="shared" si="5"/>
        <v>2.2009126939259964</v>
      </c>
      <c r="S5" s="1">
        <f t="shared" si="5"/>
        <v>3.0046240265254474</v>
      </c>
    </row>
    <row r="6" spans="1:19" x14ac:dyDescent="0.2">
      <c r="A6">
        <f>usair97!B26</f>
        <v>8</v>
      </c>
      <c r="B6" s="1">
        <f>ABS(LOG(usair97!H26,2))</f>
        <v>6.0685438590872876</v>
      </c>
      <c r="C6" s="1">
        <f t="shared" si="2"/>
        <v>2.4461480318188742</v>
      </c>
      <c r="D6" s="1">
        <f t="shared" si="2"/>
        <v>3.6047177958677663</v>
      </c>
      <c r="E6" s="1">
        <f t="shared" si="2"/>
        <v>6.7641504234924366</v>
      </c>
      <c r="F6" s="1">
        <f t="shared" si="2"/>
        <v>2.2115648515269442</v>
      </c>
      <c r="G6" s="1">
        <f t="shared" si="2"/>
        <v>3.2529134169721821</v>
      </c>
      <c r="H6" s="1">
        <f t="shared" si="2"/>
        <v>6.4675334171342618</v>
      </c>
      <c r="I6" s="1">
        <f t="shared" si="2"/>
        <v>3.4675334171342618</v>
      </c>
      <c r="J6" s="1">
        <f t="shared" si="2"/>
        <v>3.3718330007136763</v>
      </c>
      <c r="K6" s="1">
        <f t="shared" si="2"/>
        <v>6.5872726614083579</v>
      </c>
      <c r="L6" s="1">
        <f t="shared" si="2"/>
        <v>2.4351828701452538</v>
      </c>
      <c r="M6" s="1">
        <f t="shared" si="2"/>
        <v>3.3277104474813686</v>
      </c>
      <c r="N6" s="1">
        <f t="shared" si="2"/>
        <v>6.368849142274855</v>
      </c>
      <c r="O6" s="1">
        <f t="shared" si="2"/>
        <v>4.4297313844218777</v>
      </c>
      <c r="P6" s="1">
        <f t="shared" ref="P6:S6" si="6">ABS(LOG(P19,2))</f>
        <v>4.2933589426905918</v>
      </c>
      <c r="Q6" s="1">
        <f t="shared" si="6"/>
        <v>6.811978948583052</v>
      </c>
      <c r="R6" s="1">
        <f t="shared" si="6"/>
        <v>2.2015761545221402</v>
      </c>
      <c r="S6" s="1">
        <f t="shared" si="6"/>
        <v>3.5479317697761892</v>
      </c>
    </row>
    <row r="7" spans="1:19" x14ac:dyDescent="0.2">
      <c r="A7">
        <f>usair97!B32</f>
        <v>10</v>
      </c>
      <c r="B7" s="1">
        <f>ABS(LOG(usair97!H32,2))</f>
        <v>6.6438561897747244</v>
      </c>
      <c r="C7" s="1">
        <f t="shared" si="2"/>
        <v>2.5454029434654504</v>
      </c>
      <c r="D7" s="1">
        <f t="shared" si="2"/>
        <v>3.4111954329844494</v>
      </c>
      <c r="E7" s="1">
        <f t="shared" si="2"/>
        <v>6.7485535684414177</v>
      </c>
      <c r="F7" s="1">
        <f t="shared" si="2"/>
        <v>2.2736919092345147</v>
      </c>
      <c r="G7" s="1">
        <f t="shared" si="2"/>
        <v>3.2446850959549023</v>
      </c>
      <c r="H7" s="1">
        <f t="shared" si="2"/>
        <v>6.4548223653847074</v>
      </c>
      <c r="I7" s="1">
        <f t="shared" si="2"/>
        <v>3.4659383975788818</v>
      </c>
      <c r="J7" s="1">
        <f t="shared" si="2"/>
        <v>3.7938569303086274</v>
      </c>
      <c r="K7" s="1">
        <f t="shared" si="2"/>
        <v>6.6583557594698402</v>
      </c>
      <c r="L7" s="1">
        <f t="shared" si="2"/>
        <v>2.4453620361356414</v>
      </c>
      <c r="M7" s="1">
        <f t="shared" si="2"/>
        <v>3.5994620704162714</v>
      </c>
      <c r="N7" s="1">
        <f t="shared" si="2"/>
        <v>6.3104324560495328</v>
      </c>
      <c r="O7" s="1">
        <f t="shared" si="2"/>
        <v>4.4900508536956893</v>
      </c>
      <c r="P7" s="1">
        <f t="shared" ref="P7:S7" si="7">ABS(LOG(P20,2))</f>
        <v>4.4173476599660448</v>
      </c>
      <c r="Q7" s="1">
        <f t="shared" si="7"/>
        <v>6.7958592832197748</v>
      </c>
      <c r="R7" s="1">
        <f t="shared" si="7"/>
        <v>2.2002495382991101</v>
      </c>
      <c r="S7" s="1">
        <f t="shared" si="7"/>
        <v>3.2270164478618959</v>
      </c>
    </row>
    <row r="8" spans="1:19" x14ac:dyDescent="0.2">
      <c r="A8">
        <f>usair97!B38</f>
        <v>20</v>
      </c>
      <c r="B8" s="1">
        <f>ABS(LOG(usair97!H38,2))</f>
        <v>6.405069330187608</v>
      </c>
      <c r="C8" s="1">
        <f t="shared" si="2"/>
        <v>3.5096352500140915</v>
      </c>
      <c r="D8" s="1">
        <f t="shared" si="2"/>
        <v>3.8447688837007217</v>
      </c>
      <c r="E8" s="1">
        <f t="shared" si="2"/>
        <v>6.5734668618833272</v>
      </c>
      <c r="F8" s="1">
        <f t="shared" si="2"/>
        <v>2.3054317749911664</v>
      </c>
      <c r="G8" s="1">
        <f t="shared" si="2"/>
        <v>3.0209258388545477</v>
      </c>
      <c r="H8" s="1">
        <f t="shared" si="2"/>
        <v>6.368849142274855</v>
      </c>
      <c r="I8" s="1">
        <f t="shared" si="2"/>
        <v>3.4548223653847079</v>
      </c>
      <c r="J8" s="1">
        <f t="shared" si="2"/>
        <v>3.8079321155203494</v>
      </c>
      <c r="K8" s="1">
        <f t="shared" si="2"/>
        <v>6.4297313844218777</v>
      </c>
      <c r="L8" s="1">
        <f t="shared" si="2"/>
        <v>3.0917250815209409</v>
      </c>
      <c r="M8" s="1">
        <f t="shared" si="2"/>
        <v>3.7938569303086274</v>
      </c>
      <c r="N8" s="1">
        <f t="shared" si="2"/>
        <v>6.0397848661058644</v>
      </c>
      <c r="O8" s="1">
        <f t="shared" si="2"/>
        <v>4.6012118523662311</v>
      </c>
      <c r="P8" s="1">
        <f t="shared" ref="P8:S8" si="8">ABS(LOG(P21,2))</f>
        <v>4.6730025354342413</v>
      </c>
      <c r="Q8" s="1">
        <f t="shared" si="8"/>
        <v>6.6730025354342404</v>
      </c>
      <c r="R8" s="1">
        <f t="shared" si="8"/>
        <v>2.2048980418771755</v>
      </c>
      <c r="S8" s="1">
        <f t="shared" si="8"/>
        <v>3.2270164478618959</v>
      </c>
    </row>
    <row r="9" spans="1:19" x14ac:dyDescent="0.2">
      <c r="A9">
        <f>usair97!B44</f>
        <v>30</v>
      </c>
      <c r="B9" s="1">
        <f>ABS(LOG(usair97!H44,2))</f>
        <v>6.3808217839409309</v>
      </c>
      <c r="C9" s="1">
        <f t="shared" si="2"/>
        <v>3.8180705623099334</v>
      </c>
      <c r="D9" s="1">
        <f t="shared" si="2"/>
        <v>4.5294891648227251</v>
      </c>
      <c r="E9" s="1">
        <f t="shared" si="2"/>
        <v>6.4548223653847074</v>
      </c>
      <c r="F9" s="1">
        <f t="shared" si="2"/>
        <v>2.4779442508390361</v>
      </c>
      <c r="G9" s="1">
        <f t="shared" si="2"/>
        <v>3.6693268772908429</v>
      </c>
      <c r="H9" s="1">
        <f t="shared" si="2"/>
        <v>6.4297313844218777</v>
      </c>
      <c r="I9" s="1">
        <f t="shared" si="2"/>
        <v>3.7700429914156373</v>
      </c>
      <c r="J9" s="1">
        <f t="shared" si="2"/>
        <v>4.2877123795494496</v>
      </c>
      <c r="K9" s="1">
        <f t="shared" si="2"/>
        <v>6.3928946162415059</v>
      </c>
      <c r="L9" s="1">
        <f t="shared" si="2"/>
        <v>3.7819008256298554</v>
      </c>
      <c r="M9" s="1">
        <f t="shared" si="2"/>
        <v>4.7216583413783582</v>
      </c>
      <c r="N9" s="1">
        <f t="shared" si="2"/>
        <v>6.0397848661058644</v>
      </c>
      <c r="O9" s="1">
        <f t="shared" si="2"/>
        <v>4.853084151912725</v>
      </c>
      <c r="P9" s="1">
        <f t="shared" ref="P9:S9" si="9">ABS(LOG(P22,2))</f>
        <v>5.2433182601909962</v>
      </c>
      <c r="Q9" s="1">
        <f t="shared" si="9"/>
        <v>6.5597919249862509</v>
      </c>
      <c r="R9" s="1">
        <f t="shared" si="9"/>
        <v>2.4297313844218773</v>
      </c>
      <c r="S9" s="1">
        <f t="shared" si="9"/>
        <v>3.6510877590058004</v>
      </c>
    </row>
    <row r="10" spans="1:19" x14ac:dyDescent="0.2">
      <c r="A10">
        <f>usair97!B50</f>
        <v>40</v>
      </c>
      <c r="B10" s="1">
        <f>ABS(LOG(usair97!H50,2))</f>
        <v>6.4675334171342618</v>
      </c>
      <c r="C10" s="1">
        <f t="shared" si="2"/>
        <v>4.2625728172709412</v>
      </c>
      <c r="D10" s="1">
        <f t="shared" si="2"/>
        <v>4.9083340124781873</v>
      </c>
      <c r="E10" s="1">
        <f t="shared" si="2"/>
        <v>6.4675334171342618</v>
      </c>
      <c r="F10" s="1">
        <f t="shared" si="2"/>
        <v>2.542878542049904</v>
      </c>
      <c r="G10" s="1">
        <f t="shared" si="2"/>
        <v>3.9748294242650939</v>
      </c>
      <c r="H10" s="1">
        <f t="shared" si="2"/>
        <v>6.2002495382991096</v>
      </c>
      <c r="I10" s="1">
        <f t="shared" si="2"/>
        <v>3.4004917640810643</v>
      </c>
      <c r="J10" s="1">
        <f t="shared" si="2"/>
        <v>4.1765767093147419</v>
      </c>
      <c r="K10" s="1">
        <f t="shared" si="2"/>
        <v>6.1078032895345151</v>
      </c>
      <c r="L10" s="1">
        <f t="shared" si="2"/>
        <v>3.8038966022851928</v>
      </c>
      <c r="M10" s="1">
        <f t="shared" si="2"/>
        <v>4.7446805592942116</v>
      </c>
      <c r="N10" s="1">
        <f t="shared" si="2"/>
        <v>6.1379652600447674</v>
      </c>
      <c r="O10" s="1">
        <f t="shared" si="2"/>
        <v>5.0540927027897471</v>
      </c>
      <c r="P10" s="1">
        <f t="shared" ref="P10:S10" si="10">ABS(LOG(P23,2))</f>
        <v>5.1739702135002608</v>
      </c>
      <c r="Q10" s="1">
        <f t="shared" si="10"/>
        <v>6.4297313844218777</v>
      </c>
      <c r="R10" s="1">
        <f t="shared" si="10"/>
        <v>2.5269924320838264</v>
      </c>
      <c r="S10" s="1">
        <f t="shared" si="10"/>
        <v>4.1202942337177113</v>
      </c>
    </row>
    <row r="15" spans="1:19" x14ac:dyDescent="0.2">
      <c r="C15">
        <v>0.21160000000000001</v>
      </c>
      <c r="D15">
        <v>8.5999999999999993E-2</v>
      </c>
      <c r="E15">
        <v>8.6E-3</v>
      </c>
      <c r="F15">
        <v>0.2155</v>
      </c>
      <c r="G15">
        <v>8.5599999999999996E-2</v>
      </c>
      <c r="H15">
        <v>9.5999999999999992E-3</v>
      </c>
      <c r="I15">
        <v>0.1123</v>
      </c>
      <c r="J15">
        <v>7.8600000000000003E-2</v>
      </c>
      <c r="K15">
        <v>8.6E-3</v>
      </c>
      <c r="L15">
        <v>0.21790000000000001</v>
      </c>
      <c r="M15">
        <v>0.14399999999999999</v>
      </c>
      <c r="N15">
        <v>9.9000000000000008E-3</v>
      </c>
      <c r="O15">
        <v>0.1139</v>
      </c>
      <c r="P15">
        <v>9.3700000000000006E-2</v>
      </c>
      <c r="Q15">
        <v>8.5000000000000006E-3</v>
      </c>
      <c r="R15">
        <v>0.21779999999999999</v>
      </c>
      <c r="S15">
        <v>8.7900000000000006E-2</v>
      </c>
    </row>
    <row r="16" spans="1:19" x14ac:dyDescent="0.2">
      <c r="C16">
        <v>0.1973</v>
      </c>
      <c r="D16">
        <v>0.1028</v>
      </c>
      <c r="E16">
        <v>8.6999999999999994E-3</v>
      </c>
      <c r="F16">
        <v>0.21629999999999999</v>
      </c>
      <c r="G16">
        <v>0.1057</v>
      </c>
      <c r="H16">
        <v>9.7000000000000003E-3</v>
      </c>
      <c r="I16">
        <v>0.11</v>
      </c>
      <c r="J16">
        <v>0.105</v>
      </c>
      <c r="K16">
        <v>8.8999999999999999E-3</v>
      </c>
      <c r="L16">
        <v>0.20399999999999999</v>
      </c>
      <c r="M16">
        <v>0.1028</v>
      </c>
      <c r="N16">
        <v>1.04E-2</v>
      </c>
      <c r="O16">
        <v>7.9399999999999998E-2</v>
      </c>
      <c r="P16">
        <v>8.6800000000000002E-2</v>
      </c>
      <c r="Q16">
        <v>8.5000000000000006E-3</v>
      </c>
      <c r="R16">
        <v>0.2185</v>
      </c>
      <c r="S16">
        <v>0.1041</v>
      </c>
    </row>
    <row r="17" spans="3:19" x14ac:dyDescent="0.2">
      <c r="C17">
        <v>0.18740000000000001</v>
      </c>
      <c r="D17">
        <v>0.1195</v>
      </c>
      <c r="E17">
        <v>8.8000000000000005E-3</v>
      </c>
      <c r="F17">
        <v>0.21579999999999999</v>
      </c>
      <c r="G17">
        <v>0.1255</v>
      </c>
      <c r="H17">
        <v>1.0999999999999999E-2</v>
      </c>
      <c r="I17">
        <v>0.09</v>
      </c>
      <c r="J17">
        <v>7.3899999999999993E-2</v>
      </c>
      <c r="K17">
        <v>1.01E-2</v>
      </c>
      <c r="L17">
        <v>0.1966</v>
      </c>
      <c r="M17">
        <v>0.1205</v>
      </c>
      <c r="N17">
        <v>1.0699999999999999E-2</v>
      </c>
      <c r="O17">
        <v>6.0999999999999999E-2</v>
      </c>
      <c r="P17">
        <v>5.8999999999999997E-2</v>
      </c>
      <c r="Q17">
        <v>8.6E-3</v>
      </c>
      <c r="R17">
        <v>0.22939999999999999</v>
      </c>
      <c r="S17">
        <v>0.1043</v>
      </c>
    </row>
    <row r="18" spans="3:19" x14ac:dyDescent="0.2">
      <c r="C18">
        <v>0.188</v>
      </c>
      <c r="D18">
        <v>0.10059999999999999</v>
      </c>
      <c r="E18">
        <v>8.9999999999999993E-3</v>
      </c>
      <c r="F18">
        <v>0.20669999999999999</v>
      </c>
      <c r="G18">
        <v>8.5800000000000001E-2</v>
      </c>
      <c r="H18">
        <v>1.11E-2</v>
      </c>
      <c r="I18">
        <v>0.09</v>
      </c>
      <c r="J18">
        <v>8.4400000000000003E-2</v>
      </c>
      <c r="K18">
        <v>9.4000000000000004E-3</v>
      </c>
      <c r="L18">
        <v>0.18629999999999999</v>
      </c>
      <c r="M18">
        <v>8.4099999999999994E-2</v>
      </c>
      <c r="N18">
        <v>1.1299999999999999E-2</v>
      </c>
      <c r="O18">
        <v>0.05</v>
      </c>
      <c r="P18">
        <v>4.5900000000000003E-2</v>
      </c>
      <c r="Q18">
        <v>8.8000000000000005E-3</v>
      </c>
      <c r="R18">
        <v>0.2175</v>
      </c>
      <c r="S18">
        <v>0.1246</v>
      </c>
    </row>
    <row r="19" spans="3:19" x14ac:dyDescent="0.2">
      <c r="C19">
        <v>0.1835</v>
      </c>
      <c r="D19">
        <v>8.2199999999999995E-2</v>
      </c>
      <c r="E19">
        <v>9.1999999999999998E-3</v>
      </c>
      <c r="F19">
        <v>0.21590000000000001</v>
      </c>
      <c r="G19">
        <v>0.10489999999999999</v>
      </c>
      <c r="H19">
        <v>1.1299999999999999E-2</v>
      </c>
      <c r="I19">
        <v>9.0399999999999994E-2</v>
      </c>
      <c r="J19">
        <v>9.6600000000000005E-2</v>
      </c>
      <c r="K19">
        <v>1.04E-2</v>
      </c>
      <c r="L19">
        <v>0.18490000000000001</v>
      </c>
      <c r="M19">
        <v>9.9599999999999994E-2</v>
      </c>
      <c r="N19">
        <v>1.21E-2</v>
      </c>
      <c r="O19">
        <v>4.6399999999999997E-2</v>
      </c>
      <c r="P19">
        <v>5.0999999999999997E-2</v>
      </c>
      <c r="Q19">
        <v>8.8999999999999999E-3</v>
      </c>
      <c r="R19">
        <v>0.21740000000000001</v>
      </c>
      <c r="S19">
        <v>8.5500000000000007E-2</v>
      </c>
    </row>
    <row r="20" spans="3:19" x14ac:dyDescent="0.2">
      <c r="C20">
        <v>0.17130000000000001</v>
      </c>
      <c r="D20">
        <v>9.4E-2</v>
      </c>
      <c r="E20">
        <v>9.2999999999999992E-3</v>
      </c>
      <c r="F20">
        <v>0.20680000000000001</v>
      </c>
      <c r="G20">
        <v>0.1055</v>
      </c>
      <c r="H20">
        <v>1.14E-2</v>
      </c>
      <c r="I20">
        <v>9.0499999999999997E-2</v>
      </c>
      <c r="J20">
        <v>7.2099999999999997E-2</v>
      </c>
      <c r="K20">
        <v>9.9000000000000008E-3</v>
      </c>
      <c r="L20">
        <v>0.18360000000000001</v>
      </c>
      <c r="M20">
        <v>8.2500000000000004E-2</v>
      </c>
      <c r="N20">
        <v>1.26E-2</v>
      </c>
      <c r="O20">
        <v>4.4499999999999998E-2</v>
      </c>
      <c r="P20">
        <v>4.6800000000000001E-2</v>
      </c>
      <c r="Q20">
        <v>8.9999999999999993E-3</v>
      </c>
      <c r="R20">
        <v>0.21759999999999999</v>
      </c>
      <c r="S20">
        <v>0.10680000000000001</v>
      </c>
    </row>
    <row r="21" spans="3:19" x14ac:dyDescent="0.2">
      <c r="C21">
        <v>8.7800000000000003E-2</v>
      </c>
      <c r="D21">
        <v>6.9599999999999995E-2</v>
      </c>
      <c r="E21">
        <v>1.0500000000000001E-2</v>
      </c>
      <c r="F21">
        <v>0.20230000000000001</v>
      </c>
      <c r="G21">
        <v>0.1232</v>
      </c>
      <c r="H21">
        <v>1.21E-2</v>
      </c>
      <c r="I21">
        <v>9.1200000000000003E-2</v>
      </c>
      <c r="J21">
        <v>7.1400000000000005E-2</v>
      </c>
      <c r="K21">
        <v>1.1599999999999999E-2</v>
      </c>
      <c r="L21">
        <v>0.1173</v>
      </c>
      <c r="M21">
        <v>7.2099999999999997E-2</v>
      </c>
      <c r="N21">
        <v>1.52E-2</v>
      </c>
      <c r="O21">
        <v>4.1200000000000001E-2</v>
      </c>
      <c r="P21">
        <v>3.9199999999999999E-2</v>
      </c>
      <c r="Q21">
        <v>9.7999999999999997E-3</v>
      </c>
      <c r="R21">
        <v>0.21690000000000001</v>
      </c>
      <c r="S21">
        <v>0.10680000000000001</v>
      </c>
    </row>
    <row r="22" spans="3:19" x14ac:dyDescent="0.2">
      <c r="C22">
        <v>7.0900000000000005E-2</v>
      </c>
      <c r="D22">
        <v>4.3299999999999998E-2</v>
      </c>
      <c r="E22">
        <v>1.14E-2</v>
      </c>
      <c r="F22">
        <v>0.17949999999999999</v>
      </c>
      <c r="G22">
        <v>7.8600000000000003E-2</v>
      </c>
      <c r="H22">
        <v>1.1599999999999999E-2</v>
      </c>
      <c r="I22">
        <v>7.3300000000000004E-2</v>
      </c>
      <c r="J22">
        <v>5.1200000000000002E-2</v>
      </c>
      <c r="K22">
        <v>1.1900000000000001E-2</v>
      </c>
      <c r="L22">
        <v>7.2700000000000001E-2</v>
      </c>
      <c r="M22">
        <v>3.7900000000000003E-2</v>
      </c>
      <c r="N22">
        <v>1.52E-2</v>
      </c>
      <c r="O22">
        <v>3.4599999999999999E-2</v>
      </c>
      <c r="P22">
        <v>2.64E-2</v>
      </c>
      <c r="Q22">
        <v>1.06E-2</v>
      </c>
      <c r="R22">
        <v>0.18559999999999999</v>
      </c>
      <c r="S22">
        <v>7.9600000000000004E-2</v>
      </c>
    </row>
    <row r="23" spans="3:19" x14ac:dyDescent="0.2">
      <c r="C23">
        <v>5.21E-2</v>
      </c>
      <c r="D23">
        <v>3.3300000000000003E-2</v>
      </c>
      <c r="E23">
        <v>1.1299999999999999E-2</v>
      </c>
      <c r="F23">
        <v>0.1716</v>
      </c>
      <c r="G23">
        <v>6.3600000000000004E-2</v>
      </c>
      <c r="H23">
        <v>1.3599999999999999E-2</v>
      </c>
      <c r="I23">
        <v>9.4700000000000006E-2</v>
      </c>
      <c r="J23">
        <v>5.5300000000000002E-2</v>
      </c>
      <c r="K23">
        <v>1.4500000000000001E-2</v>
      </c>
      <c r="L23">
        <v>7.1599999999999997E-2</v>
      </c>
      <c r="M23">
        <v>3.73E-2</v>
      </c>
      <c r="N23">
        <v>1.4200000000000001E-2</v>
      </c>
      <c r="O23">
        <v>3.0099999999999998E-2</v>
      </c>
      <c r="P23">
        <v>2.7699999999999999E-2</v>
      </c>
      <c r="Q23">
        <v>1.1599999999999999E-2</v>
      </c>
      <c r="R23">
        <v>0.17349999999999999</v>
      </c>
      <c r="S23">
        <v>5.7500000000000002E-2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8C02-47EA-2146-8196-13E4BDFF0723}">
  <dimension ref="A1:H217"/>
  <sheetViews>
    <sheetView topLeftCell="A189" workbookViewId="0">
      <selection activeCell="J1" sqref="J1:V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13</v>
      </c>
      <c r="B2">
        <v>2</v>
      </c>
      <c r="C2" t="s">
        <v>9</v>
      </c>
      <c r="D2" t="s">
        <v>10</v>
      </c>
      <c r="E2" t="b">
        <v>0</v>
      </c>
      <c r="F2">
        <v>2</v>
      </c>
      <c r="G2">
        <v>1</v>
      </c>
      <c r="H2">
        <v>2.1634000000000002</v>
      </c>
    </row>
    <row r="3" spans="1:8" x14ac:dyDescent="0.2">
      <c r="A3" t="s">
        <v>13</v>
      </c>
      <c r="B3">
        <v>2</v>
      </c>
      <c r="C3" t="s">
        <v>9</v>
      </c>
      <c r="D3" t="s">
        <v>10</v>
      </c>
      <c r="E3" t="b">
        <v>1</v>
      </c>
      <c r="F3">
        <v>2</v>
      </c>
      <c r="G3">
        <v>1</v>
      </c>
      <c r="H3">
        <v>0.97770000000000001</v>
      </c>
    </row>
    <row r="4" spans="1:8" x14ac:dyDescent="0.2">
      <c r="A4" t="s">
        <v>13</v>
      </c>
      <c r="B4">
        <v>2</v>
      </c>
      <c r="C4" t="s">
        <v>11</v>
      </c>
      <c r="D4" t="s">
        <v>10</v>
      </c>
      <c r="E4" t="b">
        <v>0</v>
      </c>
      <c r="F4">
        <v>22</v>
      </c>
      <c r="G4">
        <v>223</v>
      </c>
      <c r="H4">
        <v>138.05600000000001</v>
      </c>
    </row>
    <row r="5" spans="1:8" x14ac:dyDescent="0.2">
      <c r="A5" t="s">
        <v>13</v>
      </c>
      <c r="B5">
        <v>2</v>
      </c>
      <c r="C5" t="s">
        <v>11</v>
      </c>
      <c r="D5" t="s">
        <v>10</v>
      </c>
      <c r="E5" t="b">
        <v>1</v>
      </c>
      <c r="F5">
        <v>19</v>
      </c>
      <c r="G5">
        <v>135</v>
      </c>
      <c r="H5">
        <v>35.6967</v>
      </c>
    </row>
    <row r="6" spans="1:8" x14ac:dyDescent="0.2">
      <c r="A6" t="s">
        <v>13</v>
      </c>
      <c r="B6">
        <v>2</v>
      </c>
      <c r="C6" t="s">
        <v>12</v>
      </c>
      <c r="D6" t="s">
        <v>10</v>
      </c>
      <c r="E6" t="b">
        <v>0</v>
      </c>
      <c r="F6">
        <v>96</v>
      </c>
      <c r="G6">
        <v>4141</v>
      </c>
      <c r="H6">
        <v>57.339399999999998</v>
      </c>
    </row>
    <row r="7" spans="1:8" x14ac:dyDescent="0.2">
      <c r="A7" t="s">
        <v>13</v>
      </c>
      <c r="B7">
        <v>2</v>
      </c>
      <c r="C7" t="s">
        <v>12</v>
      </c>
      <c r="D7" t="s">
        <v>10</v>
      </c>
      <c r="E7" t="b">
        <v>1</v>
      </c>
      <c r="F7">
        <v>83</v>
      </c>
      <c r="G7">
        <v>2013</v>
      </c>
      <c r="H7">
        <v>12.547599999999999</v>
      </c>
    </row>
    <row r="8" spans="1:8" x14ac:dyDescent="0.2">
      <c r="A8" t="s">
        <v>13</v>
      </c>
      <c r="B8">
        <v>3</v>
      </c>
      <c r="C8" t="s">
        <v>9</v>
      </c>
      <c r="D8" t="s">
        <v>10</v>
      </c>
      <c r="E8" t="b">
        <v>0</v>
      </c>
      <c r="F8">
        <v>9</v>
      </c>
      <c r="G8">
        <v>8</v>
      </c>
      <c r="H8">
        <v>1.0381</v>
      </c>
    </row>
    <row r="9" spans="1:8" x14ac:dyDescent="0.2">
      <c r="A9" t="s">
        <v>13</v>
      </c>
      <c r="B9">
        <v>3</v>
      </c>
      <c r="C9" t="s">
        <v>9</v>
      </c>
      <c r="D9" t="s">
        <v>10</v>
      </c>
      <c r="E9" t="b">
        <v>1</v>
      </c>
      <c r="F9">
        <v>4</v>
      </c>
      <c r="G9">
        <v>5</v>
      </c>
      <c r="H9">
        <v>0.93589999999999995</v>
      </c>
    </row>
    <row r="10" spans="1:8" x14ac:dyDescent="0.2">
      <c r="A10" t="s">
        <v>13</v>
      </c>
      <c r="B10">
        <v>3</v>
      </c>
      <c r="C10" t="s">
        <v>11</v>
      </c>
      <c r="D10" t="s">
        <v>10</v>
      </c>
      <c r="E10" t="b">
        <v>0</v>
      </c>
      <c r="F10">
        <v>19</v>
      </c>
      <c r="G10">
        <v>89</v>
      </c>
      <c r="H10">
        <v>67.19</v>
      </c>
    </row>
    <row r="11" spans="1:8" x14ac:dyDescent="0.2">
      <c r="A11" t="s">
        <v>13</v>
      </c>
      <c r="B11">
        <v>3</v>
      </c>
      <c r="C11" t="s">
        <v>11</v>
      </c>
      <c r="D11" t="s">
        <v>10</v>
      </c>
      <c r="E11" t="b">
        <v>1</v>
      </c>
      <c r="F11">
        <v>29</v>
      </c>
      <c r="G11">
        <v>269</v>
      </c>
      <c r="H11">
        <v>27.953700000000001</v>
      </c>
    </row>
    <row r="12" spans="1:8" x14ac:dyDescent="0.2">
      <c r="A12" t="s">
        <v>13</v>
      </c>
      <c r="B12">
        <v>3</v>
      </c>
      <c r="C12" t="s">
        <v>12</v>
      </c>
      <c r="D12" t="s">
        <v>10</v>
      </c>
      <c r="E12" t="b">
        <v>0</v>
      </c>
      <c r="F12">
        <v>55</v>
      </c>
      <c r="G12">
        <v>1114</v>
      </c>
      <c r="H12">
        <v>30.5776</v>
      </c>
    </row>
    <row r="13" spans="1:8" x14ac:dyDescent="0.2">
      <c r="A13" t="s">
        <v>13</v>
      </c>
      <c r="B13">
        <v>3</v>
      </c>
      <c r="C13" t="s">
        <v>12</v>
      </c>
      <c r="D13" t="s">
        <v>10</v>
      </c>
      <c r="E13" t="b">
        <v>1</v>
      </c>
      <c r="F13">
        <v>119</v>
      </c>
      <c r="G13">
        <v>2985</v>
      </c>
      <c r="H13">
        <v>13.3047</v>
      </c>
    </row>
    <row r="14" spans="1:8" x14ac:dyDescent="0.2">
      <c r="A14" t="s">
        <v>13</v>
      </c>
      <c r="B14">
        <v>4</v>
      </c>
      <c r="C14" t="s">
        <v>9</v>
      </c>
      <c r="D14" t="s">
        <v>10</v>
      </c>
      <c r="E14" t="b">
        <v>0</v>
      </c>
      <c r="F14">
        <v>10</v>
      </c>
      <c r="G14">
        <v>17</v>
      </c>
      <c r="H14">
        <v>2.6331000000000002</v>
      </c>
    </row>
    <row r="15" spans="1:8" x14ac:dyDescent="0.2">
      <c r="A15" t="s">
        <v>13</v>
      </c>
      <c r="B15">
        <v>4</v>
      </c>
      <c r="C15" t="s">
        <v>9</v>
      </c>
      <c r="D15" t="s">
        <v>10</v>
      </c>
      <c r="E15" t="b">
        <v>1</v>
      </c>
      <c r="F15">
        <v>6</v>
      </c>
      <c r="G15">
        <v>12</v>
      </c>
      <c r="H15">
        <v>0.95779999999999998</v>
      </c>
    </row>
    <row r="16" spans="1:8" x14ac:dyDescent="0.2">
      <c r="A16" t="s">
        <v>13</v>
      </c>
      <c r="B16">
        <v>4</v>
      </c>
      <c r="C16" t="s">
        <v>11</v>
      </c>
      <c r="D16" t="s">
        <v>10</v>
      </c>
      <c r="E16" t="b">
        <v>0</v>
      </c>
      <c r="F16">
        <v>30</v>
      </c>
      <c r="G16">
        <v>295</v>
      </c>
      <c r="H16">
        <v>140.72710000000001</v>
      </c>
    </row>
    <row r="17" spans="1:8" x14ac:dyDescent="0.2">
      <c r="A17" t="s">
        <v>13</v>
      </c>
      <c r="B17">
        <v>4</v>
      </c>
      <c r="C17" t="s">
        <v>11</v>
      </c>
      <c r="D17" t="s">
        <v>10</v>
      </c>
      <c r="E17" t="b">
        <v>1</v>
      </c>
      <c r="F17">
        <v>39</v>
      </c>
      <c r="G17">
        <v>457</v>
      </c>
      <c r="H17">
        <v>18.246700000000001</v>
      </c>
    </row>
    <row r="18" spans="1:8" x14ac:dyDescent="0.2">
      <c r="A18" t="s">
        <v>13</v>
      </c>
      <c r="B18">
        <v>4</v>
      </c>
      <c r="C18" t="s">
        <v>12</v>
      </c>
      <c r="D18" t="s">
        <v>10</v>
      </c>
      <c r="E18" t="b">
        <v>0</v>
      </c>
      <c r="F18">
        <v>102</v>
      </c>
      <c r="G18">
        <v>4284</v>
      </c>
      <c r="H18">
        <v>57.781199999999998</v>
      </c>
    </row>
    <row r="19" spans="1:8" x14ac:dyDescent="0.2">
      <c r="A19" t="s">
        <v>13</v>
      </c>
      <c r="B19">
        <v>4</v>
      </c>
      <c r="C19" t="s">
        <v>12</v>
      </c>
      <c r="D19" t="s">
        <v>10</v>
      </c>
      <c r="E19" t="b">
        <v>1</v>
      </c>
      <c r="F19">
        <v>143</v>
      </c>
      <c r="G19">
        <v>3727</v>
      </c>
      <c r="H19">
        <v>8.7203999999999997</v>
      </c>
    </row>
    <row r="20" spans="1:8" x14ac:dyDescent="0.2">
      <c r="A20" t="s">
        <v>13</v>
      </c>
      <c r="B20">
        <v>6</v>
      </c>
      <c r="C20" t="s">
        <v>9</v>
      </c>
      <c r="D20" t="s">
        <v>10</v>
      </c>
      <c r="E20" t="b">
        <v>0</v>
      </c>
      <c r="F20">
        <v>10</v>
      </c>
      <c r="G20">
        <v>17</v>
      </c>
      <c r="H20">
        <v>2.1265999999999998</v>
      </c>
    </row>
    <row r="21" spans="1:8" x14ac:dyDescent="0.2">
      <c r="A21" t="s">
        <v>13</v>
      </c>
      <c r="B21">
        <v>6</v>
      </c>
      <c r="C21" t="s">
        <v>9</v>
      </c>
      <c r="D21" t="s">
        <v>10</v>
      </c>
      <c r="E21" t="b">
        <v>1</v>
      </c>
      <c r="F21">
        <v>11</v>
      </c>
      <c r="G21">
        <v>39</v>
      </c>
      <c r="H21">
        <v>0.91810000000000003</v>
      </c>
    </row>
    <row r="22" spans="1:8" x14ac:dyDescent="0.2">
      <c r="A22" t="s">
        <v>13</v>
      </c>
      <c r="B22">
        <v>6</v>
      </c>
      <c r="C22" t="s">
        <v>11</v>
      </c>
      <c r="D22" t="s">
        <v>10</v>
      </c>
      <c r="E22" t="b">
        <v>0</v>
      </c>
      <c r="F22">
        <v>30</v>
      </c>
      <c r="G22">
        <v>295</v>
      </c>
      <c r="H22">
        <v>137.3279</v>
      </c>
    </row>
    <row r="23" spans="1:8" x14ac:dyDescent="0.2">
      <c r="A23" t="s">
        <v>13</v>
      </c>
      <c r="B23">
        <v>6</v>
      </c>
      <c r="C23" t="s">
        <v>11</v>
      </c>
      <c r="D23" t="s">
        <v>10</v>
      </c>
      <c r="E23" t="b">
        <v>1</v>
      </c>
      <c r="F23">
        <v>55</v>
      </c>
      <c r="G23">
        <v>799</v>
      </c>
      <c r="H23">
        <v>11.7523</v>
      </c>
    </row>
    <row r="24" spans="1:8" x14ac:dyDescent="0.2">
      <c r="A24" t="s">
        <v>13</v>
      </c>
      <c r="B24">
        <v>6</v>
      </c>
      <c r="C24" t="s">
        <v>12</v>
      </c>
      <c r="D24" t="s">
        <v>10</v>
      </c>
      <c r="E24" t="b">
        <v>0</v>
      </c>
      <c r="F24">
        <v>103</v>
      </c>
      <c r="G24">
        <v>4320</v>
      </c>
      <c r="H24">
        <v>61.341999999999999</v>
      </c>
    </row>
    <row r="25" spans="1:8" x14ac:dyDescent="0.2">
      <c r="A25" t="s">
        <v>13</v>
      </c>
      <c r="B25">
        <v>6</v>
      </c>
      <c r="C25" t="s">
        <v>12</v>
      </c>
      <c r="D25" t="s">
        <v>10</v>
      </c>
      <c r="E25" t="b">
        <v>1</v>
      </c>
      <c r="F25">
        <v>191</v>
      </c>
      <c r="G25">
        <v>5213</v>
      </c>
      <c r="H25">
        <v>9.4672999999999998</v>
      </c>
    </row>
    <row r="26" spans="1:8" x14ac:dyDescent="0.2">
      <c r="A26" t="s">
        <v>13</v>
      </c>
      <c r="B26">
        <v>8</v>
      </c>
      <c r="C26" t="s">
        <v>9</v>
      </c>
      <c r="D26" t="s">
        <v>10</v>
      </c>
      <c r="E26" t="b">
        <v>0</v>
      </c>
      <c r="F26">
        <v>10</v>
      </c>
      <c r="G26">
        <v>17</v>
      </c>
      <c r="H26">
        <v>2.1448999999999998</v>
      </c>
    </row>
    <row r="27" spans="1:8" x14ac:dyDescent="0.2">
      <c r="A27" t="s">
        <v>13</v>
      </c>
      <c r="B27">
        <v>8</v>
      </c>
      <c r="C27" t="s">
        <v>9</v>
      </c>
      <c r="D27" t="s">
        <v>10</v>
      </c>
      <c r="E27" t="b">
        <v>1</v>
      </c>
      <c r="F27">
        <v>19</v>
      </c>
      <c r="G27">
        <v>96</v>
      </c>
      <c r="H27">
        <v>0.88749999999999996</v>
      </c>
    </row>
    <row r="28" spans="1:8" x14ac:dyDescent="0.2">
      <c r="A28" t="s">
        <v>13</v>
      </c>
      <c r="B28">
        <v>8</v>
      </c>
      <c r="C28" t="s">
        <v>11</v>
      </c>
      <c r="D28" t="s">
        <v>10</v>
      </c>
      <c r="E28" t="b">
        <v>0</v>
      </c>
      <c r="F28">
        <v>30</v>
      </c>
      <c r="G28">
        <v>295</v>
      </c>
      <c r="H28">
        <v>134.82069999999999</v>
      </c>
    </row>
    <row r="29" spans="1:8" x14ac:dyDescent="0.2">
      <c r="A29" t="s">
        <v>13</v>
      </c>
      <c r="B29">
        <v>8</v>
      </c>
      <c r="C29" t="s">
        <v>11</v>
      </c>
      <c r="D29" t="s">
        <v>10</v>
      </c>
      <c r="E29" t="b">
        <v>1</v>
      </c>
      <c r="F29">
        <v>73</v>
      </c>
      <c r="G29">
        <v>1160</v>
      </c>
      <c r="H29">
        <v>9.1785999999999994</v>
      </c>
    </row>
    <row r="30" spans="1:8" x14ac:dyDescent="0.2">
      <c r="A30" t="s">
        <v>13</v>
      </c>
      <c r="B30">
        <v>8</v>
      </c>
      <c r="C30" t="s">
        <v>12</v>
      </c>
      <c r="D30" t="s">
        <v>10</v>
      </c>
      <c r="E30" t="b">
        <v>0</v>
      </c>
      <c r="F30">
        <v>100</v>
      </c>
      <c r="G30">
        <v>4098</v>
      </c>
      <c r="H30">
        <v>56.127200000000002</v>
      </c>
    </row>
    <row r="31" spans="1:8" x14ac:dyDescent="0.2">
      <c r="A31" t="s">
        <v>13</v>
      </c>
      <c r="B31">
        <v>8</v>
      </c>
      <c r="C31" t="s">
        <v>12</v>
      </c>
      <c r="D31" t="s">
        <v>10</v>
      </c>
      <c r="E31" t="b">
        <v>1</v>
      </c>
      <c r="F31">
        <v>240</v>
      </c>
      <c r="G31">
        <v>7251</v>
      </c>
      <c r="H31">
        <v>5.9688999999999997</v>
      </c>
    </row>
    <row r="32" spans="1:8" x14ac:dyDescent="0.2">
      <c r="A32" t="s">
        <v>13</v>
      </c>
      <c r="B32">
        <v>10</v>
      </c>
      <c r="C32" t="s">
        <v>9</v>
      </c>
      <c r="D32" t="s">
        <v>10</v>
      </c>
      <c r="E32" t="b">
        <v>0</v>
      </c>
      <c r="F32">
        <v>10</v>
      </c>
      <c r="G32">
        <v>17</v>
      </c>
      <c r="H32">
        <v>2.1467999999999998</v>
      </c>
    </row>
    <row r="33" spans="1:8" x14ac:dyDescent="0.2">
      <c r="A33" t="s">
        <v>13</v>
      </c>
      <c r="B33">
        <v>10</v>
      </c>
      <c r="C33" t="s">
        <v>9</v>
      </c>
      <c r="D33" t="s">
        <v>10</v>
      </c>
      <c r="E33" t="b">
        <v>1</v>
      </c>
      <c r="F33">
        <v>36</v>
      </c>
      <c r="G33">
        <v>247</v>
      </c>
      <c r="H33">
        <v>0.87029999999999996</v>
      </c>
    </row>
    <row r="34" spans="1:8" x14ac:dyDescent="0.2">
      <c r="A34" t="s">
        <v>13</v>
      </c>
      <c r="B34">
        <v>10</v>
      </c>
      <c r="C34" t="s">
        <v>11</v>
      </c>
      <c r="D34" t="s">
        <v>10</v>
      </c>
      <c r="E34" t="b">
        <v>0</v>
      </c>
      <c r="F34">
        <v>30</v>
      </c>
      <c r="G34">
        <v>295</v>
      </c>
      <c r="H34">
        <v>134.29820000000001</v>
      </c>
    </row>
    <row r="35" spans="1:8" x14ac:dyDescent="0.2">
      <c r="A35" t="s">
        <v>13</v>
      </c>
      <c r="B35">
        <v>10</v>
      </c>
      <c r="C35" t="s">
        <v>11</v>
      </c>
      <c r="D35" t="s">
        <v>10</v>
      </c>
      <c r="E35" t="b">
        <v>1</v>
      </c>
      <c r="F35">
        <v>109</v>
      </c>
      <c r="G35">
        <v>1929</v>
      </c>
      <c r="H35">
        <v>8.0306999999999995</v>
      </c>
    </row>
    <row r="36" spans="1:8" x14ac:dyDescent="0.2">
      <c r="A36" t="s">
        <v>13</v>
      </c>
      <c r="B36">
        <v>10</v>
      </c>
      <c r="C36" t="s">
        <v>12</v>
      </c>
      <c r="D36" t="s">
        <v>10</v>
      </c>
      <c r="E36" t="b">
        <v>0</v>
      </c>
      <c r="F36">
        <v>104</v>
      </c>
      <c r="G36">
        <v>4348</v>
      </c>
      <c r="H36">
        <v>40.929400000000001</v>
      </c>
    </row>
    <row r="37" spans="1:8" x14ac:dyDescent="0.2">
      <c r="A37" t="s">
        <v>13</v>
      </c>
      <c r="B37">
        <v>10</v>
      </c>
      <c r="C37" t="s">
        <v>12</v>
      </c>
      <c r="D37" t="s">
        <v>10</v>
      </c>
      <c r="E37" t="b">
        <v>1</v>
      </c>
      <c r="F37">
        <v>277</v>
      </c>
      <c r="G37">
        <v>7470</v>
      </c>
      <c r="H37">
        <v>6.0885999999999996</v>
      </c>
    </row>
    <row r="38" spans="1:8" x14ac:dyDescent="0.2">
      <c r="A38" t="s">
        <v>13</v>
      </c>
      <c r="B38">
        <v>20</v>
      </c>
      <c r="C38" t="s">
        <v>9</v>
      </c>
      <c r="D38" t="s">
        <v>10</v>
      </c>
      <c r="E38" t="b">
        <v>0</v>
      </c>
      <c r="F38">
        <v>10</v>
      </c>
      <c r="G38">
        <v>17</v>
      </c>
      <c r="H38">
        <v>2.1071</v>
      </c>
    </row>
    <row r="39" spans="1:8" x14ac:dyDescent="0.2">
      <c r="A39" t="s">
        <v>13</v>
      </c>
      <c r="B39">
        <v>20</v>
      </c>
      <c r="C39" t="s">
        <v>9</v>
      </c>
      <c r="D39" t="s">
        <v>10</v>
      </c>
      <c r="E39" t="b">
        <v>1</v>
      </c>
      <c r="F39">
        <v>165</v>
      </c>
      <c r="G39">
        <v>2249</v>
      </c>
      <c r="H39">
        <v>0.86950000000000005</v>
      </c>
    </row>
    <row r="40" spans="1:8" x14ac:dyDescent="0.2">
      <c r="A40" t="s">
        <v>13</v>
      </c>
      <c r="B40">
        <v>20</v>
      </c>
      <c r="C40" t="s">
        <v>11</v>
      </c>
      <c r="D40" t="s">
        <v>10</v>
      </c>
      <c r="E40" t="b">
        <v>0</v>
      </c>
      <c r="F40">
        <v>30</v>
      </c>
      <c r="G40">
        <v>295</v>
      </c>
      <c r="H40">
        <v>157.14340000000001</v>
      </c>
    </row>
    <row r="41" spans="1:8" x14ac:dyDescent="0.2">
      <c r="A41" t="s">
        <v>13</v>
      </c>
      <c r="B41">
        <v>20</v>
      </c>
      <c r="C41" t="s">
        <v>11</v>
      </c>
      <c r="D41" t="s">
        <v>10</v>
      </c>
      <c r="E41" t="b">
        <v>1</v>
      </c>
      <c r="F41">
        <v>284</v>
      </c>
      <c r="G41">
        <v>6554</v>
      </c>
      <c r="H41">
        <v>5.5861999999999998</v>
      </c>
    </row>
    <row r="42" spans="1:8" x14ac:dyDescent="0.2">
      <c r="A42" t="s">
        <v>13</v>
      </c>
      <c r="B42">
        <v>20</v>
      </c>
      <c r="C42" t="s">
        <v>12</v>
      </c>
      <c r="D42" t="s">
        <v>10</v>
      </c>
      <c r="E42" t="b">
        <v>0</v>
      </c>
      <c r="F42">
        <v>101</v>
      </c>
      <c r="G42">
        <v>4188</v>
      </c>
      <c r="H42">
        <v>46.178699999999999</v>
      </c>
    </row>
    <row r="43" spans="1:8" x14ac:dyDescent="0.2">
      <c r="A43" t="s">
        <v>13</v>
      </c>
      <c r="B43">
        <v>20</v>
      </c>
      <c r="C43" t="s">
        <v>12</v>
      </c>
      <c r="D43" t="s">
        <v>10</v>
      </c>
      <c r="E43" t="b">
        <v>1</v>
      </c>
      <c r="F43">
        <v>496</v>
      </c>
      <c r="G43">
        <v>14938</v>
      </c>
      <c r="H43">
        <v>3.8311000000000002</v>
      </c>
    </row>
    <row r="44" spans="1:8" x14ac:dyDescent="0.2">
      <c r="A44" t="s">
        <v>13</v>
      </c>
      <c r="B44">
        <v>30</v>
      </c>
      <c r="C44" t="s">
        <v>9</v>
      </c>
      <c r="D44" t="s">
        <v>10</v>
      </c>
      <c r="E44" t="b">
        <v>0</v>
      </c>
      <c r="F44">
        <v>10</v>
      </c>
      <c r="G44">
        <v>17</v>
      </c>
      <c r="H44">
        <v>2.2858000000000001</v>
      </c>
    </row>
    <row r="45" spans="1:8" x14ac:dyDescent="0.2">
      <c r="A45" t="s">
        <v>13</v>
      </c>
      <c r="B45">
        <v>30</v>
      </c>
      <c r="C45" t="s">
        <v>9</v>
      </c>
      <c r="D45" t="s">
        <v>10</v>
      </c>
      <c r="E45" t="b">
        <v>1</v>
      </c>
      <c r="F45">
        <v>332</v>
      </c>
      <c r="G45">
        <v>5956</v>
      </c>
      <c r="H45">
        <v>0.92030000000000001</v>
      </c>
    </row>
    <row r="46" spans="1:8" x14ac:dyDescent="0.2">
      <c r="A46" t="s">
        <v>13</v>
      </c>
      <c r="B46">
        <v>30</v>
      </c>
      <c r="C46" t="s">
        <v>11</v>
      </c>
      <c r="D46" t="s">
        <v>10</v>
      </c>
      <c r="E46" t="b">
        <v>0</v>
      </c>
      <c r="F46">
        <v>30</v>
      </c>
      <c r="G46">
        <v>295</v>
      </c>
      <c r="H46">
        <v>138.25139999999999</v>
      </c>
    </row>
    <row r="47" spans="1:8" x14ac:dyDescent="0.2">
      <c r="A47" t="s">
        <v>13</v>
      </c>
      <c r="B47">
        <v>30</v>
      </c>
      <c r="C47" t="s">
        <v>11</v>
      </c>
      <c r="D47" t="s">
        <v>10</v>
      </c>
      <c r="E47" t="b">
        <v>1</v>
      </c>
      <c r="F47">
        <v>474</v>
      </c>
      <c r="G47">
        <v>12801</v>
      </c>
      <c r="H47">
        <v>4.6611000000000002</v>
      </c>
    </row>
    <row r="48" spans="1:8" x14ac:dyDescent="0.2">
      <c r="A48" t="s">
        <v>13</v>
      </c>
      <c r="B48">
        <v>30</v>
      </c>
      <c r="C48" t="s">
        <v>12</v>
      </c>
      <c r="D48" t="s">
        <v>10</v>
      </c>
      <c r="E48" t="b">
        <v>0</v>
      </c>
      <c r="F48">
        <v>102</v>
      </c>
      <c r="G48">
        <v>4273</v>
      </c>
      <c r="H48">
        <v>71.189400000000006</v>
      </c>
    </row>
    <row r="49" spans="1:8" x14ac:dyDescent="0.2">
      <c r="A49" t="s">
        <v>13</v>
      </c>
      <c r="B49">
        <v>30</v>
      </c>
      <c r="C49" t="s">
        <v>12</v>
      </c>
      <c r="D49" t="s">
        <v>10</v>
      </c>
      <c r="E49" t="b">
        <v>1</v>
      </c>
      <c r="F49">
        <v>687</v>
      </c>
      <c r="G49">
        <v>21461</v>
      </c>
      <c r="H49">
        <v>4.0063000000000004</v>
      </c>
    </row>
    <row r="50" spans="1:8" x14ac:dyDescent="0.2">
      <c r="A50" t="s">
        <v>13</v>
      </c>
      <c r="B50">
        <v>40</v>
      </c>
      <c r="C50" t="s">
        <v>9</v>
      </c>
      <c r="D50" t="s">
        <v>10</v>
      </c>
      <c r="E50" t="b">
        <v>0</v>
      </c>
      <c r="F50">
        <v>10</v>
      </c>
      <c r="G50">
        <v>17</v>
      </c>
      <c r="H50">
        <v>2.2021999999999999</v>
      </c>
    </row>
    <row r="51" spans="1:8" x14ac:dyDescent="0.2">
      <c r="A51" t="s">
        <v>13</v>
      </c>
      <c r="B51">
        <v>40</v>
      </c>
      <c r="C51" t="s">
        <v>9</v>
      </c>
      <c r="D51" t="s">
        <v>10</v>
      </c>
      <c r="E51" t="b">
        <v>1</v>
      </c>
      <c r="F51">
        <v>473</v>
      </c>
      <c r="G51">
        <v>9923</v>
      </c>
      <c r="H51">
        <v>0.92979999999999996</v>
      </c>
    </row>
    <row r="52" spans="1:8" x14ac:dyDescent="0.2">
      <c r="A52" t="s">
        <v>13</v>
      </c>
      <c r="B52">
        <v>40</v>
      </c>
      <c r="C52" t="s">
        <v>11</v>
      </c>
      <c r="D52" t="s">
        <v>10</v>
      </c>
      <c r="E52" t="b">
        <v>0</v>
      </c>
      <c r="F52">
        <v>30</v>
      </c>
      <c r="G52">
        <v>295</v>
      </c>
      <c r="H52">
        <v>137.9479</v>
      </c>
    </row>
    <row r="53" spans="1:8" x14ac:dyDescent="0.2">
      <c r="A53" t="s">
        <v>13</v>
      </c>
      <c r="B53">
        <v>40</v>
      </c>
      <c r="C53" t="s">
        <v>11</v>
      </c>
      <c r="D53" t="s">
        <v>10</v>
      </c>
      <c r="E53" t="b">
        <v>1</v>
      </c>
      <c r="F53">
        <v>638</v>
      </c>
      <c r="G53">
        <v>19367</v>
      </c>
      <c r="H53">
        <v>4.2213000000000003</v>
      </c>
    </row>
    <row r="54" spans="1:8" x14ac:dyDescent="0.2">
      <c r="A54" t="s">
        <v>13</v>
      </c>
      <c r="B54">
        <v>40</v>
      </c>
      <c r="C54" t="s">
        <v>12</v>
      </c>
      <c r="D54" t="s">
        <v>10</v>
      </c>
      <c r="E54" t="b">
        <v>0</v>
      </c>
      <c r="F54">
        <v>103</v>
      </c>
      <c r="G54">
        <v>4374</v>
      </c>
      <c r="H54">
        <v>66.122699999999995</v>
      </c>
    </row>
    <row r="55" spans="1:8" x14ac:dyDescent="0.2">
      <c r="A55" t="s">
        <v>13</v>
      </c>
      <c r="B55">
        <v>40</v>
      </c>
      <c r="C55" t="s">
        <v>12</v>
      </c>
      <c r="D55" t="s">
        <v>10</v>
      </c>
      <c r="E55" t="b">
        <v>1</v>
      </c>
      <c r="F55">
        <v>859</v>
      </c>
      <c r="G55">
        <v>27982</v>
      </c>
      <c r="H55">
        <v>3.3767</v>
      </c>
    </row>
    <row r="56" spans="1:8" x14ac:dyDescent="0.2">
      <c r="A56" t="s">
        <v>14</v>
      </c>
      <c r="B56">
        <v>2</v>
      </c>
      <c r="C56" t="s">
        <v>9</v>
      </c>
      <c r="D56" t="s">
        <v>10</v>
      </c>
      <c r="E56" t="b">
        <v>0</v>
      </c>
      <c r="F56">
        <v>2</v>
      </c>
      <c r="G56">
        <v>1</v>
      </c>
      <c r="H56">
        <v>0.96199999999999997</v>
      </c>
    </row>
    <row r="57" spans="1:8" x14ac:dyDescent="0.2">
      <c r="A57" t="s">
        <v>14</v>
      </c>
      <c r="B57">
        <v>2</v>
      </c>
      <c r="C57" t="s">
        <v>9</v>
      </c>
      <c r="D57" t="s">
        <v>10</v>
      </c>
      <c r="E57" t="b">
        <v>1</v>
      </c>
      <c r="F57">
        <v>2</v>
      </c>
      <c r="G57">
        <v>1</v>
      </c>
      <c r="H57">
        <v>0.98609999999999998</v>
      </c>
    </row>
    <row r="58" spans="1:8" x14ac:dyDescent="0.2">
      <c r="A58" t="s">
        <v>14</v>
      </c>
      <c r="B58">
        <v>2</v>
      </c>
      <c r="C58" t="s">
        <v>11</v>
      </c>
      <c r="D58" t="s">
        <v>10</v>
      </c>
      <c r="E58" t="b">
        <v>0</v>
      </c>
      <c r="F58">
        <v>21</v>
      </c>
      <c r="G58">
        <v>161</v>
      </c>
      <c r="H58">
        <v>25.203600000000002</v>
      </c>
    </row>
    <row r="59" spans="1:8" x14ac:dyDescent="0.2">
      <c r="A59" t="s">
        <v>14</v>
      </c>
      <c r="B59">
        <v>2</v>
      </c>
      <c r="C59" t="s">
        <v>11</v>
      </c>
      <c r="D59" t="s">
        <v>10</v>
      </c>
      <c r="E59" t="b">
        <v>1</v>
      </c>
      <c r="F59">
        <v>21</v>
      </c>
      <c r="G59">
        <v>162</v>
      </c>
      <c r="H59">
        <v>24.9665</v>
      </c>
    </row>
    <row r="60" spans="1:8" x14ac:dyDescent="0.2">
      <c r="A60" t="s">
        <v>14</v>
      </c>
      <c r="B60">
        <v>2</v>
      </c>
      <c r="C60" t="s">
        <v>12</v>
      </c>
      <c r="D60" t="s">
        <v>10</v>
      </c>
      <c r="E60" t="b">
        <v>0</v>
      </c>
      <c r="F60">
        <v>100</v>
      </c>
      <c r="G60">
        <v>2961</v>
      </c>
      <c r="H60">
        <v>16.015000000000001</v>
      </c>
    </row>
    <row r="61" spans="1:8" x14ac:dyDescent="0.2">
      <c r="A61" t="s">
        <v>14</v>
      </c>
      <c r="B61">
        <v>2</v>
      </c>
      <c r="C61" t="s">
        <v>12</v>
      </c>
      <c r="D61" t="s">
        <v>10</v>
      </c>
      <c r="E61" t="b">
        <v>1</v>
      </c>
      <c r="F61">
        <v>99</v>
      </c>
      <c r="G61">
        <v>2975</v>
      </c>
      <c r="H61">
        <v>10.5015</v>
      </c>
    </row>
    <row r="62" spans="1:8" x14ac:dyDescent="0.2">
      <c r="A62" t="s">
        <v>14</v>
      </c>
      <c r="B62">
        <v>3</v>
      </c>
      <c r="C62" t="s">
        <v>9</v>
      </c>
      <c r="D62" t="s">
        <v>10</v>
      </c>
      <c r="E62" t="b">
        <v>0</v>
      </c>
      <c r="F62">
        <v>18</v>
      </c>
      <c r="G62">
        <v>33</v>
      </c>
      <c r="H62">
        <v>0.99590000000000001</v>
      </c>
    </row>
    <row r="63" spans="1:8" x14ac:dyDescent="0.2">
      <c r="A63" t="s">
        <v>14</v>
      </c>
      <c r="B63">
        <v>3</v>
      </c>
      <c r="C63" t="s">
        <v>9</v>
      </c>
      <c r="D63" t="s">
        <v>10</v>
      </c>
      <c r="E63" t="b">
        <v>1</v>
      </c>
      <c r="F63">
        <v>3</v>
      </c>
      <c r="G63">
        <v>3</v>
      </c>
      <c r="H63">
        <v>1.1484000000000001</v>
      </c>
    </row>
    <row r="64" spans="1:8" x14ac:dyDescent="0.2">
      <c r="A64" t="s">
        <v>14</v>
      </c>
      <c r="B64">
        <v>3</v>
      </c>
      <c r="C64" t="s">
        <v>11</v>
      </c>
      <c r="D64" t="s">
        <v>10</v>
      </c>
      <c r="E64" t="b">
        <v>0</v>
      </c>
      <c r="F64">
        <v>47</v>
      </c>
      <c r="G64">
        <v>391</v>
      </c>
      <c r="H64">
        <v>53.690199999999997</v>
      </c>
    </row>
    <row r="65" spans="1:8" x14ac:dyDescent="0.2">
      <c r="A65" t="s">
        <v>14</v>
      </c>
      <c r="B65">
        <v>3</v>
      </c>
      <c r="C65" t="s">
        <v>11</v>
      </c>
      <c r="D65" t="s">
        <v>10</v>
      </c>
      <c r="E65" t="b">
        <v>1</v>
      </c>
      <c r="F65">
        <v>38</v>
      </c>
      <c r="G65">
        <v>415</v>
      </c>
      <c r="H65">
        <v>16.192699999999999</v>
      </c>
    </row>
    <row r="66" spans="1:8" x14ac:dyDescent="0.2">
      <c r="A66" t="s">
        <v>14</v>
      </c>
      <c r="B66">
        <v>3</v>
      </c>
      <c r="C66" t="s">
        <v>12</v>
      </c>
      <c r="D66" t="s">
        <v>10</v>
      </c>
      <c r="E66" t="b">
        <v>0</v>
      </c>
      <c r="F66">
        <v>130</v>
      </c>
      <c r="G66">
        <v>3597</v>
      </c>
      <c r="H66">
        <v>28.309699999999999</v>
      </c>
    </row>
    <row r="67" spans="1:8" x14ac:dyDescent="0.2">
      <c r="A67" t="s">
        <v>14</v>
      </c>
      <c r="B67">
        <v>3</v>
      </c>
      <c r="C67" t="s">
        <v>12</v>
      </c>
      <c r="D67" t="s">
        <v>10</v>
      </c>
      <c r="E67" t="b">
        <v>1</v>
      </c>
      <c r="F67">
        <v>164</v>
      </c>
      <c r="G67">
        <v>5819</v>
      </c>
      <c r="H67">
        <v>7.0380000000000003</v>
      </c>
    </row>
    <row r="68" spans="1:8" x14ac:dyDescent="0.2">
      <c r="A68" t="s">
        <v>14</v>
      </c>
      <c r="B68">
        <v>4</v>
      </c>
      <c r="C68" t="s">
        <v>9</v>
      </c>
      <c r="D68" t="s">
        <v>10</v>
      </c>
      <c r="E68" t="b">
        <v>0</v>
      </c>
      <c r="F68">
        <v>45</v>
      </c>
      <c r="G68">
        <v>116</v>
      </c>
      <c r="H68">
        <v>0.99609999999999999</v>
      </c>
    </row>
    <row r="69" spans="1:8" x14ac:dyDescent="0.2">
      <c r="A69" t="s">
        <v>14</v>
      </c>
      <c r="B69">
        <v>4</v>
      </c>
      <c r="C69" t="s">
        <v>9</v>
      </c>
      <c r="D69" t="s">
        <v>10</v>
      </c>
      <c r="E69" t="b">
        <v>1</v>
      </c>
      <c r="F69">
        <v>5</v>
      </c>
      <c r="G69">
        <v>9</v>
      </c>
      <c r="H69">
        <v>0.91110000000000002</v>
      </c>
    </row>
    <row r="70" spans="1:8" x14ac:dyDescent="0.2">
      <c r="A70" t="s">
        <v>14</v>
      </c>
      <c r="B70">
        <v>4</v>
      </c>
      <c r="C70" t="s">
        <v>11</v>
      </c>
      <c r="D70" t="s">
        <v>10</v>
      </c>
      <c r="E70" t="b">
        <v>0</v>
      </c>
      <c r="F70">
        <v>75</v>
      </c>
      <c r="G70">
        <v>681</v>
      </c>
      <c r="H70">
        <v>20.733599999999999</v>
      </c>
    </row>
    <row r="71" spans="1:8" x14ac:dyDescent="0.2">
      <c r="A71" t="s">
        <v>14</v>
      </c>
      <c r="B71">
        <v>4</v>
      </c>
      <c r="C71" t="s">
        <v>11</v>
      </c>
      <c r="D71" t="s">
        <v>10</v>
      </c>
      <c r="E71" t="b">
        <v>1</v>
      </c>
      <c r="F71">
        <v>51</v>
      </c>
      <c r="G71">
        <v>597</v>
      </c>
      <c r="H71">
        <v>10.220599999999999</v>
      </c>
    </row>
    <row r="72" spans="1:8" x14ac:dyDescent="0.2">
      <c r="A72" t="s">
        <v>14</v>
      </c>
      <c r="B72">
        <v>4</v>
      </c>
      <c r="C72" t="s">
        <v>12</v>
      </c>
      <c r="D72" t="s">
        <v>10</v>
      </c>
      <c r="E72" t="b">
        <v>0</v>
      </c>
      <c r="F72">
        <v>197</v>
      </c>
      <c r="G72">
        <v>6344</v>
      </c>
      <c r="H72">
        <v>12.7997</v>
      </c>
    </row>
    <row r="73" spans="1:8" x14ac:dyDescent="0.2">
      <c r="A73" t="s">
        <v>14</v>
      </c>
      <c r="B73">
        <v>4</v>
      </c>
      <c r="C73" t="s">
        <v>12</v>
      </c>
      <c r="D73" t="s">
        <v>10</v>
      </c>
      <c r="E73" t="b">
        <v>1</v>
      </c>
      <c r="F73">
        <v>206</v>
      </c>
      <c r="G73">
        <v>7452</v>
      </c>
      <c r="H73">
        <v>7.3270999999999997</v>
      </c>
    </row>
    <row r="74" spans="1:8" x14ac:dyDescent="0.2">
      <c r="A74" t="s">
        <v>14</v>
      </c>
      <c r="B74">
        <v>6</v>
      </c>
      <c r="C74" t="s">
        <v>9</v>
      </c>
      <c r="D74" t="s">
        <v>10</v>
      </c>
      <c r="E74" t="b">
        <v>0</v>
      </c>
      <c r="F74">
        <v>99</v>
      </c>
      <c r="G74">
        <v>430</v>
      </c>
      <c r="H74">
        <v>0.98499999999999999</v>
      </c>
    </row>
    <row r="75" spans="1:8" x14ac:dyDescent="0.2">
      <c r="A75" t="s">
        <v>14</v>
      </c>
      <c r="B75">
        <v>6</v>
      </c>
      <c r="C75" t="s">
        <v>9</v>
      </c>
      <c r="D75" t="s">
        <v>10</v>
      </c>
      <c r="E75" t="b">
        <v>1</v>
      </c>
      <c r="F75">
        <v>11</v>
      </c>
      <c r="G75">
        <v>40</v>
      </c>
      <c r="H75">
        <v>0.9204</v>
      </c>
    </row>
    <row r="76" spans="1:8" x14ac:dyDescent="0.2">
      <c r="A76" t="s">
        <v>14</v>
      </c>
      <c r="B76">
        <v>6</v>
      </c>
      <c r="C76" t="s">
        <v>11</v>
      </c>
      <c r="D76" t="s">
        <v>10</v>
      </c>
      <c r="E76" t="b">
        <v>0</v>
      </c>
      <c r="F76">
        <v>137</v>
      </c>
      <c r="G76">
        <v>1412</v>
      </c>
      <c r="H76">
        <v>15.9194</v>
      </c>
    </row>
    <row r="77" spans="1:8" x14ac:dyDescent="0.2">
      <c r="A77" t="s">
        <v>14</v>
      </c>
      <c r="B77">
        <v>6</v>
      </c>
      <c r="C77" t="s">
        <v>11</v>
      </c>
      <c r="D77" t="s">
        <v>10</v>
      </c>
      <c r="E77" t="b">
        <v>1</v>
      </c>
      <c r="F77">
        <v>80</v>
      </c>
      <c r="G77">
        <v>1219</v>
      </c>
      <c r="H77">
        <v>6.8159000000000001</v>
      </c>
    </row>
    <row r="78" spans="1:8" x14ac:dyDescent="0.2">
      <c r="A78" t="s">
        <v>14</v>
      </c>
      <c r="B78">
        <v>6</v>
      </c>
      <c r="C78" t="s">
        <v>12</v>
      </c>
      <c r="D78" t="s">
        <v>10</v>
      </c>
      <c r="E78" t="b">
        <v>0</v>
      </c>
      <c r="F78">
        <v>271</v>
      </c>
      <c r="G78">
        <v>8745</v>
      </c>
      <c r="H78">
        <v>8.5254999999999992</v>
      </c>
    </row>
    <row r="79" spans="1:8" x14ac:dyDescent="0.2">
      <c r="A79" t="s">
        <v>14</v>
      </c>
      <c r="B79">
        <v>6</v>
      </c>
      <c r="C79" t="s">
        <v>12</v>
      </c>
      <c r="D79" t="s">
        <v>10</v>
      </c>
      <c r="E79" t="b">
        <v>1</v>
      </c>
      <c r="F79">
        <v>333</v>
      </c>
      <c r="G79">
        <v>12380</v>
      </c>
      <c r="H79">
        <v>5.0259</v>
      </c>
    </row>
    <row r="80" spans="1:8" x14ac:dyDescent="0.2">
      <c r="A80" t="s">
        <v>14</v>
      </c>
      <c r="B80">
        <v>8</v>
      </c>
      <c r="C80" t="s">
        <v>9</v>
      </c>
      <c r="D80" t="s">
        <v>10</v>
      </c>
      <c r="E80" t="b">
        <v>0</v>
      </c>
      <c r="F80">
        <v>103</v>
      </c>
      <c r="G80">
        <v>527</v>
      </c>
      <c r="H80">
        <v>0.98129999999999995</v>
      </c>
    </row>
    <row r="81" spans="1:8" x14ac:dyDescent="0.2">
      <c r="A81" t="s">
        <v>14</v>
      </c>
      <c r="B81">
        <v>8</v>
      </c>
      <c r="C81" t="s">
        <v>9</v>
      </c>
      <c r="D81" t="s">
        <v>10</v>
      </c>
      <c r="E81" t="b">
        <v>1</v>
      </c>
      <c r="F81">
        <v>21</v>
      </c>
      <c r="G81">
        <v>117</v>
      </c>
      <c r="H81">
        <v>0.89859999999999995</v>
      </c>
    </row>
    <row r="82" spans="1:8" x14ac:dyDescent="0.2">
      <c r="A82" t="s">
        <v>14</v>
      </c>
      <c r="B82">
        <v>8</v>
      </c>
      <c r="C82" t="s">
        <v>11</v>
      </c>
      <c r="D82" t="s">
        <v>10</v>
      </c>
      <c r="E82" t="b">
        <v>0</v>
      </c>
      <c r="F82">
        <v>157</v>
      </c>
      <c r="G82">
        <v>1975</v>
      </c>
      <c r="H82">
        <v>13.5265</v>
      </c>
    </row>
    <row r="83" spans="1:8" x14ac:dyDescent="0.2">
      <c r="A83" t="s">
        <v>14</v>
      </c>
      <c r="B83">
        <v>8</v>
      </c>
      <c r="C83" t="s">
        <v>11</v>
      </c>
      <c r="D83" t="s">
        <v>10</v>
      </c>
      <c r="E83" t="b">
        <v>1</v>
      </c>
      <c r="F83">
        <v>117</v>
      </c>
      <c r="G83">
        <v>2206</v>
      </c>
      <c r="H83">
        <v>5.0391000000000004</v>
      </c>
    </row>
    <row r="84" spans="1:8" x14ac:dyDescent="0.2">
      <c r="A84" t="s">
        <v>14</v>
      </c>
      <c r="B84">
        <v>8</v>
      </c>
      <c r="C84" t="s">
        <v>12</v>
      </c>
      <c r="D84" t="s">
        <v>10</v>
      </c>
      <c r="E84" t="b">
        <v>0</v>
      </c>
      <c r="F84">
        <v>321</v>
      </c>
      <c r="G84">
        <v>10729</v>
      </c>
      <c r="H84">
        <v>10.758800000000001</v>
      </c>
    </row>
    <row r="85" spans="1:8" x14ac:dyDescent="0.2">
      <c r="A85" t="s">
        <v>14</v>
      </c>
      <c r="B85">
        <v>8</v>
      </c>
      <c r="C85" t="s">
        <v>12</v>
      </c>
      <c r="D85" t="s">
        <v>10</v>
      </c>
      <c r="E85" t="b">
        <v>1</v>
      </c>
      <c r="F85">
        <v>433</v>
      </c>
      <c r="G85">
        <v>15724</v>
      </c>
      <c r="H85">
        <v>4.8714000000000004</v>
      </c>
    </row>
    <row r="86" spans="1:8" x14ac:dyDescent="0.2">
      <c r="A86" t="s">
        <v>14</v>
      </c>
      <c r="B86">
        <v>10</v>
      </c>
      <c r="C86" t="s">
        <v>9</v>
      </c>
      <c r="D86" t="s">
        <v>10</v>
      </c>
      <c r="E86" t="b">
        <v>0</v>
      </c>
      <c r="F86">
        <v>130</v>
      </c>
      <c r="G86">
        <v>805</v>
      </c>
      <c r="H86">
        <v>0.96299999999999997</v>
      </c>
    </row>
    <row r="87" spans="1:8" x14ac:dyDescent="0.2">
      <c r="A87" t="s">
        <v>14</v>
      </c>
      <c r="B87">
        <v>10</v>
      </c>
      <c r="C87" t="s">
        <v>9</v>
      </c>
      <c r="D87" t="s">
        <v>10</v>
      </c>
      <c r="E87" t="b">
        <v>1</v>
      </c>
      <c r="F87">
        <v>38</v>
      </c>
      <c r="G87">
        <v>296</v>
      </c>
      <c r="H87">
        <v>0.89510000000000001</v>
      </c>
    </row>
    <row r="88" spans="1:8" x14ac:dyDescent="0.2">
      <c r="A88" t="s">
        <v>14</v>
      </c>
      <c r="B88">
        <v>10</v>
      </c>
      <c r="C88" t="s">
        <v>11</v>
      </c>
      <c r="D88" t="s">
        <v>10</v>
      </c>
      <c r="E88" t="b">
        <v>0</v>
      </c>
      <c r="F88">
        <v>191</v>
      </c>
      <c r="G88">
        <v>2717</v>
      </c>
      <c r="H88">
        <v>10.4899</v>
      </c>
    </row>
    <row r="89" spans="1:8" x14ac:dyDescent="0.2">
      <c r="A89" t="s">
        <v>14</v>
      </c>
      <c r="B89">
        <v>10</v>
      </c>
      <c r="C89" t="s">
        <v>11</v>
      </c>
      <c r="D89" t="s">
        <v>10</v>
      </c>
      <c r="E89" t="b">
        <v>1</v>
      </c>
      <c r="F89">
        <v>168</v>
      </c>
      <c r="G89">
        <v>3827</v>
      </c>
      <c r="H89">
        <v>4.2369000000000003</v>
      </c>
    </row>
    <row r="90" spans="1:8" x14ac:dyDescent="0.2">
      <c r="A90" t="s">
        <v>14</v>
      </c>
      <c r="B90">
        <v>10</v>
      </c>
      <c r="C90" t="s">
        <v>12</v>
      </c>
      <c r="D90" t="s">
        <v>10</v>
      </c>
      <c r="E90" t="b">
        <v>0</v>
      </c>
      <c r="F90">
        <v>394</v>
      </c>
      <c r="G90">
        <v>13769</v>
      </c>
      <c r="H90">
        <v>7.5812999999999997</v>
      </c>
    </row>
    <row r="91" spans="1:8" x14ac:dyDescent="0.2">
      <c r="A91" t="s">
        <v>14</v>
      </c>
      <c r="B91">
        <v>10</v>
      </c>
      <c r="C91" t="s">
        <v>12</v>
      </c>
      <c r="D91" t="s">
        <v>10</v>
      </c>
      <c r="E91" t="b">
        <v>1</v>
      </c>
      <c r="F91">
        <v>560</v>
      </c>
      <c r="G91">
        <v>20340</v>
      </c>
      <c r="H91">
        <v>4.4707999999999997</v>
      </c>
    </row>
    <row r="92" spans="1:8" x14ac:dyDescent="0.2">
      <c r="A92" t="s">
        <v>14</v>
      </c>
      <c r="B92">
        <v>20</v>
      </c>
      <c r="C92" t="s">
        <v>9</v>
      </c>
      <c r="D92" t="s">
        <v>10</v>
      </c>
      <c r="E92" t="b">
        <v>0</v>
      </c>
      <c r="F92">
        <v>258</v>
      </c>
      <c r="G92">
        <v>2965</v>
      </c>
      <c r="H92">
        <v>0.96709999999999996</v>
      </c>
    </row>
    <row r="93" spans="1:8" x14ac:dyDescent="0.2">
      <c r="A93" t="s">
        <v>14</v>
      </c>
      <c r="B93">
        <v>20</v>
      </c>
      <c r="C93" t="s">
        <v>9</v>
      </c>
      <c r="D93" t="s">
        <v>10</v>
      </c>
      <c r="E93" t="b">
        <v>1</v>
      </c>
      <c r="F93">
        <v>341</v>
      </c>
      <c r="G93">
        <v>6567</v>
      </c>
      <c r="H93">
        <v>0.92110000000000003</v>
      </c>
    </row>
    <row r="94" spans="1:8" x14ac:dyDescent="0.2">
      <c r="A94" t="s">
        <v>14</v>
      </c>
      <c r="B94">
        <v>20</v>
      </c>
      <c r="C94" t="s">
        <v>11</v>
      </c>
      <c r="D94" t="s">
        <v>10</v>
      </c>
      <c r="E94" t="b">
        <v>0</v>
      </c>
      <c r="F94">
        <v>371</v>
      </c>
      <c r="G94">
        <v>8318</v>
      </c>
      <c r="H94">
        <v>5.4878</v>
      </c>
    </row>
    <row r="95" spans="1:8" x14ac:dyDescent="0.2">
      <c r="A95" t="s">
        <v>14</v>
      </c>
      <c r="B95">
        <v>20</v>
      </c>
      <c r="C95" t="s">
        <v>11</v>
      </c>
      <c r="D95" t="s">
        <v>10</v>
      </c>
      <c r="E95" t="b">
        <v>1</v>
      </c>
      <c r="F95">
        <v>546</v>
      </c>
      <c r="G95">
        <v>17357</v>
      </c>
      <c r="H95">
        <v>2.8799000000000001</v>
      </c>
    </row>
    <row r="96" spans="1:8" x14ac:dyDescent="0.2">
      <c r="A96" t="s">
        <v>14</v>
      </c>
      <c r="B96">
        <v>20</v>
      </c>
      <c r="C96" t="s">
        <v>12</v>
      </c>
      <c r="D96" t="s">
        <v>10</v>
      </c>
      <c r="E96" t="b">
        <v>0</v>
      </c>
      <c r="F96">
        <v>680</v>
      </c>
      <c r="G96">
        <v>25377</v>
      </c>
      <c r="H96">
        <v>4.6534000000000004</v>
      </c>
    </row>
    <row r="97" spans="1:8" x14ac:dyDescent="0.2">
      <c r="A97" t="s">
        <v>14</v>
      </c>
      <c r="B97">
        <v>20</v>
      </c>
      <c r="C97" t="s">
        <v>12</v>
      </c>
      <c r="D97" t="s">
        <v>10</v>
      </c>
      <c r="E97" t="b">
        <v>1</v>
      </c>
      <c r="F97">
        <v>1115</v>
      </c>
      <c r="G97">
        <v>43067</v>
      </c>
      <c r="H97">
        <v>3.7829000000000002</v>
      </c>
    </row>
    <row r="98" spans="1:8" x14ac:dyDescent="0.2">
      <c r="A98" t="s">
        <v>14</v>
      </c>
      <c r="B98">
        <v>30</v>
      </c>
      <c r="C98" t="s">
        <v>9</v>
      </c>
      <c r="D98" t="s">
        <v>10</v>
      </c>
      <c r="E98" t="b">
        <v>0</v>
      </c>
      <c r="F98">
        <v>389</v>
      </c>
      <c r="G98">
        <v>6246</v>
      </c>
      <c r="H98">
        <v>0.92830000000000001</v>
      </c>
    </row>
    <row r="99" spans="1:8" x14ac:dyDescent="0.2">
      <c r="A99" t="s">
        <v>14</v>
      </c>
      <c r="B99">
        <v>30</v>
      </c>
      <c r="C99" t="s">
        <v>9</v>
      </c>
      <c r="D99" t="s">
        <v>10</v>
      </c>
      <c r="E99" t="b">
        <v>1</v>
      </c>
      <c r="F99">
        <v>854</v>
      </c>
      <c r="G99">
        <v>24289</v>
      </c>
      <c r="H99">
        <v>0.9677</v>
      </c>
    </row>
    <row r="100" spans="1:8" x14ac:dyDescent="0.2">
      <c r="A100" t="s">
        <v>14</v>
      </c>
      <c r="B100">
        <v>30</v>
      </c>
      <c r="C100" t="s">
        <v>11</v>
      </c>
      <c r="D100" t="s">
        <v>10</v>
      </c>
      <c r="E100" t="b">
        <v>0</v>
      </c>
      <c r="F100">
        <v>540</v>
      </c>
      <c r="G100">
        <v>14852</v>
      </c>
      <c r="H100">
        <v>5.2946</v>
      </c>
    </row>
    <row r="101" spans="1:8" x14ac:dyDescent="0.2">
      <c r="A101" t="s">
        <v>14</v>
      </c>
      <c r="B101">
        <v>30</v>
      </c>
      <c r="C101" t="s">
        <v>11</v>
      </c>
      <c r="D101" t="s">
        <v>10</v>
      </c>
      <c r="E101" t="b">
        <v>1</v>
      </c>
      <c r="F101">
        <v>1039</v>
      </c>
      <c r="G101">
        <v>39002</v>
      </c>
      <c r="H101">
        <v>2.9409999999999998</v>
      </c>
    </row>
    <row r="102" spans="1:8" x14ac:dyDescent="0.2">
      <c r="A102" t="s">
        <v>14</v>
      </c>
      <c r="B102">
        <v>30</v>
      </c>
      <c r="C102" t="s">
        <v>12</v>
      </c>
      <c r="D102" t="s">
        <v>10</v>
      </c>
      <c r="E102" t="b">
        <v>0</v>
      </c>
      <c r="F102">
        <v>925</v>
      </c>
      <c r="G102">
        <v>34906</v>
      </c>
      <c r="H102">
        <v>5.7610000000000001</v>
      </c>
    </row>
    <row r="103" spans="1:8" x14ac:dyDescent="0.2">
      <c r="A103" t="s">
        <v>14</v>
      </c>
      <c r="B103">
        <v>30</v>
      </c>
      <c r="C103" t="s">
        <v>12</v>
      </c>
      <c r="D103" t="s">
        <v>10</v>
      </c>
      <c r="E103" t="b">
        <v>1</v>
      </c>
      <c r="F103">
        <v>1620</v>
      </c>
      <c r="G103">
        <v>65654</v>
      </c>
      <c r="H103">
        <v>3.6135000000000002</v>
      </c>
    </row>
    <row r="104" spans="1:8" x14ac:dyDescent="0.2">
      <c r="A104" t="s">
        <v>14</v>
      </c>
      <c r="B104">
        <v>40</v>
      </c>
      <c r="C104" t="s">
        <v>9</v>
      </c>
      <c r="D104" t="s">
        <v>10</v>
      </c>
      <c r="E104" t="b">
        <v>0</v>
      </c>
      <c r="F104">
        <v>545</v>
      </c>
      <c r="G104">
        <v>11258</v>
      </c>
      <c r="H104">
        <v>1.1241000000000001</v>
      </c>
    </row>
    <row r="105" spans="1:8" x14ac:dyDescent="0.2">
      <c r="A105" t="s">
        <v>14</v>
      </c>
      <c r="B105">
        <v>40</v>
      </c>
      <c r="C105" t="s">
        <v>9</v>
      </c>
      <c r="D105" t="s">
        <v>10</v>
      </c>
      <c r="E105" t="b">
        <v>1</v>
      </c>
      <c r="F105">
        <v>1426</v>
      </c>
      <c r="G105">
        <v>49866</v>
      </c>
      <c r="H105">
        <v>1.2121999999999999</v>
      </c>
    </row>
    <row r="106" spans="1:8" x14ac:dyDescent="0.2">
      <c r="A106" t="s">
        <v>14</v>
      </c>
      <c r="B106">
        <v>40</v>
      </c>
      <c r="C106" t="s">
        <v>11</v>
      </c>
      <c r="D106" t="s">
        <v>10</v>
      </c>
      <c r="E106" t="b">
        <v>0</v>
      </c>
      <c r="F106">
        <v>717</v>
      </c>
      <c r="G106">
        <v>22754</v>
      </c>
      <c r="H106">
        <v>3.6486000000000001</v>
      </c>
    </row>
    <row r="107" spans="1:8" x14ac:dyDescent="0.2">
      <c r="A107" t="s">
        <v>14</v>
      </c>
      <c r="B107">
        <v>40</v>
      </c>
      <c r="C107" t="s">
        <v>11</v>
      </c>
      <c r="D107" t="s">
        <v>10</v>
      </c>
      <c r="E107" t="b">
        <v>1</v>
      </c>
      <c r="F107">
        <v>1576</v>
      </c>
      <c r="G107">
        <v>63935</v>
      </c>
      <c r="H107">
        <v>3.4135</v>
      </c>
    </row>
    <row r="108" spans="1:8" x14ac:dyDescent="0.2">
      <c r="A108" t="s">
        <v>14</v>
      </c>
      <c r="B108">
        <v>40</v>
      </c>
      <c r="C108" t="s">
        <v>12</v>
      </c>
      <c r="D108" t="s">
        <v>10</v>
      </c>
      <c r="E108" t="b">
        <v>0</v>
      </c>
      <c r="F108">
        <v>1165</v>
      </c>
      <c r="G108">
        <v>45133</v>
      </c>
      <c r="H108">
        <v>5.3136000000000001</v>
      </c>
    </row>
    <row r="109" spans="1:8" x14ac:dyDescent="0.2">
      <c r="A109" t="s">
        <v>14</v>
      </c>
      <c r="B109">
        <v>40</v>
      </c>
      <c r="C109" t="s">
        <v>12</v>
      </c>
      <c r="D109" t="s">
        <v>10</v>
      </c>
      <c r="E109" t="b">
        <v>1</v>
      </c>
      <c r="F109">
        <v>2111</v>
      </c>
      <c r="G109">
        <v>89547</v>
      </c>
      <c r="H109">
        <v>3.2136</v>
      </c>
    </row>
    <row r="110" spans="1:8" x14ac:dyDescent="0.2">
      <c r="A110" t="s">
        <v>15</v>
      </c>
      <c r="B110">
        <v>2</v>
      </c>
      <c r="C110" t="s">
        <v>9</v>
      </c>
      <c r="D110" t="s">
        <v>10</v>
      </c>
      <c r="E110" t="b">
        <v>0</v>
      </c>
      <c r="F110">
        <v>2</v>
      </c>
      <c r="G110">
        <v>1</v>
      </c>
      <c r="H110">
        <v>1.0364</v>
      </c>
    </row>
    <row r="111" spans="1:8" x14ac:dyDescent="0.2">
      <c r="A111" t="s">
        <v>15</v>
      </c>
      <c r="B111">
        <v>2</v>
      </c>
      <c r="C111" t="s">
        <v>9</v>
      </c>
      <c r="D111" t="s">
        <v>10</v>
      </c>
      <c r="E111" t="b">
        <v>1</v>
      </c>
      <c r="F111">
        <v>2</v>
      </c>
      <c r="G111">
        <v>1</v>
      </c>
      <c r="H111">
        <v>1.0138</v>
      </c>
    </row>
    <row r="112" spans="1:8" x14ac:dyDescent="0.2">
      <c r="A112" t="s">
        <v>15</v>
      </c>
      <c r="B112">
        <v>2</v>
      </c>
      <c r="C112" t="s">
        <v>11</v>
      </c>
      <c r="D112" t="s">
        <v>10</v>
      </c>
      <c r="E112" t="b">
        <v>0</v>
      </c>
      <c r="F112">
        <v>14</v>
      </c>
      <c r="G112">
        <v>84</v>
      </c>
      <c r="H112">
        <v>54.942399999999999</v>
      </c>
    </row>
    <row r="113" spans="1:8" x14ac:dyDescent="0.2">
      <c r="A113" t="s">
        <v>15</v>
      </c>
      <c r="B113">
        <v>2</v>
      </c>
      <c r="C113" t="s">
        <v>11</v>
      </c>
      <c r="D113" t="s">
        <v>10</v>
      </c>
      <c r="E113" t="b">
        <v>1</v>
      </c>
      <c r="F113">
        <v>15</v>
      </c>
      <c r="G113">
        <v>99</v>
      </c>
      <c r="H113">
        <v>36.866599999999998</v>
      </c>
    </row>
    <row r="114" spans="1:8" x14ac:dyDescent="0.2">
      <c r="A114" t="s">
        <v>15</v>
      </c>
      <c r="B114">
        <v>2</v>
      </c>
      <c r="C114" t="s">
        <v>12</v>
      </c>
      <c r="D114" t="s">
        <v>10</v>
      </c>
      <c r="E114" t="b">
        <v>0</v>
      </c>
      <c r="F114">
        <v>49</v>
      </c>
      <c r="G114">
        <v>1083</v>
      </c>
      <c r="H114">
        <v>14.8714</v>
      </c>
    </row>
    <row r="115" spans="1:8" x14ac:dyDescent="0.2">
      <c r="A115" t="s">
        <v>15</v>
      </c>
      <c r="B115">
        <v>2</v>
      </c>
      <c r="C115" t="s">
        <v>12</v>
      </c>
      <c r="D115" t="s">
        <v>10</v>
      </c>
      <c r="E115" t="b">
        <v>1</v>
      </c>
      <c r="F115">
        <v>54</v>
      </c>
      <c r="G115">
        <v>1269</v>
      </c>
      <c r="H115">
        <v>14.9674</v>
      </c>
    </row>
    <row r="116" spans="1:8" x14ac:dyDescent="0.2">
      <c r="A116" t="s">
        <v>15</v>
      </c>
      <c r="B116">
        <v>3</v>
      </c>
      <c r="C116" t="s">
        <v>9</v>
      </c>
      <c r="D116" t="s">
        <v>10</v>
      </c>
      <c r="E116" t="b">
        <v>0</v>
      </c>
      <c r="F116">
        <v>7</v>
      </c>
      <c r="G116">
        <v>11</v>
      </c>
      <c r="H116">
        <v>1.0306999999999999</v>
      </c>
    </row>
    <row r="117" spans="1:8" x14ac:dyDescent="0.2">
      <c r="A117" t="s">
        <v>15</v>
      </c>
      <c r="B117">
        <v>3</v>
      </c>
      <c r="C117" t="s">
        <v>9</v>
      </c>
      <c r="D117" t="s">
        <v>10</v>
      </c>
      <c r="E117" t="b">
        <v>1</v>
      </c>
      <c r="F117">
        <v>4</v>
      </c>
      <c r="G117">
        <v>5</v>
      </c>
      <c r="H117">
        <v>0.99509999999999998</v>
      </c>
    </row>
    <row r="118" spans="1:8" x14ac:dyDescent="0.2">
      <c r="A118" t="s">
        <v>15</v>
      </c>
      <c r="B118">
        <v>3</v>
      </c>
      <c r="C118" t="s">
        <v>11</v>
      </c>
      <c r="D118" t="s">
        <v>10</v>
      </c>
      <c r="E118" t="b">
        <v>0</v>
      </c>
      <c r="F118">
        <v>19</v>
      </c>
      <c r="G118">
        <v>110</v>
      </c>
      <c r="H118">
        <v>54.807499999999997</v>
      </c>
    </row>
    <row r="119" spans="1:8" x14ac:dyDescent="0.2">
      <c r="A119" t="s">
        <v>15</v>
      </c>
      <c r="B119">
        <v>3</v>
      </c>
      <c r="C119" t="s">
        <v>11</v>
      </c>
      <c r="D119" t="s">
        <v>10</v>
      </c>
      <c r="E119" t="b">
        <v>1</v>
      </c>
      <c r="F119">
        <v>21</v>
      </c>
      <c r="G119">
        <v>178</v>
      </c>
      <c r="H119">
        <v>28.243200000000002</v>
      </c>
    </row>
    <row r="120" spans="1:8" x14ac:dyDescent="0.2">
      <c r="A120" t="s">
        <v>15</v>
      </c>
      <c r="B120">
        <v>3</v>
      </c>
      <c r="C120" t="s">
        <v>12</v>
      </c>
      <c r="D120" t="s">
        <v>10</v>
      </c>
      <c r="E120" t="b">
        <v>0</v>
      </c>
      <c r="F120">
        <v>51</v>
      </c>
      <c r="G120">
        <v>1021</v>
      </c>
      <c r="H120">
        <v>14.486599999999999</v>
      </c>
    </row>
    <row r="121" spans="1:8" x14ac:dyDescent="0.2">
      <c r="A121" t="s">
        <v>15</v>
      </c>
      <c r="B121">
        <v>3</v>
      </c>
      <c r="C121" t="s">
        <v>12</v>
      </c>
      <c r="D121" t="s">
        <v>10</v>
      </c>
      <c r="E121" t="b">
        <v>1</v>
      </c>
      <c r="F121">
        <v>58</v>
      </c>
      <c r="G121">
        <v>1326</v>
      </c>
      <c r="H121">
        <v>16.6629</v>
      </c>
    </row>
    <row r="122" spans="1:8" x14ac:dyDescent="0.2">
      <c r="A122" t="s">
        <v>15</v>
      </c>
      <c r="B122">
        <v>4</v>
      </c>
      <c r="C122" t="s">
        <v>9</v>
      </c>
      <c r="D122" t="s">
        <v>10</v>
      </c>
      <c r="E122" t="b">
        <v>0</v>
      </c>
      <c r="F122">
        <v>5</v>
      </c>
      <c r="G122">
        <v>8</v>
      </c>
      <c r="H122">
        <v>1.0042</v>
      </c>
    </row>
    <row r="123" spans="1:8" x14ac:dyDescent="0.2">
      <c r="A123" t="s">
        <v>15</v>
      </c>
      <c r="B123">
        <v>4</v>
      </c>
      <c r="C123" t="s">
        <v>9</v>
      </c>
      <c r="D123" t="s">
        <v>10</v>
      </c>
      <c r="E123" t="b">
        <v>1</v>
      </c>
      <c r="F123">
        <v>5</v>
      </c>
      <c r="G123">
        <v>8</v>
      </c>
      <c r="H123">
        <v>1.0709</v>
      </c>
    </row>
    <row r="124" spans="1:8" x14ac:dyDescent="0.2">
      <c r="A124" t="s">
        <v>15</v>
      </c>
      <c r="B124">
        <v>4</v>
      </c>
      <c r="C124" t="s">
        <v>11</v>
      </c>
      <c r="D124" t="s">
        <v>10</v>
      </c>
      <c r="E124" t="b">
        <v>0</v>
      </c>
      <c r="F124">
        <v>21</v>
      </c>
      <c r="G124">
        <v>177</v>
      </c>
      <c r="H124">
        <v>30.253900000000002</v>
      </c>
    </row>
    <row r="125" spans="1:8" x14ac:dyDescent="0.2">
      <c r="A125" t="s">
        <v>15</v>
      </c>
      <c r="B125">
        <v>4</v>
      </c>
      <c r="C125" t="s">
        <v>11</v>
      </c>
      <c r="D125" t="s">
        <v>10</v>
      </c>
      <c r="E125" t="b">
        <v>1</v>
      </c>
      <c r="F125">
        <v>25</v>
      </c>
      <c r="G125">
        <v>261</v>
      </c>
      <c r="H125">
        <v>21.313700000000001</v>
      </c>
    </row>
    <row r="126" spans="1:8" x14ac:dyDescent="0.2">
      <c r="A126" t="s">
        <v>15</v>
      </c>
      <c r="B126">
        <v>4</v>
      </c>
      <c r="C126" t="s">
        <v>12</v>
      </c>
      <c r="D126" t="s">
        <v>10</v>
      </c>
      <c r="E126" t="b">
        <v>0</v>
      </c>
      <c r="F126">
        <v>48</v>
      </c>
      <c r="G126">
        <v>985</v>
      </c>
      <c r="H126">
        <v>18.333200000000001</v>
      </c>
    </row>
    <row r="127" spans="1:8" x14ac:dyDescent="0.2">
      <c r="A127" t="s">
        <v>15</v>
      </c>
      <c r="B127">
        <v>4</v>
      </c>
      <c r="C127" t="s">
        <v>12</v>
      </c>
      <c r="D127" t="s">
        <v>10</v>
      </c>
      <c r="E127" t="b">
        <v>1</v>
      </c>
      <c r="F127">
        <v>60</v>
      </c>
      <c r="G127">
        <v>1458</v>
      </c>
      <c r="H127">
        <v>17.730699999999999</v>
      </c>
    </row>
    <row r="128" spans="1:8" x14ac:dyDescent="0.2">
      <c r="A128" t="s">
        <v>15</v>
      </c>
      <c r="B128">
        <v>6</v>
      </c>
      <c r="C128" t="s">
        <v>9</v>
      </c>
      <c r="D128" t="s">
        <v>10</v>
      </c>
      <c r="E128" t="b">
        <v>0</v>
      </c>
      <c r="F128">
        <v>14</v>
      </c>
      <c r="G128">
        <v>30</v>
      </c>
      <c r="H128">
        <v>1.0429999999999999</v>
      </c>
    </row>
    <row r="129" spans="1:8" x14ac:dyDescent="0.2">
      <c r="A129" t="s">
        <v>15</v>
      </c>
      <c r="B129">
        <v>6</v>
      </c>
      <c r="C129" t="s">
        <v>9</v>
      </c>
      <c r="D129" t="s">
        <v>10</v>
      </c>
      <c r="E129" t="b">
        <v>1</v>
      </c>
      <c r="F129">
        <v>11</v>
      </c>
      <c r="G129">
        <v>32</v>
      </c>
      <c r="H129">
        <v>0.96120000000000005</v>
      </c>
    </row>
    <row r="130" spans="1:8" x14ac:dyDescent="0.2">
      <c r="A130" t="s">
        <v>15</v>
      </c>
      <c r="B130">
        <v>6</v>
      </c>
      <c r="C130" t="s">
        <v>11</v>
      </c>
      <c r="D130" t="s">
        <v>10</v>
      </c>
      <c r="E130" t="b">
        <v>0</v>
      </c>
      <c r="F130">
        <v>27</v>
      </c>
      <c r="G130">
        <v>169</v>
      </c>
      <c r="H130">
        <v>47.060200000000002</v>
      </c>
    </row>
    <row r="131" spans="1:8" x14ac:dyDescent="0.2">
      <c r="A131" t="s">
        <v>15</v>
      </c>
      <c r="B131">
        <v>6</v>
      </c>
      <c r="C131" t="s">
        <v>11</v>
      </c>
      <c r="D131" t="s">
        <v>10</v>
      </c>
      <c r="E131" t="b">
        <v>1</v>
      </c>
      <c r="F131">
        <v>36</v>
      </c>
      <c r="G131">
        <v>444</v>
      </c>
      <c r="H131">
        <v>16.858799999999999</v>
      </c>
    </row>
    <row r="132" spans="1:8" x14ac:dyDescent="0.2">
      <c r="A132" t="s">
        <v>15</v>
      </c>
      <c r="B132">
        <v>6</v>
      </c>
      <c r="C132" t="s">
        <v>12</v>
      </c>
      <c r="D132" t="s">
        <v>10</v>
      </c>
      <c r="E132" t="b">
        <v>0</v>
      </c>
      <c r="F132">
        <v>57</v>
      </c>
      <c r="G132">
        <v>1080</v>
      </c>
      <c r="H132">
        <v>21.200500000000002</v>
      </c>
    </row>
    <row r="133" spans="1:8" x14ac:dyDescent="0.2">
      <c r="A133" t="s">
        <v>15</v>
      </c>
      <c r="B133">
        <v>6</v>
      </c>
      <c r="C133" t="s">
        <v>12</v>
      </c>
      <c r="D133" t="s">
        <v>10</v>
      </c>
      <c r="E133" t="b">
        <v>1</v>
      </c>
      <c r="F133">
        <v>72</v>
      </c>
      <c r="G133">
        <v>1713</v>
      </c>
      <c r="H133">
        <v>11.8248</v>
      </c>
    </row>
    <row r="134" spans="1:8" x14ac:dyDescent="0.2">
      <c r="A134" t="s">
        <v>15</v>
      </c>
      <c r="B134">
        <v>8</v>
      </c>
      <c r="C134" t="s">
        <v>9</v>
      </c>
      <c r="D134" t="s">
        <v>10</v>
      </c>
      <c r="E134" t="b">
        <v>0</v>
      </c>
      <c r="F134">
        <v>19</v>
      </c>
      <c r="G134">
        <v>49</v>
      </c>
      <c r="H134">
        <v>0.98550000000000004</v>
      </c>
    </row>
    <row r="135" spans="1:8" x14ac:dyDescent="0.2">
      <c r="A135" t="s">
        <v>15</v>
      </c>
      <c r="B135">
        <v>8</v>
      </c>
      <c r="C135" t="s">
        <v>9</v>
      </c>
      <c r="D135" t="s">
        <v>10</v>
      </c>
      <c r="E135" t="b">
        <v>1</v>
      </c>
      <c r="F135">
        <v>21</v>
      </c>
      <c r="G135">
        <v>88</v>
      </c>
      <c r="H135">
        <v>0.9788</v>
      </c>
    </row>
    <row r="136" spans="1:8" x14ac:dyDescent="0.2">
      <c r="A136" t="s">
        <v>15</v>
      </c>
      <c r="B136">
        <v>8</v>
      </c>
      <c r="C136" t="s">
        <v>11</v>
      </c>
      <c r="D136" t="s">
        <v>10</v>
      </c>
      <c r="E136" t="b">
        <v>0</v>
      </c>
      <c r="F136">
        <v>35</v>
      </c>
      <c r="G136">
        <v>265</v>
      </c>
      <c r="H136">
        <v>28.9635</v>
      </c>
    </row>
    <row r="137" spans="1:8" x14ac:dyDescent="0.2">
      <c r="A137" t="s">
        <v>15</v>
      </c>
      <c r="B137">
        <v>8</v>
      </c>
      <c r="C137" t="s">
        <v>11</v>
      </c>
      <c r="D137" t="s">
        <v>10</v>
      </c>
      <c r="E137" t="b">
        <v>1</v>
      </c>
      <c r="F137">
        <v>51</v>
      </c>
      <c r="G137">
        <v>704</v>
      </c>
      <c r="H137">
        <v>13.920500000000001</v>
      </c>
    </row>
    <row r="138" spans="1:8" x14ac:dyDescent="0.2">
      <c r="A138" t="s">
        <v>15</v>
      </c>
      <c r="B138">
        <v>8</v>
      </c>
      <c r="C138" t="s">
        <v>12</v>
      </c>
      <c r="D138" t="s">
        <v>10</v>
      </c>
      <c r="E138" t="b">
        <v>0</v>
      </c>
      <c r="F138">
        <v>65</v>
      </c>
      <c r="G138">
        <v>1219</v>
      </c>
      <c r="H138">
        <v>13.542999999999999</v>
      </c>
    </row>
    <row r="139" spans="1:8" x14ac:dyDescent="0.2">
      <c r="A139" t="s">
        <v>15</v>
      </c>
      <c r="B139">
        <v>8</v>
      </c>
      <c r="C139" t="s">
        <v>12</v>
      </c>
      <c r="D139" t="s">
        <v>10</v>
      </c>
      <c r="E139" t="b">
        <v>1</v>
      </c>
      <c r="F139">
        <v>82</v>
      </c>
      <c r="G139">
        <v>1876</v>
      </c>
      <c r="H139">
        <v>8.6585000000000001</v>
      </c>
    </row>
    <row r="140" spans="1:8" x14ac:dyDescent="0.2">
      <c r="A140" t="s">
        <v>15</v>
      </c>
      <c r="B140">
        <v>10</v>
      </c>
      <c r="C140" t="s">
        <v>9</v>
      </c>
      <c r="D140" t="s">
        <v>10</v>
      </c>
      <c r="E140" t="b">
        <v>0</v>
      </c>
      <c r="F140">
        <v>22</v>
      </c>
      <c r="G140">
        <v>77</v>
      </c>
      <c r="H140">
        <v>0.99050000000000005</v>
      </c>
    </row>
    <row r="141" spans="1:8" x14ac:dyDescent="0.2">
      <c r="A141" t="s">
        <v>15</v>
      </c>
      <c r="B141">
        <v>10</v>
      </c>
      <c r="C141" t="s">
        <v>9</v>
      </c>
      <c r="D141" t="s">
        <v>10</v>
      </c>
      <c r="E141" t="b">
        <v>1</v>
      </c>
      <c r="F141">
        <v>34</v>
      </c>
      <c r="G141">
        <v>190</v>
      </c>
      <c r="H141">
        <v>0.94589999999999996</v>
      </c>
    </row>
    <row r="142" spans="1:8" x14ac:dyDescent="0.2">
      <c r="A142" t="s">
        <v>15</v>
      </c>
      <c r="B142">
        <v>10</v>
      </c>
      <c r="C142" t="s">
        <v>11</v>
      </c>
      <c r="D142" t="s">
        <v>10</v>
      </c>
      <c r="E142" t="b">
        <v>0</v>
      </c>
      <c r="F142">
        <v>41</v>
      </c>
      <c r="G142">
        <v>337</v>
      </c>
      <c r="H142">
        <v>37.913699999999999</v>
      </c>
    </row>
    <row r="143" spans="1:8" x14ac:dyDescent="0.2">
      <c r="A143" t="s">
        <v>15</v>
      </c>
      <c r="B143">
        <v>10</v>
      </c>
      <c r="C143" t="s">
        <v>11</v>
      </c>
      <c r="D143" t="s">
        <v>10</v>
      </c>
      <c r="E143" t="b">
        <v>1</v>
      </c>
      <c r="F143">
        <v>67</v>
      </c>
      <c r="G143">
        <v>962</v>
      </c>
      <c r="H143">
        <v>13.778700000000001</v>
      </c>
    </row>
    <row r="144" spans="1:8" x14ac:dyDescent="0.2">
      <c r="A144" t="s">
        <v>15</v>
      </c>
      <c r="B144">
        <v>10</v>
      </c>
      <c r="C144" t="s">
        <v>12</v>
      </c>
      <c r="D144" t="s">
        <v>10</v>
      </c>
      <c r="E144" t="b">
        <v>0</v>
      </c>
      <c r="F144">
        <v>68</v>
      </c>
      <c r="G144">
        <v>1364</v>
      </c>
      <c r="H144">
        <v>13.667299999999999</v>
      </c>
    </row>
    <row r="145" spans="1:8" x14ac:dyDescent="0.2">
      <c r="A145" t="s">
        <v>15</v>
      </c>
      <c r="B145">
        <v>10</v>
      </c>
      <c r="C145" t="s">
        <v>12</v>
      </c>
      <c r="D145" t="s">
        <v>10</v>
      </c>
      <c r="E145" t="b">
        <v>1</v>
      </c>
      <c r="F145">
        <v>108</v>
      </c>
      <c r="G145">
        <v>2546</v>
      </c>
      <c r="H145">
        <v>8.4283000000000001</v>
      </c>
    </row>
    <row r="146" spans="1:8" x14ac:dyDescent="0.2">
      <c r="A146" t="s">
        <v>15</v>
      </c>
      <c r="B146">
        <v>20</v>
      </c>
      <c r="C146" t="s">
        <v>9</v>
      </c>
      <c r="D146" t="s">
        <v>10</v>
      </c>
      <c r="E146" t="b">
        <v>0</v>
      </c>
      <c r="F146">
        <v>37</v>
      </c>
      <c r="G146">
        <v>179</v>
      </c>
      <c r="H146">
        <v>1.1333</v>
      </c>
    </row>
    <row r="147" spans="1:8" x14ac:dyDescent="0.2">
      <c r="A147" t="s">
        <v>15</v>
      </c>
      <c r="B147">
        <v>20</v>
      </c>
      <c r="C147" t="s">
        <v>9</v>
      </c>
      <c r="D147" t="s">
        <v>10</v>
      </c>
      <c r="E147" t="b">
        <v>1</v>
      </c>
      <c r="F147">
        <v>58</v>
      </c>
      <c r="G147">
        <v>553</v>
      </c>
      <c r="H147">
        <v>0.96950000000000003</v>
      </c>
    </row>
    <row r="148" spans="1:8" x14ac:dyDescent="0.2">
      <c r="A148" t="s">
        <v>15</v>
      </c>
      <c r="B148">
        <v>20</v>
      </c>
      <c r="C148" t="s">
        <v>11</v>
      </c>
      <c r="D148" t="s">
        <v>10</v>
      </c>
      <c r="E148" t="b">
        <v>0</v>
      </c>
      <c r="F148">
        <v>62</v>
      </c>
      <c r="G148">
        <v>605</v>
      </c>
      <c r="H148">
        <v>26.067699999999999</v>
      </c>
    </row>
    <row r="149" spans="1:8" x14ac:dyDescent="0.2">
      <c r="A149" t="s">
        <v>15</v>
      </c>
      <c r="B149">
        <v>20</v>
      </c>
      <c r="C149" t="s">
        <v>11</v>
      </c>
      <c r="D149" t="s">
        <v>10</v>
      </c>
      <c r="E149" t="b">
        <v>1</v>
      </c>
      <c r="F149">
        <v>109</v>
      </c>
      <c r="G149">
        <v>2433</v>
      </c>
      <c r="H149">
        <v>9.1593</v>
      </c>
    </row>
    <row r="150" spans="1:8" x14ac:dyDescent="0.2">
      <c r="A150" t="s">
        <v>15</v>
      </c>
      <c r="B150">
        <v>20</v>
      </c>
      <c r="C150" t="s">
        <v>12</v>
      </c>
      <c r="D150" t="s">
        <v>10</v>
      </c>
      <c r="E150" t="b">
        <v>0</v>
      </c>
      <c r="F150">
        <v>85</v>
      </c>
      <c r="G150">
        <v>1563</v>
      </c>
      <c r="H150">
        <v>11.8805</v>
      </c>
    </row>
    <row r="151" spans="1:8" x14ac:dyDescent="0.2">
      <c r="A151" t="s">
        <v>15</v>
      </c>
      <c r="B151">
        <v>20</v>
      </c>
      <c r="C151" t="s">
        <v>12</v>
      </c>
      <c r="D151" t="s">
        <v>10</v>
      </c>
      <c r="E151" t="b">
        <v>1</v>
      </c>
      <c r="F151">
        <v>172</v>
      </c>
      <c r="G151">
        <v>5169</v>
      </c>
      <c r="H151">
        <v>5.3558000000000003</v>
      </c>
    </row>
    <row r="152" spans="1:8" x14ac:dyDescent="0.2">
      <c r="A152" t="s">
        <v>15</v>
      </c>
      <c r="B152">
        <v>30</v>
      </c>
      <c r="C152" t="s">
        <v>9</v>
      </c>
      <c r="D152" t="s">
        <v>10</v>
      </c>
      <c r="E152" t="b">
        <v>0</v>
      </c>
      <c r="F152">
        <v>52</v>
      </c>
      <c r="G152">
        <v>308</v>
      </c>
      <c r="H152">
        <v>1.0771999999999999</v>
      </c>
    </row>
    <row r="153" spans="1:8" x14ac:dyDescent="0.2">
      <c r="A153" t="s">
        <v>15</v>
      </c>
      <c r="B153">
        <v>30</v>
      </c>
      <c r="C153" t="s">
        <v>9</v>
      </c>
      <c r="D153" t="s">
        <v>10</v>
      </c>
      <c r="E153" t="b">
        <v>1</v>
      </c>
      <c r="F153">
        <v>85</v>
      </c>
      <c r="G153">
        <v>1081</v>
      </c>
      <c r="H153">
        <v>1.0273000000000001</v>
      </c>
    </row>
    <row r="154" spans="1:8" x14ac:dyDescent="0.2">
      <c r="A154" t="s">
        <v>15</v>
      </c>
      <c r="B154">
        <v>30</v>
      </c>
      <c r="C154" t="s">
        <v>11</v>
      </c>
      <c r="D154" t="s">
        <v>10</v>
      </c>
      <c r="E154" t="b">
        <v>0</v>
      </c>
      <c r="F154">
        <v>84</v>
      </c>
      <c r="G154">
        <v>976</v>
      </c>
      <c r="H154">
        <v>26.260200000000001</v>
      </c>
    </row>
    <row r="155" spans="1:8" x14ac:dyDescent="0.2">
      <c r="A155" t="s">
        <v>15</v>
      </c>
      <c r="B155">
        <v>30</v>
      </c>
      <c r="C155" t="s">
        <v>11</v>
      </c>
      <c r="D155" t="s">
        <v>10</v>
      </c>
      <c r="E155" t="b">
        <v>1</v>
      </c>
      <c r="F155">
        <v>164</v>
      </c>
      <c r="G155">
        <v>4424</v>
      </c>
      <c r="H155">
        <v>8.9661000000000008</v>
      </c>
    </row>
    <row r="156" spans="1:8" x14ac:dyDescent="0.2">
      <c r="A156" t="s">
        <v>15</v>
      </c>
      <c r="B156">
        <v>30</v>
      </c>
      <c r="C156" t="s">
        <v>12</v>
      </c>
      <c r="D156" t="s">
        <v>10</v>
      </c>
      <c r="E156" t="b">
        <v>0</v>
      </c>
      <c r="F156">
        <v>101</v>
      </c>
      <c r="G156">
        <v>1782</v>
      </c>
      <c r="H156">
        <v>12.244899999999999</v>
      </c>
    </row>
    <row r="157" spans="1:8" x14ac:dyDescent="0.2">
      <c r="A157" t="s">
        <v>15</v>
      </c>
      <c r="B157">
        <v>30</v>
      </c>
      <c r="C157" t="s">
        <v>12</v>
      </c>
      <c r="D157" t="s">
        <v>10</v>
      </c>
      <c r="E157" t="b">
        <v>1</v>
      </c>
      <c r="F157">
        <v>236</v>
      </c>
      <c r="G157">
        <v>7914</v>
      </c>
      <c r="H157">
        <v>5.9206000000000003</v>
      </c>
    </row>
    <row r="158" spans="1:8" x14ac:dyDescent="0.2">
      <c r="A158" t="s">
        <v>15</v>
      </c>
      <c r="B158">
        <v>40</v>
      </c>
      <c r="C158" t="s">
        <v>9</v>
      </c>
      <c r="D158" t="s">
        <v>10</v>
      </c>
      <c r="E158" t="b">
        <v>0</v>
      </c>
      <c r="F158">
        <v>61</v>
      </c>
      <c r="G158">
        <v>414</v>
      </c>
      <c r="H158">
        <v>1.4061999999999999</v>
      </c>
    </row>
    <row r="159" spans="1:8" x14ac:dyDescent="0.2">
      <c r="A159" t="s">
        <v>15</v>
      </c>
      <c r="B159">
        <v>40</v>
      </c>
      <c r="C159" t="s">
        <v>9</v>
      </c>
      <c r="D159" t="s">
        <v>10</v>
      </c>
      <c r="E159" t="b">
        <v>1</v>
      </c>
      <c r="F159">
        <v>120</v>
      </c>
      <c r="G159">
        <v>1884</v>
      </c>
      <c r="H159">
        <v>1.4877</v>
      </c>
    </row>
    <row r="160" spans="1:8" x14ac:dyDescent="0.2">
      <c r="A160" t="s">
        <v>15</v>
      </c>
      <c r="B160">
        <v>40</v>
      </c>
      <c r="C160" t="s">
        <v>11</v>
      </c>
      <c r="D160" t="s">
        <v>10</v>
      </c>
      <c r="E160" t="b">
        <v>0</v>
      </c>
      <c r="F160">
        <v>95</v>
      </c>
      <c r="G160">
        <v>1153</v>
      </c>
      <c r="H160">
        <v>21.0138</v>
      </c>
    </row>
    <row r="161" spans="1:8" x14ac:dyDescent="0.2">
      <c r="A161" t="s">
        <v>15</v>
      </c>
      <c r="B161">
        <v>40</v>
      </c>
      <c r="C161" t="s">
        <v>11</v>
      </c>
      <c r="D161" t="s">
        <v>10</v>
      </c>
      <c r="E161" t="b">
        <v>1</v>
      </c>
      <c r="F161">
        <v>221</v>
      </c>
      <c r="G161">
        <v>6860</v>
      </c>
      <c r="H161">
        <v>7.1586999999999996</v>
      </c>
    </row>
    <row r="162" spans="1:8" x14ac:dyDescent="0.2">
      <c r="A162" t="s">
        <v>15</v>
      </c>
      <c r="B162">
        <v>40</v>
      </c>
      <c r="C162" t="s">
        <v>12</v>
      </c>
      <c r="D162" t="s">
        <v>10</v>
      </c>
      <c r="E162" t="b">
        <v>0</v>
      </c>
      <c r="F162">
        <v>118</v>
      </c>
      <c r="G162">
        <v>2448</v>
      </c>
      <c r="H162">
        <v>9.5099</v>
      </c>
    </row>
    <row r="163" spans="1:8" x14ac:dyDescent="0.2">
      <c r="A163" t="s">
        <v>15</v>
      </c>
      <c r="B163">
        <v>40</v>
      </c>
      <c r="C163" t="s">
        <v>12</v>
      </c>
      <c r="D163" t="s">
        <v>10</v>
      </c>
      <c r="E163" t="b">
        <v>1</v>
      </c>
      <c r="F163">
        <v>314</v>
      </c>
      <c r="G163">
        <v>11396</v>
      </c>
      <c r="H163">
        <v>4.7397</v>
      </c>
    </row>
    <row r="164" spans="1:8" x14ac:dyDescent="0.2">
      <c r="A164" t="s">
        <v>16</v>
      </c>
      <c r="B164">
        <v>2</v>
      </c>
      <c r="C164" t="s">
        <v>9</v>
      </c>
      <c r="D164" t="s">
        <v>10</v>
      </c>
      <c r="E164" t="b">
        <v>0</v>
      </c>
      <c r="F164">
        <v>2</v>
      </c>
      <c r="G164">
        <v>1</v>
      </c>
      <c r="H164">
        <v>1.048</v>
      </c>
    </row>
    <row r="165" spans="1:8" x14ac:dyDescent="0.2">
      <c r="A165" t="s">
        <v>16</v>
      </c>
      <c r="B165">
        <v>2</v>
      </c>
      <c r="C165" t="s">
        <v>9</v>
      </c>
      <c r="D165" t="s">
        <v>10</v>
      </c>
      <c r="E165" t="b">
        <v>1</v>
      </c>
      <c r="F165">
        <v>2</v>
      </c>
      <c r="G165">
        <v>1</v>
      </c>
      <c r="H165">
        <v>0.98919999999999997</v>
      </c>
    </row>
    <row r="166" spans="1:8" x14ac:dyDescent="0.2">
      <c r="A166" t="s">
        <v>16</v>
      </c>
      <c r="B166">
        <v>2</v>
      </c>
      <c r="C166" t="s">
        <v>11</v>
      </c>
      <c r="D166" t="s">
        <v>10</v>
      </c>
      <c r="E166" t="b">
        <v>0</v>
      </c>
      <c r="F166">
        <v>14</v>
      </c>
      <c r="G166">
        <v>81</v>
      </c>
      <c r="H166">
        <v>62.091900000000003</v>
      </c>
    </row>
    <row r="167" spans="1:8" x14ac:dyDescent="0.2">
      <c r="A167" t="s">
        <v>16</v>
      </c>
      <c r="B167">
        <v>2</v>
      </c>
      <c r="C167" t="s">
        <v>11</v>
      </c>
      <c r="D167" t="s">
        <v>10</v>
      </c>
      <c r="E167" t="b">
        <v>1</v>
      </c>
      <c r="F167">
        <v>14</v>
      </c>
      <c r="G167">
        <v>89</v>
      </c>
      <c r="H167">
        <v>37.632199999999997</v>
      </c>
    </row>
    <row r="168" spans="1:8" x14ac:dyDescent="0.2">
      <c r="A168" t="s">
        <v>16</v>
      </c>
      <c r="B168">
        <v>2</v>
      </c>
      <c r="C168" t="s">
        <v>12</v>
      </c>
      <c r="D168" t="s">
        <v>10</v>
      </c>
      <c r="E168" t="b">
        <v>0</v>
      </c>
      <c r="F168">
        <v>46</v>
      </c>
      <c r="G168">
        <v>908</v>
      </c>
      <c r="H168">
        <v>21.489100000000001</v>
      </c>
    </row>
    <row r="169" spans="1:8" x14ac:dyDescent="0.2">
      <c r="A169" t="s">
        <v>16</v>
      </c>
      <c r="B169">
        <v>2</v>
      </c>
      <c r="C169" t="s">
        <v>12</v>
      </c>
      <c r="D169" t="s">
        <v>10</v>
      </c>
      <c r="E169" t="b">
        <v>1</v>
      </c>
      <c r="F169">
        <v>54</v>
      </c>
      <c r="G169">
        <v>1238</v>
      </c>
      <c r="H169">
        <v>13.979200000000001</v>
      </c>
    </row>
    <row r="170" spans="1:8" x14ac:dyDescent="0.2">
      <c r="A170" t="s">
        <v>16</v>
      </c>
      <c r="B170">
        <v>3</v>
      </c>
      <c r="C170" t="s">
        <v>9</v>
      </c>
      <c r="D170" t="s">
        <v>10</v>
      </c>
      <c r="E170" t="b">
        <v>0</v>
      </c>
      <c r="F170">
        <v>4</v>
      </c>
      <c r="G170">
        <v>5</v>
      </c>
      <c r="H170">
        <v>0.98770000000000002</v>
      </c>
    </row>
    <row r="171" spans="1:8" x14ac:dyDescent="0.2">
      <c r="A171" t="s">
        <v>16</v>
      </c>
      <c r="B171">
        <v>3</v>
      </c>
      <c r="C171" t="s">
        <v>9</v>
      </c>
      <c r="D171" t="s">
        <v>10</v>
      </c>
      <c r="E171" t="b">
        <v>1</v>
      </c>
      <c r="F171">
        <v>5</v>
      </c>
      <c r="G171">
        <v>7</v>
      </c>
      <c r="H171">
        <v>0.97389999999999999</v>
      </c>
    </row>
    <row r="172" spans="1:8" x14ac:dyDescent="0.2">
      <c r="A172" t="s">
        <v>16</v>
      </c>
      <c r="B172">
        <v>3</v>
      </c>
      <c r="C172" t="s">
        <v>11</v>
      </c>
      <c r="D172" t="s">
        <v>10</v>
      </c>
      <c r="E172" t="b">
        <v>0</v>
      </c>
      <c r="F172">
        <v>16</v>
      </c>
      <c r="G172">
        <v>99</v>
      </c>
      <c r="H172">
        <v>55.694800000000001</v>
      </c>
    </row>
    <row r="173" spans="1:8" x14ac:dyDescent="0.2">
      <c r="A173" t="s">
        <v>16</v>
      </c>
      <c r="B173">
        <v>3</v>
      </c>
      <c r="C173" t="s">
        <v>11</v>
      </c>
      <c r="D173" t="s">
        <v>10</v>
      </c>
      <c r="E173" t="b">
        <v>1</v>
      </c>
      <c r="F173">
        <v>22</v>
      </c>
      <c r="G173">
        <v>181</v>
      </c>
      <c r="H173">
        <v>27.8399</v>
      </c>
    </row>
    <row r="174" spans="1:8" x14ac:dyDescent="0.2">
      <c r="A174" t="s">
        <v>16</v>
      </c>
      <c r="B174">
        <v>3</v>
      </c>
      <c r="C174" t="s">
        <v>12</v>
      </c>
      <c r="D174" t="s">
        <v>10</v>
      </c>
      <c r="E174" t="b">
        <v>0</v>
      </c>
      <c r="F174">
        <v>47</v>
      </c>
      <c r="G174">
        <v>970</v>
      </c>
      <c r="H174">
        <v>25.204899999999999</v>
      </c>
    </row>
    <row r="175" spans="1:8" x14ac:dyDescent="0.2">
      <c r="A175" t="s">
        <v>16</v>
      </c>
      <c r="B175">
        <v>3</v>
      </c>
      <c r="C175" t="s">
        <v>12</v>
      </c>
      <c r="D175" t="s">
        <v>10</v>
      </c>
      <c r="E175" t="b">
        <v>1</v>
      </c>
      <c r="F175">
        <v>65</v>
      </c>
      <c r="G175">
        <v>1681</v>
      </c>
      <c r="H175">
        <v>13.3887</v>
      </c>
    </row>
    <row r="176" spans="1:8" x14ac:dyDescent="0.2">
      <c r="A176" t="s">
        <v>16</v>
      </c>
      <c r="B176">
        <v>4</v>
      </c>
      <c r="C176" t="s">
        <v>9</v>
      </c>
      <c r="D176" t="s">
        <v>10</v>
      </c>
      <c r="E176" t="b">
        <v>0</v>
      </c>
      <c r="F176">
        <v>11</v>
      </c>
      <c r="G176">
        <v>24</v>
      </c>
      <c r="H176">
        <v>0.97270000000000001</v>
      </c>
    </row>
    <row r="177" spans="1:8" x14ac:dyDescent="0.2">
      <c r="A177" t="s">
        <v>16</v>
      </c>
      <c r="B177">
        <v>4</v>
      </c>
      <c r="C177" t="s">
        <v>9</v>
      </c>
      <c r="D177" t="s">
        <v>10</v>
      </c>
      <c r="E177" t="b">
        <v>1</v>
      </c>
      <c r="F177">
        <v>4</v>
      </c>
      <c r="G177">
        <v>6</v>
      </c>
      <c r="H177">
        <v>1.0149999999999999</v>
      </c>
    </row>
    <row r="178" spans="1:8" x14ac:dyDescent="0.2">
      <c r="A178" t="s">
        <v>16</v>
      </c>
      <c r="B178">
        <v>4</v>
      </c>
      <c r="C178" t="s">
        <v>11</v>
      </c>
      <c r="D178" t="s">
        <v>10</v>
      </c>
      <c r="E178" t="b">
        <v>0</v>
      </c>
      <c r="F178">
        <v>25</v>
      </c>
      <c r="G178">
        <v>165</v>
      </c>
      <c r="H178">
        <v>56.755000000000003</v>
      </c>
    </row>
    <row r="179" spans="1:8" x14ac:dyDescent="0.2">
      <c r="A179" t="s">
        <v>16</v>
      </c>
      <c r="B179">
        <v>4</v>
      </c>
      <c r="C179" t="s">
        <v>11</v>
      </c>
      <c r="D179" t="s">
        <v>10</v>
      </c>
      <c r="E179" t="b">
        <v>1</v>
      </c>
      <c r="F179">
        <v>22</v>
      </c>
      <c r="G179">
        <v>212</v>
      </c>
      <c r="H179">
        <v>19.845800000000001</v>
      </c>
    </row>
    <row r="180" spans="1:8" x14ac:dyDescent="0.2">
      <c r="A180" t="s">
        <v>16</v>
      </c>
      <c r="B180">
        <v>4</v>
      </c>
      <c r="C180" t="s">
        <v>12</v>
      </c>
      <c r="D180" t="s">
        <v>10</v>
      </c>
      <c r="E180" t="b">
        <v>0</v>
      </c>
      <c r="F180">
        <v>53</v>
      </c>
      <c r="G180">
        <v>982</v>
      </c>
      <c r="H180">
        <v>22.8154</v>
      </c>
    </row>
    <row r="181" spans="1:8" x14ac:dyDescent="0.2">
      <c r="A181" t="s">
        <v>16</v>
      </c>
      <c r="B181">
        <v>4</v>
      </c>
      <c r="C181" t="s">
        <v>12</v>
      </c>
      <c r="D181" t="s">
        <v>10</v>
      </c>
      <c r="E181" t="b">
        <v>1</v>
      </c>
      <c r="F181">
        <v>71</v>
      </c>
      <c r="G181">
        <v>1815</v>
      </c>
      <c r="H181">
        <v>9.2939000000000007</v>
      </c>
    </row>
    <row r="182" spans="1:8" x14ac:dyDescent="0.2">
      <c r="A182" t="s">
        <v>16</v>
      </c>
      <c r="B182">
        <v>6</v>
      </c>
      <c r="C182" t="s">
        <v>9</v>
      </c>
      <c r="D182" t="s">
        <v>10</v>
      </c>
      <c r="E182" t="b">
        <v>0</v>
      </c>
      <c r="F182">
        <v>10</v>
      </c>
      <c r="G182">
        <v>26</v>
      </c>
      <c r="H182">
        <v>1.0412999999999999</v>
      </c>
    </row>
    <row r="183" spans="1:8" x14ac:dyDescent="0.2">
      <c r="A183" t="s">
        <v>16</v>
      </c>
      <c r="B183">
        <v>6</v>
      </c>
      <c r="C183" t="s">
        <v>9</v>
      </c>
      <c r="D183" t="s">
        <v>10</v>
      </c>
      <c r="E183" t="b">
        <v>1</v>
      </c>
      <c r="F183">
        <v>9</v>
      </c>
      <c r="G183">
        <v>27</v>
      </c>
      <c r="H183">
        <v>0.97550000000000003</v>
      </c>
    </row>
    <row r="184" spans="1:8" x14ac:dyDescent="0.2">
      <c r="A184" t="s">
        <v>16</v>
      </c>
      <c r="B184">
        <v>6</v>
      </c>
      <c r="C184" t="s">
        <v>11</v>
      </c>
      <c r="D184" t="s">
        <v>10</v>
      </c>
      <c r="E184" t="b">
        <v>0</v>
      </c>
      <c r="F184">
        <v>28</v>
      </c>
      <c r="G184">
        <v>237</v>
      </c>
      <c r="H184">
        <v>30.186499999999999</v>
      </c>
    </row>
    <row r="185" spans="1:8" x14ac:dyDescent="0.2">
      <c r="A185" t="s">
        <v>16</v>
      </c>
      <c r="B185">
        <v>6</v>
      </c>
      <c r="C185" t="s">
        <v>11</v>
      </c>
      <c r="D185" t="s">
        <v>10</v>
      </c>
      <c r="E185" t="b">
        <v>1</v>
      </c>
      <c r="F185">
        <v>33</v>
      </c>
      <c r="G185">
        <v>369</v>
      </c>
      <c r="H185">
        <v>15.865</v>
      </c>
    </row>
    <row r="186" spans="1:8" x14ac:dyDescent="0.2">
      <c r="A186" t="s">
        <v>16</v>
      </c>
      <c r="B186">
        <v>6</v>
      </c>
      <c r="C186" t="s">
        <v>12</v>
      </c>
      <c r="D186" t="s">
        <v>10</v>
      </c>
      <c r="E186" t="b">
        <v>0</v>
      </c>
      <c r="F186">
        <v>55</v>
      </c>
      <c r="G186">
        <v>1019</v>
      </c>
      <c r="H186">
        <v>18.2834</v>
      </c>
    </row>
    <row r="187" spans="1:8" x14ac:dyDescent="0.2">
      <c r="A187" t="s">
        <v>16</v>
      </c>
      <c r="B187">
        <v>6</v>
      </c>
      <c r="C187" t="s">
        <v>12</v>
      </c>
      <c r="D187" t="s">
        <v>10</v>
      </c>
      <c r="E187" t="b">
        <v>1</v>
      </c>
      <c r="F187">
        <v>89</v>
      </c>
      <c r="G187">
        <v>2521</v>
      </c>
      <c r="H187">
        <v>9.3139000000000003</v>
      </c>
    </row>
    <row r="188" spans="1:8" x14ac:dyDescent="0.2">
      <c r="A188" t="s">
        <v>16</v>
      </c>
      <c r="B188">
        <v>8</v>
      </c>
      <c r="C188" t="s">
        <v>9</v>
      </c>
      <c r="D188" t="s">
        <v>10</v>
      </c>
      <c r="E188" t="b">
        <v>0</v>
      </c>
      <c r="F188">
        <v>20</v>
      </c>
      <c r="G188">
        <v>68</v>
      </c>
      <c r="H188">
        <v>0.97330000000000005</v>
      </c>
    </row>
    <row r="189" spans="1:8" x14ac:dyDescent="0.2">
      <c r="A189" t="s">
        <v>16</v>
      </c>
      <c r="B189">
        <v>8</v>
      </c>
      <c r="C189" t="s">
        <v>9</v>
      </c>
      <c r="D189" t="s">
        <v>10</v>
      </c>
      <c r="E189" t="b">
        <v>1</v>
      </c>
      <c r="F189">
        <v>15</v>
      </c>
      <c r="G189">
        <v>55</v>
      </c>
      <c r="H189">
        <v>0.97760000000000002</v>
      </c>
    </row>
    <row r="190" spans="1:8" x14ac:dyDescent="0.2">
      <c r="A190" t="s">
        <v>16</v>
      </c>
      <c r="B190">
        <v>8</v>
      </c>
      <c r="C190" t="s">
        <v>11</v>
      </c>
      <c r="D190" t="s">
        <v>10</v>
      </c>
      <c r="E190" t="b">
        <v>0</v>
      </c>
      <c r="F190">
        <v>39</v>
      </c>
      <c r="G190">
        <v>355</v>
      </c>
      <c r="H190">
        <v>35.814300000000003</v>
      </c>
    </row>
    <row r="191" spans="1:8" x14ac:dyDescent="0.2">
      <c r="A191" t="s">
        <v>16</v>
      </c>
      <c r="B191">
        <v>8</v>
      </c>
      <c r="C191" t="s">
        <v>11</v>
      </c>
      <c r="D191" t="s">
        <v>10</v>
      </c>
      <c r="E191" t="b">
        <v>1</v>
      </c>
      <c r="F191">
        <v>43</v>
      </c>
      <c r="G191">
        <v>583</v>
      </c>
      <c r="H191">
        <v>12.677899999999999</v>
      </c>
    </row>
    <row r="192" spans="1:8" x14ac:dyDescent="0.2">
      <c r="A192" t="s">
        <v>16</v>
      </c>
      <c r="B192">
        <v>8</v>
      </c>
      <c r="C192" t="s">
        <v>12</v>
      </c>
      <c r="D192" t="s">
        <v>10</v>
      </c>
      <c r="E192" t="b">
        <v>0</v>
      </c>
      <c r="F192">
        <v>69</v>
      </c>
      <c r="G192">
        <v>1373</v>
      </c>
      <c r="H192">
        <v>21.985800000000001</v>
      </c>
    </row>
    <row r="193" spans="1:8" x14ac:dyDescent="0.2">
      <c r="A193" t="s">
        <v>16</v>
      </c>
      <c r="B193">
        <v>8</v>
      </c>
      <c r="C193" t="s">
        <v>12</v>
      </c>
      <c r="D193" t="s">
        <v>10</v>
      </c>
      <c r="E193" t="b">
        <v>1</v>
      </c>
      <c r="F193">
        <v>101</v>
      </c>
      <c r="G193">
        <v>2745</v>
      </c>
      <c r="H193">
        <v>10.4809</v>
      </c>
    </row>
    <row r="194" spans="1:8" x14ac:dyDescent="0.2">
      <c r="A194" t="s">
        <v>16</v>
      </c>
      <c r="B194">
        <v>10</v>
      </c>
      <c r="C194" t="s">
        <v>9</v>
      </c>
      <c r="D194" t="s">
        <v>10</v>
      </c>
      <c r="E194" t="b">
        <v>0</v>
      </c>
      <c r="F194">
        <v>16</v>
      </c>
      <c r="G194">
        <v>56</v>
      </c>
      <c r="H194">
        <v>1.0049999999999999</v>
      </c>
    </row>
    <row r="195" spans="1:8" x14ac:dyDescent="0.2">
      <c r="A195" t="s">
        <v>16</v>
      </c>
      <c r="B195">
        <v>10</v>
      </c>
      <c r="C195" t="s">
        <v>9</v>
      </c>
      <c r="D195" t="s">
        <v>10</v>
      </c>
      <c r="E195" t="b">
        <v>1</v>
      </c>
      <c r="F195">
        <v>21</v>
      </c>
      <c r="G195">
        <v>110</v>
      </c>
      <c r="H195">
        <v>0.98229999999999995</v>
      </c>
    </row>
    <row r="196" spans="1:8" x14ac:dyDescent="0.2">
      <c r="A196" t="s">
        <v>16</v>
      </c>
      <c r="B196">
        <v>10</v>
      </c>
      <c r="C196" t="s">
        <v>11</v>
      </c>
      <c r="D196" t="s">
        <v>10</v>
      </c>
      <c r="E196" t="b">
        <v>0</v>
      </c>
      <c r="F196">
        <v>40</v>
      </c>
      <c r="G196">
        <v>390</v>
      </c>
      <c r="H196">
        <v>26.755299999999998</v>
      </c>
    </row>
    <row r="197" spans="1:8" x14ac:dyDescent="0.2">
      <c r="A197" t="s">
        <v>16</v>
      </c>
      <c r="B197">
        <v>10</v>
      </c>
      <c r="C197" t="s">
        <v>11</v>
      </c>
      <c r="D197" t="s">
        <v>10</v>
      </c>
      <c r="E197" t="b">
        <v>1</v>
      </c>
      <c r="F197">
        <v>54</v>
      </c>
      <c r="G197">
        <v>826</v>
      </c>
      <c r="H197">
        <v>11.4413</v>
      </c>
    </row>
    <row r="198" spans="1:8" x14ac:dyDescent="0.2">
      <c r="A198" t="s">
        <v>16</v>
      </c>
      <c r="B198">
        <v>10</v>
      </c>
      <c r="C198" t="s">
        <v>12</v>
      </c>
      <c r="D198" t="s">
        <v>10</v>
      </c>
      <c r="E198" t="b">
        <v>0</v>
      </c>
      <c r="F198">
        <v>66</v>
      </c>
      <c r="G198">
        <v>1269</v>
      </c>
      <c r="H198">
        <v>14.4329</v>
      </c>
    </row>
    <row r="199" spans="1:8" x14ac:dyDescent="0.2">
      <c r="A199" t="s">
        <v>16</v>
      </c>
      <c r="B199">
        <v>10</v>
      </c>
      <c r="C199" t="s">
        <v>12</v>
      </c>
      <c r="D199" t="s">
        <v>10</v>
      </c>
      <c r="E199" t="b">
        <v>1</v>
      </c>
      <c r="F199">
        <v>123</v>
      </c>
      <c r="G199">
        <v>3357</v>
      </c>
      <c r="H199">
        <v>6.7321999999999997</v>
      </c>
    </row>
    <row r="200" spans="1:8" x14ac:dyDescent="0.2">
      <c r="A200" t="s">
        <v>16</v>
      </c>
      <c r="B200">
        <v>20</v>
      </c>
      <c r="C200" t="s">
        <v>9</v>
      </c>
      <c r="D200" t="s">
        <v>10</v>
      </c>
      <c r="E200" t="b">
        <v>0</v>
      </c>
      <c r="F200">
        <v>44</v>
      </c>
      <c r="G200">
        <v>250</v>
      </c>
      <c r="H200">
        <v>0.9889</v>
      </c>
    </row>
    <row r="201" spans="1:8" x14ac:dyDescent="0.2">
      <c r="A201" t="s">
        <v>16</v>
      </c>
      <c r="B201">
        <v>20</v>
      </c>
      <c r="C201" t="s">
        <v>9</v>
      </c>
      <c r="D201" t="s">
        <v>10</v>
      </c>
      <c r="E201" t="b">
        <v>1</v>
      </c>
      <c r="F201">
        <v>47</v>
      </c>
      <c r="G201">
        <v>475</v>
      </c>
      <c r="H201">
        <v>0.95960000000000001</v>
      </c>
    </row>
    <row r="202" spans="1:8" x14ac:dyDescent="0.2">
      <c r="A202" t="s">
        <v>16</v>
      </c>
      <c r="B202">
        <v>20</v>
      </c>
      <c r="C202" t="s">
        <v>11</v>
      </c>
      <c r="D202" t="s">
        <v>10</v>
      </c>
      <c r="E202" t="b">
        <v>0</v>
      </c>
      <c r="F202">
        <v>68</v>
      </c>
      <c r="G202">
        <v>700</v>
      </c>
      <c r="H202">
        <v>23.976199999999999</v>
      </c>
    </row>
    <row r="203" spans="1:8" x14ac:dyDescent="0.2">
      <c r="A203" t="s">
        <v>16</v>
      </c>
      <c r="B203">
        <v>20</v>
      </c>
      <c r="C203" t="s">
        <v>11</v>
      </c>
      <c r="D203" t="s">
        <v>10</v>
      </c>
      <c r="E203" t="b">
        <v>1</v>
      </c>
      <c r="F203">
        <v>112</v>
      </c>
      <c r="G203">
        <v>2565</v>
      </c>
      <c r="H203">
        <v>7.1883999999999997</v>
      </c>
    </row>
    <row r="204" spans="1:8" x14ac:dyDescent="0.2">
      <c r="A204" t="s">
        <v>16</v>
      </c>
      <c r="B204">
        <v>20</v>
      </c>
      <c r="C204" t="s">
        <v>12</v>
      </c>
      <c r="D204" t="s">
        <v>10</v>
      </c>
      <c r="E204" t="b">
        <v>0</v>
      </c>
      <c r="F204">
        <v>103</v>
      </c>
      <c r="G204">
        <v>1987</v>
      </c>
      <c r="H204">
        <v>13.789199999999999</v>
      </c>
    </row>
    <row r="205" spans="1:8" x14ac:dyDescent="0.2">
      <c r="A205" t="s">
        <v>16</v>
      </c>
      <c r="B205">
        <v>20</v>
      </c>
      <c r="C205" t="s">
        <v>12</v>
      </c>
      <c r="D205" t="s">
        <v>10</v>
      </c>
      <c r="E205" t="b">
        <v>1</v>
      </c>
      <c r="F205">
        <v>218</v>
      </c>
      <c r="G205">
        <v>7568</v>
      </c>
      <c r="H205">
        <v>5.7100999999999997</v>
      </c>
    </row>
    <row r="206" spans="1:8" x14ac:dyDescent="0.2">
      <c r="A206" t="s">
        <v>16</v>
      </c>
      <c r="B206">
        <v>30</v>
      </c>
      <c r="C206" t="s">
        <v>9</v>
      </c>
      <c r="D206" t="s">
        <v>10</v>
      </c>
      <c r="E206" t="b">
        <v>0</v>
      </c>
      <c r="F206">
        <v>53</v>
      </c>
      <c r="G206">
        <v>396</v>
      </c>
      <c r="H206">
        <v>1.1685000000000001</v>
      </c>
    </row>
    <row r="207" spans="1:8" x14ac:dyDescent="0.2">
      <c r="A207" t="s">
        <v>16</v>
      </c>
      <c r="B207">
        <v>30</v>
      </c>
      <c r="C207" t="s">
        <v>9</v>
      </c>
      <c r="D207" t="s">
        <v>10</v>
      </c>
      <c r="E207" t="b">
        <v>1</v>
      </c>
      <c r="F207">
        <v>77</v>
      </c>
      <c r="G207">
        <v>1084</v>
      </c>
      <c r="H207">
        <v>1.1682999999999999</v>
      </c>
    </row>
    <row r="208" spans="1:8" x14ac:dyDescent="0.2">
      <c r="A208" t="s">
        <v>16</v>
      </c>
      <c r="B208">
        <v>30</v>
      </c>
      <c r="C208" t="s">
        <v>11</v>
      </c>
      <c r="D208" t="s">
        <v>10</v>
      </c>
      <c r="E208" t="b">
        <v>0</v>
      </c>
      <c r="F208">
        <v>85</v>
      </c>
      <c r="G208">
        <v>1090</v>
      </c>
      <c r="H208">
        <v>26.4557</v>
      </c>
    </row>
    <row r="209" spans="1:8" x14ac:dyDescent="0.2">
      <c r="A209" t="s">
        <v>16</v>
      </c>
      <c r="B209">
        <v>30</v>
      </c>
      <c r="C209" t="s">
        <v>11</v>
      </c>
      <c r="D209" t="s">
        <v>10</v>
      </c>
      <c r="E209" t="b">
        <v>1</v>
      </c>
      <c r="F209">
        <v>187</v>
      </c>
      <c r="G209">
        <v>5575</v>
      </c>
      <c r="H209">
        <v>7.6833999999999998</v>
      </c>
    </row>
    <row r="210" spans="1:8" x14ac:dyDescent="0.2">
      <c r="A210" t="s">
        <v>16</v>
      </c>
      <c r="B210">
        <v>30</v>
      </c>
      <c r="C210" t="s">
        <v>12</v>
      </c>
      <c r="D210" t="s">
        <v>10</v>
      </c>
      <c r="E210" t="b">
        <v>0</v>
      </c>
      <c r="F210">
        <v>111</v>
      </c>
      <c r="G210">
        <v>2112</v>
      </c>
      <c r="H210">
        <v>16.2607</v>
      </c>
    </row>
    <row r="211" spans="1:8" x14ac:dyDescent="0.2">
      <c r="A211" t="s">
        <v>16</v>
      </c>
      <c r="B211">
        <v>30</v>
      </c>
      <c r="C211" t="s">
        <v>12</v>
      </c>
      <c r="D211" t="s">
        <v>10</v>
      </c>
      <c r="E211" t="b">
        <v>1</v>
      </c>
      <c r="F211">
        <v>317</v>
      </c>
      <c r="G211">
        <v>11700</v>
      </c>
      <c r="H211">
        <v>5.4977999999999998</v>
      </c>
    </row>
    <row r="212" spans="1:8" x14ac:dyDescent="0.2">
      <c r="A212" t="s">
        <v>16</v>
      </c>
      <c r="B212">
        <v>40</v>
      </c>
      <c r="C212" t="s">
        <v>9</v>
      </c>
      <c r="D212" t="s">
        <v>10</v>
      </c>
      <c r="E212" t="b">
        <v>0</v>
      </c>
      <c r="F212">
        <v>81</v>
      </c>
      <c r="G212">
        <v>704</v>
      </c>
      <c r="H212">
        <v>1.3987000000000001</v>
      </c>
    </row>
    <row r="213" spans="1:8" x14ac:dyDescent="0.2">
      <c r="A213" t="s">
        <v>16</v>
      </c>
      <c r="B213">
        <v>40</v>
      </c>
      <c r="C213" t="s">
        <v>9</v>
      </c>
      <c r="D213" t="s">
        <v>10</v>
      </c>
      <c r="E213" t="b">
        <v>1</v>
      </c>
      <c r="F213">
        <v>113</v>
      </c>
      <c r="G213">
        <v>1893</v>
      </c>
      <c r="H213">
        <v>1.1368</v>
      </c>
    </row>
    <row r="214" spans="1:8" x14ac:dyDescent="0.2">
      <c r="A214" t="s">
        <v>16</v>
      </c>
      <c r="B214">
        <v>40</v>
      </c>
      <c r="C214" t="s">
        <v>11</v>
      </c>
      <c r="D214" t="s">
        <v>10</v>
      </c>
      <c r="E214" t="b">
        <v>0</v>
      </c>
      <c r="F214">
        <v>119</v>
      </c>
      <c r="G214">
        <v>1724</v>
      </c>
      <c r="H214">
        <v>19.274000000000001</v>
      </c>
    </row>
    <row r="215" spans="1:8" x14ac:dyDescent="0.2">
      <c r="A215" t="s">
        <v>16</v>
      </c>
      <c r="B215">
        <v>40</v>
      </c>
      <c r="C215" t="s">
        <v>11</v>
      </c>
      <c r="D215" t="s">
        <v>10</v>
      </c>
      <c r="E215" t="b">
        <v>1</v>
      </c>
      <c r="F215">
        <v>257</v>
      </c>
      <c r="G215">
        <v>8758</v>
      </c>
      <c r="H215">
        <v>5.8867000000000003</v>
      </c>
    </row>
    <row r="216" spans="1:8" x14ac:dyDescent="0.2">
      <c r="A216" t="s">
        <v>16</v>
      </c>
      <c r="B216">
        <v>40</v>
      </c>
      <c r="C216" t="s">
        <v>12</v>
      </c>
      <c r="D216" t="s">
        <v>10</v>
      </c>
      <c r="E216" t="b">
        <v>0</v>
      </c>
      <c r="F216">
        <v>153</v>
      </c>
      <c r="G216">
        <v>3163</v>
      </c>
      <c r="H216">
        <v>9.9770000000000003</v>
      </c>
    </row>
    <row r="217" spans="1:8" x14ac:dyDescent="0.2">
      <c r="A217" t="s">
        <v>16</v>
      </c>
      <c r="B217">
        <v>40</v>
      </c>
      <c r="C217" t="s">
        <v>12</v>
      </c>
      <c r="D217" t="s">
        <v>10</v>
      </c>
      <c r="E217" t="b">
        <v>1</v>
      </c>
      <c r="F217">
        <v>403</v>
      </c>
      <c r="G217">
        <v>15968</v>
      </c>
      <c r="H217">
        <v>5.2214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AFCA-F5A3-094A-AA9A-4EB782CC859A}">
  <dimension ref="A1:M10"/>
  <sheetViews>
    <sheetView zoomScaleNormal="250" workbookViewId="0">
      <selection activeCell="B2" sqref="B2:M10"/>
    </sheetView>
  </sheetViews>
  <sheetFormatPr baseColWidth="10" defaultRowHeight="16" x14ac:dyDescent="0.2"/>
  <sheetData>
    <row r="1" spans="1:13" x14ac:dyDescent="0.2">
      <c r="B1" t="str">
        <f>hic_1k_net_5!C2</f>
        <v>connected_components</v>
      </c>
      <c r="C1" t="str">
        <f>hic_1k_net_5!C4</f>
        <v>modularity</v>
      </c>
      <c r="D1" t="str">
        <f>hic_1k_net_5!C6</f>
        <v>async_label_prop</v>
      </c>
      <c r="E1" t="s">
        <v>9</v>
      </c>
      <c r="F1" t="s">
        <v>11</v>
      </c>
      <c r="G1" t="s">
        <v>12</v>
      </c>
      <c r="H1" t="s">
        <v>9</v>
      </c>
      <c r="I1" t="s">
        <v>11</v>
      </c>
      <c r="J1" t="s">
        <v>12</v>
      </c>
      <c r="K1" t="s">
        <v>9</v>
      </c>
      <c r="L1" t="s">
        <v>11</v>
      </c>
      <c r="M1" t="s">
        <v>12</v>
      </c>
    </row>
    <row r="2" spans="1:13" x14ac:dyDescent="0.2">
      <c r="A2">
        <f>hic_1k_net_5!B2</f>
        <v>2</v>
      </c>
      <c r="B2" s="2">
        <f>hic_1k_net_5!H2</f>
        <v>2.1634000000000002</v>
      </c>
      <c r="C2" s="2">
        <f>hic_1k_net_5!H4</f>
        <v>138.05600000000001</v>
      </c>
      <c r="D2" s="2">
        <f>hic_1k_net_5!H6</f>
        <v>57.339399999999998</v>
      </c>
      <c r="E2" s="2">
        <f>hic_1k_net_5!H56</f>
        <v>0.96199999999999997</v>
      </c>
      <c r="F2" s="2">
        <f>hic_1k_net_5!H58</f>
        <v>25.203600000000002</v>
      </c>
      <c r="G2" s="2">
        <f>hic_1k_net_5!H60</f>
        <v>16.015000000000001</v>
      </c>
      <c r="H2" s="2">
        <f>hic_1k_net_5!H110</f>
        <v>1.0364</v>
      </c>
      <c r="I2" s="2">
        <f>hic_1k_net_5!H112</f>
        <v>54.942399999999999</v>
      </c>
      <c r="J2" s="2">
        <f>hic_1k_net_5!H114</f>
        <v>14.8714</v>
      </c>
      <c r="K2" s="2">
        <f>hic_1k_net_5!H164</f>
        <v>1.048</v>
      </c>
      <c r="L2" s="2">
        <f>hic_1k_net_5!H166</f>
        <v>62.091900000000003</v>
      </c>
      <c r="M2" s="2">
        <f>hic_1k_net_5!H168</f>
        <v>21.489100000000001</v>
      </c>
    </row>
    <row r="3" spans="1:13" x14ac:dyDescent="0.2">
      <c r="A3">
        <f>hic_1k_net_5!B8</f>
        <v>3</v>
      </c>
      <c r="B3" s="2">
        <f>hic_1k_net_5!H8</f>
        <v>1.0381</v>
      </c>
      <c r="C3" s="2">
        <f>hic_1k_net_5!H10</f>
        <v>67.19</v>
      </c>
      <c r="D3" s="2">
        <f>hic_1k_net_5!H12</f>
        <v>30.5776</v>
      </c>
      <c r="E3" s="2">
        <f>hic_1k_net_5!H62</f>
        <v>0.99590000000000001</v>
      </c>
      <c r="F3" s="2">
        <f>hic_1k_net_5!H64</f>
        <v>53.690199999999997</v>
      </c>
      <c r="G3" s="2">
        <f>hic_1k_net_5!H66</f>
        <v>28.309699999999999</v>
      </c>
      <c r="H3" s="2">
        <f>hic_1k_net_5!H116</f>
        <v>1.0306999999999999</v>
      </c>
      <c r="I3" s="2">
        <f>hic_1k_net_5!H118</f>
        <v>54.807499999999997</v>
      </c>
      <c r="J3" s="2">
        <f>hic_1k_net_5!H120</f>
        <v>14.486599999999999</v>
      </c>
      <c r="K3" s="2">
        <f>hic_1k_net_5!H170</f>
        <v>0.98770000000000002</v>
      </c>
      <c r="L3" s="2">
        <f>hic_1k_net_5!H172</f>
        <v>55.694800000000001</v>
      </c>
      <c r="M3" s="2">
        <f>hic_1k_net_5!H174</f>
        <v>25.204899999999999</v>
      </c>
    </row>
    <row r="4" spans="1:13" x14ac:dyDescent="0.2">
      <c r="A4">
        <f>hic_1k_net_5!B14</f>
        <v>4</v>
      </c>
      <c r="B4" s="2">
        <f>hic_1k_net_5!H14</f>
        <v>2.6331000000000002</v>
      </c>
      <c r="C4" s="2">
        <f>hic_1k_net_5!H16</f>
        <v>140.72710000000001</v>
      </c>
      <c r="D4" s="2">
        <f>hic_1k_net_5!H18</f>
        <v>57.781199999999998</v>
      </c>
      <c r="E4" s="2">
        <f>hic_1k_net_5!H68</f>
        <v>0.99609999999999999</v>
      </c>
      <c r="F4" s="2">
        <f>hic_1k_net_5!H70</f>
        <v>20.733599999999999</v>
      </c>
      <c r="G4" s="2">
        <f>hic_1k_net_5!H72</f>
        <v>12.7997</v>
      </c>
      <c r="H4" s="2">
        <f>hic_1k_net_5!H122</f>
        <v>1.0042</v>
      </c>
      <c r="I4" s="2">
        <f>hic_1k_net_5!H124</f>
        <v>30.253900000000002</v>
      </c>
      <c r="J4" s="2">
        <f>hic_1k_net_5!H126</f>
        <v>18.333200000000001</v>
      </c>
      <c r="K4" s="2">
        <f>hic_1k_net_5!H176</f>
        <v>0.97270000000000001</v>
      </c>
      <c r="L4" s="2">
        <f>hic_1k_net_5!H178</f>
        <v>56.755000000000003</v>
      </c>
      <c r="M4" s="2">
        <f>hic_1k_net_5!H180</f>
        <v>22.8154</v>
      </c>
    </row>
    <row r="5" spans="1:13" x14ac:dyDescent="0.2">
      <c r="A5">
        <f>hic_1k_net_5!B20</f>
        <v>6</v>
      </c>
      <c r="B5" s="2">
        <f>hic_1k_net_5!H20</f>
        <v>2.1265999999999998</v>
      </c>
      <c r="C5" s="2">
        <f>hic_1k_net_5!H22</f>
        <v>137.3279</v>
      </c>
      <c r="D5" s="2">
        <f>hic_1k_net_5!H24</f>
        <v>61.341999999999999</v>
      </c>
      <c r="E5" s="2">
        <f>hic_1k_net_5!H74</f>
        <v>0.98499999999999999</v>
      </c>
      <c r="F5" s="2">
        <f>hic_1k_net_5!H76</f>
        <v>15.9194</v>
      </c>
      <c r="G5" s="2">
        <f>hic_1k_net_5!H78</f>
        <v>8.5254999999999992</v>
      </c>
      <c r="H5" s="2">
        <f>hic_1k_net_5!H128</f>
        <v>1.0429999999999999</v>
      </c>
      <c r="I5" s="2">
        <f>hic_1k_net_5!H130</f>
        <v>47.060200000000002</v>
      </c>
      <c r="J5" s="2">
        <f>hic_1k_net_5!H132</f>
        <v>21.200500000000002</v>
      </c>
      <c r="K5" s="2">
        <f>hic_1k_net_5!H182</f>
        <v>1.0412999999999999</v>
      </c>
      <c r="L5" s="2">
        <f>hic_1k_net_5!H184</f>
        <v>30.186499999999999</v>
      </c>
      <c r="M5" s="2">
        <f>hic_1k_net_5!H186</f>
        <v>18.2834</v>
      </c>
    </row>
    <row r="6" spans="1:13" x14ac:dyDescent="0.2">
      <c r="A6">
        <f>hic_1k_net_5!B26</f>
        <v>8</v>
      </c>
      <c r="B6" s="2">
        <f>hic_1k_net_5!H26</f>
        <v>2.1448999999999998</v>
      </c>
      <c r="C6" s="2">
        <f>hic_1k_net_5!H28</f>
        <v>134.82069999999999</v>
      </c>
      <c r="D6" s="2">
        <f>hic_1k_net_5!H30</f>
        <v>56.127200000000002</v>
      </c>
      <c r="E6" s="2">
        <f>hic_1k_net_5!H80</f>
        <v>0.98129999999999995</v>
      </c>
      <c r="F6" s="2">
        <f>hic_1k_net_5!H82</f>
        <v>13.5265</v>
      </c>
      <c r="G6" s="2">
        <f>hic_1k_net_5!H84</f>
        <v>10.758800000000001</v>
      </c>
      <c r="H6" s="2">
        <f>hic_1k_net_5!H134</f>
        <v>0.98550000000000004</v>
      </c>
      <c r="I6" s="2">
        <f>hic_1k_net_5!H136</f>
        <v>28.9635</v>
      </c>
      <c r="J6" s="2">
        <f>hic_1k_net_5!H138</f>
        <v>13.542999999999999</v>
      </c>
      <c r="K6" s="2">
        <f>hic_1k_net_5!H188</f>
        <v>0.97330000000000005</v>
      </c>
      <c r="L6" s="2">
        <f>hic_1k_net_5!H190</f>
        <v>35.814300000000003</v>
      </c>
      <c r="M6" s="2">
        <f>hic_1k_net_5!H192</f>
        <v>21.985800000000001</v>
      </c>
    </row>
    <row r="7" spans="1:13" x14ac:dyDescent="0.2">
      <c r="A7">
        <f>hic_1k_net_5!B32</f>
        <v>10</v>
      </c>
      <c r="B7" s="2">
        <f>hic_1k_net_5!H32</f>
        <v>2.1467999999999998</v>
      </c>
      <c r="C7" s="2">
        <f>hic_1k_net_5!H34</f>
        <v>134.29820000000001</v>
      </c>
      <c r="D7" s="2">
        <f>hic_1k_net_5!H36</f>
        <v>40.929400000000001</v>
      </c>
      <c r="E7" s="2">
        <f>hic_1k_net_5!H86</f>
        <v>0.96299999999999997</v>
      </c>
      <c r="F7" s="2">
        <f>hic_1k_net_5!H88</f>
        <v>10.4899</v>
      </c>
      <c r="G7" s="2">
        <f>hic_1k_net_5!H90</f>
        <v>7.5812999999999997</v>
      </c>
      <c r="H7" s="2">
        <f>hic_1k_net_5!H140</f>
        <v>0.99050000000000005</v>
      </c>
      <c r="I7" s="2">
        <f>hic_1k_net_5!H142</f>
        <v>37.913699999999999</v>
      </c>
      <c r="J7" s="2">
        <f>hic_1k_net_5!H144</f>
        <v>13.667299999999999</v>
      </c>
      <c r="K7" s="2">
        <f>hic_1k_net_5!H194</f>
        <v>1.0049999999999999</v>
      </c>
      <c r="L7" s="2">
        <f>hic_1k_net_5!H196</f>
        <v>26.755299999999998</v>
      </c>
      <c r="M7" s="2">
        <f>hic_1k_net_5!H198</f>
        <v>14.4329</v>
      </c>
    </row>
    <row r="8" spans="1:13" x14ac:dyDescent="0.2">
      <c r="A8">
        <f>hic_1k_net_5!B38</f>
        <v>20</v>
      </c>
      <c r="B8" s="2">
        <f>hic_1k_net_5!H38</f>
        <v>2.1071</v>
      </c>
      <c r="C8" s="2">
        <f>hic_1k_net_5!H40</f>
        <v>157.14340000000001</v>
      </c>
      <c r="D8" s="2">
        <f>hic_1k_net_5!H42</f>
        <v>46.178699999999999</v>
      </c>
      <c r="E8" s="2">
        <f>hic_1k_net_5!H92</f>
        <v>0.96709999999999996</v>
      </c>
      <c r="F8" s="2">
        <f>hic_1k_net_5!H94</f>
        <v>5.4878</v>
      </c>
      <c r="G8" s="2">
        <f>hic_1k_net_5!H96</f>
        <v>4.6534000000000004</v>
      </c>
      <c r="H8" s="2">
        <f>hic_1k_net_5!H146</f>
        <v>1.1333</v>
      </c>
      <c r="I8" s="2">
        <f>hic_1k_net_5!H148</f>
        <v>26.067699999999999</v>
      </c>
      <c r="J8" s="2">
        <f>hic_1k_net_5!H150</f>
        <v>11.8805</v>
      </c>
      <c r="K8" s="2">
        <f>hic_1k_net_5!H200</f>
        <v>0.9889</v>
      </c>
      <c r="L8" s="2">
        <f>hic_1k_net_5!H202</f>
        <v>23.976199999999999</v>
      </c>
      <c r="M8" s="2">
        <f>hic_1k_net_5!H204</f>
        <v>13.789199999999999</v>
      </c>
    </row>
    <row r="9" spans="1:13" x14ac:dyDescent="0.2">
      <c r="A9">
        <f>hic_1k_net_5!B44</f>
        <v>30</v>
      </c>
      <c r="B9" s="2">
        <f>hic_1k_net_5!H44</f>
        <v>2.2858000000000001</v>
      </c>
      <c r="C9" s="2">
        <f>hic_1k_net_5!H46</f>
        <v>138.25139999999999</v>
      </c>
      <c r="D9" s="2">
        <f>hic_1k_net_5!H48</f>
        <v>71.189400000000006</v>
      </c>
      <c r="E9" s="2">
        <f>hic_1k_net_5!H98</f>
        <v>0.92830000000000001</v>
      </c>
      <c r="F9" s="2">
        <f>hic_1k_net_5!H100</f>
        <v>5.2946</v>
      </c>
      <c r="G9" s="2">
        <f>hic_1k_net_5!H102</f>
        <v>5.7610000000000001</v>
      </c>
      <c r="H9" s="2">
        <f>hic_1k_net_5!H152</f>
        <v>1.0771999999999999</v>
      </c>
      <c r="I9" s="2">
        <f>hic_1k_net_5!H154</f>
        <v>26.260200000000001</v>
      </c>
      <c r="J9" s="2">
        <f>hic_1k_net_5!H156</f>
        <v>12.244899999999999</v>
      </c>
      <c r="K9" s="2">
        <f>hic_1k_net_5!H206</f>
        <v>1.1685000000000001</v>
      </c>
      <c r="L9" s="2">
        <f>hic_1k_net_5!H208</f>
        <v>26.4557</v>
      </c>
      <c r="M9" s="2">
        <f>hic_1k_net_5!H210</f>
        <v>16.2607</v>
      </c>
    </row>
    <row r="10" spans="1:13" x14ac:dyDescent="0.2">
      <c r="A10">
        <f>hic_1k_net_5!B50</f>
        <v>40</v>
      </c>
      <c r="B10" s="2">
        <f>hic_1k_net_5!H50</f>
        <v>2.2021999999999999</v>
      </c>
      <c r="C10" s="2">
        <f>hic_1k_net_5!H52</f>
        <v>137.9479</v>
      </c>
      <c r="D10" s="2">
        <f>hic_1k_net_5!H54</f>
        <v>66.122699999999995</v>
      </c>
      <c r="E10" s="2">
        <f>hic_1k_net_5!H104</f>
        <v>1.1241000000000001</v>
      </c>
      <c r="F10" s="2">
        <f>hic_1k_net_5!H106</f>
        <v>3.6486000000000001</v>
      </c>
      <c r="G10" s="2">
        <f>hic_1k_net_5!H108</f>
        <v>5.3136000000000001</v>
      </c>
      <c r="H10" s="2">
        <f>hic_1k_net_5!H158</f>
        <v>1.4061999999999999</v>
      </c>
      <c r="I10" s="2">
        <f>hic_1k_net_5!H160</f>
        <v>21.0138</v>
      </c>
      <c r="J10" s="2">
        <f>hic_1k_net_5!H162</f>
        <v>9.5099</v>
      </c>
      <c r="K10" s="2">
        <f>hic_1k_net_5!H212</f>
        <v>1.3987000000000001</v>
      </c>
      <c r="L10" s="2">
        <f>hic_1k_net_5!H214</f>
        <v>19.274000000000001</v>
      </c>
      <c r="M10" s="2">
        <f>hic_1k_net_5!H216</f>
        <v>9.9770000000000003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5"/>
  <sheetViews>
    <sheetView topLeftCell="A48" workbookViewId="0">
      <selection activeCell="J1" sqref="J1:P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14</v>
      </c>
      <c r="B2">
        <v>2</v>
      </c>
      <c r="C2" t="s">
        <v>9</v>
      </c>
      <c r="D2" t="s">
        <v>10</v>
      </c>
      <c r="E2" t="b">
        <v>0</v>
      </c>
      <c r="F2">
        <v>1043</v>
      </c>
      <c r="G2">
        <v>1045</v>
      </c>
      <c r="H2">
        <v>4.8019999999999996</v>
      </c>
    </row>
    <row r="3" spans="1:8" x14ac:dyDescent="0.2">
      <c r="A3" t="s">
        <v>14</v>
      </c>
      <c r="B3">
        <v>2</v>
      </c>
      <c r="C3" t="s">
        <v>9</v>
      </c>
      <c r="D3" t="s">
        <v>10</v>
      </c>
      <c r="E3" t="b">
        <v>1</v>
      </c>
      <c r="F3">
        <v>37923</v>
      </c>
      <c r="G3">
        <v>37922</v>
      </c>
      <c r="H3">
        <v>4.4724000000000004</v>
      </c>
    </row>
    <row r="4" spans="1:8" x14ac:dyDescent="0.2">
      <c r="A4" t="s">
        <v>14</v>
      </c>
      <c r="B4">
        <v>2</v>
      </c>
      <c r="C4" t="s">
        <v>11</v>
      </c>
      <c r="D4" t="s">
        <v>10</v>
      </c>
      <c r="E4" t="b">
        <v>0</v>
      </c>
      <c r="F4">
        <v>4343</v>
      </c>
      <c r="G4">
        <v>6358</v>
      </c>
      <c r="H4">
        <v>5230.0032000000001</v>
      </c>
    </row>
    <row r="5" spans="1:8" x14ac:dyDescent="0.2">
      <c r="A5" t="s">
        <v>14</v>
      </c>
      <c r="B5">
        <v>2</v>
      </c>
      <c r="C5" t="s">
        <v>11</v>
      </c>
      <c r="D5" t="s">
        <v>10</v>
      </c>
      <c r="E5" t="b">
        <v>1</v>
      </c>
      <c r="F5">
        <v>40725</v>
      </c>
      <c r="G5">
        <v>44458</v>
      </c>
      <c r="H5">
        <v>1659.4707000000001</v>
      </c>
    </row>
    <row r="6" spans="1:8" x14ac:dyDescent="0.2">
      <c r="A6" t="s">
        <v>14</v>
      </c>
      <c r="B6">
        <v>2</v>
      </c>
      <c r="C6" t="s">
        <v>12</v>
      </c>
      <c r="D6" t="s">
        <v>10</v>
      </c>
      <c r="E6" t="b">
        <v>0</v>
      </c>
      <c r="F6">
        <v>5313</v>
      </c>
      <c r="G6">
        <v>5971</v>
      </c>
      <c r="H6">
        <v>25.858000000000001</v>
      </c>
    </row>
    <row r="7" spans="1:8" x14ac:dyDescent="0.2">
      <c r="A7" t="s">
        <v>14</v>
      </c>
      <c r="B7">
        <v>2</v>
      </c>
      <c r="C7" t="s">
        <v>12</v>
      </c>
      <c r="D7" t="s">
        <v>10</v>
      </c>
      <c r="E7" t="b">
        <v>1</v>
      </c>
      <c r="F7">
        <v>41549</v>
      </c>
      <c r="G7">
        <v>41777</v>
      </c>
      <c r="H7">
        <v>18.533100000000001</v>
      </c>
    </row>
    <row r="8" spans="1:8" x14ac:dyDescent="0.2">
      <c r="A8" t="s">
        <v>14</v>
      </c>
      <c r="B8">
        <v>3</v>
      </c>
      <c r="C8" t="s">
        <v>9</v>
      </c>
      <c r="D8" t="s">
        <v>10</v>
      </c>
      <c r="E8" t="b">
        <v>0</v>
      </c>
      <c r="F8">
        <v>1928</v>
      </c>
      <c r="G8">
        <v>1944</v>
      </c>
      <c r="H8">
        <v>2.0213999999999999</v>
      </c>
    </row>
    <row r="9" spans="1:8" x14ac:dyDescent="0.2">
      <c r="A9" t="s">
        <v>14</v>
      </c>
      <c r="B9">
        <v>3</v>
      </c>
      <c r="C9" t="s">
        <v>9</v>
      </c>
      <c r="D9" t="s">
        <v>10</v>
      </c>
      <c r="E9" t="b">
        <v>1</v>
      </c>
      <c r="F9">
        <v>49333</v>
      </c>
      <c r="G9">
        <v>49357</v>
      </c>
      <c r="H9">
        <v>3.3950999999999998</v>
      </c>
    </row>
    <row r="10" spans="1:8" x14ac:dyDescent="0.2">
      <c r="A10" t="s">
        <v>14</v>
      </c>
      <c r="B10">
        <v>3</v>
      </c>
      <c r="C10" t="s">
        <v>11</v>
      </c>
      <c r="D10" t="s">
        <v>10</v>
      </c>
      <c r="E10" t="b">
        <v>0</v>
      </c>
      <c r="F10">
        <v>5175</v>
      </c>
      <c r="G10">
        <v>7624</v>
      </c>
      <c r="H10">
        <v>4914.1166000000003</v>
      </c>
    </row>
    <row r="11" spans="1:8" x14ac:dyDescent="0.2">
      <c r="A11" t="s">
        <v>14</v>
      </c>
      <c r="B11">
        <v>3</v>
      </c>
      <c r="C11" t="s">
        <v>11</v>
      </c>
      <c r="D11" t="s">
        <v>10</v>
      </c>
      <c r="E11" t="b">
        <v>1</v>
      </c>
      <c r="F11">
        <v>50133</v>
      </c>
      <c r="G11">
        <v>57696</v>
      </c>
      <c r="H11">
        <v>1486.4966999999999</v>
      </c>
    </row>
    <row r="12" spans="1:8" x14ac:dyDescent="0.2">
      <c r="A12" t="s">
        <v>14</v>
      </c>
      <c r="B12">
        <v>3</v>
      </c>
      <c r="C12" t="s">
        <v>12</v>
      </c>
      <c r="D12" t="s">
        <v>10</v>
      </c>
      <c r="E12" t="b">
        <v>0</v>
      </c>
      <c r="F12">
        <v>6215</v>
      </c>
      <c r="G12">
        <v>7120</v>
      </c>
      <c r="H12">
        <v>23.209299999999999</v>
      </c>
    </row>
    <row r="13" spans="1:8" x14ac:dyDescent="0.2">
      <c r="A13" t="s">
        <v>14</v>
      </c>
      <c r="B13">
        <v>3</v>
      </c>
      <c r="C13" t="s">
        <v>12</v>
      </c>
      <c r="D13" t="s">
        <v>10</v>
      </c>
      <c r="E13" t="b">
        <v>1</v>
      </c>
      <c r="F13">
        <v>50183</v>
      </c>
      <c r="G13">
        <v>50642</v>
      </c>
      <c r="H13">
        <v>21.251200000000001</v>
      </c>
    </row>
    <row r="14" spans="1:8" x14ac:dyDescent="0.2">
      <c r="A14" t="s">
        <v>14</v>
      </c>
      <c r="B14">
        <v>4</v>
      </c>
      <c r="C14" t="s">
        <v>9</v>
      </c>
      <c r="D14" t="s">
        <v>10</v>
      </c>
      <c r="E14" t="b">
        <v>0</v>
      </c>
      <c r="F14">
        <v>2446</v>
      </c>
      <c r="G14">
        <v>2503</v>
      </c>
      <c r="H14">
        <v>2.4704999999999999</v>
      </c>
    </row>
    <row r="15" spans="1:8" x14ac:dyDescent="0.2">
      <c r="A15" t="s">
        <v>14</v>
      </c>
      <c r="B15">
        <v>4</v>
      </c>
      <c r="C15" t="s">
        <v>9</v>
      </c>
      <c r="D15" t="s">
        <v>10</v>
      </c>
      <c r="E15" t="b">
        <v>1</v>
      </c>
      <c r="F15">
        <v>53551</v>
      </c>
      <c r="G15">
        <v>54256</v>
      </c>
      <c r="H15">
        <v>3.6776</v>
      </c>
    </row>
    <row r="16" spans="1:8" x14ac:dyDescent="0.2">
      <c r="A16" t="s">
        <v>14</v>
      </c>
      <c r="B16">
        <v>4</v>
      </c>
      <c r="C16" t="s">
        <v>11</v>
      </c>
      <c r="D16" t="s">
        <v>10</v>
      </c>
      <c r="E16" t="b">
        <v>0</v>
      </c>
      <c r="F16">
        <v>5621</v>
      </c>
      <c r="G16">
        <v>8344</v>
      </c>
      <c r="H16">
        <v>5989.8935000000001</v>
      </c>
    </row>
    <row r="17" spans="1:8" x14ac:dyDescent="0.2">
      <c r="A17" t="s">
        <v>14</v>
      </c>
      <c r="B17">
        <v>4</v>
      </c>
      <c r="C17" t="s">
        <v>11</v>
      </c>
      <c r="D17" t="s">
        <v>10</v>
      </c>
      <c r="E17" t="b">
        <v>1</v>
      </c>
      <c r="F17">
        <v>54003</v>
      </c>
      <c r="G17">
        <v>64203</v>
      </c>
      <c r="H17">
        <v>852.70609999999999</v>
      </c>
    </row>
    <row r="18" spans="1:8" x14ac:dyDescent="0.2">
      <c r="A18" t="s">
        <v>14</v>
      </c>
      <c r="B18">
        <v>4</v>
      </c>
      <c r="C18" t="s">
        <v>12</v>
      </c>
      <c r="D18" t="s">
        <v>10</v>
      </c>
      <c r="E18" t="b">
        <v>0</v>
      </c>
      <c r="F18">
        <v>6905</v>
      </c>
      <c r="G18">
        <v>8147</v>
      </c>
      <c r="H18">
        <v>33.205399999999997</v>
      </c>
    </row>
    <row r="19" spans="1:8" x14ac:dyDescent="0.2">
      <c r="A19" t="s">
        <v>14</v>
      </c>
      <c r="B19">
        <v>4</v>
      </c>
      <c r="C19" t="s">
        <v>12</v>
      </c>
      <c r="D19" t="s">
        <v>10</v>
      </c>
      <c r="E19" t="b">
        <v>1</v>
      </c>
      <c r="F19">
        <v>54000</v>
      </c>
      <c r="G19">
        <v>55205</v>
      </c>
      <c r="H19">
        <v>18.6676</v>
      </c>
    </row>
    <row r="20" spans="1:8" x14ac:dyDescent="0.2">
      <c r="A20" t="s">
        <v>14</v>
      </c>
      <c r="B20">
        <v>6</v>
      </c>
      <c r="C20" t="s">
        <v>9</v>
      </c>
      <c r="D20" t="s">
        <v>10</v>
      </c>
      <c r="E20" t="b">
        <v>0</v>
      </c>
      <c r="F20">
        <v>3588</v>
      </c>
      <c r="G20">
        <v>3721</v>
      </c>
      <c r="H20">
        <v>2.0390000000000001</v>
      </c>
    </row>
    <row r="21" spans="1:8" x14ac:dyDescent="0.2">
      <c r="A21" t="s">
        <v>14</v>
      </c>
      <c r="B21">
        <v>6</v>
      </c>
      <c r="C21" t="s">
        <v>9</v>
      </c>
      <c r="D21" t="s">
        <v>10</v>
      </c>
      <c r="E21" t="b">
        <v>1</v>
      </c>
      <c r="F21">
        <v>58990</v>
      </c>
      <c r="G21">
        <v>62891</v>
      </c>
      <c r="H21">
        <v>3.6387</v>
      </c>
    </row>
    <row r="22" spans="1:8" x14ac:dyDescent="0.2">
      <c r="A22" t="s">
        <v>14</v>
      </c>
      <c r="B22">
        <v>6</v>
      </c>
      <c r="C22" t="s">
        <v>11</v>
      </c>
      <c r="D22" t="s">
        <v>10</v>
      </c>
      <c r="E22" t="b">
        <v>0</v>
      </c>
      <c r="F22">
        <v>6769</v>
      </c>
      <c r="G22">
        <v>10157</v>
      </c>
      <c r="H22">
        <v>4849.5276999999996</v>
      </c>
    </row>
    <row r="23" spans="1:8" x14ac:dyDescent="0.2">
      <c r="A23" t="s">
        <v>14</v>
      </c>
      <c r="B23">
        <v>6</v>
      </c>
      <c r="C23" t="s">
        <v>11</v>
      </c>
      <c r="D23" t="s">
        <v>10</v>
      </c>
      <c r="E23" t="b">
        <v>1</v>
      </c>
      <c r="F23">
        <v>59124</v>
      </c>
      <c r="G23">
        <v>74010</v>
      </c>
      <c r="H23">
        <v>481.1284</v>
      </c>
    </row>
    <row r="24" spans="1:8" x14ac:dyDescent="0.2">
      <c r="A24" t="s">
        <v>14</v>
      </c>
      <c r="B24">
        <v>6</v>
      </c>
      <c r="C24" t="s">
        <v>12</v>
      </c>
      <c r="D24" t="s">
        <v>10</v>
      </c>
      <c r="E24" t="b">
        <v>0</v>
      </c>
      <c r="F24">
        <v>8288</v>
      </c>
      <c r="G24">
        <v>10303</v>
      </c>
      <c r="H24">
        <v>29.625299999999999</v>
      </c>
    </row>
    <row r="25" spans="1:8" x14ac:dyDescent="0.2">
      <c r="A25" t="s">
        <v>14</v>
      </c>
      <c r="B25">
        <v>6</v>
      </c>
      <c r="C25" t="s">
        <v>12</v>
      </c>
      <c r="D25" t="s">
        <v>10</v>
      </c>
      <c r="E25" t="b">
        <v>1</v>
      </c>
      <c r="F25">
        <v>59293</v>
      </c>
      <c r="G25">
        <v>63697</v>
      </c>
      <c r="H25">
        <v>13.9716</v>
      </c>
    </row>
    <row r="26" spans="1:8" x14ac:dyDescent="0.2">
      <c r="A26" t="s">
        <v>14</v>
      </c>
      <c r="B26">
        <v>8</v>
      </c>
      <c r="C26" t="s">
        <v>9</v>
      </c>
      <c r="D26" t="s">
        <v>10</v>
      </c>
      <c r="E26" t="b">
        <v>0</v>
      </c>
      <c r="F26">
        <v>4707</v>
      </c>
      <c r="G26">
        <v>4939</v>
      </c>
      <c r="H26">
        <v>2.3915000000000002</v>
      </c>
    </row>
    <row r="27" spans="1:8" x14ac:dyDescent="0.2">
      <c r="A27" t="s">
        <v>14</v>
      </c>
      <c r="B27">
        <v>8</v>
      </c>
      <c r="C27" t="s">
        <v>9</v>
      </c>
      <c r="D27" t="s">
        <v>10</v>
      </c>
      <c r="E27" t="b">
        <v>1</v>
      </c>
      <c r="F27">
        <v>61147</v>
      </c>
      <c r="G27">
        <v>68611</v>
      </c>
      <c r="H27">
        <v>3.7288000000000001</v>
      </c>
    </row>
    <row r="28" spans="1:8" x14ac:dyDescent="0.2">
      <c r="A28" t="s">
        <v>14</v>
      </c>
      <c r="B28">
        <v>8</v>
      </c>
      <c r="C28" t="s">
        <v>11</v>
      </c>
      <c r="D28" t="s">
        <v>10</v>
      </c>
      <c r="E28" t="b">
        <v>0</v>
      </c>
      <c r="F28">
        <v>7804</v>
      </c>
      <c r="G28">
        <v>11837</v>
      </c>
      <c r="H28">
        <v>4185.1171999999997</v>
      </c>
    </row>
    <row r="29" spans="1:8" x14ac:dyDescent="0.2">
      <c r="A29" t="s">
        <v>14</v>
      </c>
      <c r="B29">
        <v>8</v>
      </c>
      <c r="C29" t="s">
        <v>11</v>
      </c>
      <c r="D29" t="s">
        <v>10</v>
      </c>
      <c r="E29" t="b">
        <v>1</v>
      </c>
      <c r="F29">
        <v>61225</v>
      </c>
      <c r="G29">
        <v>79606</v>
      </c>
      <c r="H29">
        <v>285.53449999999998</v>
      </c>
    </row>
    <row r="30" spans="1:8" x14ac:dyDescent="0.2">
      <c r="A30" t="s">
        <v>14</v>
      </c>
      <c r="B30">
        <v>8</v>
      </c>
      <c r="C30" t="s">
        <v>12</v>
      </c>
      <c r="D30" t="s">
        <v>10</v>
      </c>
      <c r="E30" t="b">
        <v>0</v>
      </c>
      <c r="F30">
        <v>9502</v>
      </c>
      <c r="G30">
        <v>12109</v>
      </c>
      <c r="H30">
        <v>28.302199999999999</v>
      </c>
    </row>
    <row r="31" spans="1:8" x14ac:dyDescent="0.2">
      <c r="A31" t="s">
        <v>14</v>
      </c>
      <c r="B31">
        <v>8</v>
      </c>
      <c r="C31" t="s">
        <v>12</v>
      </c>
      <c r="D31" t="s">
        <v>10</v>
      </c>
      <c r="E31" t="b">
        <v>1</v>
      </c>
      <c r="F31">
        <v>61638</v>
      </c>
      <c r="G31">
        <v>69827</v>
      </c>
      <c r="H31">
        <v>12.642899999999999</v>
      </c>
    </row>
    <row r="32" spans="1:8" x14ac:dyDescent="0.2">
      <c r="A32" t="s">
        <v>14</v>
      </c>
      <c r="B32">
        <v>10</v>
      </c>
      <c r="C32" t="s">
        <v>9</v>
      </c>
      <c r="D32" t="s">
        <v>10</v>
      </c>
      <c r="E32" t="b">
        <v>0</v>
      </c>
      <c r="F32">
        <v>6056</v>
      </c>
      <c r="G32">
        <v>6423</v>
      </c>
      <c r="H32">
        <v>2.4283000000000001</v>
      </c>
    </row>
    <row r="33" spans="1:8" x14ac:dyDescent="0.2">
      <c r="A33" t="s">
        <v>14</v>
      </c>
      <c r="B33">
        <v>10</v>
      </c>
      <c r="C33" t="s">
        <v>9</v>
      </c>
      <c r="D33" t="s">
        <v>10</v>
      </c>
      <c r="E33" t="b">
        <v>1</v>
      </c>
      <c r="F33">
        <v>62522</v>
      </c>
      <c r="G33">
        <v>73623</v>
      </c>
      <c r="H33">
        <v>3.7347999999999999</v>
      </c>
    </row>
    <row r="34" spans="1:8" x14ac:dyDescent="0.2">
      <c r="A34" t="s">
        <v>14</v>
      </c>
      <c r="B34">
        <v>10</v>
      </c>
      <c r="C34" t="s">
        <v>11</v>
      </c>
      <c r="D34" t="s">
        <v>10</v>
      </c>
      <c r="E34" t="b">
        <v>0</v>
      </c>
      <c r="F34">
        <v>8857</v>
      </c>
      <c r="G34">
        <v>13302</v>
      </c>
      <c r="H34">
        <v>3564.0992999999999</v>
      </c>
    </row>
    <row r="35" spans="1:8" x14ac:dyDescent="0.2">
      <c r="A35" t="s">
        <v>14</v>
      </c>
      <c r="B35">
        <v>10</v>
      </c>
      <c r="C35" t="s">
        <v>11</v>
      </c>
      <c r="D35" t="s">
        <v>10</v>
      </c>
      <c r="E35" t="b">
        <v>1</v>
      </c>
      <c r="F35">
        <v>62591</v>
      </c>
      <c r="G35">
        <v>84231</v>
      </c>
      <c r="H35">
        <v>215.7243</v>
      </c>
    </row>
    <row r="36" spans="1:8" x14ac:dyDescent="0.2">
      <c r="A36" t="s">
        <v>14</v>
      </c>
      <c r="B36">
        <v>10</v>
      </c>
      <c r="C36" t="s">
        <v>12</v>
      </c>
      <c r="D36" t="s">
        <v>10</v>
      </c>
      <c r="E36" t="b">
        <v>0</v>
      </c>
      <c r="F36">
        <v>11004</v>
      </c>
      <c r="G36">
        <v>14541</v>
      </c>
      <c r="H36">
        <v>28.802299999999999</v>
      </c>
    </row>
    <row r="37" spans="1:8" x14ac:dyDescent="0.2">
      <c r="A37" t="s">
        <v>14</v>
      </c>
      <c r="B37">
        <v>10</v>
      </c>
      <c r="C37" t="s">
        <v>12</v>
      </c>
      <c r="D37" t="s">
        <v>10</v>
      </c>
      <c r="E37" t="b">
        <v>1</v>
      </c>
      <c r="F37">
        <v>63250</v>
      </c>
      <c r="G37">
        <v>75375</v>
      </c>
      <c r="H37">
        <v>10.7531</v>
      </c>
    </row>
    <row r="38" spans="1:8" x14ac:dyDescent="0.2">
      <c r="A38" t="s">
        <v>14</v>
      </c>
      <c r="B38">
        <v>20</v>
      </c>
      <c r="C38" t="s">
        <v>9</v>
      </c>
      <c r="D38" t="s">
        <v>10</v>
      </c>
      <c r="E38" t="b">
        <v>0</v>
      </c>
      <c r="F38">
        <v>11519</v>
      </c>
      <c r="G38">
        <v>13189</v>
      </c>
      <c r="H38">
        <v>2.4373</v>
      </c>
    </row>
    <row r="39" spans="1:8" x14ac:dyDescent="0.2">
      <c r="A39" t="s">
        <v>14</v>
      </c>
      <c r="B39">
        <v>20</v>
      </c>
      <c r="C39" t="s">
        <v>9</v>
      </c>
      <c r="D39" t="s">
        <v>10</v>
      </c>
      <c r="E39" t="b">
        <v>1</v>
      </c>
      <c r="F39">
        <v>65509</v>
      </c>
      <c r="G39">
        <v>89581</v>
      </c>
      <c r="H39">
        <v>3.9289000000000001</v>
      </c>
    </row>
    <row r="40" spans="1:8" x14ac:dyDescent="0.2">
      <c r="A40" t="s">
        <v>14</v>
      </c>
      <c r="B40">
        <v>20</v>
      </c>
      <c r="C40" t="s">
        <v>11</v>
      </c>
      <c r="D40" t="s">
        <v>10</v>
      </c>
      <c r="E40" t="b">
        <v>0</v>
      </c>
      <c r="F40">
        <v>13071</v>
      </c>
      <c r="G40">
        <v>20921</v>
      </c>
      <c r="H40">
        <v>2326.3742999999999</v>
      </c>
    </row>
    <row r="41" spans="1:8" x14ac:dyDescent="0.2">
      <c r="A41" t="s">
        <v>14</v>
      </c>
      <c r="B41">
        <v>20</v>
      </c>
      <c r="C41" t="s">
        <v>11</v>
      </c>
      <c r="D41" t="s">
        <v>10</v>
      </c>
      <c r="E41" t="b">
        <v>1</v>
      </c>
      <c r="F41">
        <v>65553</v>
      </c>
      <c r="G41">
        <v>103264</v>
      </c>
      <c r="H41">
        <v>62.407299999999999</v>
      </c>
    </row>
    <row r="42" spans="1:8" x14ac:dyDescent="0.2">
      <c r="A42" t="s">
        <v>14</v>
      </c>
      <c r="B42">
        <v>20</v>
      </c>
      <c r="C42" t="s">
        <v>12</v>
      </c>
      <c r="D42" t="s">
        <v>10</v>
      </c>
      <c r="E42" t="b">
        <v>0</v>
      </c>
      <c r="F42">
        <v>18667</v>
      </c>
      <c r="G42">
        <v>37033</v>
      </c>
      <c r="H42">
        <v>78.854799999999997</v>
      </c>
    </row>
    <row r="43" spans="1:8" x14ac:dyDescent="0.2">
      <c r="A43" t="s">
        <v>14</v>
      </c>
      <c r="B43">
        <v>20</v>
      </c>
      <c r="C43" t="s">
        <v>12</v>
      </c>
      <c r="D43" t="s">
        <v>10</v>
      </c>
      <c r="E43" t="b">
        <v>1</v>
      </c>
      <c r="F43">
        <v>66541</v>
      </c>
      <c r="G43">
        <v>98030</v>
      </c>
      <c r="H43">
        <v>9.8287999999999993</v>
      </c>
    </row>
    <row r="44" spans="1:8" x14ac:dyDescent="0.2">
      <c r="A44" t="s">
        <v>16</v>
      </c>
      <c r="B44">
        <v>2</v>
      </c>
      <c r="C44" t="s">
        <v>9</v>
      </c>
      <c r="D44" t="s">
        <v>10</v>
      </c>
      <c r="E44" t="b">
        <v>0</v>
      </c>
      <c r="F44">
        <v>11</v>
      </c>
      <c r="G44">
        <v>10</v>
      </c>
      <c r="H44">
        <v>2.9611000000000001</v>
      </c>
    </row>
    <row r="45" spans="1:8" x14ac:dyDescent="0.2">
      <c r="A45" t="s">
        <v>16</v>
      </c>
      <c r="B45">
        <v>2</v>
      </c>
      <c r="C45" t="s">
        <v>9</v>
      </c>
      <c r="D45" t="s">
        <v>10</v>
      </c>
      <c r="E45" t="b">
        <v>1</v>
      </c>
      <c r="F45">
        <v>37184</v>
      </c>
      <c r="G45">
        <v>37184</v>
      </c>
      <c r="H45">
        <v>2.9927999999999999</v>
      </c>
    </row>
    <row r="46" spans="1:8" x14ac:dyDescent="0.2">
      <c r="A46" t="s">
        <v>16</v>
      </c>
      <c r="B46">
        <v>2</v>
      </c>
      <c r="C46" t="s">
        <v>11</v>
      </c>
      <c r="D46" t="s">
        <v>10</v>
      </c>
      <c r="E46" t="b">
        <v>0</v>
      </c>
      <c r="F46">
        <v>3244</v>
      </c>
      <c r="G46">
        <v>4663</v>
      </c>
      <c r="H46">
        <v>5912.8136000000004</v>
      </c>
    </row>
    <row r="47" spans="1:8" x14ac:dyDescent="0.2">
      <c r="A47" t="s">
        <v>16</v>
      </c>
      <c r="B47">
        <v>2</v>
      </c>
      <c r="C47" t="s">
        <v>11</v>
      </c>
      <c r="D47" t="s">
        <v>10</v>
      </c>
      <c r="E47" t="b">
        <v>1</v>
      </c>
      <c r="F47">
        <v>38232</v>
      </c>
      <c r="G47">
        <v>39621</v>
      </c>
      <c r="H47">
        <v>2328.7132999999999</v>
      </c>
    </row>
    <row r="48" spans="1:8" x14ac:dyDescent="0.2">
      <c r="A48" t="s">
        <v>16</v>
      </c>
      <c r="B48">
        <v>2</v>
      </c>
      <c r="C48" t="s">
        <v>12</v>
      </c>
      <c r="D48" t="s">
        <v>10</v>
      </c>
      <c r="E48" t="b">
        <v>0</v>
      </c>
      <c r="F48">
        <v>4344</v>
      </c>
      <c r="G48">
        <v>4735</v>
      </c>
      <c r="H48">
        <v>44.499299999999998</v>
      </c>
    </row>
    <row r="49" spans="1:8" x14ac:dyDescent="0.2">
      <c r="A49" t="s">
        <v>16</v>
      </c>
      <c r="B49">
        <v>2</v>
      </c>
      <c r="C49" t="s">
        <v>12</v>
      </c>
      <c r="D49" t="s">
        <v>10</v>
      </c>
      <c r="E49" t="b">
        <v>1</v>
      </c>
      <c r="F49">
        <v>38508</v>
      </c>
      <c r="G49">
        <v>38687</v>
      </c>
      <c r="H49">
        <v>24.035399999999999</v>
      </c>
    </row>
    <row r="50" spans="1:8" x14ac:dyDescent="0.2">
      <c r="A50" t="s">
        <v>16</v>
      </c>
      <c r="B50">
        <v>3</v>
      </c>
      <c r="C50" t="s">
        <v>9</v>
      </c>
      <c r="D50" t="s">
        <v>10</v>
      </c>
      <c r="E50" t="b">
        <v>0</v>
      </c>
      <c r="F50">
        <v>11</v>
      </c>
      <c r="G50">
        <v>10</v>
      </c>
      <c r="H50">
        <v>2.2019000000000002</v>
      </c>
    </row>
    <row r="51" spans="1:8" x14ac:dyDescent="0.2">
      <c r="A51" t="s">
        <v>16</v>
      </c>
      <c r="B51">
        <v>3</v>
      </c>
      <c r="C51" t="s">
        <v>9</v>
      </c>
      <c r="D51" t="s">
        <v>10</v>
      </c>
      <c r="E51" t="b">
        <v>1</v>
      </c>
      <c r="F51">
        <v>47880</v>
      </c>
      <c r="G51">
        <v>47996</v>
      </c>
      <c r="H51">
        <v>3.1644999999999999</v>
      </c>
    </row>
    <row r="52" spans="1:8" x14ac:dyDescent="0.2">
      <c r="A52" t="s">
        <v>16</v>
      </c>
      <c r="B52">
        <v>3</v>
      </c>
      <c r="C52" t="s">
        <v>11</v>
      </c>
      <c r="D52" t="s">
        <v>10</v>
      </c>
      <c r="E52" t="b">
        <v>0</v>
      </c>
      <c r="F52">
        <v>3244</v>
      </c>
      <c r="G52">
        <v>4659</v>
      </c>
      <c r="H52">
        <v>5742.0711000000001</v>
      </c>
    </row>
    <row r="53" spans="1:8" x14ac:dyDescent="0.2">
      <c r="A53" t="s">
        <v>16</v>
      </c>
      <c r="B53">
        <v>3</v>
      </c>
      <c r="C53" t="s">
        <v>11</v>
      </c>
      <c r="D53" t="s">
        <v>10</v>
      </c>
      <c r="E53" t="b">
        <v>1</v>
      </c>
      <c r="F53">
        <v>48270</v>
      </c>
      <c r="G53">
        <v>53984</v>
      </c>
      <c r="H53">
        <v>1436.0879</v>
      </c>
    </row>
    <row r="54" spans="1:8" x14ac:dyDescent="0.2">
      <c r="A54" t="s">
        <v>16</v>
      </c>
      <c r="B54">
        <v>3</v>
      </c>
      <c r="C54" t="s">
        <v>12</v>
      </c>
      <c r="D54" t="s">
        <v>10</v>
      </c>
      <c r="E54" t="b">
        <v>0</v>
      </c>
      <c r="F54">
        <v>4281</v>
      </c>
      <c r="G54">
        <v>4649</v>
      </c>
      <c r="H54">
        <v>27.3949</v>
      </c>
    </row>
    <row r="55" spans="1:8" x14ac:dyDescent="0.2">
      <c r="A55" t="s">
        <v>16</v>
      </c>
      <c r="B55">
        <v>3</v>
      </c>
      <c r="C55" t="s">
        <v>12</v>
      </c>
      <c r="D55" t="s">
        <v>10</v>
      </c>
      <c r="E55" t="b">
        <v>1</v>
      </c>
      <c r="F55">
        <v>48239</v>
      </c>
      <c r="G55">
        <v>48645</v>
      </c>
      <c r="H55">
        <v>16.663699999999999</v>
      </c>
    </row>
    <row r="56" spans="1:8" x14ac:dyDescent="0.2">
      <c r="A56" t="s">
        <v>16</v>
      </c>
      <c r="B56">
        <v>4</v>
      </c>
      <c r="C56" t="s">
        <v>9</v>
      </c>
      <c r="D56" t="s">
        <v>10</v>
      </c>
      <c r="E56" t="b">
        <v>0</v>
      </c>
      <c r="F56">
        <v>17</v>
      </c>
      <c r="G56">
        <v>22</v>
      </c>
      <c r="H56">
        <v>3.0424000000000002</v>
      </c>
    </row>
    <row r="57" spans="1:8" x14ac:dyDescent="0.2">
      <c r="A57" t="s">
        <v>16</v>
      </c>
      <c r="B57">
        <v>4</v>
      </c>
      <c r="C57" t="s">
        <v>9</v>
      </c>
      <c r="D57" t="s">
        <v>10</v>
      </c>
      <c r="E57" t="b">
        <v>1</v>
      </c>
      <c r="F57">
        <v>53173</v>
      </c>
      <c r="G57">
        <v>53548</v>
      </c>
      <c r="H57">
        <v>3.4245999999999999</v>
      </c>
    </row>
    <row r="58" spans="1:8" x14ac:dyDescent="0.2">
      <c r="A58" t="s">
        <v>16</v>
      </c>
      <c r="B58">
        <v>4</v>
      </c>
      <c r="C58" t="s">
        <v>11</v>
      </c>
      <c r="D58" t="s">
        <v>10</v>
      </c>
      <c r="E58" t="b">
        <v>0</v>
      </c>
      <c r="F58">
        <v>3249</v>
      </c>
      <c r="G58">
        <v>4671</v>
      </c>
      <c r="H58">
        <v>5705.6601000000001</v>
      </c>
    </row>
    <row r="59" spans="1:8" x14ac:dyDescent="0.2">
      <c r="A59" t="s">
        <v>16</v>
      </c>
      <c r="B59">
        <v>4</v>
      </c>
      <c r="C59" t="s">
        <v>11</v>
      </c>
      <c r="D59" t="s">
        <v>10</v>
      </c>
      <c r="E59" t="b">
        <v>1</v>
      </c>
      <c r="F59">
        <v>53387</v>
      </c>
      <c r="G59">
        <v>61422</v>
      </c>
      <c r="H59">
        <v>981.90039999999999</v>
      </c>
    </row>
    <row r="60" spans="1:8" x14ac:dyDescent="0.2">
      <c r="A60" t="s">
        <v>16</v>
      </c>
      <c r="B60">
        <v>4</v>
      </c>
      <c r="C60" t="s">
        <v>12</v>
      </c>
      <c r="D60" t="s">
        <v>10</v>
      </c>
      <c r="E60" t="b">
        <v>0</v>
      </c>
      <c r="F60">
        <v>4331</v>
      </c>
      <c r="G60">
        <v>4713</v>
      </c>
      <c r="H60">
        <v>33.845799999999997</v>
      </c>
    </row>
    <row r="61" spans="1:8" x14ac:dyDescent="0.2">
      <c r="A61" t="s">
        <v>16</v>
      </c>
      <c r="B61">
        <v>4</v>
      </c>
      <c r="C61" t="s">
        <v>12</v>
      </c>
      <c r="D61" t="s">
        <v>10</v>
      </c>
      <c r="E61" t="b">
        <v>1</v>
      </c>
      <c r="F61">
        <v>53392</v>
      </c>
      <c r="G61">
        <v>54115</v>
      </c>
      <c r="H61">
        <v>16.5167</v>
      </c>
    </row>
    <row r="62" spans="1:8" x14ac:dyDescent="0.2">
      <c r="A62" t="s">
        <v>16</v>
      </c>
      <c r="B62">
        <v>6</v>
      </c>
      <c r="C62" t="s">
        <v>9</v>
      </c>
      <c r="D62" t="s">
        <v>10</v>
      </c>
      <c r="E62" t="b">
        <v>0</v>
      </c>
      <c r="F62">
        <v>21</v>
      </c>
      <c r="G62">
        <v>46</v>
      </c>
      <c r="H62">
        <v>1.9974000000000001</v>
      </c>
    </row>
    <row r="63" spans="1:8" x14ac:dyDescent="0.2">
      <c r="A63" t="s">
        <v>16</v>
      </c>
      <c r="B63">
        <v>6</v>
      </c>
      <c r="C63" t="s">
        <v>9</v>
      </c>
      <c r="D63" t="s">
        <v>10</v>
      </c>
      <c r="E63" t="b">
        <v>1</v>
      </c>
      <c r="F63">
        <v>58093</v>
      </c>
      <c r="G63">
        <v>61384</v>
      </c>
      <c r="H63">
        <v>3.5407999999999999</v>
      </c>
    </row>
    <row r="64" spans="1:8" x14ac:dyDescent="0.2">
      <c r="A64" t="s">
        <v>16</v>
      </c>
      <c r="B64">
        <v>6</v>
      </c>
      <c r="C64" t="s">
        <v>11</v>
      </c>
      <c r="D64" t="s">
        <v>10</v>
      </c>
      <c r="E64" t="b">
        <v>0</v>
      </c>
      <c r="F64">
        <v>3252</v>
      </c>
      <c r="G64">
        <v>4685</v>
      </c>
      <c r="H64">
        <v>5717.5114000000003</v>
      </c>
    </row>
    <row r="65" spans="1:8" x14ac:dyDescent="0.2">
      <c r="A65" t="s">
        <v>16</v>
      </c>
      <c r="B65">
        <v>6</v>
      </c>
      <c r="C65" t="s">
        <v>11</v>
      </c>
      <c r="D65" t="s">
        <v>10</v>
      </c>
      <c r="E65" t="b">
        <v>1</v>
      </c>
      <c r="F65">
        <v>58222</v>
      </c>
      <c r="G65">
        <v>71131</v>
      </c>
      <c r="H65">
        <v>478.50880000000001</v>
      </c>
    </row>
    <row r="66" spans="1:8" x14ac:dyDescent="0.2">
      <c r="A66" t="s">
        <v>16</v>
      </c>
      <c r="B66">
        <v>6</v>
      </c>
      <c r="C66" t="s">
        <v>12</v>
      </c>
      <c r="D66" t="s">
        <v>10</v>
      </c>
      <c r="E66" t="b">
        <v>0</v>
      </c>
      <c r="F66">
        <v>4235</v>
      </c>
      <c r="G66">
        <v>4590</v>
      </c>
      <c r="H66">
        <v>25.736499999999999</v>
      </c>
    </row>
    <row r="67" spans="1:8" x14ac:dyDescent="0.2">
      <c r="A67" t="s">
        <v>16</v>
      </c>
      <c r="B67">
        <v>6</v>
      </c>
      <c r="C67" t="s">
        <v>12</v>
      </c>
      <c r="D67" t="s">
        <v>10</v>
      </c>
      <c r="E67" t="b">
        <v>1</v>
      </c>
      <c r="F67">
        <v>58395</v>
      </c>
      <c r="G67">
        <v>62111</v>
      </c>
      <c r="H67">
        <v>14.255599999999999</v>
      </c>
    </row>
    <row r="68" spans="1:8" x14ac:dyDescent="0.2">
      <c r="A68" t="s">
        <v>16</v>
      </c>
      <c r="B68">
        <v>8</v>
      </c>
      <c r="C68" t="s">
        <v>9</v>
      </c>
      <c r="D68" t="s">
        <v>10</v>
      </c>
      <c r="E68" t="b">
        <v>0</v>
      </c>
      <c r="F68">
        <v>28</v>
      </c>
      <c r="G68">
        <v>62</v>
      </c>
      <c r="H68">
        <v>2.0276999999999998</v>
      </c>
    </row>
    <row r="69" spans="1:8" x14ac:dyDescent="0.2">
      <c r="A69" t="s">
        <v>16</v>
      </c>
      <c r="B69">
        <v>8</v>
      </c>
      <c r="C69" t="s">
        <v>9</v>
      </c>
      <c r="D69" t="s">
        <v>10</v>
      </c>
      <c r="E69" t="b">
        <v>1</v>
      </c>
      <c r="F69">
        <v>60425</v>
      </c>
      <c r="G69">
        <v>67141</v>
      </c>
      <c r="H69">
        <v>3.6890999999999998</v>
      </c>
    </row>
    <row r="70" spans="1:8" x14ac:dyDescent="0.2">
      <c r="A70" t="s">
        <v>16</v>
      </c>
      <c r="B70">
        <v>8</v>
      </c>
      <c r="C70" t="s">
        <v>11</v>
      </c>
      <c r="D70" t="s">
        <v>10</v>
      </c>
      <c r="E70" t="b">
        <v>0</v>
      </c>
      <c r="F70">
        <v>3258</v>
      </c>
      <c r="G70">
        <v>4698</v>
      </c>
      <c r="H70">
        <v>5710.9561999999996</v>
      </c>
    </row>
    <row r="71" spans="1:8" x14ac:dyDescent="0.2">
      <c r="A71" t="s">
        <v>16</v>
      </c>
      <c r="B71">
        <v>8</v>
      </c>
      <c r="C71" t="s">
        <v>11</v>
      </c>
      <c r="D71" t="s">
        <v>10</v>
      </c>
      <c r="E71" t="b">
        <v>1</v>
      </c>
      <c r="F71">
        <v>60506</v>
      </c>
      <c r="G71">
        <v>76621</v>
      </c>
      <c r="H71">
        <v>314.57400000000001</v>
      </c>
    </row>
    <row r="72" spans="1:8" x14ac:dyDescent="0.2">
      <c r="A72" t="s">
        <v>16</v>
      </c>
      <c r="B72">
        <v>8</v>
      </c>
      <c r="C72" t="s">
        <v>12</v>
      </c>
      <c r="D72" t="s">
        <v>10</v>
      </c>
      <c r="E72" t="b">
        <v>0</v>
      </c>
      <c r="F72">
        <v>4252</v>
      </c>
      <c r="G72">
        <v>4628</v>
      </c>
      <c r="H72">
        <v>25.2425</v>
      </c>
    </row>
    <row r="73" spans="1:8" x14ac:dyDescent="0.2">
      <c r="A73" t="s">
        <v>16</v>
      </c>
      <c r="B73">
        <v>8</v>
      </c>
      <c r="C73" t="s">
        <v>12</v>
      </c>
      <c r="D73" t="s">
        <v>10</v>
      </c>
      <c r="E73" t="b">
        <v>1</v>
      </c>
      <c r="F73">
        <v>60927</v>
      </c>
      <c r="G73">
        <v>68338</v>
      </c>
      <c r="H73">
        <v>11.9518</v>
      </c>
    </row>
    <row r="74" spans="1:8" x14ac:dyDescent="0.2">
      <c r="A74" t="s">
        <v>16</v>
      </c>
      <c r="B74">
        <v>10</v>
      </c>
      <c r="C74" t="s">
        <v>9</v>
      </c>
      <c r="D74" t="s">
        <v>10</v>
      </c>
      <c r="E74" t="b">
        <v>0</v>
      </c>
      <c r="F74">
        <v>28</v>
      </c>
      <c r="G74">
        <v>61</v>
      </c>
      <c r="H74">
        <v>2.0499999999999998</v>
      </c>
    </row>
    <row r="75" spans="1:8" x14ac:dyDescent="0.2">
      <c r="A75" t="s">
        <v>16</v>
      </c>
      <c r="B75">
        <v>10</v>
      </c>
      <c r="C75" t="s">
        <v>9</v>
      </c>
      <c r="D75" t="s">
        <v>10</v>
      </c>
      <c r="E75" t="b">
        <v>1</v>
      </c>
      <c r="F75">
        <v>61392</v>
      </c>
      <c r="G75">
        <v>71635</v>
      </c>
      <c r="H75">
        <v>3.58</v>
      </c>
    </row>
    <row r="76" spans="1:8" x14ac:dyDescent="0.2">
      <c r="A76" t="s">
        <v>16</v>
      </c>
      <c r="B76">
        <v>10</v>
      </c>
      <c r="C76" t="s">
        <v>11</v>
      </c>
      <c r="D76" t="s">
        <v>10</v>
      </c>
      <c r="E76" t="b">
        <v>0</v>
      </c>
      <c r="F76">
        <v>3258</v>
      </c>
      <c r="G76">
        <v>4697</v>
      </c>
      <c r="H76">
        <v>5546.3684000000003</v>
      </c>
    </row>
    <row r="77" spans="1:8" x14ac:dyDescent="0.2">
      <c r="A77" t="s">
        <v>16</v>
      </c>
      <c r="B77">
        <v>10</v>
      </c>
      <c r="C77" t="s">
        <v>11</v>
      </c>
      <c r="D77" t="s">
        <v>10</v>
      </c>
      <c r="E77" t="b">
        <v>1</v>
      </c>
      <c r="F77">
        <v>61477</v>
      </c>
      <c r="G77">
        <v>80483</v>
      </c>
      <c r="H77">
        <v>197.54689999999999</v>
      </c>
    </row>
    <row r="78" spans="1:8" x14ac:dyDescent="0.2">
      <c r="A78" t="s">
        <v>16</v>
      </c>
      <c r="B78">
        <v>10</v>
      </c>
      <c r="C78" t="s">
        <v>12</v>
      </c>
      <c r="D78" t="s">
        <v>10</v>
      </c>
      <c r="E78" t="b">
        <v>0</v>
      </c>
      <c r="F78">
        <v>4242</v>
      </c>
      <c r="G78">
        <v>4605</v>
      </c>
      <c r="H78">
        <v>22.739100000000001</v>
      </c>
    </row>
    <row r="79" spans="1:8" x14ac:dyDescent="0.2">
      <c r="A79" t="s">
        <v>16</v>
      </c>
      <c r="B79">
        <v>10</v>
      </c>
      <c r="C79" t="s">
        <v>12</v>
      </c>
      <c r="D79" t="s">
        <v>10</v>
      </c>
      <c r="E79" t="b">
        <v>1</v>
      </c>
      <c r="F79">
        <v>62224</v>
      </c>
      <c r="G79">
        <v>73544</v>
      </c>
      <c r="H79">
        <v>13.151999999999999</v>
      </c>
    </row>
    <row r="80" spans="1:8" x14ac:dyDescent="0.2">
      <c r="A80" t="s">
        <v>16</v>
      </c>
      <c r="B80">
        <v>20</v>
      </c>
      <c r="C80" t="s">
        <v>9</v>
      </c>
      <c r="D80" t="s">
        <v>10</v>
      </c>
      <c r="E80" t="b">
        <v>0</v>
      </c>
      <c r="F80">
        <v>33</v>
      </c>
      <c r="G80">
        <v>77</v>
      </c>
      <c r="H80">
        <v>2.1158000000000001</v>
      </c>
    </row>
    <row r="81" spans="1:8" x14ac:dyDescent="0.2">
      <c r="A81" t="s">
        <v>16</v>
      </c>
      <c r="B81">
        <v>20</v>
      </c>
      <c r="C81" t="s">
        <v>9</v>
      </c>
      <c r="D81" t="s">
        <v>10</v>
      </c>
      <c r="E81" t="b">
        <v>1</v>
      </c>
      <c r="F81">
        <v>64330</v>
      </c>
      <c r="G81">
        <v>87147</v>
      </c>
      <c r="H81">
        <v>3.8365999999999998</v>
      </c>
    </row>
    <row r="82" spans="1:8" x14ac:dyDescent="0.2">
      <c r="A82" t="s">
        <v>16</v>
      </c>
      <c r="B82">
        <v>20</v>
      </c>
      <c r="C82" t="s">
        <v>11</v>
      </c>
      <c r="D82" t="s">
        <v>10</v>
      </c>
      <c r="E82" t="b">
        <v>0</v>
      </c>
      <c r="F82">
        <v>3263</v>
      </c>
      <c r="G82">
        <v>4713</v>
      </c>
      <c r="H82">
        <v>5532.9778999999999</v>
      </c>
    </row>
    <row r="83" spans="1:8" x14ac:dyDescent="0.2">
      <c r="A83" t="s">
        <v>16</v>
      </c>
      <c r="B83">
        <v>20</v>
      </c>
      <c r="C83" t="s">
        <v>11</v>
      </c>
      <c r="D83" t="s">
        <v>10</v>
      </c>
      <c r="E83" t="b">
        <v>1</v>
      </c>
      <c r="F83">
        <v>64425</v>
      </c>
      <c r="G83">
        <v>99170</v>
      </c>
      <c r="H83">
        <v>74.987099999999998</v>
      </c>
    </row>
    <row r="84" spans="1:8" x14ac:dyDescent="0.2">
      <c r="A84" t="s">
        <v>16</v>
      </c>
      <c r="B84">
        <v>20</v>
      </c>
      <c r="C84" t="s">
        <v>12</v>
      </c>
      <c r="D84" t="s">
        <v>10</v>
      </c>
      <c r="E84" t="b">
        <v>0</v>
      </c>
      <c r="F84">
        <v>4244</v>
      </c>
      <c r="G84">
        <v>4637</v>
      </c>
      <c r="H84">
        <v>24.8858</v>
      </c>
    </row>
    <row r="85" spans="1:8" x14ac:dyDescent="0.2">
      <c r="A85" t="s">
        <v>16</v>
      </c>
      <c r="B85">
        <v>20</v>
      </c>
      <c r="C85" t="s">
        <v>12</v>
      </c>
      <c r="D85" t="s">
        <v>10</v>
      </c>
      <c r="E85" t="b">
        <v>1</v>
      </c>
      <c r="F85">
        <v>65518</v>
      </c>
      <c r="G85">
        <v>96576</v>
      </c>
      <c r="H85">
        <v>8.7561999999999998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J1" sqref="J1:P1048576"/>
    </sheetView>
  </sheetViews>
  <sheetFormatPr baseColWidth="10" defaultRowHeight="16" x14ac:dyDescent="0.2"/>
  <sheetData>
    <row r="1" spans="1:7" x14ac:dyDescent="0.2">
      <c r="B1" t="s">
        <v>9</v>
      </c>
      <c r="C1" t="s">
        <v>11</v>
      </c>
      <c r="D1" t="s">
        <v>12</v>
      </c>
      <c r="E1" t="s">
        <v>9</v>
      </c>
      <c r="F1" t="s">
        <v>11</v>
      </c>
      <c r="G1" t="s">
        <v>12</v>
      </c>
    </row>
    <row r="2" spans="1:7" x14ac:dyDescent="0.2">
      <c r="A2">
        <f>'soc-epinions1'!B2</f>
        <v>2</v>
      </c>
      <c r="B2">
        <f>'soc-epinions1'!H2</f>
        <v>4.8019999999999996</v>
      </c>
      <c r="C2">
        <f>'soc-epinions1'!H4</f>
        <v>5230.0032000000001</v>
      </c>
      <c r="D2">
        <f>'soc-epinions1'!H6</f>
        <v>25.858000000000001</v>
      </c>
      <c r="E2">
        <f>'soc-epinions1'!H44</f>
        <v>2.9611000000000001</v>
      </c>
      <c r="F2">
        <f>'soc-epinions1'!H46</f>
        <v>5912.8136000000004</v>
      </c>
      <c r="G2">
        <f>'soc-epinions1'!H48</f>
        <v>44.499299999999998</v>
      </c>
    </row>
    <row r="3" spans="1:7" x14ac:dyDescent="0.2">
      <c r="A3">
        <f>'soc-epinions1'!B8</f>
        <v>3</v>
      </c>
      <c r="B3">
        <f>'soc-epinions1'!H8</f>
        <v>2.0213999999999999</v>
      </c>
      <c r="C3">
        <f>'soc-epinions1'!H10</f>
        <v>4914.1166000000003</v>
      </c>
      <c r="D3">
        <f>'soc-epinions1'!H12</f>
        <v>23.209299999999999</v>
      </c>
      <c r="E3">
        <f>'soc-epinions1'!H50</f>
        <v>2.2019000000000002</v>
      </c>
      <c r="F3">
        <f>'soc-epinions1'!H52</f>
        <v>5742.0711000000001</v>
      </c>
      <c r="G3">
        <f>'soc-epinions1'!H54</f>
        <v>27.3949</v>
      </c>
    </row>
    <row r="4" spans="1:7" x14ac:dyDescent="0.2">
      <c r="A4">
        <f>'soc-epinions1'!B14</f>
        <v>4</v>
      </c>
      <c r="B4">
        <f>'soc-epinions1'!H14</f>
        <v>2.4704999999999999</v>
      </c>
      <c r="C4">
        <f>'soc-epinions1'!H16</f>
        <v>5989.8935000000001</v>
      </c>
      <c r="D4">
        <f>'soc-epinions1'!H18</f>
        <v>33.205399999999997</v>
      </c>
      <c r="E4">
        <f>'soc-epinions1'!H56</f>
        <v>3.0424000000000002</v>
      </c>
      <c r="F4">
        <f>'soc-epinions1'!H58</f>
        <v>5705.6601000000001</v>
      </c>
      <c r="G4">
        <f>'soc-epinions1'!H60</f>
        <v>33.845799999999997</v>
      </c>
    </row>
    <row r="5" spans="1:7" x14ac:dyDescent="0.2">
      <c r="A5">
        <f>'soc-epinions1'!B20</f>
        <v>6</v>
      </c>
      <c r="B5">
        <f>'soc-epinions1'!H20</f>
        <v>2.0390000000000001</v>
      </c>
      <c r="C5">
        <f>'soc-epinions1'!H22</f>
        <v>4849.5276999999996</v>
      </c>
      <c r="D5">
        <f>'soc-epinions1'!H24</f>
        <v>29.625299999999999</v>
      </c>
      <c r="E5">
        <f>'soc-epinions1'!H62</f>
        <v>1.9974000000000001</v>
      </c>
      <c r="F5">
        <f>'soc-epinions1'!H64</f>
        <v>5717.5114000000003</v>
      </c>
      <c r="G5">
        <f>'soc-epinions1'!H66</f>
        <v>25.736499999999999</v>
      </c>
    </row>
    <row r="6" spans="1:7" x14ac:dyDescent="0.2">
      <c r="A6">
        <f>'soc-epinions1'!B26</f>
        <v>8</v>
      </c>
      <c r="B6">
        <f>'soc-epinions1'!H26</f>
        <v>2.3915000000000002</v>
      </c>
      <c r="C6">
        <f>'soc-epinions1'!H28</f>
        <v>4185.1171999999997</v>
      </c>
      <c r="D6">
        <f>'soc-epinions1'!H30</f>
        <v>28.302199999999999</v>
      </c>
      <c r="E6">
        <f>'soc-epinions1'!H68</f>
        <v>2.0276999999999998</v>
      </c>
      <c r="F6">
        <f>'soc-epinions1'!H70</f>
        <v>5710.9561999999996</v>
      </c>
      <c r="G6">
        <f>'soc-epinions1'!H72</f>
        <v>25.2425</v>
      </c>
    </row>
    <row r="7" spans="1:7" x14ac:dyDescent="0.2">
      <c r="A7">
        <f>'soc-epinions1'!B32</f>
        <v>10</v>
      </c>
      <c r="B7">
        <f>'soc-epinions1'!H32</f>
        <v>2.4283000000000001</v>
      </c>
      <c r="C7">
        <f>'soc-epinions1'!H34</f>
        <v>3564.0992999999999</v>
      </c>
      <c r="D7">
        <f>'soc-epinions1'!H36</f>
        <v>28.802299999999999</v>
      </c>
      <c r="E7">
        <f>'soc-epinions1'!H74</f>
        <v>2.0499999999999998</v>
      </c>
      <c r="F7">
        <f>'soc-epinions1'!H76</f>
        <v>5546.3684000000003</v>
      </c>
      <c r="G7">
        <f>'soc-epinions1'!H78</f>
        <v>22.739100000000001</v>
      </c>
    </row>
    <row r="8" spans="1:7" x14ac:dyDescent="0.2">
      <c r="A8">
        <f>'soc-epinions1'!B38</f>
        <v>20</v>
      </c>
      <c r="B8">
        <f>'soc-epinions1'!H38</f>
        <v>2.4373</v>
      </c>
      <c r="C8">
        <f>'soc-epinions1'!H40</f>
        <v>2326.3742999999999</v>
      </c>
      <c r="D8">
        <f>'soc-epinions1'!H42</f>
        <v>78.854799999999997</v>
      </c>
      <c r="E8">
        <f>'soc-epinions1'!H80</f>
        <v>2.1158000000000001</v>
      </c>
      <c r="F8">
        <f>'soc-epinions1'!H82</f>
        <v>5532.9778999999999</v>
      </c>
      <c r="G8">
        <f>'soc-epinions1'!H84</f>
        <v>24.8858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5"/>
  <sheetViews>
    <sheetView workbookViewId="0">
      <selection activeCell="D11" sqref="D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2</v>
      </c>
      <c r="C2" t="s">
        <v>9</v>
      </c>
      <c r="D2" t="s">
        <v>10</v>
      </c>
      <c r="E2" t="b">
        <v>0</v>
      </c>
      <c r="F2">
        <v>59</v>
      </c>
      <c r="G2">
        <v>58</v>
      </c>
      <c r="H2">
        <v>0.30580000000000002</v>
      </c>
    </row>
    <row r="3" spans="1:8" x14ac:dyDescent="0.2">
      <c r="A3" t="s">
        <v>8</v>
      </c>
      <c r="B3">
        <v>2</v>
      </c>
      <c r="C3" t="s">
        <v>9</v>
      </c>
      <c r="D3" t="s">
        <v>10</v>
      </c>
      <c r="E3" t="b">
        <v>1</v>
      </c>
      <c r="F3">
        <v>75</v>
      </c>
      <c r="G3">
        <v>74</v>
      </c>
      <c r="H3">
        <v>0.29430000000000001</v>
      </c>
    </row>
    <row r="4" spans="1:8" x14ac:dyDescent="0.2">
      <c r="A4" t="s">
        <v>8</v>
      </c>
      <c r="B4">
        <v>2</v>
      </c>
      <c r="C4" t="s">
        <v>11</v>
      </c>
      <c r="D4" t="s">
        <v>10</v>
      </c>
      <c r="E4" t="b">
        <v>0</v>
      </c>
      <c r="F4">
        <v>61</v>
      </c>
      <c r="G4">
        <v>70</v>
      </c>
      <c r="H4">
        <v>27.6371</v>
      </c>
    </row>
    <row r="5" spans="1:8" x14ac:dyDescent="0.2">
      <c r="A5" t="s">
        <v>8</v>
      </c>
      <c r="B5">
        <v>2</v>
      </c>
      <c r="C5" t="s">
        <v>11</v>
      </c>
      <c r="D5" t="s">
        <v>10</v>
      </c>
      <c r="E5" t="b">
        <v>1</v>
      </c>
      <c r="F5">
        <v>86</v>
      </c>
      <c r="G5">
        <v>157</v>
      </c>
      <c r="H5">
        <v>11.981199999999999</v>
      </c>
    </row>
    <row r="6" spans="1:8" x14ac:dyDescent="0.2">
      <c r="A6" t="s">
        <v>8</v>
      </c>
      <c r="B6">
        <v>2</v>
      </c>
      <c r="C6" t="s">
        <v>12</v>
      </c>
      <c r="D6" t="s">
        <v>10</v>
      </c>
      <c r="E6" t="b">
        <v>0</v>
      </c>
      <c r="F6">
        <v>61</v>
      </c>
      <c r="G6">
        <v>65</v>
      </c>
      <c r="H6">
        <v>4.6291000000000002</v>
      </c>
    </row>
    <row r="7" spans="1:8" x14ac:dyDescent="0.2">
      <c r="A7" t="s">
        <v>8</v>
      </c>
      <c r="B7">
        <v>2</v>
      </c>
      <c r="C7" t="s">
        <v>12</v>
      </c>
      <c r="D7" t="s">
        <v>10</v>
      </c>
      <c r="E7" t="b">
        <v>1</v>
      </c>
      <c r="F7">
        <v>186</v>
      </c>
      <c r="G7">
        <v>994</v>
      </c>
      <c r="H7">
        <v>2.3523999999999998</v>
      </c>
    </row>
    <row r="8" spans="1:8" x14ac:dyDescent="0.2">
      <c r="A8" t="s">
        <v>8</v>
      </c>
      <c r="B8">
        <v>3</v>
      </c>
      <c r="C8" t="s">
        <v>9</v>
      </c>
      <c r="D8" t="s">
        <v>10</v>
      </c>
      <c r="E8" t="b">
        <v>0</v>
      </c>
      <c r="F8">
        <v>243</v>
      </c>
      <c r="G8">
        <v>242</v>
      </c>
      <c r="H8">
        <v>0.31030000000000002</v>
      </c>
    </row>
    <row r="9" spans="1:8" x14ac:dyDescent="0.2">
      <c r="A9" t="s">
        <v>8</v>
      </c>
      <c r="B9">
        <v>3</v>
      </c>
      <c r="C9" t="s">
        <v>9</v>
      </c>
      <c r="D9" t="s">
        <v>10</v>
      </c>
      <c r="E9" t="b">
        <v>1</v>
      </c>
      <c r="F9">
        <v>176</v>
      </c>
      <c r="G9">
        <v>289</v>
      </c>
      <c r="H9">
        <v>0.28789999999999999</v>
      </c>
    </row>
    <row r="10" spans="1:8" x14ac:dyDescent="0.2">
      <c r="A10" t="s">
        <v>8</v>
      </c>
      <c r="B10">
        <v>3</v>
      </c>
      <c r="C10" t="s">
        <v>11</v>
      </c>
      <c r="D10" t="s">
        <v>10</v>
      </c>
      <c r="E10" t="b">
        <v>0</v>
      </c>
      <c r="F10">
        <v>248</v>
      </c>
      <c r="G10">
        <v>433</v>
      </c>
      <c r="H10">
        <v>24.705200000000001</v>
      </c>
    </row>
    <row r="11" spans="1:8" x14ac:dyDescent="0.2">
      <c r="A11" t="s">
        <v>8</v>
      </c>
      <c r="B11">
        <v>3</v>
      </c>
      <c r="C11" t="s">
        <v>11</v>
      </c>
      <c r="D11" t="s">
        <v>10</v>
      </c>
      <c r="E11" t="b">
        <v>1</v>
      </c>
      <c r="F11">
        <v>198</v>
      </c>
      <c r="G11">
        <v>756</v>
      </c>
      <c r="H11">
        <v>7.2106000000000003</v>
      </c>
    </row>
    <row r="12" spans="1:8" x14ac:dyDescent="0.2">
      <c r="A12" t="s">
        <v>8</v>
      </c>
      <c r="B12">
        <v>3</v>
      </c>
      <c r="C12" t="s">
        <v>12</v>
      </c>
      <c r="D12" t="s">
        <v>10</v>
      </c>
      <c r="E12" t="b">
        <v>0</v>
      </c>
      <c r="F12">
        <v>254</v>
      </c>
      <c r="G12">
        <v>326</v>
      </c>
      <c r="H12">
        <v>3.1608000000000001</v>
      </c>
    </row>
    <row r="13" spans="1:8" x14ac:dyDescent="0.2">
      <c r="A13" t="s">
        <v>8</v>
      </c>
      <c r="B13">
        <v>3</v>
      </c>
      <c r="C13" t="s">
        <v>12</v>
      </c>
      <c r="D13" t="s">
        <v>10</v>
      </c>
      <c r="E13" t="b">
        <v>1</v>
      </c>
      <c r="F13">
        <v>328</v>
      </c>
      <c r="G13">
        <v>2565</v>
      </c>
      <c r="H13">
        <v>2.9096000000000002</v>
      </c>
    </row>
    <row r="14" spans="1:8" x14ac:dyDescent="0.2">
      <c r="A14" t="s">
        <v>8</v>
      </c>
      <c r="B14">
        <v>4</v>
      </c>
      <c r="C14" t="s">
        <v>9</v>
      </c>
      <c r="D14" t="s">
        <v>10</v>
      </c>
      <c r="E14" t="b">
        <v>0</v>
      </c>
      <c r="F14">
        <v>278</v>
      </c>
      <c r="G14">
        <v>297</v>
      </c>
      <c r="H14">
        <v>0.30919999999999997</v>
      </c>
    </row>
    <row r="15" spans="1:8" x14ac:dyDescent="0.2">
      <c r="A15" t="s">
        <v>8</v>
      </c>
      <c r="B15">
        <v>4</v>
      </c>
      <c r="C15" t="s">
        <v>9</v>
      </c>
      <c r="D15" t="s">
        <v>10</v>
      </c>
      <c r="E15" t="b">
        <v>1</v>
      </c>
      <c r="F15">
        <v>259</v>
      </c>
      <c r="G15">
        <v>610</v>
      </c>
      <c r="H15">
        <v>0.27650000000000002</v>
      </c>
    </row>
    <row r="16" spans="1:8" x14ac:dyDescent="0.2">
      <c r="A16" t="s">
        <v>8</v>
      </c>
      <c r="B16">
        <v>4</v>
      </c>
      <c r="C16" t="s">
        <v>11</v>
      </c>
      <c r="D16" t="s">
        <v>10</v>
      </c>
      <c r="E16" t="b">
        <v>0</v>
      </c>
      <c r="F16">
        <v>292</v>
      </c>
      <c r="G16">
        <v>663</v>
      </c>
      <c r="H16">
        <v>17.928599999999999</v>
      </c>
    </row>
    <row r="17" spans="1:8" x14ac:dyDescent="0.2">
      <c r="A17" t="s">
        <v>8</v>
      </c>
      <c r="B17">
        <v>4</v>
      </c>
      <c r="C17" t="s">
        <v>11</v>
      </c>
      <c r="D17" t="s">
        <v>10</v>
      </c>
      <c r="E17" t="b">
        <v>1</v>
      </c>
      <c r="F17">
        <v>284</v>
      </c>
      <c r="G17">
        <v>1417</v>
      </c>
      <c r="H17">
        <v>5.2389000000000001</v>
      </c>
    </row>
    <row r="18" spans="1:8" x14ac:dyDescent="0.2">
      <c r="A18" t="s">
        <v>8</v>
      </c>
      <c r="B18">
        <v>4</v>
      </c>
      <c r="C18" t="s">
        <v>12</v>
      </c>
      <c r="D18" t="s">
        <v>10</v>
      </c>
      <c r="E18" t="b">
        <v>0</v>
      </c>
      <c r="F18">
        <v>363</v>
      </c>
      <c r="G18">
        <v>649</v>
      </c>
      <c r="H18">
        <v>6.2145999999999999</v>
      </c>
    </row>
    <row r="19" spans="1:8" x14ac:dyDescent="0.2">
      <c r="A19" t="s">
        <v>8</v>
      </c>
      <c r="B19">
        <v>4</v>
      </c>
      <c r="C19" t="s">
        <v>12</v>
      </c>
      <c r="D19" t="s">
        <v>10</v>
      </c>
      <c r="E19" t="b">
        <v>1</v>
      </c>
      <c r="F19">
        <v>436</v>
      </c>
      <c r="G19">
        <v>4098</v>
      </c>
      <c r="H19">
        <v>2.6495000000000002</v>
      </c>
    </row>
    <row r="20" spans="1:8" x14ac:dyDescent="0.2">
      <c r="A20" t="s">
        <v>8</v>
      </c>
      <c r="B20">
        <v>6</v>
      </c>
      <c r="C20" t="s">
        <v>9</v>
      </c>
      <c r="D20" t="s">
        <v>10</v>
      </c>
      <c r="E20" t="b">
        <v>0</v>
      </c>
      <c r="F20">
        <v>270</v>
      </c>
      <c r="G20">
        <v>426</v>
      </c>
      <c r="H20">
        <v>0.29499999999999998</v>
      </c>
    </row>
    <row r="21" spans="1:8" x14ac:dyDescent="0.2">
      <c r="A21" t="s">
        <v>8</v>
      </c>
      <c r="B21">
        <v>6</v>
      </c>
      <c r="C21" t="s">
        <v>9</v>
      </c>
      <c r="D21" t="s">
        <v>10</v>
      </c>
      <c r="E21" t="b">
        <v>1</v>
      </c>
      <c r="F21">
        <v>339</v>
      </c>
      <c r="G21">
        <v>1136</v>
      </c>
      <c r="H21">
        <v>0.27039999999999997</v>
      </c>
    </row>
    <row r="22" spans="1:8" x14ac:dyDescent="0.2">
      <c r="A22" t="s">
        <v>8</v>
      </c>
      <c r="B22">
        <v>6</v>
      </c>
      <c r="C22" t="s">
        <v>11</v>
      </c>
      <c r="D22" t="s">
        <v>10</v>
      </c>
      <c r="E22" t="b">
        <v>0</v>
      </c>
      <c r="F22">
        <v>279</v>
      </c>
      <c r="G22">
        <v>697</v>
      </c>
      <c r="H22">
        <v>10.5997</v>
      </c>
    </row>
    <row r="23" spans="1:8" x14ac:dyDescent="0.2">
      <c r="A23" t="s">
        <v>8</v>
      </c>
      <c r="B23">
        <v>6</v>
      </c>
      <c r="C23" t="s">
        <v>11</v>
      </c>
      <c r="D23" t="s">
        <v>10</v>
      </c>
      <c r="E23" t="b">
        <v>1</v>
      </c>
      <c r="F23">
        <v>379</v>
      </c>
      <c r="G23">
        <v>2672</v>
      </c>
      <c r="H23">
        <v>3.2174999999999998</v>
      </c>
    </row>
    <row r="24" spans="1:8" x14ac:dyDescent="0.2">
      <c r="A24" t="s">
        <v>8</v>
      </c>
      <c r="B24">
        <v>6</v>
      </c>
      <c r="C24" t="s">
        <v>12</v>
      </c>
      <c r="D24" t="s">
        <v>10</v>
      </c>
      <c r="E24" t="b">
        <v>0</v>
      </c>
      <c r="F24">
        <v>356</v>
      </c>
      <c r="G24">
        <v>1358</v>
      </c>
      <c r="H24">
        <v>3.4609999999999999</v>
      </c>
    </row>
    <row r="25" spans="1:8" x14ac:dyDescent="0.2">
      <c r="A25" t="s">
        <v>8</v>
      </c>
      <c r="B25">
        <v>6</v>
      </c>
      <c r="C25" t="s">
        <v>12</v>
      </c>
      <c r="D25" t="s">
        <v>10</v>
      </c>
      <c r="E25" t="b">
        <v>1</v>
      </c>
      <c r="F25">
        <v>562</v>
      </c>
      <c r="G25">
        <v>5097</v>
      </c>
      <c r="H25">
        <v>2.3203</v>
      </c>
    </row>
    <row r="26" spans="1:8" x14ac:dyDescent="0.2">
      <c r="A26" t="s">
        <v>8</v>
      </c>
      <c r="B26">
        <v>8</v>
      </c>
      <c r="C26" t="s">
        <v>9</v>
      </c>
      <c r="D26" t="s">
        <v>10</v>
      </c>
      <c r="E26" t="b">
        <v>0</v>
      </c>
      <c r="F26">
        <v>341</v>
      </c>
      <c r="G26">
        <v>649</v>
      </c>
      <c r="H26">
        <v>0.30859999999999999</v>
      </c>
    </row>
    <row r="27" spans="1:8" x14ac:dyDescent="0.2">
      <c r="A27" t="s">
        <v>8</v>
      </c>
      <c r="B27">
        <v>8</v>
      </c>
      <c r="C27" t="s">
        <v>9</v>
      </c>
      <c r="D27" t="s">
        <v>10</v>
      </c>
      <c r="E27" t="b">
        <v>1</v>
      </c>
      <c r="F27">
        <v>420</v>
      </c>
      <c r="G27">
        <v>1814</v>
      </c>
      <c r="H27">
        <v>0.26419999999999999</v>
      </c>
    </row>
    <row r="28" spans="1:8" x14ac:dyDescent="0.2">
      <c r="A28" t="s">
        <v>8</v>
      </c>
      <c r="B28">
        <v>8</v>
      </c>
      <c r="C28" t="s">
        <v>11</v>
      </c>
      <c r="D28" t="s">
        <v>10</v>
      </c>
      <c r="E28" t="b">
        <v>0</v>
      </c>
      <c r="F28">
        <v>358</v>
      </c>
      <c r="G28">
        <v>1289</v>
      </c>
      <c r="H28">
        <v>8.0637000000000008</v>
      </c>
    </row>
    <row r="29" spans="1:8" x14ac:dyDescent="0.2">
      <c r="A29" t="s">
        <v>8</v>
      </c>
      <c r="B29">
        <v>8</v>
      </c>
      <c r="C29" t="s">
        <v>11</v>
      </c>
      <c r="D29" t="s">
        <v>10</v>
      </c>
      <c r="E29" t="b">
        <v>1</v>
      </c>
      <c r="F29">
        <v>477</v>
      </c>
      <c r="G29">
        <v>4263</v>
      </c>
      <c r="H29">
        <v>2.3698000000000001</v>
      </c>
    </row>
    <row r="30" spans="1:8" x14ac:dyDescent="0.2">
      <c r="A30" t="s">
        <v>8</v>
      </c>
      <c r="B30">
        <v>8</v>
      </c>
      <c r="C30" t="s">
        <v>12</v>
      </c>
      <c r="D30" t="s">
        <v>10</v>
      </c>
      <c r="E30" t="b">
        <v>0</v>
      </c>
      <c r="F30">
        <v>388</v>
      </c>
      <c r="G30">
        <v>848</v>
      </c>
      <c r="H30">
        <v>6.2765000000000004</v>
      </c>
    </row>
    <row r="31" spans="1:8" x14ac:dyDescent="0.2">
      <c r="A31" t="s">
        <v>8</v>
      </c>
      <c r="B31">
        <v>8</v>
      </c>
      <c r="C31" t="s">
        <v>12</v>
      </c>
      <c r="D31" t="s">
        <v>10</v>
      </c>
      <c r="E31" t="b">
        <v>1</v>
      </c>
      <c r="F31">
        <v>659</v>
      </c>
      <c r="G31">
        <v>8169</v>
      </c>
      <c r="H31">
        <v>2.5741999999999998</v>
      </c>
    </row>
    <row r="32" spans="1:8" x14ac:dyDescent="0.2">
      <c r="A32" t="s">
        <v>8</v>
      </c>
      <c r="B32">
        <v>10</v>
      </c>
      <c r="C32" t="s">
        <v>9</v>
      </c>
      <c r="D32" t="s">
        <v>10</v>
      </c>
      <c r="E32" t="b">
        <v>0</v>
      </c>
      <c r="F32">
        <v>347</v>
      </c>
      <c r="G32">
        <v>792</v>
      </c>
      <c r="H32">
        <v>0.2828</v>
      </c>
    </row>
    <row r="33" spans="1:8" x14ac:dyDescent="0.2">
      <c r="A33" t="s">
        <v>8</v>
      </c>
      <c r="B33">
        <v>10</v>
      </c>
      <c r="C33" t="s">
        <v>9</v>
      </c>
      <c r="D33" t="s">
        <v>10</v>
      </c>
      <c r="E33" t="b">
        <v>1</v>
      </c>
      <c r="F33">
        <v>490</v>
      </c>
      <c r="G33">
        <v>2582</v>
      </c>
      <c r="H33">
        <v>0.28860000000000002</v>
      </c>
    </row>
    <row r="34" spans="1:8" x14ac:dyDescent="0.2">
      <c r="A34" t="s">
        <v>8</v>
      </c>
      <c r="B34">
        <v>10</v>
      </c>
      <c r="C34" t="s">
        <v>11</v>
      </c>
      <c r="D34" t="s">
        <v>10</v>
      </c>
      <c r="E34" t="b">
        <v>0</v>
      </c>
      <c r="F34">
        <v>370</v>
      </c>
      <c r="G34">
        <v>1497</v>
      </c>
      <c r="H34">
        <v>6.9801000000000002</v>
      </c>
    </row>
    <row r="35" spans="1:8" x14ac:dyDescent="0.2">
      <c r="A35" t="s">
        <v>8</v>
      </c>
      <c r="B35">
        <v>10</v>
      </c>
      <c r="C35" t="s">
        <v>11</v>
      </c>
      <c r="D35" t="s">
        <v>10</v>
      </c>
      <c r="E35" t="b">
        <v>1</v>
      </c>
      <c r="F35">
        <v>556</v>
      </c>
      <c r="G35">
        <v>6103</v>
      </c>
      <c r="H35">
        <v>1.8812</v>
      </c>
    </row>
    <row r="36" spans="1:8" x14ac:dyDescent="0.2">
      <c r="A36" t="s">
        <v>8</v>
      </c>
      <c r="B36">
        <v>10</v>
      </c>
      <c r="C36" t="s">
        <v>12</v>
      </c>
      <c r="D36" t="s">
        <v>10</v>
      </c>
      <c r="E36" t="b">
        <v>0</v>
      </c>
      <c r="F36">
        <v>470</v>
      </c>
      <c r="G36">
        <v>1595</v>
      </c>
      <c r="H36">
        <v>4.6517999999999997</v>
      </c>
    </row>
    <row r="37" spans="1:8" x14ac:dyDescent="0.2">
      <c r="A37" t="s">
        <v>8</v>
      </c>
      <c r="B37">
        <v>10</v>
      </c>
      <c r="C37" t="s">
        <v>12</v>
      </c>
      <c r="D37" t="s">
        <v>10</v>
      </c>
      <c r="E37" t="b">
        <v>1</v>
      </c>
      <c r="F37">
        <v>731</v>
      </c>
      <c r="G37">
        <v>9349</v>
      </c>
      <c r="H37">
        <v>2.2572000000000001</v>
      </c>
    </row>
    <row r="38" spans="1:8" x14ac:dyDescent="0.2">
      <c r="A38" t="s">
        <v>8</v>
      </c>
      <c r="B38">
        <v>20</v>
      </c>
      <c r="C38" t="s">
        <v>9</v>
      </c>
      <c r="D38" t="s">
        <v>10</v>
      </c>
      <c r="E38" t="b">
        <v>0</v>
      </c>
      <c r="F38">
        <v>491</v>
      </c>
      <c r="G38">
        <v>1887</v>
      </c>
      <c r="H38">
        <v>0.28260000000000002</v>
      </c>
    </row>
    <row r="39" spans="1:8" x14ac:dyDescent="0.2">
      <c r="A39" t="s">
        <v>8</v>
      </c>
      <c r="B39">
        <v>20</v>
      </c>
      <c r="C39" t="s">
        <v>9</v>
      </c>
      <c r="D39" t="s">
        <v>10</v>
      </c>
      <c r="E39" t="b">
        <v>1</v>
      </c>
      <c r="F39">
        <v>781</v>
      </c>
      <c r="G39">
        <v>7548</v>
      </c>
      <c r="H39">
        <v>0.29360000000000003</v>
      </c>
    </row>
    <row r="40" spans="1:8" x14ac:dyDescent="0.2">
      <c r="A40" t="s">
        <v>8</v>
      </c>
      <c r="B40">
        <v>20</v>
      </c>
      <c r="C40" t="s">
        <v>11</v>
      </c>
      <c r="D40" t="s">
        <v>10</v>
      </c>
      <c r="E40" t="b">
        <v>0</v>
      </c>
      <c r="F40">
        <v>534</v>
      </c>
      <c r="G40">
        <v>3908</v>
      </c>
      <c r="H40">
        <v>3.4070999999999998</v>
      </c>
    </row>
    <row r="41" spans="1:8" x14ac:dyDescent="0.2">
      <c r="A41" t="s">
        <v>8</v>
      </c>
      <c r="B41">
        <v>20</v>
      </c>
      <c r="C41" t="s">
        <v>11</v>
      </c>
      <c r="D41" t="s">
        <v>10</v>
      </c>
      <c r="E41" t="b">
        <v>1</v>
      </c>
      <c r="F41">
        <v>887</v>
      </c>
      <c r="G41">
        <v>16774</v>
      </c>
      <c r="H41">
        <v>1.1496</v>
      </c>
    </row>
    <row r="42" spans="1:8" x14ac:dyDescent="0.2">
      <c r="A42" t="s">
        <v>8</v>
      </c>
      <c r="B42">
        <v>20</v>
      </c>
      <c r="C42" t="s">
        <v>12</v>
      </c>
      <c r="D42" t="s">
        <v>10</v>
      </c>
      <c r="E42" t="b">
        <v>0</v>
      </c>
      <c r="F42">
        <v>666</v>
      </c>
      <c r="G42">
        <v>5020</v>
      </c>
      <c r="H42">
        <v>3.5451999999999999</v>
      </c>
    </row>
    <row r="43" spans="1:8" x14ac:dyDescent="0.2">
      <c r="A43" t="s">
        <v>8</v>
      </c>
      <c r="B43">
        <v>20</v>
      </c>
      <c r="C43" t="s">
        <v>12</v>
      </c>
      <c r="D43" t="s">
        <v>10</v>
      </c>
      <c r="E43" t="b">
        <v>1</v>
      </c>
      <c r="F43">
        <v>1082</v>
      </c>
      <c r="G43">
        <v>21441</v>
      </c>
      <c r="H43">
        <v>1.3147</v>
      </c>
    </row>
    <row r="44" spans="1:8" x14ac:dyDescent="0.2">
      <c r="A44" t="s">
        <v>8</v>
      </c>
      <c r="B44">
        <v>30</v>
      </c>
      <c r="C44" t="s">
        <v>9</v>
      </c>
      <c r="D44" t="s">
        <v>10</v>
      </c>
      <c r="E44" t="b">
        <v>0</v>
      </c>
      <c r="F44">
        <v>588</v>
      </c>
      <c r="G44">
        <v>3140</v>
      </c>
      <c r="H44">
        <v>0.28179999999999999</v>
      </c>
    </row>
    <row r="45" spans="1:8" x14ac:dyDescent="0.2">
      <c r="A45" t="s">
        <v>8</v>
      </c>
      <c r="B45">
        <v>30</v>
      </c>
      <c r="C45" t="s">
        <v>9</v>
      </c>
      <c r="D45" t="s">
        <v>10</v>
      </c>
      <c r="E45" t="b">
        <v>1</v>
      </c>
      <c r="F45">
        <v>1016</v>
      </c>
      <c r="G45">
        <v>13773</v>
      </c>
      <c r="H45">
        <v>0.29060000000000002</v>
      </c>
    </row>
    <row r="46" spans="1:8" x14ac:dyDescent="0.2">
      <c r="A46" t="s">
        <v>8</v>
      </c>
      <c r="B46">
        <v>30</v>
      </c>
      <c r="C46" t="s">
        <v>11</v>
      </c>
      <c r="D46" t="s">
        <v>10</v>
      </c>
      <c r="E46" t="b">
        <v>0</v>
      </c>
      <c r="F46">
        <v>639</v>
      </c>
      <c r="G46">
        <v>6240</v>
      </c>
      <c r="H46">
        <v>1.6883999999999999</v>
      </c>
    </row>
    <row r="47" spans="1:8" x14ac:dyDescent="0.2">
      <c r="A47" t="s">
        <v>8</v>
      </c>
      <c r="B47">
        <v>30</v>
      </c>
      <c r="C47" t="s">
        <v>11</v>
      </c>
      <c r="D47" t="s">
        <v>10</v>
      </c>
      <c r="E47" t="b">
        <v>1</v>
      </c>
      <c r="F47">
        <v>1142</v>
      </c>
      <c r="G47">
        <v>27115</v>
      </c>
      <c r="H47">
        <v>0.78790000000000004</v>
      </c>
    </row>
    <row r="48" spans="1:8" x14ac:dyDescent="0.2">
      <c r="A48" t="s">
        <v>8</v>
      </c>
      <c r="B48">
        <v>30</v>
      </c>
      <c r="C48" t="s">
        <v>12</v>
      </c>
      <c r="D48" t="s">
        <v>10</v>
      </c>
      <c r="E48" t="b">
        <v>0</v>
      </c>
      <c r="F48">
        <v>794</v>
      </c>
      <c r="G48">
        <v>8359</v>
      </c>
      <c r="H48">
        <v>1.7146999999999999</v>
      </c>
    </row>
    <row r="49" spans="1:8" x14ac:dyDescent="0.2">
      <c r="A49" t="s">
        <v>8</v>
      </c>
      <c r="B49">
        <v>30</v>
      </c>
      <c r="C49" t="s">
        <v>12</v>
      </c>
      <c r="D49" t="s">
        <v>10</v>
      </c>
      <c r="E49" t="b">
        <v>1</v>
      </c>
      <c r="F49">
        <v>1332</v>
      </c>
      <c r="G49">
        <v>32032</v>
      </c>
      <c r="H49">
        <v>0.86080000000000001</v>
      </c>
    </row>
    <row r="50" spans="1:8" x14ac:dyDescent="0.2">
      <c r="A50" t="s">
        <v>8</v>
      </c>
      <c r="B50">
        <v>40</v>
      </c>
      <c r="C50" t="s">
        <v>9</v>
      </c>
      <c r="D50" t="s">
        <v>10</v>
      </c>
      <c r="E50" t="b">
        <v>0</v>
      </c>
      <c r="F50">
        <v>685</v>
      </c>
      <c r="G50">
        <v>4604</v>
      </c>
      <c r="H50">
        <v>0.28160000000000002</v>
      </c>
    </row>
    <row r="51" spans="1:8" x14ac:dyDescent="0.2">
      <c r="A51" t="s">
        <v>8</v>
      </c>
      <c r="B51">
        <v>40</v>
      </c>
      <c r="C51" t="s">
        <v>9</v>
      </c>
      <c r="D51" t="s">
        <v>10</v>
      </c>
      <c r="E51" t="b">
        <v>1</v>
      </c>
      <c r="F51">
        <v>1190</v>
      </c>
      <c r="G51">
        <v>19148</v>
      </c>
      <c r="H51">
        <v>0.31740000000000002</v>
      </c>
    </row>
    <row r="52" spans="1:8" x14ac:dyDescent="0.2">
      <c r="A52" t="s">
        <v>8</v>
      </c>
      <c r="B52">
        <v>40</v>
      </c>
      <c r="C52" t="s">
        <v>11</v>
      </c>
      <c r="D52" t="s">
        <v>10</v>
      </c>
      <c r="E52" t="b">
        <v>0</v>
      </c>
      <c r="F52">
        <v>753</v>
      </c>
      <c r="G52">
        <v>9428</v>
      </c>
      <c r="H52">
        <v>1.3185</v>
      </c>
    </row>
    <row r="53" spans="1:8" x14ac:dyDescent="0.2">
      <c r="A53" t="s">
        <v>8</v>
      </c>
      <c r="B53">
        <v>40</v>
      </c>
      <c r="C53" t="s">
        <v>11</v>
      </c>
      <c r="D53" t="s">
        <v>10</v>
      </c>
      <c r="E53" t="b">
        <v>1</v>
      </c>
      <c r="F53">
        <v>1309</v>
      </c>
      <c r="G53">
        <v>33404</v>
      </c>
      <c r="H53">
        <v>0.76690000000000003</v>
      </c>
    </row>
    <row r="54" spans="1:8" x14ac:dyDescent="0.2">
      <c r="A54" t="s">
        <v>8</v>
      </c>
      <c r="B54">
        <v>40</v>
      </c>
      <c r="C54" t="s">
        <v>12</v>
      </c>
      <c r="D54" t="s">
        <v>10</v>
      </c>
      <c r="E54" t="b">
        <v>0</v>
      </c>
      <c r="F54">
        <v>896</v>
      </c>
      <c r="G54">
        <v>11250</v>
      </c>
      <c r="H54">
        <v>1.4704999999999999</v>
      </c>
    </row>
    <row r="55" spans="1:8" x14ac:dyDescent="0.2">
      <c r="A55" t="s">
        <v>8</v>
      </c>
      <c r="B55">
        <v>40</v>
      </c>
      <c r="C55" t="s">
        <v>12</v>
      </c>
      <c r="D55" t="s">
        <v>10</v>
      </c>
      <c r="E55" t="b">
        <v>1</v>
      </c>
      <c r="F55">
        <v>1507</v>
      </c>
      <c r="G55">
        <v>39944</v>
      </c>
      <c r="H55">
        <v>0.82230000000000003</v>
      </c>
    </row>
    <row r="56" spans="1:8" x14ac:dyDescent="0.2">
      <c r="A56" t="s">
        <v>13</v>
      </c>
      <c r="B56">
        <v>2</v>
      </c>
      <c r="C56" t="s">
        <v>9</v>
      </c>
      <c r="D56" t="s">
        <v>10</v>
      </c>
      <c r="E56" t="b">
        <v>0</v>
      </c>
      <c r="F56">
        <v>80</v>
      </c>
      <c r="G56">
        <v>79</v>
      </c>
      <c r="H56">
        <v>0.312</v>
      </c>
    </row>
    <row r="57" spans="1:8" x14ac:dyDescent="0.2">
      <c r="A57" t="s">
        <v>13</v>
      </c>
      <c r="B57">
        <v>2</v>
      </c>
      <c r="C57" t="s">
        <v>9</v>
      </c>
      <c r="D57" t="s">
        <v>10</v>
      </c>
      <c r="E57" t="b">
        <v>1</v>
      </c>
      <c r="F57">
        <v>36</v>
      </c>
      <c r="G57">
        <v>35</v>
      </c>
      <c r="H57">
        <v>0.28079999999999999</v>
      </c>
    </row>
    <row r="58" spans="1:8" x14ac:dyDescent="0.2">
      <c r="A58" t="s">
        <v>13</v>
      </c>
      <c r="B58">
        <v>2</v>
      </c>
      <c r="C58" t="s">
        <v>11</v>
      </c>
      <c r="D58" t="s">
        <v>10</v>
      </c>
      <c r="E58" t="b">
        <v>0</v>
      </c>
      <c r="F58">
        <v>83</v>
      </c>
      <c r="G58">
        <v>102</v>
      </c>
      <c r="H58">
        <v>27.258099999999999</v>
      </c>
    </row>
    <row r="59" spans="1:8" x14ac:dyDescent="0.2">
      <c r="A59" t="s">
        <v>13</v>
      </c>
      <c r="B59">
        <v>2</v>
      </c>
      <c r="C59" t="s">
        <v>11</v>
      </c>
      <c r="D59" t="s">
        <v>10</v>
      </c>
      <c r="E59" t="b">
        <v>1</v>
      </c>
      <c r="F59">
        <v>47</v>
      </c>
      <c r="G59">
        <v>97</v>
      </c>
      <c r="H59">
        <v>12.2339</v>
      </c>
    </row>
    <row r="60" spans="1:8" x14ac:dyDescent="0.2">
      <c r="A60" t="s">
        <v>13</v>
      </c>
      <c r="B60">
        <v>2</v>
      </c>
      <c r="C60" t="s">
        <v>12</v>
      </c>
      <c r="D60" t="s">
        <v>10</v>
      </c>
      <c r="E60" t="b">
        <v>0</v>
      </c>
      <c r="F60">
        <v>81</v>
      </c>
      <c r="G60">
        <v>90</v>
      </c>
      <c r="H60">
        <v>3.9026000000000001</v>
      </c>
    </row>
    <row r="61" spans="1:8" x14ac:dyDescent="0.2">
      <c r="A61" t="s">
        <v>13</v>
      </c>
      <c r="B61">
        <v>2</v>
      </c>
      <c r="C61" t="s">
        <v>12</v>
      </c>
      <c r="D61" t="s">
        <v>10</v>
      </c>
      <c r="E61" t="b">
        <v>1</v>
      </c>
      <c r="F61">
        <v>73</v>
      </c>
      <c r="G61">
        <v>502</v>
      </c>
      <c r="H61">
        <v>2.7982999999999998</v>
      </c>
    </row>
    <row r="62" spans="1:8" x14ac:dyDescent="0.2">
      <c r="A62" t="s">
        <v>13</v>
      </c>
      <c r="B62">
        <v>3</v>
      </c>
      <c r="C62" t="s">
        <v>9</v>
      </c>
      <c r="D62" t="s">
        <v>10</v>
      </c>
      <c r="E62" t="b">
        <v>0</v>
      </c>
      <c r="F62">
        <v>80</v>
      </c>
      <c r="G62">
        <v>79</v>
      </c>
      <c r="H62">
        <v>0.30780000000000002</v>
      </c>
    </row>
    <row r="63" spans="1:8" x14ac:dyDescent="0.2">
      <c r="A63" t="s">
        <v>13</v>
      </c>
      <c r="B63">
        <v>3</v>
      </c>
      <c r="C63" t="s">
        <v>9</v>
      </c>
      <c r="D63" t="s">
        <v>10</v>
      </c>
      <c r="E63" t="b">
        <v>1</v>
      </c>
      <c r="F63">
        <v>82</v>
      </c>
      <c r="G63">
        <v>112</v>
      </c>
      <c r="H63">
        <v>0.26500000000000001</v>
      </c>
    </row>
    <row r="64" spans="1:8" x14ac:dyDescent="0.2">
      <c r="A64" t="s">
        <v>13</v>
      </c>
      <c r="B64">
        <v>3</v>
      </c>
      <c r="C64" t="s">
        <v>11</v>
      </c>
      <c r="D64" t="s">
        <v>10</v>
      </c>
      <c r="E64" t="b">
        <v>0</v>
      </c>
      <c r="F64">
        <v>83</v>
      </c>
      <c r="G64">
        <v>102</v>
      </c>
      <c r="H64">
        <v>27.228300000000001</v>
      </c>
    </row>
    <row r="65" spans="1:8" x14ac:dyDescent="0.2">
      <c r="A65" t="s">
        <v>13</v>
      </c>
      <c r="B65">
        <v>3</v>
      </c>
      <c r="C65" t="s">
        <v>11</v>
      </c>
      <c r="D65" t="s">
        <v>10</v>
      </c>
      <c r="E65" t="b">
        <v>1</v>
      </c>
      <c r="F65">
        <v>104</v>
      </c>
      <c r="G65">
        <v>346</v>
      </c>
      <c r="H65">
        <v>7.0831</v>
      </c>
    </row>
    <row r="66" spans="1:8" x14ac:dyDescent="0.2">
      <c r="A66" t="s">
        <v>13</v>
      </c>
      <c r="B66">
        <v>3</v>
      </c>
      <c r="C66" t="s">
        <v>12</v>
      </c>
      <c r="D66" t="s">
        <v>10</v>
      </c>
      <c r="E66" t="b">
        <v>0</v>
      </c>
      <c r="F66">
        <v>81</v>
      </c>
      <c r="G66">
        <v>92</v>
      </c>
      <c r="H66">
        <v>3.1530999999999998</v>
      </c>
    </row>
    <row r="67" spans="1:8" x14ac:dyDescent="0.2">
      <c r="A67" t="s">
        <v>13</v>
      </c>
      <c r="B67">
        <v>3</v>
      </c>
      <c r="C67" t="s">
        <v>12</v>
      </c>
      <c r="D67" t="s">
        <v>10</v>
      </c>
      <c r="E67" t="b">
        <v>1</v>
      </c>
      <c r="F67">
        <v>129</v>
      </c>
      <c r="G67">
        <v>768</v>
      </c>
      <c r="H67">
        <v>2.8771</v>
      </c>
    </row>
    <row r="68" spans="1:8" x14ac:dyDescent="0.2">
      <c r="A68" t="s">
        <v>13</v>
      </c>
      <c r="B68">
        <v>4</v>
      </c>
      <c r="C68" t="s">
        <v>9</v>
      </c>
      <c r="D68" t="s">
        <v>10</v>
      </c>
      <c r="E68" t="b">
        <v>0</v>
      </c>
      <c r="F68">
        <v>105</v>
      </c>
      <c r="G68">
        <v>105</v>
      </c>
      <c r="H68">
        <v>0.2823</v>
      </c>
    </row>
    <row r="69" spans="1:8" x14ac:dyDescent="0.2">
      <c r="A69" t="s">
        <v>13</v>
      </c>
      <c r="B69">
        <v>4</v>
      </c>
      <c r="C69" t="s">
        <v>9</v>
      </c>
      <c r="D69" t="s">
        <v>10</v>
      </c>
      <c r="E69" t="b">
        <v>1</v>
      </c>
      <c r="F69">
        <v>123</v>
      </c>
      <c r="G69">
        <v>217</v>
      </c>
      <c r="H69">
        <v>0.26040000000000002</v>
      </c>
    </row>
    <row r="70" spans="1:8" x14ac:dyDescent="0.2">
      <c r="A70" t="s">
        <v>13</v>
      </c>
      <c r="B70">
        <v>4</v>
      </c>
      <c r="C70" t="s">
        <v>11</v>
      </c>
      <c r="D70" t="s">
        <v>10</v>
      </c>
      <c r="E70" t="b">
        <v>0</v>
      </c>
      <c r="F70">
        <v>111</v>
      </c>
      <c r="G70">
        <v>153</v>
      </c>
      <c r="H70">
        <v>14.7232</v>
      </c>
    </row>
    <row r="71" spans="1:8" x14ac:dyDescent="0.2">
      <c r="A71" t="s">
        <v>13</v>
      </c>
      <c r="B71">
        <v>4</v>
      </c>
      <c r="C71" t="s">
        <v>11</v>
      </c>
      <c r="D71" t="s">
        <v>10</v>
      </c>
      <c r="E71" t="b">
        <v>1</v>
      </c>
      <c r="F71">
        <v>151</v>
      </c>
      <c r="G71">
        <v>644</v>
      </c>
      <c r="H71">
        <v>4.8620000000000001</v>
      </c>
    </row>
    <row r="72" spans="1:8" x14ac:dyDescent="0.2">
      <c r="A72" t="s">
        <v>13</v>
      </c>
      <c r="B72">
        <v>4</v>
      </c>
      <c r="C72" t="s">
        <v>12</v>
      </c>
      <c r="D72" t="s">
        <v>10</v>
      </c>
      <c r="E72" t="b">
        <v>0</v>
      </c>
      <c r="F72">
        <v>106</v>
      </c>
      <c r="G72">
        <v>117</v>
      </c>
      <c r="H72">
        <v>4.8556999999999997</v>
      </c>
    </row>
    <row r="73" spans="1:8" x14ac:dyDescent="0.2">
      <c r="A73" t="s">
        <v>13</v>
      </c>
      <c r="B73">
        <v>4</v>
      </c>
      <c r="C73" t="s">
        <v>12</v>
      </c>
      <c r="D73" t="s">
        <v>10</v>
      </c>
      <c r="E73" t="b">
        <v>1</v>
      </c>
      <c r="F73">
        <v>173</v>
      </c>
      <c r="G73">
        <v>788</v>
      </c>
      <c r="H73">
        <v>3.5592999999999999</v>
      </c>
    </row>
    <row r="74" spans="1:8" x14ac:dyDescent="0.2">
      <c r="A74" t="s">
        <v>13</v>
      </c>
      <c r="B74">
        <v>6</v>
      </c>
      <c r="C74" t="s">
        <v>9</v>
      </c>
      <c r="D74" t="s">
        <v>10</v>
      </c>
      <c r="E74" t="b">
        <v>0</v>
      </c>
      <c r="F74">
        <v>105</v>
      </c>
      <c r="G74">
        <v>105</v>
      </c>
      <c r="H74">
        <v>0.28939999999999999</v>
      </c>
    </row>
    <row r="75" spans="1:8" x14ac:dyDescent="0.2">
      <c r="A75" t="s">
        <v>13</v>
      </c>
      <c r="B75">
        <v>6</v>
      </c>
      <c r="C75" t="s">
        <v>9</v>
      </c>
      <c r="D75" t="s">
        <v>10</v>
      </c>
      <c r="E75" t="b">
        <v>1</v>
      </c>
      <c r="F75">
        <v>182</v>
      </c>
      <c r="G75">
        <v>490</v>
      </c>
      <c r="H75">
        <v>0.25169999999999998</v>
      </c>
    </row>
    <row r="76" spans="1:8" x14ac:dyDescent="0.2">
      <c r="A76" t="s">
        <v>13</v>
      </c>
      <c r="B76">
        <v>6</v>
      </c>
      <c r="C76" t="s">
        <v>11</v>
      </c>
      <c r="D76" t="s">
        <v>10</v>
      </c>
      <c r="E76" t="b">
        <v>0</v>
      </c>
      <c r="F76">
        <v>111</v>
      </c>
      <c r="G76">
        <v>153</v>
      </c>
      <c r="H76">
        <v>14.721</v>
      </c>
    </row>
    <row r="77" spans="1:8" x14ac:dyDescent="0.2">
      <c r="A77" t="s">
        <v>13</v>
      </c>
      <c r="B77">
        <v>6</v>
      </c>
      <c r="C77" t="s">
        <v>11</v>
      </c>
      <c r="D77" t="s">
        <v>10</v>
      </c>
      <c r="E77" t="b">
        <v>1</v>
      </c>
      <c r="F77">
        <v>220</v>
      </c>
      <c r="G77">
        <v>1500</v>
      </c>
      <c r="H77">
        <v>2.8689</v>
      </c>
    </row>
    <row r="78" spans="1:8" x14ac:dyDescent="0.2">
      <c r="A78" t="s">
        <v>13</v>
      </c>
      <c r="B78">
        <v>6</v>
      </c>
      <c r="C78" t="s">
        <v>12</v>
      </c>
      <c r="D78" t="s">
        <v>10</v>
      </c>
      <c r="E78" t="b">
        <v>0</v>
      </c>
      <c r="F78">
        <v>134</v>
      </c>
      <c r="G78">
        <v>524</v>
      </c>
      <c r="H78">
        <v>4.6460999999999997</v>
      </c>
    </row>
    <row r="79" spans="1:8" x14ac:dyDescent="0.2">
      <c r="A79" t="s">
        <v>13</v>
      </c>
      <c r="B79">
        <v>6</v>
      </c>
      <c r="C79" t="s">
        <v>12</v>
      </c>
      <c r="D79" t="s">
        <v>10</v>
      </c>
      <c r="E79" t="b">
        <v>1</v>
      </c>
      <c r="F79">
        <v>357</v>
      </c>
      <c r="G79">
        <v>5832</v>
      </c>
      <c r="H79">
        <v>2.0202</v>
      </c>
    </row>
    <row r="80" spans="1:8" x14ac:dyDescent="0.2">
      <c r="A80" t="s">
        <v>13</v>
      </c>
      <c r="B80">
        <v>8</v>
      </c>
      <c r="C80" t="s">
        <v>9</v>
      </c>
      <c r="D80" t="s">
        <v>10</v>
      </c>
      <c r="E80" t="b">
        <v>0</v>
      </c>
      <c r="F80">
        <v>105</v>
      </c>
      <c r="G80">
        <v>105</v>
      </c>
      <c r="H80">
        <v>0.30759999999999998</v>
      </c>
    </row>
    <row r="81" spans="1:8" x14ac:dyDescent="0.2">
      <c r="A81" t="s">
        <v>13</v>
      </c>
      <c r="B81">
        <v>8</v>
      </c>
      <c r="C81" t="s">
        <v>9</v>
      </c>
      <c r="D81" t="s">
        <v>10</v>
      </c>
      <c r="E81" t="b">
        <v>1</v>
      </c>
      <c r="F81">
        <v>259</v>
      </c>
      <c r="G81">
        <v>981</v>
      </c>
      <c r="H81">
        <v>0.24940000000000001</v>
      </c>
    </row>
    <row r="82" spans="1:8" x14ac:dyDescent="0.2">
      <c r="A82" t="s">
        <v>13</v>
      </c>
      <c r="B82">
        <v>8</v>
      </c>
      <c r="C82" t="s">
        <v>11</v>
      </c>
      <c r="D82" t="s">
        <v>10</v>
      </c>
      <c r="E82" t="b">
        <v>0</v>
      </c>
      <c r="F82">
        <v>111</v>
      </c>
      <c r="G82">
        <v>153</v>
      </c>
      <c r="H82">
        <v>14.754200000000001</v>
      </c>
    </row>
    <row r="83" spans="1:8" x14ac:dyDescent="0.2">
      <c r="A83" t="s">
        <v>13</v>
      </c>
      <c r="B83">
        <v>8</v>
      </c>
      <c r="C83" t="s">
        <v>11</v>
      </c>
      <c r="D83" t="s">
        <v>10</v>
      </c>
      <c r="E83" t="b">
        <v>1</v>
      </c>
      <c r="F83">
        <v>319</v>
      </c>
      <c r="G83">
        <v>3481</v>
      </c>
      <c r="H83">
        <v>2.0495999999999999</v>
      </c>
    </row>
    <row r="84" spans="1:8" x14ac:dyDescent="0.2">
      <c r="A84" t="s">
        <v>13</v>
      </c>
      <c r="B84">
        <v>8</v>
      </c>
      <c r="C84" t="s">
        <v>12</v>
      </c>
      <c r="D84" t="s">
        <v>10</v>
      </c>
      <c r="E84" t="b">
        <v>0</v>
      </c>
      <c r="F84">
        <v>106</v>
      </c>
      <c r="G84">
        <v>117</v>
      </c>
      <c r="H84">
        <v>4.3842999999999996</v>
      </c>
    </row>
    <row r="85" spans="1:8" x14ac:dyDescent="0.2">
      <c r="A85" t="s">
        <v>13</v>
      </c>
      <c r="B85">
        <v>8</v>
      </c>
      <c r="C85" t="s">
        <v>12</v>
      </c>
      <c r="D85" t="s">
        <v>10</v>
      </c>
      <c r="E85" t="b">
        <v>1</v>
      </c>
      <c r="F85">
        <v>528</v>
      </c>
      <c r="G85">
        <v>11030</v>
      </c>
      <c r="H85">
        <v>1.5097</v>
      </c>
    </row>
    <row r="86" spans="1:8" x14ac:dyDescent="0.2">
      <c r="A86" t="s">
        <v>13</v>
      </c>
      <c r="B86">
        <v>10</v>
      </c>
      <c r="C86" t="s">
        <v>9</v>
      </c>
      <c r="D86" t="s">
        <v>10</v>
      </c>
      <c r="E86" t="b">
        <v>0</v>
      </c>
      <c r="F86">
        <v>105</v>
      </c>
      <c r="G86">
        <v>105</v>
      </c>
      <c r="H86">
        <v>0.29499999999999998</v>
      </c>
    </row>
    <row r="87" spans="1:8" x14ac:dyDescent="0.2">
      <c r="A87" t="s">
        <v>13</v>
      </c>
      <c r="B87">
        <v>10</v>
      </c>
      <c r="C87" t="s">
        <v>9</v>
      </c>
      <c r="D87" t="s">
        <v>10</v>
      </c>
      <c r="E87" t="b">
        <v>1</v>
      </c>
      <c r="F87">
        <v>297</v>
      </c>
      <c r="G87">
        <v>1421</v>
      </c>
      <c r="H87">
        <v>0.27450000000000002</v>
      </c>
    </row>
    <row r="88" spans="1:8" x14ac:dyDescent="0.2">
      <c r="A88" t="s">
        <v>13</v>
      </c>
      <c r="B88">
        <v>10</v>
      </c>
      <c r="C88" t="s">
        <v>11</v>
      </c>
      <c r="D88" t="s">
        <v>10</v>
      </c>
      <c r="E88" t="b">
        <v>0</v>
      </c>
      <c r="F88">
        <v>111</v>
      </c>
      <c r="G88">
        <v>153</v>
      </c>
      <c r="H88">
        <v>14.771000000000001</v>
      </c>
    </row>
    <row r="89" spans="1:8" x14ac:dyDescent="0.2">
      <c r="A89" t="s">
        <v>13</v>
      </c>
      <c r="B89">
        <v>10</v>
      </c>
      <c r="C89" t="s">
        <v>11</v>
      </c>
      <c r="D89" t="s">
        <v>10</v>
      </c>
      <c r="E89" t="b">
        <v>1</v>
      </c>
      <c r="F89">
        <v>382</v>
      </c>
      <c r="G89">
        <v>5831</v>
      </c>
      <c r="H89">
        <v>1.6567000000000001</v>
      </c>
    </row>
    <row r="90" spans="1:8" x14ac:dyDescent="0.2">
      <c r="A90" t="s">
        <v>13</v>
      </c>
      <c r="B90">
        <v>10</v>
      </c>
      <c r="C90" t="s">
        <v>12</v>
      </c>
      <c r="D90" t="s">
        <v>10</v>
      </c>
      <c r="E90" t="b">
        <v>0</v>
      </c>
      <c r="F90">
        <v>106</v>
      </c>
      <c r="G90">
        <v>116</v>
      </c>
      <c r="H90">
        <v>4.3952</v>
      </c>
    </row>
    <row r="91" spans="1:8" x14ac:dyDescent="0.2">
      <c r="A91" t="s">
        <v>13</v>
      </c>
      <c r="B91">
        <v>10</v>
      </c>
      <c r="C91" t="s">
        <v>12</v>
      </c>
      <c r="D91" t="s">
        <v>10</v>
      </c>
      <c r="E91" t="b">
        <v>1</v>
      </c>
      <c r="F91">
        <v>648</v>
      </c>
      <c r="G91">
        <v>15197</v>
      </c>
      <c r="H91">
        <v>1.4007000000000001</v>
      </c>
    </row>
    <row r="92" spans="1:8" x14ac:dyDescent="0.2">
      <c r="A92" t="s">
        <v>13</v>
      </c>
      <c r="B92">
        <v>20</v>
      </c>
      <c r="C92" t="s">
        <v>9</v>
      </c>
      <c r="D92" t="s">
        <v>10</v>
      </c>
      <c r="E92" t="b">
        <v>0</v>
      </c>
      <c r="F92">
        <v>105</v>
      </c>
      <c r="G92">
        <v>105</v>
      </c>
      <c r="H92">
        <v>0.29339999999999999</v>
      </c>
    </row>
    <row r="93" spans="1:8" x14ac:dyDescent="0.2">
      <c r="A93" t="s">
        <v>13</v>
      </c>
      <c r="B93">
        <v>20</v>
      </c>
      <c r="C93" t="s">
        <v>9</v>
      </c>
      <c r="D93" t="s">
        <v>10</v>
      </c>
      <c r="E93" t="b">
        <v>1</v>
      </c>
      <c r="F93">
        <v>647</v>
      </c>
      <c r="G93">
        <v>6849</v>
      </c>
      <c r="H93">
        <v>0.29870000000000002</v>
      </c>
    </row>
    <row r="94" spans="1:8" x14ac:dyDescent="0.2">
      <c r="A94" t="s">
        <v>13</v>
      </c>
      <c r="B94">
        <v>20</v>
      </c>
      <c r="C94" t="s">
        <v>11</v>
      </c>
      <c r="D94" t="s">
        <v>10</v>
      </c>
      <c r="E94" t="b">
        <v>0</v>
      </c>
      <c r="F94">
        <v>111</v>
      </c>
      <c r="G94">
        <v>153</v>
      </c>
      <c r="H94">
        <v>14.7621</v>
      </c>
    </row>
    <row r="95" spans="1:8" x14ac:dyDescent="0.2">
      <c r="A95" t="s">
        <v>13</v>
      </c>
      <c r="B95">
        <v>20</v>
      </c>
      <c r="C95" t="s">
        <v>11</v>
      </c>
      <c r="D95" t="s">
        <v>10</v>
      </c>
      <c r="E95" t="b">
        <v>1</v>
      </c>
      <c r="F95">
        <v>789</v>
      </c>
      <c r="G95">
        <v>19705</v>
      </c>
      <c r="H95">
        <v>1.0599000000000001</v>
      </c>
    </row>
    <row r="96" spans="1:8" x14ac:dyDescent="0.2">
      <c r="A96" t="s">
        <v>13</v>
      </c>
      <c r="B96">
        <v>20</v>
      </c>
      <c r="C96" t="s">
        <v>12</v>
      </c>
      <c r="D96" t="s">
        <v>10</v>
      </c>
      <c r="E96" t="b">
        <v>0</v>
      </c>
      <c r="F96">
        <v>137</v>
      </c>
      <c r="G96">
        <v>633</v>
      </c>
      <c r="H96">
        <v>3.5406</v>
      </c>
    </row>
    <row r="97" spans="1:8" x14ac:dyDescent="0.2">
      <c r="A97" t="s">
        <v>13</v>
      </c>
      <c r="B97">
        <v>20</v>
      </c>
      <c r="C97" t="s">
        <v>12</v>
      </c>
      <c r="D97" t="s">
        <v>10</v>
      </c>
      <c r="E97" t="b">
        <v>1</v>
      </c>
      <c r="F97">
        <v>1060</v>
      </c>
      <c r="G97">
        <v>26974</v>
      </c>
      <c r="H97">
        <v>1.0795999999999999</v>
      </c>
    </row>
    <row r="98" spans="1:8" x14ac:dyDescent="0.2">
      <c r="A98" t="s">
        <v>13</v>
      </c>
      <c r="B98">
        <v>30</v>
      </c>
      <c r="C98" t="s">
        <v>9</v>
      </c>
      <c r="D98" t="s">
        <v>10</v>
      </c>
      <c r="E98" t="b">
        <v>0</v>
      </c>
      <c r="F98">
        <v>105</v>
      </c>
      <c r="G98">
        <v>105</v>
      </c>
      <c r="H98">
        <v>0.24929999999999999</v>
      </c>
    </row>
    <row r="99" spans="1:8" x14ac:dyDescent="0.2">
      <c r="A99" t="s">
        <v>13</v>
      </c>
      <c r="B99">
        <v>30</v>
      </c>
      <c r="C99" t="s">
        <v>9</v>
      </c>
      <c r="D99" t="s">
        <v>10</v>
      </c>
      <c r="E99" t="b">
        <v>1</v>
      </c>
      <c r="F99">
        <v>961</v>
      </c>
      <c r="G99">
        <v>16143</v>
      </c>
      <c r="H99">
        <v>0.26889999999999997</v>
      </c>
    </row>
    <row r="100" spans="1:8" x14ac:dyDescent="0.2">
      <c r="A100" t="s">
        <v>13</v>
      </c>
      <c r="B100">
        <v>30</v>
      </c>
      <c r="C100" t="s">
        <v>11</v>
      </c>
      <c r="D100" t="s">
        <v>10</v>
      </c>
      <c r="E100" t="b">
        <v>0</v>
      </c>
      <c r="F100">
        <v>111</v>
      </c>
      <c r="G100">
        <v>153</v>
      </c>
      <c r="H100">
        <v>11.881399999999999</v>
      </c>
    </row>
    <row r="101" spans="1:8" x14ac:dyDescent="0.2">
      <c r="A101" t="s">
        <v>13</v>
      </c>
      <c r="B101">
        <v>30</v>
      </c>
      <c r="C101" t="s">
        <v>11</v>
      </c>
      <c r="D101" t="s">
        <v>10</v>
      </c>
      <c r="E101" t="b">
        <v>1</v>
      </c>
      <c r="F101">
        <v>1104</v>
      </c>
      <c r="G101">
        <v>32589</v>
      </c>
      <c r="H101">
        <v>0.75980000000000003</v>
      </c>
    </row>
    <row r="102" spans="1:8" x14ac:dyDescent="0.2">
      <c r="A102" t="s">
        <v>13</v>
      </c>
      <c r="B102">
        <v>30</v>
      </c>
      <c r="C102" t="s">
        <v>12</v>
      </c>
      <c r="D102" t="s">
        <v>10</v>
      </c>
      <c r="E102" t="b">
        <v>0</v>
      </c>
      <c r="F102">
        <v>131</v>
      </c>
      <c r="G102">
        <v>450</v>
      </c>
      <c r="H102">
        <v>4.0514000000000001</v>
      </c>
    </row>
    <row r="103" spans="1:8" x14ac:dyDescent="0.2">
      <c r="A103" t="s">
        <v>13</v>
      </c>
      <c r="B103">
        <v>30</v>
      </c>
      <c r="C103" t="s">
        <v>12</v>
      </c>
      <c r="D103" t="s">
        <v>10</v>
      </c>
      <c r="E103" t="b">
        <v>1</v>
      </c>
      <c r="F103">
        <v>1291</v>
      </c>
      <c r="G103">
        <v>32988</v>
      </c>
      <c r="H103">
        <v>0.9304</v>
      </c>
    </row>
    <row r="104" spans="1:8" x14ac:dyDescent="0.2">
      <c r="A104" t="s">
        <v>13</v>
      </c>
      <c r="B104">
        <v>40</v>
      </c>
      <c r="C104" t="s">
        <v>9</v>
      </c>
      <c r="D104" t="s">
        <v>10</v>
      </c>
      <c r="E104" t="b">
        <v>0</v>
      </c>
      <c r="F104">
        <v>105</v>
      </c>
      <c r="G104">
        <v>105</v>
      </c>
      <c r="H104">
        <v>0.252</v>
      </c>
    </row>
    <row r="105" spans="1:8" x14ac:dyDescent="0.2">
      <c r="A105" t="s">
        <v>13</v>
      </c>
      <c r="B105">
        <v>40</v>
      </c>
      <c r="C105" t="s">
        <v>9</v>
      </c>
      <c r="D105" t="s">
        <v>10</v>
      </c>
      <c r="E105" t="b">
        <v>1</v>
      </c>
      <c r="F105">
        <v>1230</v>
      </c>
      <c r="G105">
        <v>26684</v>
      </c>
      <c r="H105">
        <v>0.33050000000000002</v>
      </c>
    </row>
    <row r="106" spans="1:8" x14ac:dyDescent="0.2">
      <c r="A106" t="s">
        <v>13</v>
      </c>
      <c r="B106">
        <v>40</v>
      </c>
      <c r="C106" t="s">
        <v>11</v>
      </c>
      <c r="D106" t="s">
        <v>10</v>
      </c>
      <c r="E106" t="b">
        <v>0</v>
      </c>
      <c r="F106">
        <v>111</v>
      </c>
      <c r="G106">
        <v>153</v>
      </c>
      <c r="H106">
        <v>11.9131</v>
      </c>
    </row>
    <row r="107" spans="1:8" x14ac:dyDescent="0.2">
      <c r="A107" t="s">
        <v>13</v>
      </c>
      <c r="B107">
        <v>40</v>
      </c>
      <c r="C107" t="s">
        <v>11</v>
      </c>
      <c r="D107" t="s">
        <v>10</v>
      </c>
      <c r="E107" t="b">
        <v>1</v>
      </c>
      <c r="F107">
        <v>1359</v>
      </c>
      <c r="G107">
        <v>43793</v>
      </c>
      <c r="H107">
        <v>0.74809999999999999</v>
      </c>
    </row>
    <row r="108" spans="1:8" x14ac:dyDescent="0.2">
      <c r="A108" t="s">
        <v>13</v>
      </c>
      <c r="B108">
        <v>40</v>
      </c>
      <c r="C108" t="s">
        <v>12</v>
      </c>
      <c r="D108" t="s">
        <v>10</v>
      </c>
      <c r="E108" t="b">
        <v>0</v>
      </c>
      <c r="F108">
        <v>133</v>
      </c>
      <c r="G108">
        <v>532</v>
      </c>
      <c r="H108">
        <v>2.2046999999999999</v>
      </c>
    </row>
    <row r="109" spans="1:8" x14ac:dyDescent="0.2">
      <c r="A109" t="s">
        <v>13</v>
      </c>
      <c r="B109">
        <v>40</v>
      </c>
      <c r="C109" t="s">
        <v>12</v>
      </c>
      <c r="D109" t="s">
        <v>10</v>
      </c>
      <c r="E109" t="b">
        <v>1</v>
      </c>
      <c r="F109">
        <v>1486</v>
      </c>
      <c r="G109">
        <v>41017</v>
      </c>
      <c r="H109">
        <v>0.82440000000000002</v>
      </c>
    </row>
    <row r="110" spans="1:8" x14ac:dyDescent="0.2">
      <c r="A110" t="s">
        <v>14</v>
      </c>
      <c r="B110">
        <v>2</v>
      </c>
      <c r="C110" t="s">
        <v>9</v>
      </c>
      <c r="D110" t="s">
        <v>10</v>
      </c>
      <c r="E110" t="b">
        <v>0</v>
      </c>
      <c r="F110">
        <v>4</v>
      </c>
      <c r="G110">
        <v>3</v>
      </c>
      <c r="H110">
        <v>0.30840000000000001</v>
      </c>
    </row>
    <row r="111" spans="1:8" x14ac:dyDescent="0.2">
      <c r="A111" t="s">
        <v>14</v>
      </c>
      <c r="B111">
        <v>2</v>
      </c>
      <c r="C111" t="s">
        <v>9</v>
      </c>
      <c r="D111" t="s">
        <v>10</v>
      </c>
      <c r="E111" t="b">
        <v>1</v>
      </c>
      <c r="F111">
        <v>91</v>
      </c>
      <c r="G111">
        <v>90</v>
      </c>
      <c r="H111">
        <v>0.28889999999999999</v>
      </c>
    </row>
    <row r="112" spans="1:8" x14ac:dyDescent="0.2">
      <c r="A112" t="s">
        <v>14</v>
      </c>
      <c r="B112">
        <v>2</v>
      </c>
      <c r="C112" t="s">
        <v>11</v>
      </c>
      <c r="D112" t="s">
        <v>10</v>
      </c>
      <c r="E112" t="b">
        <v>0</v>
      </c>
      <c r="F112">
        <v>13</v>
      </c>
      <c r="G112">
        <v>28</v>
      </c>
      <c r="H112">
        <v>27.869900000000001</v>
      </c>
    </row>
    <row r="113" spans="1:8" x14ac:dyDescent="0.2">
      <c r="A113" t="s">
        <v>14</v>
      </c>
      <c r="B113">
        <v>2</v>
      </c>
      <c r="C113" t="s">
        <v>11</v>
      </c>
      <c r="D113" t="s">
        <v>10</v>
      </c>
      <c r="E113" t="b">
        <v>1</v>
      </c>
      <c r="F113">
        <v>104</v>
      </c>
      <c r="G113">
        <v>233</v>
      </c>
      <c r="H113">
        <v>9.9497999999999998</v>
      </c>
    </row>
    <row r="114" spans="1:8" x14ac:dyDescent="0.2">
      <c r="A114" t="s">
        <v>14</v>
      </c>
      <c r="B114">
        <v>2</v>
      </c>
      <c r="C114" t="s">
        <v>12</v>
      </c>
      <c r="D114" t="s">
        <v>10</v>
      </c>
      <c r="E114" t="b">
        <v>0</v>
      </c>
      <c r="F114">
        <v>9</v>
      </c>
      <c r="G114">
        <v>11</v>
      </c>
      <c r="H114">
        <v>6.4047999999999998</v>
      </c>
    </row>
    <row r="115" spans="1:8" x14ac:dyDescent="0.2">
      <c r="A115" t="s">
        <v>14</v>
      </c>
      <c r="B115">
        <v>2</v>
      </c>
      <c r="C115" t="s">
        <v>12</v>
      </c>
      <c r="D115" t="s">
        <v>10</v>
      </c>
      <c r="E115" t="b">
        <v>1</v>
      </c>
      <c r="F115">
        <v>279</v>
      </c>
      <c r="G115">
        <v>1902</v>
      </c>
      <c r="H115">
        <v>4.0419999999999998</v>
      </c>
    </row>
    <row r="116" spans="1:8" x14ac:dyDescent="0.2">
      <c r="A116" t="s">
        <v>14</v>
      </c>
      <c r="B116">
        <v>3</v>
      </c>
      <c r="C116" t="s">
        <v>9</v>
      </c>
      <c r="D116" t="s">
        <v>10</v>
      </c>
      <c r="E116" t="b">
        <v>0</v>
      </c>
      <c r="F116">
        <v>15</v>
      </c>
      <c r="G116">
        <v>16</v>
      </c>
      <c r="H116">
        <v>0.28839999999999999</v>
      </c>
    </row>
    <row r="117" spans="1:8" x14ac:dyDescent="0.2">
      <c r="A117" t="s">
        <v>14</v>
      </c>
      <c r="B117">
        <v>3</v>
      </c>
      <c r="C117" t="s">
        <v>9</v>
      </c>
      <c r="D117" t="s">
        <v>10</v>
      </c>
      <c r="E117" t="b">
        <v>1</v>
      </c>
      <c r="F117">
        <v>215</v>
      </c>
      <c r="G117">
        <v>355</v>
      </c>
      <c r="H117">
        <v>0.28149999999999997</v>
      </c>
    </row>
    <row r="118" spans="1:8" x14ac:dyDescent="0.2">
      <c r="A118" t="s">
        <v>14</v>
      </c>
      <c r="B118">
        <v>3</v>
      </c>
      <c r="C118" t="s">
        <v>11</v>
      </c>
      <c r="D118" t="s">
        <v>10</v>
      </c>
      <c r="E118" t="b">
        <v>0</v>
      </c>
      <c r="F118">
        <v>26</v>
      </c>
      <c r="G118">
        <v>69</v>
      </c>
      <c r="H118">
        <v>22.595700000000001</v>
      </c>
    </row>
    <row r="119" spans="1:8" x14ac:dyDescent="0.2">
      <c r="A119" t="s">
        <v>14</v>
      </c>
      <c r="B119">
        <v>3</v>
      </c>
      <c r="C119" t="s">
        <v>11</v>
      </c>
      <c r="D119" t="s">
        <v>10</v>
      </c>
      <c r="E119" t="b">
        <v>1</v>
      </c>
      <c r="F119">
        <v>242</v>
      </c>
      <c r="G119">
        <v>958</v>
      </c>
      <c r="H119">
        <v>6.2827999999999999</v>
      </c>
    </row>
    <row r="120" spans="1:8" x14ac:dyDescent="0.2">
      <c r="A120" t="s">
        <v>14</v>
      </c>
      <c r="B120">
        <v>3</v>
      </c>
      <c r="C120" t="s">
        <v>12</v>
      </c>
      <c r="D120" t="s">
        <v>10</v>
      </c>
      <c r="E120" t="b">
        <v>0</v>
      </c>
      <c r="F120">
        <v>21</v>
      </c>
      <c r="G120">
        <v>28</v>
      </c>
      <c r="H120">
        <v>7.7289000000000003</v>
      </c>
    </row>
    <row r="121" spans="1:8" x14ac:dyDescent="0.2">
      <c r="A121" t="s">
        <v>14</v>
      </c>
      <c r="B121">
        <v>3</v>
      </c>
      <c r="C121" t="s">
        <v>12</v>
      </c>
      <c r="D121" t="s">
        <v>10</v>
      </c>
      <c r="E121" t="b">
        <v>1</v>
      </c>
      <c r="F121">
        <v>437</v>
      </c>
      <c r="G121">
        <v>3394</v>
      </c>
      <c r="H121">
        <v>2.4156</v>
      </c>
    </row>
    <row r="122" spans="1:8" x14ac:dyDescent="0.2">
      <c r="A122" t="s">
        <v>14</v>
      </c>
      <c r="B122">
        <v>4</v>
      </c>
      <c r="C122" t="s">
        <v>9</v>
      </c>
      <c r="D122" t="s">
        <v>10</v>
      </c>
      <c r="E122" t="b">
        <v>0</v>
      </c>
      <c r="F122">
        <v>32</v>
      </c>
      <c r="G122">
        <v>37</v>
      </c>
      <c r="H122">
        <v>0.27679999999999999</v>
      </c>
    </row>
    <row r="123" spans="1:8" x14ac:dyDescent="0.2">
      <c r="A123" t="s">
        <v>14</v>
      </c>
      <c r="B123">
        <v>4</v>
      </c>
      <c r="C123" t="s">
        <v>9</v>
      </c>
      <c r="D123" t="s">
        <v>10</v>
      </c>
      <c r="E123" t="b">
        <v>1</v>
      </c>
      <c r="F123">
        <v>348</v>
      </c>
      <c r="G123">
        <v>844</v>
      </c>
      <c r="H123">
        <v>0.2772</v>
      </c>
    </row>
    <row r="124" spans="1:8" x14ac:dyDescent="0.2">
      <c r="A124" t="s">
        <v>14</v>
      </c>
      <c r="B124">
        <v>4</v>
      </c>
      <c r="C124" t="s">
        <v>11</v>
      </c>
      <c r="D124" t="s">
        <v>10</v>
      </c>
      <c r="E124" t="b">
        <v>0</v>
      </c>
      <c r="F124">
        <v>45</v>
      </c>
      <c r="G124">
        <v>134</v>
      </c>
      <c r="H124">
        <v>15.5441</v>
      </c>
    </row>
    <row r="125" spans="1:8" x14ac:dyDescent="0.2">
      <c r="A125" t="s">
        <v>14</v>
      </c>
      <c r="B125">
        <v>4</v>
      </c>
      <c r="C125" t="s">
        <v>11</v>
      </c>
      <c r="D125" t="s">
        <v>10</v>
      </c>
      <c r="E125" t="b">
        <v>1</v>
      </c>
      <c r="F125">
        <v>376</v>
      </c>
      <c r="G125">
        <v>1962</v>
      </c>
      <c r="H125">
        <v>4.4795999999999996</v>
      </c>
    </row>
    <row r="126" spans="1:8" x14ac:dyDescent="0.2">
      <c r="A126" t="s">
        <v>14</v>
      </c>
      <c r="B126">
        <v>4</v>
      </c>
      <c r="C126" t="s">
        <v>12</v>
      </c>
      <c r="D126" t="s">
        <v>10</v>
      </c>
      <c r="E126" t="b">
        <v>0</v>
      </c>
      <c r="F126">
        <v>69</v>
      </c>
      <c r="G126">
        <v>570</v>
      </c>
      <c r="H126">
        <v>4.0926</v>
      </c>
    </row>
    <row r="127" spans="1:8" x14ac:dyDescent="0.2">
      <c r="A127" t="s">
        <v>14</v>
      </c>
      <c r="B127">
        <v>4</v>
      </c>
      <c r="C127" t="s">
        <v>12</v>
      </c>
      <c r="D127" t="s">
        <v>10</v>
      </c>
      <c r="E127" t="b">
        <v>1</v>
      </c>
      <c r="F127">
        <v>567</v>
      </c>
      <c r="G127">
        <v>5585</v>
      </c>
      <c r="H127">
        <v>2.0520999999999998</v>
      </c>
    </row>
    <row r="128" spans="1:8" x14ac:dyDescent="0.2">
      <c r="A128" t="s">
        <v>14</v>
      </c>
      <c r="B128">
        <v>6</v>
      </c>
      <c r="C128" t="s">
        <v>9</v>
      </c>
      <c r="D128" t="s">
        <v>10</v>
      </c>
      <c r="E128" t="b">
        <v>0</v>
      </c>
      <c r="F128">
        <v>66</v>
      </c>
      <c r="G128">
        <v>104</v>
      </c>
      <c r="H128">
        <v>0.2671</v>
      </c>
    </row>
    <row r="129" spans="1:8" x14ac:dyDescent="0.2">
      <c r="A129" t="s">
        <v>14</v>
      </c>
      <c r="B129">
        <v>6</v>
      </c>
      <c r="C129" t="s">
        <v>9</v>
      </c>
      <c r="D129" t="s">
        <v>10</v>
      </c>
      <c r="E129" t="b">
        <v>1</v>
      </c>
      <c r="F129">
        <v>475</v>
      </c>
      <c r="G129">
        <v>1708</v>
      </c>
      <c r="H129">
        <v>0.2888</v>
      </c>
    </row>
    <row r="130" spans="1:8" x14ac:dyDescent="0.2">
      <c r="A130" t="s">
        <v>14</v>
      </c>
      <c r="B130">
        <v>6</v>
      </c>
      <c r="C130" t="s">
        <v>11</v>
      </c>
      <c r="D130" t="s">
        <v>10</v>
      </c>
      <c r="E130" t="b">
        <v>0</v>
      </c>
      <c r="F130">
        <v>82</v>
      </c>
      <c r="G130">
        <v>308</v>
      </c>
      <c r="H130">
        <v>8.0274999999999999</v>
      </c>
    </row>
    <row r="131" spans="1:8" x14ac:dyDescent="0.2">
      <c r="A131" t="s">
        <v>14</v>
      </c>
      <c r="B131">
        <v>6</v>
      </c>
      <c r="C131" t="s">
        <v>11</v>
      </c>
      <c r="D131" t="s">
        <v>10</v>
      </c>
      <c r="E131" t="b">
        <v>1</v>
      </c>
      <c r="F131">
        <v>515</v>
      </c>
      <c r="G131">
        <v>3774</v>
      </c>
      <c r="H131">
        <v>2.8820999999999999</v>
      </c>
    </row>
    <row r="132" spans="1:8" x14ac:dyDescent="0.2">
      <c r="A132" t="s">
        <v>14</v>
      </c>
      <c r="B132">
        <v>6</v>
      </c>
      <c r="C132" t="s">
        <v>12</v>
      </c>
      <c r="D132" t="s">
        <v>10</v>
      </c>
      <c r="E132" t="b">
        <v>0</v>
      </c>
      <c r="F132">
        <v>175</v>
      </c>
      <c r="G132">
        <v>2417</v>
      </c>
      <c r="H132">
        <v>3.2719999999999998</v>
      </c>
    </row>
    <row r="133" spans="1:8" x14ac:dyDescent="0.2">
      <c r="A133" t="s">
        <v>14</v>
      </c>
      <c r="B133">
        <v>6</v>
      </c>
      <c r="C133" t="s">
        <v>12</v>
      </c>
      <c r="D133" t="s">
        <v>10</v>
      </c>
      <c r="E133" t="b">
        <v>1</v>
      </c>
      <c r="F133">
        <v>709</v>
      </c>
      <c r="G133">
        <v>7248</v>
      </c>
      <c r="H133">
        <v>1.8813</v>
      </c>
    </row>
    <row r="134" spans="1:8" x14ac:dyDescent="0.2">
      <c r="A134" t="s">
        <v>14</v>
      </c>
      <c r="B134">
        <v>8</v>
      </c>
      <c r="C134" t="s">
        <v>9</v>
      </c>
      <c r="D134" t="s">
        <v>10</v>
      </c>
      <c r="E134" t="b">
        <v>0</v>
      </c>
      <c r="F134">
        <v>110</v>
      </c>
      <c r="G134">
        <v>254</v>
      </c>
      <c r="H134">
        <v>0.2581</v>
      </c>
    </row>
    <row r="135" spans="1:8" x14ac:dyDescent="0.2">
      <c r="A135" t="s">
        <v>14</v>
      </c>
      <c r="B135">
        <v>8</v>
      </c>
      <c r="C135" t="s">
        <v>9</v>
      </c>
      <c r="D135" t="s">
        <v>10</v>
      </c>
      <c r="E135" t="b">
        <v>1</v>
      </c>
      <c r="F135">
        <v>542</v>
      </c>
      <c r="G135">
        <v>2423</v>
      </c>
      <c r="H135">
        <v>0.28770000000000001</v>
      </c>
    </row>
    <row r="136" spans="1:8" x14ac:dyDescent="0.2">
      <c r="A136" t="s">
        <v>14</v>
      </c>
      <c r="B136">
        <v>8</v>
      </c>
      <c r="C136" t="s">
        <v>11</v>
      </c>
      <c r="D136" t="s">
        <v>10</v>
      </c>
      <c r="E136" t="b">
        <v>0</v>
      </c>
      <c r="F136">
        <v>134</v>
      </c>
      <c r="G136">
        <v>735</v>
      </c>
      <c r="H136">
        <v>5.2579000000000002</v>
      </c>
    </row>
    <row r="137" spans="1:8" x14ac:dyDescent="0.2">
      <c r="A137" t="s">
        <v>14</v>
      </c>
      <c r="B137">
        <v>8</v>
      </c>
      <c r="C137" t="s">
        <v>11</v>
      </c>
      <c r="D137" t="s">
        <v>10</v>
      </c>
      <c r="E137" t="b">
        <v>1</v>
      </c>
      <c r="F137">
        <v>595</v>
      </c>
      <c r="G137">
        <v>5393</v>
      </c>
      <c r="H137">
        <v>2.1183000000000001</v>
      </c>
    </row>
    <row r="138" spans="1:8" x14ac:dyDescent="0.2">
      <c r="A138" t="s">
        <v>14</v>
      </c>
      <c r="B138">
        <v>8</v>
      </c>
      <c r="C138" t="s">
        <v>12</v>
      </c>
      <c r="D138" t="s">
        <v>10</v>
      </c>
      <c r="E138" t="b">
        <v>0</v>
      </c>
      <c r="F138">
        <v>342</v>
      </c>
      <c r="G138">
        <v>5844</v>
      </c>
      <c r="H138">
        <v>2.4632999999999998</v>
      </c>
    </row>
    <row r="139" spans="1:8" x14ac:dyDescent="0.2">
      <c r="A139" t="s">
        <v>14</v>
      </c>
      <c r="B139">
        <v>8</v>
      </c>
      <c r="C139" t="s">
        <v>12</v>
      </c>
      <c r="D139" t="s">
        <v>10</v>
      </c>
      <c r="E139" t="b">
        <v>1</v>
      </c>
      <c r="F139">
        <v>810</v>
      </c>
      <c r="G139">
        <v>9919</v>
      </c>
      <c r="H139">
        <v>2.0448</v>
      </c>
    </row>
    <row r="140" spans="1:8" x14ac:dyDescent="0.2">
      <c r="A140" t="s">
        <v>14</v>
      </c>
      <c r="B140">
        <v>10</v>
      </c>
      <c r="C140" t="s">
        <v>9</v>
      </c>
      <c r="D140" t="s">
        <v>10</v>
      </c>
      <c r="E140" t="b">
        <v>0</v>
      </c>
      <c r="F140">
        <v>186</v>
      </c>
      <c r="G140">
        <v>602</v>
      </c>
      <c r="H140">
        <v>0.26040000000000002</v>
      </c>
    </row>
    <row r="141" spans="1:8" x14ac:dyDescent="0.2">
      <c r="A141" t="s">
        <v>14</v>
      </c>
      <c r="B141">
        <v>10</v>
      </c>
      <c r="C141" t="s">
        <v>9</v>
      </c>
      <c r="D141" t="s">
        <v>10</v>
      </c>
      <c r="E141" t="b">
        <v>1</v>
      </c>
      <c r="F141">
        <v>617</v>
      </c>
      <c r="G141">
        <v>3407</v>
      </c>
      <c r="H141">
        <v>0.27689999999999998</v>
      </c>
    </row>
    <row r="142" spans="1:8" x14ac:dyDescent="0.2">
      <c r="A142" t="s">
        <v>14</v>
      </c>
      <c r="B142">
        <v>10</v>
      </c>
      <c r="C142" t="s">
        <v>11</v>
      </c>
      <c r="D142" t="s">
        <v>10</v>
      </c>
      <c r="E142" t="b">
        <v>0</v>
      </c>
      <c r="F142">
        <v>224</v>
      </c>
      <c r="G142">
        <v>1772</v>
      </c>
      <c r="H142">
        <v>4.0399000000000003</v>
      </c>
    </row>
    <row r="143" spans="1:8" x14ac:dyDescent="0.2">
      <c r="A143" t="s">
        <v>14</v>
      </c>
      <c r="B143">
        <v>10</v>
      </c>
      <c r="C143" t="s">
        <v>11</v>
      </c>
      <c r="D143" t="s">
        <v>10</v>
      </c>
      <c r="E143" t="b">
        <v>1</v>
      </c>
      <c r="F143">
        <v>679</v>
      </c>
      <c r="G143">
        <v>7619</v>
      </c>
      <c r="H143">
        <v>1.7331000000000001</v>
      </c>
    </row>
    <row r="144" spans="1:8" x14ac:dyDescent="0.2">
      <c r="A144" t="s">
        <v>14</v>
      </c>
      <c r="B144">
        <v>10</v>
      </c>
      <c r="C144" t="s">
        <v>12</v>
      </c>
      <c r="D144" t="s">
        <v>10</v>
      </c>
      <c r="E144" t="b">
        <v>0</v>
      </c>
      <c r="F144">
        <v>419</v>
      </c>
      <c r="G144">
        <v>5411</v>
      </c>
      <c r="H144">
        <v>1.9937</v>
      </c>
    </row>
    <row r="145" spans="1:8" x14ac:dyDescent="0.2">
      <c r="A145" t="s">
        <v>14</v>
      </c>
      <c r="B145">
        <v>10</v>
      </c>
      <c r="C145" t="s">
        <v>12</v>
      </c>
      <c r="D145" t="s">
        <v>10</v>
      </c>
      <c r="E145" t="b">
        <v>1</v>
      </c>
      <c r="F145">
        <v>899</v>
      </c>
      <c r="G145">
        <v>13018</v>
      </c>
      <c r="H145">
        <v>1.4891000000000001</v>
      </c>
    </row>
    <row r="146" spans="1:8" x14ac:dyDescent="0.2">
      <c r="A146" t="s">
        <v>14</v>
      </c>
      <c r="B146">
        <v>20</v>
      </c>
      <c r="C146" t="s">
        <v>9</v>
      </c>
      <c r="D146" t="s">
        <v>10</v>
      </c>
      <c r="E146" t="b">
        <v>0</v>
      </c>
      <c r="F146">
        <v>465</v>
      </c>
      <c r="G146">
        <v>2759</v>
      </c>
      <c r="H146">
        <v>0.27439999999999998</v>
      </c>
    </row>
    <row r="147" spans="1:8" x14ac:dyDescent="0.2">
      <c r="A147" t="s">
        <v>14</v>
      </c>
      <c r="B147">
        <v>20</v>
      </c>
      <c r="C147" t="s">
        <v>9</v>
      </c>
      <c r="D147" t="s">
        <v>10</v>
      </c>
      <c r="E147" t="b">
        <v>1</v>
      </c>
      <c r="F147">
        <v>922</v>
      </c>
      <c r="G147">
        <v>9011</v>
      </c>
      <c r="H147">
        <v>0.30480000000000002</v>
      </c>
    </row>
    <row r="148" spans="1:8" x14ac:dyDescent="0.2">
      <c r="A148" t="s">
        <v>14</v>
      </c>
      <c r="B148">
        <v>20</v>
      </c>
      <c r="C148" t="s">
        <v>11</v>
      </c>
      <c r="D148" t="s">
        <v>10</v>
      </c>
      <c r="E148" t="b">
        <v>0</v>
      </c>
      <c r="F148">
        <v>520</v>
      </c>
      <c r="G148">
        <v>6206</v>
      </c>
      <c r="H148">
        <v>1.8855999999999999</v>
      </c>
    </row>
    <row r="149" spans="1:8" x14ac:dyDescent="0.2">
      <c r="A149" t="s">
        <v>14</v>
      </c>
      <c r="B149">
        <v>20</v>
      </c>
      <c r="C149" t="s">
        <v>11</v>
      </c>
      <c r="D149" t="s">
        <v>10</v>
      </c>
      <c r="E149" t="b">
        <v>1</v>
      </c>
      <c r="F149">
        <v>1015</v>
      </c>
      <c r="G149">
        <v>18141</v>
      </c>
      <c r="H149">
        <v>1.0953999999999999</v>
      </c>
    </row>
    <row r="150" spans="1:8" x14ac:dyDescent="0.2">
      <c r="A150" t="s">
        <v>14</v>
      </c>
      <c r="B150">
        <v>20</v>
      </c>
      <c r="C150" t="s">
        <v>12</v>
      </c>
      <c r="D150" t="s">
        <v>10</v>
      </c>
      <c r="E150" t="b">
        <v>0</v>
      </c>
      <c r="F150">
        <v>698</v>
      </c>
      <c r="G150">
        <v>11364</v>
      </c>
      <c r="H150">
        <v>2.1859000000000002</v>
      </c>
    </row>
    <row r="151" spans="1:8" x14ac:dyDescent="0.2">
      <c r="A151" t="s">
        <v>14</v>
      </c>
      <c r="B151">
        <v>20</v>
      </c>
      <c r="C151" t="s">
        <v>12</v>
      </c>
      <c r="D151" t="s">
        <v>10</v>
      </c>
      <c r="E151" t="b">
        <v>1</v>
      </c>
      <c r="F151">
        <v>1207</v>
      </c>
      <c r="G151">
        <v>23407</v>
      </c>
      <c r="H151">
        <v>1.3022</v>
      </c>
    </row>
    <row r="152" spans="1:8" x14ac:dyDescent="0.2">
      <c r="A152" t="s">
        <v>14</v>
      </c>
      <c r="B152">
        <v>30</v>
      </c>
      <c r="C152" t="s">
        <v>9</v>
      </c>
      <c r="D152" t="s">
        <v>10</v>
      </c>
      <c r="E152" t="b">
        <v>0</v>
      </c>
      <c r="F152">
        <v>547</v>
      </c>
      <c r="G152">
        <v>4261</v>
      </c>
      <c r="H152">
        <v>0.27560000000000001</v>
      </c>
    </row>
    <row r="153" spans="1:8" x14ac:dyDescent="0.2">
      <c r="A153" t="s">
        <v>14</v>
      </c>
      <c r="B153">
        <v>30</v>
      </c>
      <c r="C153" t="s">
        <v>9</v>
      </c>
      <c r="D153" t="s">
        <v>10</v>
      </c>
      <c r="E153" t="b">
        <v>1</v>
      </c>
      <c r="F153">
        <v>1212</v>
      </c>
      <c r="G153">
        <v>16143</v>
      </c>
      <c r="H153">
        <v>0.30790000000000001</v>
      </c>
    </row>
    <row r="154" spans="1:8" x14ac:dyDescent="0.2">
      <c r="A154" t="s">
        <v>14</v>
      </c>
      <c r="B154">
        <v>30</v>
      </c>
      <c r="C154" t="s">
        <v>11</v>
      </c>
      <c r="D154" t="s">
        <v>10</v>
      </c>
      <c r="E154" t="b">
        <v>0</v>
      </c>
      <c r="F154">
        <v>625</v>
      </c>
      <c r="G154">
        <v>10593</v>
      </c>
      <c r="H154">
        <v>1.0822000000000001</v>
      </c>
    </row>
    <row r="155" spans="1:8" x14ac:dyDescent="0.2">
      <c r="A155" t="s">
        <v>14</v>
      </c>
      <c r="B155">
        <v>30</v>
      </c>
      <c r="C155" t="s">
        <v>11</v>
      </c>
      <c r="D155" t="s">
        <v>10</v>
      </c>
      <c r="E155" t="b">
        <v>1</v>
      </c>
      <c r="F155">
        <v>1309</v>
      </c>
      <c r="G155">
        <v>29052</v>
      </c>
      <c r="H155">
        <v>0.78400000000000003</v>
      </c>
    </row>
    <row r="156" spans="1:8" x14ac:dyDescent="0.2">
      <c r="A156" t="s">
        <v>14</v>
      </c>
      <c r="B156">
        <v>30</v>
      </c>
      <c r="C156" t="s">
        <v>12</v>
      </c>
      <c r="D156" t="s">
        <v>10</v>
      </c>
      <c r="E156" t="b">
        <v>0</v>
      </c>
      <c r="F156">
        <v>846</v>
      </c>
      <c r="G156">
        <v>19657</v>
      </c>
      <c r="H156">
        <v>1.2294</v>
      </c>
    </row>
    <row r="157" spans="1:8" x14ac:dyDescent="0.2">
      <c r="A157" t="s">
        <v>14</v>
      </c>
      <c r="B157">
        <v>30</v>
      </c>
      <c r="C157" t="s">
        <v>12</v>
      </c>
      <c r="D157" t="s">
        <v>10</v>
      </c>
      <c r="E157" t="b">
        <v>1</v>
      </c>
      <c r="F157">
        <v>1452</v>
      </c>
      <c r="G157">
        <v>32668</v>
      </c>
      <c r="H157">
        <v>0.81950000000000001</v>
      </c>
    </row>
    <row r="158" spans="1:8" x14ac:dyDescent="0.2">
      <c r="A158" t="s">
        <v>14</v>
      </c>
      <c r="B158">
        <v>40</v>
      </c>
      <c r="C158" t="s">
        <v>9</v>
      </c>
      <c r="D158" t="s">
        <v>10</v>
      </c>
      <c r="E158" t="b">
        <v>0</v>
      </c>
      <c r="F158">
        <v>678</v>
      </c>
      <c r="G158">
        <v>6707</v>
      </c>
      <c r="H158">
        <v>0.25659999999999999</v>
      </c>
    </row>
    <row r="159" spans="1:8" x14ac:dyDescent="0.2">
      <c r="A159" t="s">
        <v>14</v>
      </c>
      <c r="B159">
        <v>40</v>
      </c>
      <c r="C159" t="s">
        <v>9</v>
      </c>
      <c r="D159" t="s">
        <v>10</v>
      </c>
      <c r="E159" t="b">
        <v>1</v>
      </c>
      <c r="F159">
        <v>1380</v>
      </c>
      <c r="G159">
        <v>22408</v>
      </c>
      <c r="H159">
        <v>0.33329999999999999</v>
      </c>
    </row>
    <row r="160" spans="1:8" x14ac:dyDescent="0.2">
      <c r="A160" t="s">
        <v>14</v>
      </c>
      <c r="B160">
        <v>40</v>
      </c>
      <c r="C160" t="s">
        <v>11</v>
      </c>
      <c r="D160" t="s">
        <v>10</v>
      </c>
      <c r="E160" t="b">
        <v>0</v>
      </c>
      <c r="F160">
        <v>791</v>
      </c>
      <c r="G160">
        <v>18223</v>
      </c>
      <c r="H160">
        <v>0.83330000000000004</v>
      </c>
    </row>
    <row r="161" spans="1:8" x14ac:dyDescent="0.2">
      <c r="A161" t="s">
        <v>14</v>
      </c>
      <c r="B161">
        <v>40</v>
      </c>
      <c r="C161" t="s">
        <v>11</v>
      </c>
      <c r="D161" t="s">
        <v>10</v>
      </c>
      <c r="E161" t="b">
        <v>1</v>
      </c>
      <c r="F161">
        <v>1483</v>
      </c>
      <c r="G161">
        <v>37245</v>
      </c>
      <c r="H161">
        <v>0.75480000000000003</v>
      </c>
    </row>
    <row r="162" spans="1:8" x14ac:dyDescent="0.2">
      <c r="A162" t="s">
        <v>14</v>
      </c>
      <c r="B162">
        <v>40</v>
      </c>
      <c r="C162" t="s">
        <v>12</v>
      </c>
      <c r="D162" t="s">
        <v>10</v>
      </c>
      <c r="E162" t="b">
        <v>0</v>
      </c>
      <c r="F162">
        <v>1029</v>
      </c>
      <c r="G162">
        <v>29003</v>
      </c>
      <c r="H162">
        <v>1.0429999999999999</v>
      </c>
    </row>
    <row r="163" spans="1:8" x14ac:dyDescent="0.2">
      <c r="A163" t="s">
        <v>14</v>
      </c>
      <c r="B163">
        <v>40</v>
      </c>
      <c r="C163" t="s">
        <v>12</v>
      </c>
      <c r="D163" t="s">
        <v>10</v>
      </c>
      <c r="E163" t="b">
        <v>1</v>
      </c>
      <c r="F163">
        <v>1624</v>
      </c>
      <c r="G163">
        <v>42014</v>
      </c>
      <c r="H163">
        <v>0.80400000000000005</v>
      </c>
    </row>
    <row r="164" spans="1:8" x14ac:dyDescent="0.2">
      <c r="A164" t="s">
        <v>15</v>
      </c>
      <c r="B164">
        <v>2</v>
      </c>
      <c r="C164" t="s">
        <v>9</v>
      </c>
      <c r="D164" t="s">
        <v>10</v>
      </c>
      <c r="E164" t="b">
        <v>0</v>
      </c>
      <c r="F164">
        <v>2</v>
      </c>
      <c r="G164">
        <v>1</v>
      </c>
      <c r="H164">
        <v>0.28310000000000002</v>
      </c>
    </row>
    <row r="165" spans="1:8" x14ac:dyDescent="0.2">
      <c r="A165" t="s">
        <v>15</v>
      </c>
      <c r="B165">
        <v>2</v>
      </c>
      <c r="C165" t="s">
        <v>9</v>
      </c>
      <c r="D165" t="s">
        <v>10</v>
      </c>
      <c r="E165" t="b">
        <v>1</v>
      </c>
      <c r="F165">
        <v>48</v>
      </c>
      <c r="G165">
        <v>47</v>
      </c>
      <c r="H165">
        <v>0.26860000000000001</v>
      </c>
    </row>
    <row r="166" spans="1:8" x14ac:dyDescent="0.2">
      <c r="A166" t="s">
        <v>15</v>
      </c>
      <c r="B166">
        <v>2</v>
      </c>
      <c r="C166" t="s">
        <v>11</v>
      </c>
      <c r="D166" t="s">
        <v>10</v>
      </c>
      <c r="E166" t="b">
        <v>0</v>
      </c>
      <c r="F166">
        <v>11</v>
      </c>
      <c r="G166">
        <v>21</v>
      </c>
      <c r="H166">
        <v>27.821300000000001</v>
      </c>
    </row>
    <row r="167" spans="1:8" x14ac:dyDescent="0.2">
      <c r="A167" t="s">
        <v>15</v>
      </c>
      <c r="B167">
        <v>2</v>
      </c>
      <c r="C167" t="s">
        <v>11</v>
      </c>
      <c r="D167" t="s">
        <v>10</v>
      </c>
      <c r="E167" t="b">
        <v>1</v>
      </c>
      <c r="F167">
        <v>61</v>
      </c>
      <c r="G167">
        <v>124</v>
      </c>
      <c r="H167">
        <v>12.7316</v>
      </c>
    </row>
    <row r="168" spans="1:8" x14ac:dyDescent="0.2">
      <c r="A168" t="s">
        <v>15</v>
      </c>
      <c r="B168">
        <v>2</v>
      </c>
      <c r="C168" t="s">
        <v>12</v>
      </c>
      <c r="D168" t="s">
        <v>10</v>
      </c>
      <c r="E168" t="b">
        <v>0</v>
      </c>
      <c r="F168">
        <v>5</v>
      </c>
      <c r="G168">
        <v>4</v>
      </c>
      <c r="H168">
        <v>3.8022</v>
      </c>
    </row>
    <row r="169" spans="1:8" x14ac:dyDescent="0.2">
      <c r="A169" t="s">
        <v>15</v>
      </c>
      <c r="B169">
        <v>2</v>
      </c>
      <c r="C169" t="s">
        <v>12</v>
      </c>
      <c r="D169" t="s">
        <v>10</v>
      </c>
      <c r="E169" t="b">
        <v>1</v>
      </c>
      <c r="F169">
        <v>80</v>
      </c>
      <c r="G169">
        <v>214</v>
      </c>
      <c r="H169">
        <v>3.2441</v>
      </c>
    </row>
    <row r="170" spans="1:8" x14ac:dyDescent="0.2">
      <c r="A170" t="s">
        <v>15</v>
      </c>
      <c r="B170">
        <v>3</v>
      </c>
      <c r="C170" t="s">
        <v>9</v>
      </c>
      <c r="D170" t="s">
        <v>10</v>
      </c>
      <c r="E170" t="b">
        <v>0</v>
      </c>
      <c r="F170">
        <v>3</v>
      </c>
      <c r="G170">
        <v>2</v>
      </c>
      <c r="H170">
        <v>0.29420000000000002</v>
      </c>
    </row>
    <row r="171" spans="1:8" x14ac:dyDescent="0.2">
      <c r="A171" t="s">
        <v>15</v>
      </c>
      <c r="B171">
        <v>3</v>
      </c>
      <c r="C171" t="s">
        <v>9</v>
      </c>
      <c r="D171" t="s">
        <v>10</v>
      </c>
      <c r="E171" t="b">
        <v>1</v>
      </c>
      <c r="F171">
        <v>104</v>
      </c>
      <c r="G171">
        <v>166</v>
      </c>
      <c r="H171">
        <v>0.26800000000000002</v>
      </c>
    </row>
    <row r="172" spans="1:8" x14ac:dyDescent="0.2">
      <c r="A172" t="s">
        <v>15</v>
      </c>
      <c r="B172">
        <v>3</v>
      </c>
      <c r="C172" t="s">
        <v>11</v>
      </c>
      <c r="D172" t="s">
        <v>10</v>
      </c>
      <c r="E172" t="b">
        <v>0</v>
      </c>
      <c r="F172">
        <v>12</v>
      </c>
      <c r="G172">
        <v>22</v>
      </c>
      <c r="H172">
        <v>27.5288</v>
      </c>
    </row>
    <row r="173" spans="1:8" x14ac:dyDescent="0.2">
      <c r="A173" t="s">
        <v>15</v>
      </c>
      <c r="B173">
        <v>3</v>
      </c>
      <c r="C173" t="s">
        <v>11</v>
      </c>
      <c r="D173" t="s">
        <v>10</v>
      </c>
      <c r="E173" t="b">
        <v>1</v>
      </c>
      <c r="F173">
        <v>123</v>
      </c>
      <c r="G173">
        <v>407</v>
      </c>
      <c r="H173">
        <v>8.4514999999999993</v>
      </c>
    </row>
    <row r="174" spans="1:8" x14ac:dyDescent="0.2">
      <c r="A174" t="s">
        <v>15</v>
      </c>
      <c r="B174">
        <v>3</v>
      </c>
      <c r="C174" t="s">
        <v>12</v>
      </c>
      <c r="D174" t="s">
        <v>10</v>
      </c>
      <c r="E174" t="b">
        <v>0</v>
      </c>
      <c r="F174">
        <v>7</v>
      </c>
      <c r="G174">
        <v>7</v>
      </c>
      <c r="H174">
        <v>4.5316999999999998</v>
      </c>
    </row>
    <row r="175" spans="1:8" x14ac:dyDescent="0.2">
      <c r="A175" t="s">
        <v>15</v>
      </c>
      <c r="B175">
        <v>3</v>
      </c>
      <c r="C175" t="s">
        <v>12</v>
      </c>
      <c r="D175" t="s">
        <v>10</v>
      </c>
      <c r="E175" t="b">
        <v>1</v>
      </c>
      <c r="F175">
        <v>137</v>
      </c>
      <c r="G175">
        <v>298</v>
      </c>
      <c r="H175">
        <v>3.0133000000000001</v>
      </c>
    </row>
    <row r="176" spans="1:8" x14ac:dyDescent="0.2">
      <c r="A176" t="s">
        <v>15</v>
      </c>
      <c r="B176">
        <v>4</v>
      </c>
      <c r="C176" t="s">
        <v>9</v>
      </c>
      <c r="D176" t="s">
        <v>10</v>
      </c>
      <c r="E176" t="b">
        <v>0</v>
      </c>
      <c r="F176">
        <v>3</v>
      </c>
      <c r="G176">
        <v>2</v>
      </c>
      <c r="H176">
        <v>0.28499999999999998</v>
      </c>
    </row>
    <row r="177" spans="1:8" x14ac:dyDescent="0.2">
      <c r="A177" t="s">
        <v>15</v>
      </c>
      <c r="B177">
        <v>4</v>
      </c>
      <c r="C177" t="s">
        <v>9</v>
      </c>
      <c r="D177" t="s">
        <v>10</v>
      </c>
      <c r="E177" t="b">
        <v>1</v>
      </c>
      <c r="F177">
        <v>164</v>
      </c>
      <c r="G177">
        <v>352</v>
      </c>
      <c r="H177">
        <v>0.25869999999999999</v>
      </c>
    </row>
    <row r="178" spans="1:8" x14ac:dyDescent="0.2">
      <c r="A178" t="s">
        <v>15</v>
      </c>
      <c r="B178">
        <v>4</v>
      </c>
      <c r="C178" t="s">
        <v>11</v>
      </c>
      <c r="D178" t="s">
        <v>10</v>
      </c>
      <c r="E178" t="b">
        <v>0</v>
      </c>
      <c r="F178">
        <v>12</v>
      </c>
      <c r="G178">
        <v>22</v>
      </c>
      <c r="H178">
        <v>27.757300000000001</v>
      </c>
    </row>
    <row r="179" spans="1:8" x14ac:dyDescent="0.2">
      <c r="A179" t="s">
        <v>15</v>
      </c>
      <c r="B179">
        <v>4</v>
      </c>
      <c r="C179" t="s">
        <v>11</v>
      </c>
      <c r="D179" t="s">
        <v>10</v>
      </c>
      <c r="E179" t="b">
        <v>1</v>
      </c>
      <c r="F179">
        <v>190</v>
      </c>
      <c r="G179">
        <v>793</v>
      </c>
      <c r="H179">
        <v>6.1215999999999999</v>
      </c>
    </row>
    <row r="180" spans="1:8" x14ac:dyDescent="0.2">
      <c r="A180" t="s">
        <v>15</v>
      </c>
      <c r="B180">
        <v>4</v>
      </c>
      <c r="C180" t="s">
        <v>12</v>
      </c>
      <c r="D180" t="s">
        <v>10</v>
      </c>
      <c r="E180" t="b">
        <v>0</v>
      </c>
      <c r="F180">
        <v>7</v>
      </c>
      <c r="G180">
        <v>7</v>
      </c>
      <c r="H180">
        <v>5.2702999999999998</v>
      </c>
    </row>
    <row r="181" spans="1:8" x14ac:dyDescent="0.2">
      <c r="A181" t="s">
        <v>15</v>
      </c>
      <c r="B181">
        <v>4</v>
      </c>
      <c r="C181" t="s">
        <v>12</v>
      </c>
      <c r="D181" t="s">
        <v>10</v>
      </c>
      <c r="E181" t="b">
        <v>1</v>
      </c>
      <c r="F181">
        <v>184</v>
      </c>
      <c r="G181">
        <v>455</v>
      </c>
      <c r="H181">
        <v>3.7105999999999999</v>
      </c>
    </row>
    <row r="182" spans="1:8" x14ac:dyDescent="0.2">
      <c r="A182" t="s">
        <v>15</v>
      </c>
      <c r="B182">
        <v>6</v>
      </c>
      <c r="C182" t="s">
        <v>9</v>
      </c>
      <c r="D182" t="s">
        <v>10</v>
      </c>
      <c r="E182" t="b">
        <v>0</v>
      </c>
      <c r="F182">
        <v>3</v>
      </c>
      <c r="G182">
        <v>2</v>
      </c>
      <c r="H182">
        <v>0.28789999999999999</v>
      </c>
    </row>
    <row r="183" spans="1:8" x14ac:dyDescent="0.2">
      <c r="A183" t="s">
        <v>15</v>
      </c>
      <c r="B183">
        <v>6</v>
      </c>
      <c r="C183" t="s">
        <v>9</v>
      </c>
      <c r="D183" t="s">
        <v>10</v>
      </c>
      <c r="E183" t="b">
        <v>1</v>
      </c>
      <c r="F183">
        <v>176</v>
      </c>
      <c r="G183">
        <v>447</v>
      </c>
      <c r="H183">
        <v>0.2495</v>
      </c>
    </row>
    <row r="184" spans="1:8" x14ac:dyDescent="0.2">
      <c r="A184" t="s">
        <v>15</v>
      </c>
      <c r="B184">
        <v>6</v>
      </c>
      <c r="C184" t="s">
        <v>11</v>
      </c>
      <c r="D184" t="s">
        <v>10</v>
      </c>
      <c r="E184" t="b">
        <v>0</v>
      </c>
      <c r="F184">
        <v>12</v>
      </c>
      <c r="G184">
        <v>22</v>
      </c>
      <c r="H184">
        <v>27.6206</v>
      </c>
    </row>
    <row r="185" spans="1:8" x14ac:dyDescent="0.2">
      <c r="A185" t="s">
        <v>15</v>
      </c>
      <c r="B185">
        <v>6</v>
      </c>
      <c r="C185" t="s">
        <v>11</v>
      </c>
      <c r="D185" t="s">
        <v>10</v>
      </c>
      <c r="E185" t="b">
        <v>1</v>
      </c>
      <c r="F185">
        <v>217</v>
      </c>
      <c r="G185">
        <v>1278</v>
      </c>
      <c r="H185">
        <v>3.7915999999999999</v>
      </c>
    </row>
    <row r="186" spans="1:8" x14ac:dyDescent="0.2">
      <c r="A186" t="s">
        <v>15</v>
      </c>
      <c r="B186">
        <v>6</v>
      </c>
      <c r="C186" t="s">
        <v>12</v>
      </c>
      <c r="D186" t="s">
        <v>10</v>
      </c>
      <c r="E186" t="b">
        <v>0</v>
      </c>
      <c r="F186">
        <v>7</v>
      </c>
      <c r="G186">
        <v>7</v>
      </c>
      <c r="H186">
        <v>3.8182999999999998</v>
      </c>
    </row>
    <row r="187" spans="1:8" x14ac:dyDescent="0.2">
      <c r="A187" t="s">
        <v>15</v>
      </c>
      <c r="B187">
        <v>6</v>
      </c>
      <c r="C187" t="s">
        <v>12</v>
      </c>
      <c r="D187" t="s">
        <v>10</v>
      </c>
      <c r="E187" t="b">
        <v>1</v>
      </c>
      <c r="F187">
        <v>220</v>
      </c>
      <c r="G187">
        <v>855</v>
      </c>
      <c r="H187">
        <v>2.9377</v>
      </c>
    </row>
    <row r="188" spans="1:8" x14ac:dyDescent="0.2">
      <c r="A188" t="s">
        <v>15</v>
      </c>
      <c r="B188">
        <v>8</v>
      </c>
      <c r="C188" t="s">
        <v>9</v>
      </c>
      <c r="D188" t="s">
        <v>10</v>
      </c>
      <c r="E188" t="b">
        <v>0</v>
      </c>
      <c r="F188">
        <v>3</v>
      </c>
      <c r="G188">
        <v>2</v>
      </c>
      <c r="H188">
        <v>0.28570000000000001</v>
      </c>
    </row>
    <row r="189" spans="1:8" x14ac:dyDescent="0.2">
      <c r="A189" t="s">
        <v>15</v>
      </c>
      <c r="B189">
        <v>8</v>
      </c>
      <c r="C189" t="s">
        <v>9</v>
      </c>
      <c r="D189" t="s">
        <v>10</v>
      </c>
      <c r="E189" t="b">
        <v>1</v>
      </c>
      <c r="F189">
        <v>227</v>
      </c>
      <c r="G189">
        <v>776</v>
      </c>
      <c r="H189">
        <v>0.24299999999999999</v>
      </c>
    </row>
    <row r="190" spans="1:8" x14ac:dyDescent="0.2">
      <c r="A190" t="s">
        <v>15</v>
      </c>
      <c r="B190">
        <v>8</v>
      </c>
      <c r="C190" t="s">
        <v>11</v>
      </c>
      <c r="D190" t="s">
        <v>10</v>
      </c>
      <c r="E190" t="b">
        <v>0</v>
      </c>
      <c r="F190">
        <v>12</v>
      </c>
      <c r="G190">
        <v>22</v>
      </c>
      <c r="H190">
        <v>27.776499999999999</v>
      </c>
    </row>
    <row r="191" spans="1:8" x14ac:dyDescent="0.2">
      <c r="A191" t="s">
        <v>15</v>
      </c>
      <c r="B191">
        <v>8</v>
      </c>
      <c r="C191" t="s">
        <v>11</v>
      </c>
      <c r="D191" t="s">
        <v>10</v>
      </c>
      <c r="E191" t="b">
        <v>1</v>
      </c>
      <c r="F191">
        <v>277</v>
      </c>
      <c r="G191">
        <v>2237</v>
      </c>
      <c r="H191">
        <v>2.7197</v>
      </c>
    </row>
    <row r="192" spans="1:8" x14ac:dyDescent="0.2">
      <c r="A192" t="s">
        <v>15</v>
      </c>
      <c r="B192">
        <v>8</v>
      </c>
      <c r="C192" t="s">
        <v>12</v>
      </c>
      <c r="D192" t="s">
        <v>10</v>
      </c>
      <c r="E192" t="b">
        <v>0</v>
      </c>
      <c r="F192">
        <v>7</v>
      </c>
      <c r="G192">
        <v>7</v>
      </c>
      <c r="H192">
        <v>5.1222000000000003</v>
      </c>
    </row>
    <row r="193" spans="1:8" x14ac:dyDescent="0.2">
      <c r="A193" t="s">
        <v>15</v>
      </c>
      <c r="B193">
        <v>8</v>
      </c>
      <c r="C193" t="s">
        <v>12</v>
      </c>
      <c r="D193" t="s">
        <v>10</v>
      </c>
      <c r="E193" t="b">
        <v>1</v>
      </c>
      <c r="F193">
        <v>272</v>
      </c>
      <c r="G193">
        <v>1285</v>
      </c>
      <c r="H193">
        <v>2.2614999999999998</v>
      </c>
    </row>
    <row r="194" spans="1:8" x14ac:dyDescent="0.2">
      <c r="A194" t="s">
        <v>15</v>
      </c>
      <c r="B194">
        <v>10</v>
      </c>
      <c r="C194" t="s">
        <v>9</v>
      </c>
      <c r="D194" t="s">
        <v>10</v>
      </c>
      <c r="E194" t="b">
        <v>0</v>
      </c>
      <c r="F194">
        <v>3</v>
      </c>
      <c r="G194">
        <v>2</v>
      </c>
      <c r="H194">
        <v>0.28570000000000001</v>
      </c>
    </row>
    <row r="195" spans="1:8" x14ac:dyDescent="0.2">
      <c r="A195" t="s">
        <v>15</v>
      </c>
      <c r="B195">
        <v>10</v>
      </c>
      <c r="C195" t="s">
        <v>9</v>
      </c>
      <c r="D195" t="s">
        <v>10</v>
      </c>
      <c r="E195" t="b">
        <v>1</v>
      </c>
      <c r="F195">
        <v>268</v>
      </c>
      <c r="G195">
        <v>1068</v>
      </c>
      <c r="H195">
        <v>0.25219999999999998</v>
      </c>
    </row>
    <row r="196" spans="1:8" x14ac:dyDescent="0.2">
      <c r="A196" t="s">
        <v>15</v>
      </c>
      <c r="B196">
        <v>10</v>
      </c>
      <c r="C196" t="s">
        <v>11</v>
      </c>
      <c r="D196" t="s">
        <v>10</v>
      </c>
      <c r="E196" t="b">
        <v>0</v>
      </c>
      <c r="F196">
        <v>12</v>
      </c>
      <c r="G196">
        <v>22</v>
      </c>
      <c r="H196">
        <v>27.536300000000001</v>
      </c>
    </row>
    <row r="197" spans="1:8" x14ac:dyDescent="0.2">
      <c r="A197" t="s">
        <v>15</v>
      </c>
      <c r="B197">
        <v>10</v>
      </c>
      <c r="C197" t="s">
        <v>11</v>
      </c>
      <c r="D197" t="s">
        <v>10</v>
      </c>
      <c r="E197" t="b">
        <v>1</v>
      </c>
      <c r="F197">
        <v>327</v>
      </c>
      <c r="G197">
        <v>3234</v>
      </c>
      <c r="H197">
        <v>2.2233000000000001</v>
      </c>
    </row>
    <row r="198" spans="1:8" x14ac:dyDescent="0.2">
      <c r="A198" t="s">
        <v>15</v>
      </c>
      <c r="B198">
        <v>10</v>
      </c>
      <c r="C198" t="s">
        <v>12</v>
      </c>
      <c r="D198" t="s">
        <v>10</v>
      </c>
      <c r="E198" t="b">
        <v>0</v>
      </c>
      <c r="F198">
        <v>6</v>
      </c>
      <c r="G198">
        <v>5</v>
      </c>
      <c r="H198">
        <v>4.5430999999999999</v>
      </c>
    </row>
    <row r="199" spans="1:8" x14ac:dyDescent="0.2">
      <c r="A199" t="s">
        <v>15</v>
      </c>
      <c r="B199">
        <v>10</v>
      </c>
      <c r="C199" t="s">
        <v>12</v>
      </c>
      <c r="D199" t="s">
        <v>10</v>
      </c>
      <c r="E199" t="b">
        <v>1</v>
      </c>
      <c r="F199">
        <v>373</v>
      </c>
      <c r="G199">
        <v>2824</v>
      </c>
      <c r="H199">
        <v>1.8843000000000001</v>
      </c>
    </row>
    <row r="200" spans="1:8" x14ac:dyDescent="0.2">
      <c r="A200" t="s">
        <v>15</v>
      </c>
      <c r="B200">
        <v>20</v>
      </c>
      <c r="C200" t="s">
        <v>9</v>
      </c>
      <c r="D200" t="s">
        <v>10</v>
      </c>
      <c r="E200" t="b">
        <v>0</v>
      </c>
      <c r="F200">
        <v>5</v>
      </c>
      <c r="G200">
        <v>4</v>
      </c>
      <c r="H200">
        <v>0.29520000000000002</v>
      </c>
    </row>
    <row r="201" spans="1:8" x14ac:dyDescent="0.2">
      <c r="A201" t="s">
        <v>15</v>
      </c>
      <c r="B201">
        <v>20</v>
      </c>
      <c r="C201" t="s">
        <v>9</v>
      </c>
      <c r="D201" t="s">
        <v>10</v>
      </c>
      <c r="E201" t="b">
        <v>1</v>
      </c>
      <c r="F201">
        <v>424</v>
      </c>
      <c r="G201">
        <v>3006</v>
      </c>
      <c r="H201">
        <v>0.25309999999999999</v>
      </c>
    </row>
    <row r="202" spans="1:8" x14ac:dyDescent="0.2">
      <c r="A202" t="s">
        <v>15</v>
      </c>
      <c r="B202">
        <v>20</v>
      </c>
      <c r="C202" t="s">
        <v>11</v>
      </c>
      <c r="D202" t="s">
        <v>10</v>
      </c>
      <c r="E202" t="b">
        <v>0</v>
      </c>
      <c r="F202">
        <v>12</v>
      </c>
      <c r="G202">
        <v>22</v>
      </c>
      <c r="H202">
        <v>27.9374</v>
      </c>
    </row>
    <row r="203" spans="1:8" x14ac:dyDescent="0.2">
      <c r="A203" t="s">
        <v>15</v>
      </c>
      <c r="B203">
        <v>20</v>
      </c>
      <c r="C203" t="s">
        <v>11</v>
      </c>
      <c r="D203" t="s">
        <v>10</v>
      </c>
      <c r="E203" t="b">
        <v>1</v>
      </c>
      <c r="F203">
        <v>538</v>
      </c>
      <c r="G203">
        <v>10485</v>
      </c>
      <c r="H203">
        <v>1.2315</v>
      </c>
    </row>
    <row r="204" spans="1:8" x14ac:dyDescent="0.2">
      <c r="A204" t="s">
        <v>15</v>
      </c>
      <c r="B204">
        <v>20</v>
      </c>
      <c r="C204" t="s">
        <v>12</v>
      </c>
      <c r="D204" t="s">
        <v>10</v>
      </c>
      <c r="E204" t="b">
        <v>0</v>
      </c>
      <c r="F204">
        <v>7</v>
      </c>
      <c r="G204">
        <v>7</v>
      </c>
      <c r="H204">
        <v>5.2857000000000003</v>
      </c>
    </row>
    <row r="205" spans="1:8" x14ac:dyDescent="0.2">
      <c r="A205" t="s">
        <v>15</v>
      </c>
      <c r="B205">
        <v>20</v>
      </c>
      <c r="C205" t="s">
        <v>12</v>
      </c>
      <c r="D205" t="s">
        <v>10</v>
      </c>
      <c r="E205" t="b">
        <v>1</v>
      </c>
      <c r="F205">
        <v>640</v>
      </c>
      <c r="G205">
        <v>12595</v>
      </c>
      <c r="H205">
        <v>1.4810000000000001</v>
      </c>
    </row>
    <row r="206" spans="1:8" x14ac:dyDescent="0.2">
      <c r="A206" t="s">
        <v>15</v>
      </c>
      <c r="B206">
        <v>30</v>
      </c>
      <c r="C206" t="s">
        <v>9</v>
      </c>
      <c r="D206" t="s">
        <v>10</v>
      </c>
      <c r="E206" t="b">
        <v>0</v>
      </c>
      <c r="F206">
        <v>5</v>
      </c>
      <c r="G206">
        <v>4</v>
      </c>
      <c r="H206">
        <v>0.26450000000000001</v>
      </c>
    </row>
    <row r="207" spans="1:8" x14ac:dyDescent="0.2">
      <c r="A207" t="s">
        <v>15</v>
      </c>
      <c r="B207">
        <v>30</v>
      </c>
      <c r="C207" t="s">
        <v>9</v>
      </c>
      <c r="D207" t="s">
        <v>10</v>
      </c>
      <c r="E207" t="b">
        <v>1</v>
      </c>
      <c r="F207">
        <v>568</v>
      </c>
      <c r="G207">
        <v>5952</v>
      </c>
      <c r="H207">
        <v>0.27029999999999998</v>
      </c>
    </row>
    <row r="208" spans="1:8" x14ac:dyDescent="0.2">
      <c r="A208" t="s">
        <v>15</v>
      </c>
      <c r="B208">
        <v>30</v>
      </c>
      <c r="C208" t="s">
        <v>11</v>
      </c>
      <c r="D208" t="s">
        <v>10</v>
      </c>
      <c r="E208" t="b">
        <v>0</v>
      </c>
      <c r="F208">
        <v>12</v>
      </c>
      <c r="G208">
        <v>22</v>
      </c>
      <c r="H208">
        <v>24.2532</v>
      </c>
    </row>
    <row r="209" spans="1:8" x14ac:dyDescent="0.2">
      <c r="A209" t="s">
        <v>15</v>
      </c>
      <c r="B209">
        <v>30</v>
      </c>
      <c r="C209" t="s">
        <v>11</v>
      </c>
      <c r="D209" t="s">
        <v>10</v>
      </c>
      <c r="E209" t="b">
        <v>1</v>
      </c>
      <c r="F209">
        <v>721</v>
      </c>
      <c r="G209">
        <v>19167</v>
      </c>
      <c r="H209">
        <v>0.81259999999999999</v>
      </c>
    </row>
    <row r="210" spans="1:8" x14ac:dyDescent="0.2">
      <c r="A210" t="s">
        <v>15</v>
      </c>
      <c r="B210">
        <v>30</v>
      </c>
      <c r="C210" t="s">
        <v>12</v>
      </c>
      <c r="D210" t="s">
        <v>10</v>
      </c>
      <c r="E210" t="b">
        <v>0</v>
      </c>
      <c r="F210">
        <v>7</v>
      </c>
      <c r="G210">
        <v>7</v>
      </c>
      <c r="H210">
        <v>2.0840000000000001</v>
      </c>
    </row>
    <row r="211" spans="1:8" x14ac:dyDescent="0.2">
      <c r="A211" t="s">
        <v>15</v>
      </c>
      <c r="B211">
        <v>30</v>
      </c>
      <c r="C211" t="s">
        <v>12</v>
      </c>
      <c r="D211" t="s">
        <v>10</v>
      </c>
      <c r="E211" t="b">
        <v>1</v>
      </c>
      <c r="F211">
        <v>839</v>
      </c>
      <c r="G211">
        <v>23899</v>
      </c>
      <c r="H211">
        <v>0.93079999999999996</v>
      </c>
    </row>
    <row r="212" spans="1:8" x14ac:dyDescent="0.2">
      <c r="A212" t="s">
        <v>15</v>
      </c>
      <c r="B212">
        <v>40</v>
      </c>
      <c r="C212" t="s">
        <v>9</v>
      </c>
      <c r="D212" t="s">
        <v>10</v>
      </c>
      <c r="E212" t="b">
        <v>0</v>
      </c>
      <c r="F212">
        <v>7</v>
      </c>
      <c r="G212">
        <v>6</v>
      </c>
      <c r="H212">
        <v>0.26729999999999998</v>
      </c>
    </row>
    <row r="213" spans="1:8" x14ac:dyDescent="0.2">
      <c r="A213" t="s">
        <v>15</v>
      </c>
      <c r="B213">
        <v>40</v>
      </c>
      <c r="C213" t="s">
        <v>9</v>
      </c>
      <c r="D213" t="s">
        <v>10</v>
      </c>
      <c r="E213" t="b">
        <v>1</v>
      </c>
      <c r="F213">
        <v>698</v>
      </c>
      <c r="G213">
        <v>9556</v>
      </c>
      <c r="H213">
        <v>0.2863</v>
      </c>
    </row>
    <row r="214" spans="1:8" x14ac:dyDescent="0.2">
      <c r="A214" t="s">
        <v>15</v>
      </c>
      <c r="B214">
        <v>40</v>
      </c>
      <c r="C214" t="s">
        <v>11</v>
      </c>
      <c r="D214" t="s">
        <v>10</v>
      </c>
      <c r="E214" t="b">
        <v>0</v>
      </c>
      <c r="F214">
        <v>14</v>
      </c>
      <c r="G214">
        <v>24</v>
      </c>
      <c r="H214">
        <v>23.9163</v>
      </c>
    </row>
    <row r="215" spans="1:8" x14ac:dyDescent="0.2">
      <c r="A215" t="s">
        <v>15</v>
      </c>
      <c r="B215">
        <v>40</v>
      </c>
      <c r="C215" t="s">
        <v>11</v>
      </c>
      <c r="D215" t="s">
        <v>10</v>
      </c>
      <c r="E215" t="b">
        <v>1</v>
      </c>
      <c r="F215">
        <v>886</v>
      </c>
      <c r="G215">
        <v>28142</v>
      </c>
      <c r="H215">
        <v>0.77339999999999998</v>
      </c>
    </row>
    <row r="216" spans="1:8" x14ac:dyDescent="0.2">
      <c r="A216" t="s">
        <v>15</v>
      </c>
      <c r="B216">
        <v>40</v>
      </c>
      <c r="C216" t="s">
        <v>12</v>
      </c>
      <c r="D216" t="s">
        <v>10</v>
      </c>
      <c r="E216" t="b">
        <v>0</v>
      </c>
      <c r="F216">
        <v>8</v>
      </c>
      <c r="G216">
        <v>7</v>
      </c>
      <c r="H216">
        <v>2.7966000000000002</v>
      </c>
    </row>
    <row r="217" spans="1:8" x14ac:dyDescent="0.2">
      <c r="A217" t="s">
        <v>15</v>
      </c>
      <c r="B217">
        <v>40</v>
      </c>
      <c r="C217" t="s">
        <v>12</v>
      </c>
      <c r="D217" t="s">
        <v>10</v>
      </c>
      <c r="E217" t="b">
        <v>1</v>
      </c>
      <c r="F217">
        <v>1039</v>
      </c>
      <c r="G217">
        <v>34041</v>
      </c>
      <c r="H217">
        <v>0.87729999999999997</v>
      </c>
    </row>
    <row r="218" spans="1:8" x14ac:dyDescent="0.2">
      <c r="A218" t="s">
        <v>16</v>
      </c>
      <c r="B218">
        <v>2</v>
      </c>
      <c r="C218" t="s">
        <v>9</v>
      </c>
      <c r="D218" t="s">
        <v>10</v>
      </c>
      <c r="E218" t="b">
        <v>0</v>
      </c>
      <c r="F218">
        <v>5</v>
      </c>
      <c r="G218">
        <v>4</v>
      </c>
      <c r="H218">
        <v>0.2838</v>
      </c>
    </row>
    <row r="219" spans="1:8" x14ac:dyDescent="0.2">
      <c r="A219" t="s">
        <v>16</v>
      </c>
      <c r="B219">
        <v>2</v>
      </c>
      <c r="C219" t="s">
        <v>9</v>
      </c>
      <c r="D219" t="s">
        <v>10</v>
      </c>
      <c r="E219" t="b">
        <v>1</v>
      </c>
      <c r="F219">
        <v>88</v>
      </c>
      <c r="G219">
        <v>87</v>
      </c>
      <c r="H219">
        <v>0.27439999999999998</v>
      </c>
    </row>
    <row r="220" spans="1:8" x14ac:dyDescent="0.2">
      <c r="A220" t="s">
        <v>16</v>
      </c>
      <c r="B220">
        <v>2</v>
      </c>
      <c r="C220" t="s">
        <v>11</v>
      </c>
      <c r="D220" t="s">
        <v>10</v>
      </c>
      <c r="E220" t="b">
        <v>0</v>
      </c>
      <c r="F220">
        <v>14</v>
      </c>
      <c r="G220">
        <v>28</v>
      </c>
      <c r="H220">
        <v>27.535</v>
      </c>
    </row>
    <row r="221" spans="1:8" x14ac:dyDescent="0.2">
      <c r="A221" t="s">
        <v>16</v>
      </c>
      <c r="B221">
        <v>2</v>
      </c>
      <c r="C221" t="s">
        <v>11</v>
      </c>
      <c r="D221" t="s">
        <v>10</v>
      </c>
      <c r="E221" t="b">
        <v>1</v>
      </c>
      <c r="F221">
        <v>117</v>
      </c>
      <c r="G221">
        <v>260</v>
      </c>
      <c r="H221">
        <v>13.660399999999999</v>
      </c>
    </row>
    <row r="222" spans="1:8" x14ac:dyDescent="0.2">
      <c r="A222" t="s">
        <v>16</v>
      </c>
      <c r="B222">
        <v>2</v>
      </c>
      <c r="C222" t="s">
        <v>12</v>
      </c>
      <c r="D222" t="s">
        <v>10</v>
      </c>
      <c r="E222" t="b">
        <v>0</v>
      </c>
      <c r="F222">
        <v>9</v>
      </c>
      <c r="G222">
        <v>9</v>
      </c>
      <c r="H222">
        <v>4.3723999999999998</v>
      </c>
    </row>
    <row r="223" spans="1:8" x14ac:dyDescent="0.2">
      <c r="A223" t="s">
        <v>16</v>
      </c>
      <c r="B223">
        <v>2</v>
      </c>
      <c r="C223" t="s">
        <v>12</v>
      </c>
      <c r="D223" t="s">
        <v>10</v>
      </c>
      <c r="E223" t="b">
        <v>1</v>
      </c>
      <c r="F223">
        <v>102</v>
      </c>
      <c r="G223">
        <v>113</v>
      </c>
      <c r="H223">
        <v>3.3363999999999998</v>
      </c>
    </row>
    <row r="224" spans="1:8" x14ac:dyDescent="0.2">
      <c r="A224" t="s">
        <v>16</v>
      </c>
      <c r="B224">
        <v>3</v>
      </c>
      <c r="C224" t="s">
        <v>9</v>
      </c>
      <c r="D224" t="s">
        <v>10</v>
      </c>
      <c r="E224" t="b">
        <v>0</v>
      </c>
      <c r="F224">
        <v>15</v>
      </c>
      <c r="G224">
        <v>18</v>
      </c>
      <c r="H224">
        <v>0.28620000000000001</v>
      </c>
    </row>
    <row r="225" spans="1:8" x14ac:dyDescent="0.2">
      <c r="A225" t="s">
        <v>16</v>
      </c>
      <c r="B225">
        <v>3</v>
      </c>
      <c r="C225" t="s">
        <v>9</v>
      </c>
      <c r="D225" t="s">
        <v>10</v>
      </c>
      <c r="E225" t="b">
        <v>1</v>
      </c>
      <c r="F225">
        <v>110</v>
      </c>
      <c r="G225">
        <v>149</v>
      </c>
      <c r="H225">
        <v>0.26240000000000002</v>
      </c>
    </row>
    <row r="226" spans="1:8" x14ac:dyDescent="0.2">
      <c r="A226" t="s">
        <v>16</v>
      </c>
      <c r="B226">
        <v>3</v>
      </c>
      <c r="C226" t="s">
        <v>11</v>
      </c>
      <c r="D226" t="s">
        <v>10</v>
      </c>
      <c r="E226" t="b">
        <v>0</v>
      </c>
      <c r="F226">
        <v>28</v>
      </c>
      <c r="G226">
        <v>84</v>
      </c>
      <c r="H226">
        <v>24.745000000000001</v>
      </c>
    </row>
    <row r="227" spans="1:8" x14ac:dyDescent="0.2">
      <c r="A227" t="s">
        <v>16</v>
      </c>
      <c r="B227">
        <v>3</v>
      </c>
      <c r="C227" t="s">
        <v>11</v>
      </c>
      <c r="D227" t="s">
        <v>10</v>
      </c>
      <c r="E227" t="b">
        <v>1</v>
      </c>
      <c r="F227">
        <v>130</v>
      </c>
      <c r="G227">
        <v>333</v>
      </c>
      <c r="H227">
        <v>8.3971999999999998</v>
      </c>
    </row>
    <row r="228" spans="1:8" x14ac:dyDescent="0.2">
      <c r="A228" t="s">
        <v>16</v>
      </c>
      <c r="B228">
        <v>3</v>
      </c>
      <c r="C228" t="s">
        <v>12</v>
      </c>
      <c r="D228" t="s">
        <v>10</v>
      </c>
      <c r="E228" t="b">
        <v>0</v>
      </c>
      <c r="F228">
        <v>20</v>
      </c>
      <c r="G228">
        <v>26</v>
      </c>
      <c r="H228">
        <v>4.3013000000000003</v>
      </c>
    </row>
    <row r="229" spans="1:8" x14ac:dyDescent="0.2">
      <c r="A229" t="s">
        <v>16</v>
      </c>
      <c r="B229">
        <v>3</v>
      </c>
      <c r="C229" t="s">
        <v>12</v>
      </c>
      <c r="D229" t="s">
        <v>10</v>
      </c>
      <c r="E229" t="b">
        <v>1</v>
      </c>
      <c r="F229">
        <v>114</v>
      </c>
      <c r="G229">
        <v>160</v>
      </c>
      <c r="H229">
        <v>3.3896000000000002</v>
      </c>
    </row>
    <row r="230" spans="1:8" x14ac:dyDescent="0.2">
      <c r="A230" t="s">
        <v>16</v>
      </c>
      <c r="B230">
        <v>4</v>
      </c>
      <c r="C230" t="s">
        <v>9</v>
      </c>
      <c r="D230" t="s">
        <v>10</v>
      </c>
      <c r="E230" t="b">
        <v>0</v>
      </c>
      <c r="F230">
        <v>19</v>
      </c>
      <c r="G230">
        <v>27</v>
      </c>
      <c r="H230">
        <v>0.28370000000000001</v>
      </c>
    </row>
    <row r="231" spans="1:8" x14ac:dyDescent="0.2">
      <c r="A231" t="s">
        <v>16</v>
      </c>
      <c r="B231">
        <v>4</v>
      </c>
      <c r="C231" t="s">
        <v>9</v>
      </c>
      <c r="D231" t="s">
        <v>10</v>
      </c>
      <c r="E231" t="b">
        <v>1</v>
      </c>
      <c r="F231">
        <v>131</v>
      </c>
      <c r="G231">
        <v>215</v>
      </c>
      <c r="H231">
        <v>0.25869999999999999</v>
      </c>
    </row>
    <row r="232" spans="1:8" x14ac:dyDescent="0.2">
      <c r="A232" t="s">
        <v>16</v>
      </c>
      <c r="B232">
        <v>4</v>
      </c>
      <c r="C232" t="s">
        <v>11</v>
      </c>
      <c r="D232" t="s">
        <v>10</v>
      </c>
      <c r="E232" t="b">
        <v>0</v>
      </c>
      <c r="F232">
        <v>33</v>
      </c>
      <c r="G232">
        <v>144</v>
      </c>
      <c r="H232">
        <v>23.4451</v>
      </c>
    </row>
    <row r="233" spans="1:8" x14ac:dyDescent="0.2">
      <c r="A233" t="s">
        <v>16</v>
      </c>
      <c r="B233">
        <v>4</v>
      </c>
      <c r="C233" t="s">
        <v>11</v>
      </c>
      <c r="D233" t="s">
        <v>10</v>
      </c>
      <c r="E233" t="b">
        <v>1</v>
      </c>
      <c r="F233">
        <v>155</v>
      </c>
      <c r="G233">
        <v>589</v>
      </c>
      <c r="H233">
        <v>6.0113000000000003</v>
      </c>
    </row>
    <row r="234" spans="1:8" x14ac:dyDescent="0.2">
      <c r="A234" t="s">
        <v>16</v>
      </c>
      <c r="B234">
        <v>4</v>
      </c>
      <c r="C234" t="s">
        <v>12</v>
      </c>
      <c r="D234" t="s">
        <v>10</v>
      </c>
      <c r="E234" t="b">
        <v>0</v>
      </c>
      <c r="F234">
        <v>25</v>
      </c>
      <c r="G234">
        <v>38</v>
      </c>
      <c r="H234">
        <v>3.6156999999999999</v>
      </c>
    </row>
    <row r="235" spans="1:8" x14ac:dyDescent="0.2">
      <c r="A235" t="s">
        <v>16</v>
      </c>
      <c r="B235">
        <v>4</v>
      </c>
      <c r="C235" t="s">
        <v>12</v>
      </c>
      <c r="D235" t="s">
        <v>10</v>
      </c>
      <c r="E235" t="b">
        <v>1</v>
      </c>
      <c r="F235">
        <v>177</v>
      </c>
      <c r="G235">
        <v>875</v>
      </c>
      <c r="H235">
        <v>2.8591000000000002</v>
      </c>
    </row>
    <row r="236" spans="1:8" x14ac:dyDescent="0.2">
      <c r="A236" t="s">
        <v>16</v>
      </c>
      <c r="B236">
        <v>6</v>
      </c>
      <c r="C236" t="s">
        <v>9</v>
      </c>
      <c r="D236" t="s">
        <v>10</v>
      </c>
      <c r="E236" t="b">
        <v>0</v>
      </c>
      <c r="F236">
        <v>33</v>
      </c>
      <c r="G236">
        <v>86</v>
      </c>
      <c r="H236">
        <v>0.28610000000000002</v>
      </c>
    </row>
    <row r="237" spans="1:8" x14ac:dyDescent="0.2">
      <c r="A237" t="s">
        <v>16</v>
      </c>
      <c r="B237">
        <v>6</v>
      </c>
      <c r="C237" t="s">
        <v>9</v>
      </c>
      <c r="D237" t="s">
        <v>10</v>
      </c>
      <c r="E237" t="b">
        <v>1</v>
      </c>
      <c r="F237">
        <v>170</v>
      </c>
      <c r="G237">
        <v>417</v>
      </c>
      <c r="H237">
        <v>0.25569999999999998</v>
      </c>
    </row>
    <row r="238" spans="1:8" x14ac:dyDescent="0.2">
      <c r="A238" t="s">
        <v>16</v>
      </c>
      <c r="B238">
        <v>6</v>
      </c>
      <c r="C238" t="s">
        <v>11</v>
      </c>
      <c r="D238" t="s">
        <v>10</v>
      </c>
      <c r="E238" t="b">
        <v>0</v>
      </c>
      <c r="F238">
        <v>52</v>
      </c>
      <c r="G238">
        <v>342</v>
      </c>
      <c r="H238">
        <v>22.9788</v>
      </c>
    </row>
    <row r="239" spans="1:8" x14ac:dyDescent="0.2">
      <c r="A239" t="s">
        <v>16</v>
      </c>
      <c r="B239">
        <v>6</v>
      </c>
      <c r="C239" t="s">
        <v>11</v>
      </c>
      <c r="D239" t="s">
        <v>10</v>
      </c>
      <c r="E239" t="b">
        <v>1</v>
      </c>
      <c r="F239">
        <v>203</v>
      </c>
      <c r="G239">
        <v>1202</v>
      </c>
      <c r="H239">
        <v>3.6387999999999998</v>
      </c>
    </row>
    <row r="240" spans="1:8" x14ac:dyDescent="0.2">
      <c r="A240" t="s">
        <v>16</v>
      </c>
      <c r="B240">
        <v>6</v>
      </c>
      <c r="C240" t="s">
        <v>12</v>
      </c>
      <c r="D240" t="s">
        <v>10</v>
      </c>
      <c r="E240" t="b">
        <v>0</v>
      </c>
      <c r="F240">
        <v>65</v>
      </c>
      <c r="G240">
        <v>296</v>
      </c>
      <c r="H240">
        <v>4.2804000000000002</v>
      </c>
    </row>
    <row r="241" spans="1:8" x14ac:dyDescent="0.2">
      <c r="A241" t="s">
        <v>16</v>
      </c>
      <c r="B241">
        <v>6</v>
      </c>
      <c r="C241" t="s">
        <v>12</v>
      </c>
      <c r="D241" t="s">
        <v>10</v>
      </c>
      <c r="E241" t="b">
        <v>1</v>
      </c>
      <c r="F241">
        <v>247</v>
      </c>
      <c r="G241">
        <v>1663</v>
      </c>
      <c r="H241">
        <v>2.3340999999999998</v>
      </c>
    </row>
    <row r="242" spans="1:8" x14ac:dyDescent="0.2">
      <c r="A242" t="s">
        <v>16</v>
      </c>
      <c r="B242">
        <v>8</v>
      </c>
      <c r="C242" t="s">
        <v>9</v>
      </c>
      <c r="D242" t="s">
        <v>10</v>
      </c>
      <c r="E242" t="b">
        <v>0</v>
      </c>
      <c r="F242">
        <v>52</v>
      </c>
      <c r="G242">
        <v>156</v>
      </c>
      <c r="H242">
        <v>0.28689999999999999</v>
      </c>
    </row>
    <row r="243" spans="1:8" x14ac:dyDescent="0.2">
      <c r="A243" t="s">
        <v>16</v>
      </c>
      <c r="B243">
        <v>8</v>
      </c>
      <c r="C243" t="s">
        <v>9</v>
      </c>
      <c r="D243" t="s">
        <v>10</v>
      </c>
      <c r="E243" t="b">
        <v>1</v>
      </c>
      <c r="F243">
        <v>221</v>
      </c>
      <c r="G243">
        <v>689</v>
      </c>
      <c r="H243">
        <v>0.25030000000000002</v>
      </c>
    </row>
    <row r="244" spans="1:8" x14ac:dyDescent="0.2">
      <c r="A244" t="s">
        <v>16</v>
      </c>
      <c r="B244">
        <v>8</v>
      </c>
      <c r="C244" t="s">
        <v>11</v>
      </c>
      <c r="D244" t="s">
        <v>10</v>
      </c>
      <c r="E244" t="b">
        <v>0</v>
      </c>
      <c r="F244">
        <v>78</v>
      </c>
      <c r="G244">
        <v>564</v>
      </c>
      <c r="H244">
        <v>21.794899999999998</v>
      </c>
    </row>
    <row r="245" spans="1:8" x14ac:dyDescent="0.2">
      <c r="A245" t="s">
        <v>16</v>
      </c>
      <c r="B245">
        <v>8</v>
      </c>
      <c r="C245" t="s">
        <v>11</v>
      </c>
      <c r="D245" t="s">
        <v>10</v>
      </c>
      <c r="E245" t="b">
        <v>1</v>
      </c>
      <c r="F245">
        <v>266</v>
      </c>
      <c r="G245">
        <v>2165</v>
      </c>
      <c r="H245">
        <v>2.7164999999999999</v>
      </c>
    </row>
    <row r="246" spans="1:8" x14ac:dyDescent="0.2">
      <c r="A246" t="s">
        <v>16</v>
      </c>
      <c r="B246">
        <v>8</v>
      </c>
      <c r="C246" t="s">
        <v>12</v>
      </c>
      <c r="D246" t="s">
        <v>10</v>
      </c>
      <c r="E246" t="b">
        <v>0</v>
      </c>
      <c r="F246">
        <v>104</v>
      </c>
      <c r="G246">
        <v>688</v>
      </c>
      <c r="H246">
        <v>4.7388000000000003</v>
      </c>
    </row>
    <row r="247" spans="1:8" x14ac:dyDescent="0.2">
      <c r="A247" t="s">
        <v>16</v>
      </c>
      <c r="B247">
        <v>8</v>
      </c>
      <c r="C247" t="s">
        <v>12</v>
      </c>
      <c r="D247" t="s">
        <v>10</v>
      </c>
      <c r="E247" t="b">
        <v>1</v>
      </c>
      <c r="F247">
        <v>330</v>
      </c>
      <c r="G247">
        <v>3169</v>
      </c>
      <c r="H247">
        <v>2.6454</v>
      </c>
    </row>
    <row r="248" spans="1:8" x14ac:dyDescent="0.2">
      <c r="A248" t="s">
        <v>16</v>
      </c>
      <c r="B248">
        <v>10</v>
      </c>
      <c r="C248" t="s">
        <v>9</v>
      </c>
      <c r="D248" t="s">
        <v>10</v>
      </c>
      <c r="E248" t="b">
        <v>0</v>
      </c>
      <c r="F248">
        <v>73</v>
      </c>
      <c r="G248">
        <v>335</v>
      </c>
      <c r="H248">
        <v>0.28510000000000002</v>
      </c>
    </row>
    <row r="249" spans="1:8" x14ac:dyDescent="0.2">
      <c r="A249" t="s">
        <v>16</v>
      </c>
      <c r="B249">
        <v>10</v>
      </c>
      <c r="C249" t="s">
        <v>9</v>
      </c>
      <c r="D249" t="s">
        <v>10</v>
      </c>
      <c r="E249" t="b">
        <v>1</v>
      </c>
      <c r="F249">
        <v>258</v>
      </c>
      <c r="G249">
        <v>1004</v>
      </c>
      <c r="H249">
        <v>0.2722</v>
      </c>
    </row>
    <row r="250" spans="1:8" x14ac:dyDescent="0.2">
      <c r="A250" t="s">
        <v>16</v>
      </c>
      <c r="B250">
        <v>10</v>
      </c>
      <c r="C250" t="s">
        <v>11</v>
      </c>
      <c r="D250" t="s">
        <v>10</v>
      </c>
      <c r="E250" t="b">
        <v>0</v>
      </c>
      <c r="F250">
        <v>102</v>
      </c>
      <c r="G250">
        <v>968</v>
      </c>
      <c r="H250">
        <v>20.4254</v>
      </c>
    </row>
    <row r="251" spans="1:8" x14ac:dyDescent="0.2">
      <c r="A251" t="s">
        <v>16</v>
      </c>
      <c r="B251">
        <v>10</v>
      </c>
      <c r="C251" t="s">
        <v>11</v>
      </c>
      <c r="D251" t="s">
        <v>10</v>
      </c>
      <c r="E251" t="b">
        <v>1</v>
      </c>
      <c r="F251">
        <v>325</v>
      </c>
      <c r="G251">
        <v>3821</v>
      </c>
      <c r="H251">
        <v>2.1762999999999999</v>
      </c>
    </row>
    <row r="252" spans="1:8" x14ac:dyDescent="0.2">
      <c r="A252" t="s">
        <v>16</v>
      </c>
      <c r="B252">
        <v>10</v>
      </c>
      <c r="C252" t="s">
        <v>12</v>
      </c>
      <c r="D252" t="s">
        <v>10</v>
      </c>
      <c r="E252" t="b">
        <v>0</v>
      </c>
      <c r="F252">
        <v>123</v>
      </c>
      <c r="G252">
        <v>954</v>
      </c>
      <c r="H252">
        <v>3.9539</v>
      </c>
    </row>
    <row r="253" spans="1:8" x14ac:dyDescent="0.2">
      <c r="A253" t="s">
        <v>16</v>
      </c>
      <c r="B253">
        <v>10</v>
      </c>
      <c r="C253" t="s">
        <v>12</v>
      </c>
      <c r="D253" t="s">
        <v>10</v>
      </c>
      <c r="E253" t="b">
        <v>1</v>
      </c>
      <c r="F253">
        <v>417</v>
      </c>
      <c r="G253">
        <v>5258</v>
      </c>
      <c r="H253">
        <v>2.4548000000000001</v>
      </c>
    </row>
    <row r="254" spans="1:8" x14ac:dyDescent="0.2">
      <c r="A254" t="s">
        <v>16</v>
      </c>
      <c r="B254">
        <v>20</v>
      </c>
      <c r="C254" t="s">
        <v>9</v>
      </c>
      <c r="D254" t="s">
        <v>10</v>
      </c>
      <c r="E254" t="b">
        <v>0</v>
      </c>
      <c r="F254">
        <v>176</v>
      </c>
      <c r="G254">
        <v>1199</v>
      </c>
      <c r="H254">
        <v>0.2712</v>
      </c>
    </row>
    <row r="255" spans="1:8" x14ac:dyDescent="0.2">
      <c r="A255" t="s">
        <v>16</v>
      </c>
      <c r="B255">
        <v>20</v>
      </c>
      <c r="C255" t="s">
        <v>9</v>
      </c>
      <c r="D255" t="s">
        <v>10</v>
      </c>
      <c r="E255" t="b">
        <v>1</v>
      </c>
      <c r="F255">
        <v>449</v>
      </c>
      <c r="G255">
        <v>3463</v>
      </c>
      <c r="H255">
        <v>0.28139999999999998</v>
      </c>
    </row>
    <row r="256" spans="1:8" x14ac:dyDescent="0.2">
      <c r="A256" t="s">
        <v>16</v>
      </c>
      <c r="B256">
        <v>20</v>
      </c>
      <c r="C256" t="s">
        <v>11</v>
      </c>
      <c r="D256" t="s">
        <v>10</v>
      </c>
      <c r="E256" t="b">
        <v>0</v>
      </c>
      <c r="F256">
        <v>219</v>
      </c>
      <c r="G256">
        <v>2561</v>
      </c>
      <c r="H256">
        <v>11.2827</v>
      </c>
    </row>
    <row r="257" spans="1:8" x14ac:dyDescent="0.2">
      <c r="A257" t="s">
        <v>16</v>
      </c>
      <c r="B257">
        <v>20</v>
      </c>
      <c r="C257" t="s">
        <v>11</v>
      </c>
      <c r="D257" t="s">
        <v>10</v>
      </c>
      <c r="E257" t="b">
        <v>1</v>
      </c>
      <c r="F257">
        <v>584</v>
      </c>
      <c r="G257">
        <v>13222</v>
      </c>
      <c r="H257">
        <v>1.2222999999999999</v>
      </c>
    </row>
    <row r="258" spans="1:8" x14ac:dyDescent="0.2">
      <c r="A258" t="s">
        <v>16</v>
      </c>
      <c r="B258">
        <v>20</v>
      </c>
      <c r="C258" t="s">
        <v>12</v>
      </c>
      <c r="D258" t="s">
        <v>10</v>
      </c>
      <c r="E258" t="b">
        <v>0</v>
      </c>
      <c r="F258">
        <v>240</v>
      </c>
      <c r="G258">
        <v>2478</v>
      </c>
      <c r="H258">
        <v>4.1704999999999997</v>
      </c>
    </row>
    <row r="259" spans="1:8" x14ac:dyDescent="0.2">
      <c r="A259" t="s">
        <v>16</v>
      </c>
      <c r="B259">
        <v>20</v>
      </c>
      <c r="C259" t="s">
        <v>12</v>
      </c>
      <c r="D259" t="s">
        <v>10</v>
      </c>
      <c r="E259" t="b">
        <v>1</v>
      </c>
      <c r="F259">
        <v>791</v>
      </c>
      <c r="G259">
        <v>20231</v>
      </c>
      <c r="H259">
        <v>1.4173</v>
      </c>
    </row>
    <row r="260" spans="1:8" x14ac:dyDescent="0.2">
      <c r="A260" t="s">
        <v>16</v>
      </c>
      <c r="B260">
        <v>30</v>
      </c>
      <c r="C260" t="s">
        <v>9</v>
      </c>
      <c r="D260" t="s">
        <v>10</v>
      </c>
      <c r="E260" t="b">
        <v>0</v>
      </c>
      <c r="F260">
        <v>280</v>
      </c>
      <c r="G260">
        <v>2209</v>
      </c>
      <c r="H260">
        <v>0.25290000000000001</v>
      </c>
    </row>
    <row r="261" spans="1:8" x14ac:dyDescent="0.2">
      <c r="A261" t="s">
        <v>16</v>
      </c>
      <c r="B261">
        <v>30</v>
      </c>
      <c r="C261" t="s">
        <v>9</v>
      </c>
      <c r="D261" t="s">
        <v>10</v>
      </c>
      <c r="E261" t="b">
        <v>1</v>
      </c>
      <c r="F261">
        <v>665</v>
      </c>
      <c r="G261">
        <v>8322</v>
      </c>
      <c r="H261">
        <v>0.24610000000000001</v>
      </c>
    </row>
    <row r="262" spans="1:8" x14ac:dyDescent="0.2">
      <c r="A262" t="s">
        <v>16</v>
      </c>
      <c r="B262">
        <v>30</v>
      </c>
      <c r="C262" t="s">
        <v>11</v>
      </c>
      <c r="D262" t="s">
        <v>10</v>
      </c>
      <c r="E262" t="b">
        <v>0</v>
      </c>
      <c r="F262">
        <v>337</v>
      </c>
      <c r="G262">
        <v>4238</v>
      </c>
      <c r="H262">
        <v>5.8829000000000002</v>
      </c>
    </row>
    <row r="263" spans="1:8" x14ac:dyDescent="0.2">
      <c r="A263" t="s">
        <v>16</v>
      </c>
      <c r="B263">
        <v>30</v>
      </c>
      <c r="C263" t="s">
        <v>11</v>
      </c>
      <c r="D263" t="s">
        <v>10</v>
      </c>
      <c r="E263" t="b">
        <v>1</v>
      </c>
      <c r="F263">
        <v>832</v>
      </c>
      <c r="G263">
        <v>23676</v>
      </c>
      <c r="H263">
        <v>0.83260000000000001</v>
      </c>
    </row>
    <row r="264" spans="1:8" x14ac:dyDescent="0.2">
      <c r="A264" t="s">
        <v>16</v>
      </c>
      <c r="B264">
        <v>30</v>
      </c>
      <c r="C264" t="s">
        <v>12</v>
      </c>
      <c r="D264" t="s">
        <v>10</v>
      </c>
      <c r="E264" t="b">
        <v>0</v>
      </c>
      <c r="F264">
        <v>340</v>
      </c>
      <c r="G264">
        <v>3568</v>
      </c>
      <c r="H264">
        <v>2.5381</v>
      </c>
    </row>
    <row r="265" spans="1:8" x14ac:dyDescent="0.2">
      <c r="A265" t="s">
        <v>16</v>
      </c>
      <c r="B265">
        <v>30</v>
      </c>
      <c r="C265" t="s">
        <v>12</v>
      </c>
      <c r="D265" t="s">
        <v>10</v>
      </c>
      <c r="E265" t="b">
        <v>1</v>
      </c>
      <c r="F265">
        <v>1043</v>
      </c>
      <c r="G265">
        <v>30393</v>
      </c>
      <c r="H265">
        <v>0.91279999999999994</v>
      </c>
    </row>
    <row r="266" spans="1:8" x14ac:dyDescent="0.2">
      <c r="A266" t="s">
        <v>16</v>
      </c>
      <c r="B266">
        <v>40</v>
      </c>
      <c r="C266" t="s">
        <v>9</v>
      </c>
      <c r="D266" t="s">
        <v>10</v>
      </c>
      <c r="E266" t="b">
        <v>0</v>
      </c>
      <c r="F266">
        <v>368</v>
      </c>
      <c r="G266">
        <v>3185</v>
      </c>
      <c r="H266">
        <v>0.2505</v>
      </c>
    </row>
    <row r="267" spans="1:8" x14ac:dyDescent="0.2">
      <c r="A267" t="s">
        <v>16</v>
      </c>
      <c r="B267">
        <v>40</v>
      </c>
      <c r="C267" t="s">
        <v>9</v>
      </c>
      <c r="D267" t="s">
        <v>10</v>
      </c>
      <c r="E267" t="b">
        <v>1</v>
      </c>
      <c r="F267">
        <v>870</v>
      </c>
      <c r="G267">
        <v>14194</v>
      </c>
      <c r="H267">
        <v>0.26719999999999999</v>
      </c>
    </row>
    <row r="268" spans="1:8" x14ac:dyDescent="0.2">
      <c r="A268" t="s">
        <v>16</v>
      </c>
      <c r="B268">
        <v>40</v>
      </c>
      <c r="C268" t="s">
        <v>11</v>
      </c>
      <c r="D268" t="s">
        <v>10</v>
      </c>
      <c r="E268" t="b">
        <v>0</v>
      </c>
      <c r="F268">
        <v>423</v>
      </c>
      <c r="G268">
        <v>5431</v>
      </c>
      <c r="H268">
        <v>4.6402000000000001</v>
      </c>
    </row>
    <row r="269" spans="1:8" x14ac:dyDescent="0.2">
      <c r="A269" t="s">
        <v>16</v>
      </c>
      <c r="B269">
        <v>40</v>
      </c>
      <c r="C269" t="s">
        <v>11</v>
      </c>
      <c r="D269" t="s">
        <v>10</v>
      </c>
      <c r="E269" t="b">
        <v>1</v>
      </c>
      <c r="F269">
        <v>1046</v>
      </c>
      <c r="G269">
        <v>32372</v>
      </c>
      <c r="H269">
        <v>0.78949999999999998</v>
      </c>
    </row>
    <row r="270" spans="1:8" x14ac:dyDescent="0.2">
      <c r="A270" t="s">
        <v>16</v>
      </c>
      <c r="B270">
        <v>40</v>
      </c>
      <c r="C270" t="s">
        <v>12</v>
      </c>
      <c r="D270" t="s">
        <v>10</v>
      </c>
      <c r="E270" t="b">
        <v>0</v>
      </c>
      <c r="F270">
        <v>433</v>
      </c>
      <c r="G270">
        <v>4574</v>
      </c>
      <c r="H270">
        <v>2.0558999999999998</v>
      </c>
    </row>
    <row r="271" spans="1:8" x14ac:dyDescent="0.2">
      <c r="A271" t="s">
        <v>16</v>
      </c>
      <c r="B271">
        <v>40</v>
      </c>
      <c r="C271" t="s">
        <v>12</v>
      </c>
      <c r="D271" t="s">
        <v>10</v>
      </c>
      <c r="E271" t="b">
        <v>1</v>
      </c>
      <c r="F271">
        <v>1206</v>
      </c>
      <c r="G271">
        <v>35817</v>
      </c>
      <c r="H271">
        <v>0.87560000000000004</v>
      </c>
    </row>
    <row r="272" spans="1:8" x14ac:dyDescent="0.2">
      <c r="A272" t="s">
        <v>17</v>
      </c>
      <c r="B272">
        <v>2</v>
      </c>
      <c r="C272" t="s">
        <v>9</v>
      </c>
      <c r="D272" t="s">
        <v>10</v>
      </c>
      <c r="E272" t="b">
        <v>0</v>
      </c>
      <c r="F272">
        <v>5</v>
      </c>
      <c r="G272">
        <v>4</v>
      </c>
      <c r="H272">
        <v>0.29509999999999997</v>
      </c>
    </row>
    <row r="273" spans="1:8" x14ac:dyDescent="0.2">
      <c r="A273" t="s">
        <v>17</v>
      </c>
      <c r="B273">
        <v>2</v>
      </c>
      <c r="C273" t="s">
        <v>9</v>
      </c>
      <c r="D273" t="s">
        <v>10</v>
      </c>
      <c r="E273" t="b">
        <v>1</v>
      </c>
      <c r="F273">
        <v>78</v>
      </c>
      <c r="G273">
        <v>77</v>
      </c>
      <c r="H273">
        <v>0.28910000000000002</v>
      </c>
    </row>
    <row r="274" spans="1:8" x14ac:dyDescent="0.2">
      <c r="A274" t="s">
        <v>17</v>
      </c>
      <c r="B274">
        <v>2</v>
      </c>
      <c r="C274" t="s">
        <v>11</v>
      </c>
      <c r="D274" t="s">
        <v>10</v>
      </c>
      <c r="E274" t="b">
        <v>0</v>
      </c>
      <c r="F274">
        <v>14</v>
      </c>
      <c r="G274">
        <v>36</v>
      </c>
      <c r="H274">
        <v>25.513999999999999</v>
      </c>
    </row>
    <row r="275" spans="1:8" x14ac:dyDescent="0.2">
      <c r="A275" t="s">
        <v>17</v>
      </c>
      <c r="B275">
        <v>2</v>
      </c>
      <c r="C275" t="s">
        <v>11</v>
      </c>
      <c r="D275" t="s">
        <v>10</v>
      </c>
      <c r="E275" t="b">
        <v>1</v>
      </c>
      <c r="F275">
        <v>89</v>
      </c>
      <c r="G275">
        <v>187</v>
      </c>
      <c r="H275">
        <v>10.724500000000001</v>
      </c>
    </row>
    <row r="276" spans="1:8" x14ac:dyDescent="0.2">
      <c r="A276" t="s">
        <v>17</v>
      </c>
      <c r="B276">
        <v>2</v>
      </c>
      <c r="C276" t="s">
        <v>12</v>
      </c>
      <c r="D276" t="s">
        <v>10</v>
      </c>
      <c r="E276" t="b">
        <v>0</v>
      </c>
      <c r="F276">
        <v>10</v>
      </c>
      <c r="G276">
        <v>12</v>
      </c>
      <c r="H276">
        <v>8.3050999999999995</v>
      </c>
    </row>
    <row r="277" spans="1:8" x14ac:dyDescent="0.2">
      <c r="A277" t="s">
        <v>17</v>
      </c>
      <c r="B277">
        <v>2</v>
      </c>
      <c r="C277" t="s">
        <v>12</v>
      </c>
      <c r="D277" t="s">
        <v>10</v>
      </c>
      <c r="E277" t="b">
        <v>1</v>
      </c>
      <c r="F277">
        <v>221</v>
      </c>
      <c r="G277">
        <v>1370</v>
      </c>
      <c r="H277">
        <v>2.5686</v>
      </c>
    </row>
    <row r="278" spans="1:8" x14ac:dyDescent="0.2">
      <c r="A278" t="s">
        <v>17</v>
      </c>
      <c r="B278">
        <v>3</v>
      </c>
      <c r="C278" t="s">
        <v>9</v>
      </c>
      <c r="D278" t="s">
        <v>10</v>
      </c>
      <c r="E278" t="b">
        <v>0</v>
      </c>
      <c r="F278">
        <v>21</v>
      </c>
      <c r="G278">
        <v>22</v>
      </c>
      <c r="H278">
        <v>0.27539999999999998</v>
      </c>
    </row>
    <row r="279" spans="1:8" x14ac:dyDescent="0.2">
      <c r="A279" t="s">
        <v>17</v>
      </c>
      <c r="B279">
        <v>3</v>
      </c>
      <c r="C279" t="s">
        <v>9</v>
      </c>
      <c r="D279" t="s">
        <v>10</v>
      </c>
      <c r="E279" t="b">
        <v>1</v>
      </c>
      <c r="F279">
        <v>190</v>
      </c>
      <c r="G279">
        <v>317</v>
      </c>
      <c r="H279">
        <v>0.2893</v>
      </c>
    </row>
    <row r="280" spans="1:8" x14ac:dyDescent="0.2">
      <c r="A280" t="s">
        <v>17</v>
      </c>
      <c r="B280">
        <v>3</v>
      </c>
      <c r="C280" t="s">
        <v>11</v>
      </c>
      <c r="D280" t="s">
        <v>10</v>
      </c>
      <c r="E280" t="b">
        <v>0</v>
      </c>
      <c r="F280">
        <v>31</v>
      </c>
      <c r="G280">
        <v>75</v>
      </c>
      <c r="H280">
        <v>15.9642</v>
      </c>
    </row>
    <row r="281" spans="1:8" x14ac:dyDescent="0.2">
      <c r="A281" t="s">
        <v>17</v>
      </c>
      <c r="B281">
        <v>3</v>
      </c>
      <c r="C281" t="s">
        <v>11</v>
      </c>
      <c r="D281" t="s">
        <v>10</v>
      </c>
      <c r="E281" t="b">
        <v>1</v>
      </c>
      <c r="F281">
        <v>214</v>
      </c>
      <c r="G281">
        <v>830</v>
      </c>
      <c r="H281">
        <v>6.9112</v>
      </c>
    </row>
    <row r="282" spans="1:8" x14ac:dyDescent="0.2">
      <c r="A282" t="s">
        <v>17</v>
      </c>
      <c r="B282">
        <v>3</v>
      </c>
      <c r="C282" t="s">
        <v>12</v>
      </c>
      <c r="D282" t="s">
        <v>10</v>
      </c>
      <c r="E282" t="b">
        <v>0</v>
      </c>
      <c r="F282">
        <v>61</v>
      </c>
      <c r="G282">
        <v>721</v>
      </c>
      <c r="H282">
        <v>4.0006000000000004</v>
      </c>
    </row>
    <row r="283" spans="1:8" x14ac:dyDescent="0.2">
      <c r="A283" t="s">
        <v>17</v>
      </c>
      <c r="B283">
        <v>3</v>
      </c>
      <c r="C283" t="s">
        <v>12</v>
      </c>
      <c r="D283" t="s">
        <v>10</v>
      </c>
      <c r="E283" t="b">
        <v>1</v>
      </c>
      <c r="F283">
        <v>408</v>
      </c>
      <c r="G283">
        <v>3274</v>
      </c>
      <c r="H283">
        <v>3.0001000000000002</v>
      </c>
    </row>
    <row r="284" spans="1:8" x14ac:dyDescent="0.2">
      <c r="A284" t="s">
        <v>17</v>
      </c>
      <c r="B284">
        <v>4</v>
      </c>
      <c r="C284" t="s">
        <v>9</v>
      </c>
      <c r="D284" t="s">
        <v>10</v>
      </c>
      <c r="E284" t="b">
        <v>0</v>
      </c>
      <c r="F284">
        <v>41</v>
      </c>
      <c r="G284">
        <v>54</v>
      </c>
      <c r="H284">
        <v>0.27150000000000002</v>
      </c>
    </row>
    <row r="285" spans="1:8" x14ac:dyDescent="0.2">
      <c r="A285" t="s">
        <v>17</v>
      </c>
      <c r="B285">
        <v>4</v>
      </c>
      <c r="C285" t="s">
        <v>9</v>
      </c>
      <c r="D285" t="s">
        <v>10</v>
      </c>
      <c r="E285" t="b">
        <v>1</v>
      </c>
      <c r="F285">
        <v>305</v>
      </c>
      <c r="G285">
        <v>734</v>
      </c>
      <c r="H285">
        <v>0.28389999999999999</v>
      </c>
    </row>
    <row r="286" spans="1:8" x14ac:dyDescent="0.2">
      <c r="A286" t="s">
        <v>17</v>
      </c>
      <c r="B286">
        <v>4</v>
      </c>
      <c r="C286" t="s">
        <v>11</v>
      </c>
      <c r="D286" t="s">
        <v>10</v>
      </c>
      <c r="E286" t="b">
        <v>0</v>
      </c>
      <c r="F286">
        <v>58</v>
      </c>
      <c r="G286">
        <v>221</v>
      </c>
      <c r="H286">
        <v>10.8765</v>
      </c>
    </row>
    <row r="287" spans="1:8" x14ac:dyDescent="0.2">
      <c r="A287" t="s">
        <v>17</v>
      </c>
      <c r="B287">
        <v>4</v>
      </c>
      <c r="C287" t="s">
        <v>11</v>
      </c>
      <c r="D287" t="s">
        <v>10</v>
      </c>
      <c r="E287" t="b">
        <v>1</v>
      </c>
      <c r="F287">
        <v>334</v>
      </c>
      <c r="G287">
        <v>1766</v>
      </c>
      <c r="H287">
        <v>4.8521000000000001</v>
      </c>
    </row>
    <row r="288" spans="1:8" x14ac:dyDescent="0.2">
      <c r="A288" t="s">
        <v>17</v>
      </c>
      <c r="B288">
        <v>4</v>
      </c>
      <c r="C288" t="s">
        <v>12</v>
      </c>
      <c r="D288" t="s">
        <v>10</v>
      </c>
      <c r="E288" t="b">
        <v>0</v>
      </c>
      <c r="F288">
        <v>103</v>
      </c>
      <c r="G288">
        <v>1347</v>
      </c>
      <c r="H288">
        <v>3.5421</v>
      </c>
    </row>
    <row r="289" spans="1:8" x14ac:dyDescent="0.2">
      <c r="A289" t="s">
        <v>17</v>
      </c>
      <c r="B289">
        <v>4</v>
      </c>
      <c r="C289" t="s">
        <v>12</v>
      </c>
      <c r="D289" t="s">
        <v>10</v>
      </c>
      <c r="E289" t="b">
        <v>1</v>
      </c>
      <c r="F289">
        <v>505</v>
      </c>
      <c r="G289">
        <v>4797</v>
      </c>
      <c r="H289">
        <v>2.4205000000000001</v>
      </c>
    </row>
    <row r="290" spans="1:8" x14ac:dyDescent="0.2">
      <c r="A290" t="s">
        <v>17</v>
      </c>
      <c r="B290">
        <v>6</v>
      </c>
      <c r="C290" t="s">
        <v>9</v>
      </c>
      <c r="D290" t="s">
        <v>10</v>
      </c>
      <c r="E290" t="b">
        <v>0</v>
      </c>
      <c r="F290">
        <v>82</v>
      </c>
      <c r="G290">
        <v>164</v>
      </c>
      <c r="H290">
        <v>0.26679999999999998</v>
      </c>
    </row>
    <row r="291" spans="1:8" x14ac:dyDescent="0.2">
      <c r="A291" t="s">
        <v>17</v>
      </c>
      <c r="B291">
        <v>6</v>
      </c>
      <c r="C291" t="s">
        <v>9</v>
      </c>
      <c r="D291" t="s">
        <v>10</v>
      </c>
      <c r="E291" t="b">
        <v>1</v>
      </c>
      <c r="F291">
        <v>394</v>
      </c>
      <c r="G291">
        <v>1379</v>
      </c>
      <c r="H291">
        <v>0.27489999999999998</v>
      </c>
    </row>
    <row r="292" spans="1:8" x14ac:dyDescent="0.2">
      <c r="A292" t="s">
        <v>17</v>
      </c>
      <c r="B292">
        <v>6</v>
      </c>
      <c r="C292" t="s">
        <v>11</v>
      </c>
      <c r="D292" t="s">
        <v>10</v>
      </c>
      <c r="E292" t="b">
        <v>0</v>
      </c>
      <c r="F292">
        <v>105</v>
      </c>
      <c r="G292">
        <v>588</v>
      </c>
      <c r="H292">
        <v>5.8379000000000003</v>
      </c>
    </row>
    <row r="293" spans="1:8" x14ac:dyDescent="0.2">
      <c r="A293" t="s">
        <v>17</v>
      </c>
      <c r="B293">
        <v>6</v>
      </c>
      <c r="C293" t="s">
        <v>11</v>
      </c>
      <c r="D293" t="s">
        <v>10</v>
      </c>
      <c r="E293" t="b">
        <v>1</v>
      </c>
      <c r="F293">
        <v>435</v>
      </c>
      <c r="G293">
        <v>3136</v>
      </c>
      <c r="H293">
        <v>2.9863</v>
      </c>
    </row>
    <row r="294" spans="1:8" x14ac:dyDescent="0.2">
      <c r="A294" t="s">
        <v>17</v>
      </c>
      <c r="B294">
        <v>6</v>
      </c>
      <c r="C294" t="s">
        <v>12</v>
      </c>
      <c r="D294" t="s">
        <v>10</v>
      </c>
      <c r="E294" t="b">
        <v>0</v>
      </c>
      <c r="F294">
        <v>224</v>
      </c>
      <c r="G294">
        <v>2013</v>
      </c>
      <c r="H294">
        <v>4.1109999999999998</v>
      </c>
    </row>
    <row r="295" spans="1:8" x14ac:dyDescent="0.2">
      <c r="A295" t="s">
        <v>17</v>
      </c>
      <c r="B295">
        <v>6</v>
      </c>
      <c r="C295" t="s">
        <v>12</v>
      </c>
      <c r="D295" t="s">
        <v>10</v>
      </c>
      <c r="E295" t="b">
        <v>1</v>
      </c>
      <c r="F295">
        <v>648</v>
      </c>
      <c r="G295">
        <v>8723</v>
      </c>
      <c r="H295">
        <v>1.9862</v>
      </c>
    </row>
    <row r="296" spans="1:8" x14ac:dyDescent="0.2">
      <c r="A296" t="s">
        <v>17</v>
      </c>
      <c r="B296">
        <v>8</v>
      </c>
      <c r="C296" t="s">
        <v>9</v>
      </c>
      <c r="D296" t="s">
        <v>10</v>
      </c>
      <c r="E296" t="b">
        <v>0</v>
      </c>
      <c r="F296">
        <v>157</v>
      </c>
      <c r="G296">
        <v>487</v>
      </c>
      <c r="H296">
        <v>0.25750000000000001</v>
      </c>
    </row>
    <row r="297" spans="1:8" x14ac:dyDescent="0.2">
      <c r="A297" t="s">
        <v>17</v>
      </c>
      <c r="B297">
        <v>8</v>
      </c>
      <c r="C297" t="s">
        <v>9</v>
      </c>
      <c r="D297" t="s">
        <v>10</v>
      </c>
      <c r="E297" t="b">
        <v>1</v>
      </c>
      <c r="F297">
        <v>490</v>
      </c>
      <c r="G297">
        <v>2197</v>
      </c>
      <c r="H297">
        <v>0.28589999999999999</v>
      </c>
    </row>
    <row r="298" spans="1:8" x14ac:dyDescent="0.2">
      <c r="A298" t="s">
        <v>17</v>
      </c>
      <c r="B298">
        <v>8</v>
      </c>
      <c r="C298" t="s">
        <v>11</v>
      </c>
      <c r="D298" t="s">
        <v>10</v>
      </c>
      <c r="E298" t="b">
        <v>0</v>
      </c>
      <c r="F298">
        <v>193</v>
      </c>
      <c r="G298">
        <v>1549</v>
      </c>
      <c r="H298">
        <v>4.4316000000000004</v>
      </c>
    </row>
    <row r="299" spans="1:8" x14ac:dyDescent="0.2">
      <c r="A299" t="s">
        <v>17</v>
      </c>
      <c r="B299">
        <v>8</v>
      </c>
      <c r="C299" t="s">
        <v>11</v>
      </c>
      <c r="D299" t="s">
        <v>10</v>
      </c>
      <c r="E299" t="b">
        <v>1</v>
      </c>
      <c r="F299">
        <v>544</v>
      </c>
      <c r="G299">
        <v>5071</v>
      </c>
      <c r="H299">
        <v>2.2279</v>
      </c>
    </row>
    <row r="300" spans="1:8" x14ac:dyDescent="0.2">
      <c r="A300" t="s">
        <v>17</v>
      </c>
      <c r="B300">
        <v>8</v>
      </c>
      <c r="C300" t="s">
        <v>12</v>
      </c>
      <c r="D300" t="s">
        <v>10</v>
      </c>
      <c r="E300" t="b">
        <v>0</v>
      </c>
      <c r="F300">
        <v>382</v>
      </c>
      <c r="G300">
        <v>4882</v>
      </c>
      <c r="H300">
        <v>2.8140000000000001</v>
      </c>
    </row>
    <row r="301" spans="1:8" x14ac:dyDescent="0.2">
      <c r="A301" t="s">
        <v>17</v>
      </c>
      <c r="B301">
        <v>8</v>
      </c>
      <c r="C301" t="s">
        <v>12</v>
      </c>
      <c r="D301" t="s">
        <v>10</v>
      </c>
      <c r="E301" t="b">
        <v>1</v>
      </c>
      <c r="F301">
        <v>745</v>
      </c>
      <c r="G301">
        <v>7447</v>
      </c>
      <c r="H301">
        <v>3.1362999999999999</v>
      </c>
    </row>
    <row r="302" spans="1:8" x14ac:dyDescent="0.2">
      <c r="A302" t="s">
        <v>17</v>
      </c>
      <c r="B302">
        <v>10</v>
      </c>
      <c r="C302" t="s">
        <v>9</v>
      </c>
      <c r="D302" t="s">
        <v>10</v>
      </c>
      <c r="E302" t="b">
        <v>0</v>
      </c>
      <c r="F302">
        <v>260</v>
      </c>
      <c r="G302">
        <v>1080</v>
      </c>
      <c r="H302">
        <v>0.28420000000000001</v>
      </c>
    </row>
    <row r="303" spans="1:8" x14ac:dyDescent="0.2">
      <c r="A303" t="s">
        <v>17</v>
      </c>
      <c r="B303">
        <v>10</v>
      </c>
      <c r="C303" t="s">
        <v>9</v>
      </c>
      <c r="D303" t="s">
        <v>10</v>
      </c>
      <c r="E303" t="b">
        <v>1</v>
      </c>
      <c r="F303">
        <v>550</v>
      </c>
      <c r="G303">
        <v>2962</v>
      </c>
      <c r="H303">
        <v>0.27289999999999998</v>
      </c>
    </row>
    <row r="304" spans="1:8" x14ac:dyDescent="0.2">
      <c r="A304" t="s">
        <v>17</v>
      </c>
      <c r="B304">
        <v>10</v>
      </c>
      <c r="C304" t="s">
        <v>11</v>
      </c>
      <c r="D304" t="s">
        <v>10</v>
      </c>
      <c r="E304" t="b">
        <v>0</v>
      </c>
      <c r="F304">
        <v>300</v>
      </c>
      <c r="G304">
        <v>2755</v>
      </c>
      <c r="H304">
        <v>3.4845000000000002</v>
      </c>
    </row>
    <row r="305" spans="1:8" x14ac:dyDescent="0.2">
      <c r="A305" t="s">
        <v>17</v>
      </c>
      <c r="B305">
        <v>10</v>
      </c>
      <c r="C305" t="s">
        <v>11</v>
      </c>
      <c r="D305" t="s">
        <v>10</v>
      </c>
      <c r="E305" t="b">
        <v>1</v>
      </c>
      <c r="F305">
        <v>618</v>
      </c>
      <c r="G305">
        <v>7038</v>
      </c>
      <c r="H305">
        <v>1.7988</v>
      </c>
    </row>
    <row r="306" spans="1:8" x14ac:dyDescent="0.2">
      <c r="A306" t="s">
        <v>17</v>
      </c>
      <c r="B306">
        <v>10</v>
      </c>
      <c r="C306" t="s">
        <v>12</v>
      </c>
      <c r="D306" t="s">
        <v>10</v>
      </c>
      <c r="E306" t="b">
        <v>0</v>
      </c>
      <c r="F306">
        <v>468</v>
      </c>
      <c r="G306">
        <v>4927</v>
      </c>
      <c r="H306">
        <v>2.4379</v>
      </c>
    </row>
    <row r="307" spans="1:8" x14ac:dyDescent="0.2">
      <c r="A307" t="s">
        <v>17</v>
      </c>
      <c r="B307">
        <v>10</v>
      </c>
      <c r="C307" t="s">
        <v>12</v>
      </c>
      <c r="D307" t="s">
        <v>10</v>
      </c>
      <c r="E307" t="b">
        <v>1</v>
      </c>
      <c r="F307">
        <v>862</v>
      </c>
      <c r="G307">
        <v>13269</v>
      </c>
      <c r="H307">
        <v>1.5339</v>
      </c>
    </row>
    <row r="308" spans="1:8" x14ac:dyDescent="0.2">
      <c r="A308" t="s">
        <v>17</v>
      </c>
      <c r="B308">
        <v>20</v>
      </c>
      <c r="C308" t="s">
        <v>9</v>
      </c>
      <c r="D308" t="s">
        <v>10</v>
      </c>
      <c r="E308" t="b">
        <v>0</v>
      </c>
      <c r="F308">
        <v>457</v>
      </c>
      <c r="G308">
        <v>3110</v>
      </c>
      <c r="H308">
        <v>0.28210000000000002</v>
      </c>
    </row>
    <row r="309" spans="1:8" x14ac:dyDescent="0.2">
      <c r="A309" t="s">
        <v>17</v>
      </c>
      <c r="B309">
        <v>20</v>
      </c>
      <c r="C309" t="s">
        <v>9</v>
      </c>
      <c r="D309" t="s">
        <v>10</v>
      </c>
      <c r="E309" t="b">
        <v>1</v>
      </c>
      <c r="F309">
        <v>892</v>
      </c>
      <c r="G309">
        <v>9026</v>
      </c>
      <c r="H309">
        <v>0.31530000000000002</v>
      </c>
    </row>
    <row r="310" spans="1:8" x14ac:dyDescent="0.2">
      <c r="A310" t="s">
        <v>17</v>
      </c>
      <c r="B310">
        <v>20</v>
      </c>
      <c r="C310" t="s">
        <v>11</v>
      </c>
      <c r="D310" t="s">
        <v>10</v>
      </c>
      <c r="E310" t="b">
        <v>0</v>
      </c>
      <c r="F310">
        <v>525</v>
      </c>
      <c r="G310">
        <v>7919</v>
      </c>
      <c r="H310">
        <v>1.4572000000000001</v>
      </c>
    </row>
    <row r="311" spans="1:8" x14ac:dyDescent="0.2">
      <c r="A311" t="s">
        <v>17</v>
      </c>
      <c r="B311">
        <v>20</v>
      </c>
      <c r="C311" t="s">
        <v>11</v>
      </c>
      <c r="D311" t="s">
        <v>10</v>
      </c>
      <c r="E311" t="b">
        <v>1</v>
      </c>
      <c r="F311">
        <v>985</v>
      </c>
      <c r="G311">
        <v>18789</v>
      </c>
      <c r="H311">
        <v>1.1088</v>
      </c>
    </row>
    <row r="312" spans="1:8" x14ac:dyDescent="0.2">
      <c r="A312" t="s">
        <v>17</v>
      </c>
      <c r="B312">
        <v>20</v>
      </c>
      <c r="C312" t="s">
        <v>12</v>
      </c>
      <c r="D312" t="s">
        <v>10</v>
      </c>
      <c r="E312" t="b">
        <v>0</v>
      </c>
      <c r="F312">
        <v>741</v>
      </c>
      <c r="G312">
        <v>15573</v>
      </c>
      <c r="H312">
        <v>1.7777000000000001</v>
      </c>
    </row>
    <row r="313" spans="1:8" x14ac:dyDescent="0.2">
      <c r="A313" t="s">
        <v>17</v>
      </c>
      <c r="B313">
        <v>20</v>
      </c>
      <c r="C313" t="s">
        <v>12</v>
      </c>
      <c r="D313" t="s">
        <v>10</v>
      </c>
      <c r="E313" t="b">
        <v>1</v>
      </c>
      <c r="F313">
        <v>1168</v>
      </c>
      <c r="G313">
        <v>21193</v>
      </c>
      <c r="H313">
        <v>1.2978000000000001</v>
      </c>
    </row>
    <row r="314" spans="1:8" x14ac:dyDescent="0.2">
      <c r="A314" t="s">
        <v>17</v>
      </c>
      <c r="B314">
        <v>30</v>
      </c>
      <c r="C314" t="s">
        <v>9</v>
      </c>
      <c r="D314" t="s">
        <v>10</v>
      </c>
      <c r="E314" t="b">
        <v>0</v>
      </c>
      <c r="F314">
        <v>594</v>
      </c>
      <c r="G314">
        <v>5448</v>
      </c>
      <c r="H314">
        <v>0.2676</v>
      </c>
    </row>
    <row r="315" spans="1:8" x14ac:dyDescent="0.2">
      <c r="A315" t="s">
        <v>17</v>
      </c>
      <c r="B315">
        <v>30</v>
      </c>
      <c r="C315" t="s">
        <v>9</v>
      </c>
      <c r="D315" t="s">
        <v>10</v>
      </c>
      <c r="E315" t="b">
        <v>1</v>
      </c>
      <c r="F315">
        <v>1133</v>
      </c>
      <c r="G315">
        <v>15320</v>
      </c>
      <c r="H315">
        <v>0.2898</v>
      </c>
    </row>
    <row r="316" spans="1:8" x14ac:dyDescent="0.2">
      <c r="A316" t="s">
        <v>17</v>
      </c>
      <c r="B316">
        <v>30</v>
      </c>
      <c r="C316" t="s">
        <v>11</v>
      </c>
      <c r="D316" t="s">
        <v>10</v>
      </c>
      <c r="E316" t="b">
        <v>0</v>
      </c>
      <c r="F316">
        <v>700</v>
      </c>
      <c r="G316">
        <v>15027</v>
      </c>
      <c r="H316">
        <v>0.88880000000000003</v>
      </c>
    </row>
    <row r="317" spans="1:8" x14ac:dyDescent="0.2">
      <c r="A317" t="s">
        <v>17</v>
      </c>
      <c r="B317">
        <v>30</v>
      </c>
      <c r="C317" t="s">
        <v>11</v>
      </c>
      <c r="D317" t="s">
        <v>10</v>
      </c>
      <c r="E317" t="b">
        <v>1</v>
      </c>
      <c r="F317">
        <v>1236</v>
      </c>
      <c r="G317">
        <v>27911</v>
      </c>
      <c r="H317">
        <v>0.7802</v>
      </c>
    </row>
    <row r="318" spans="1:8" x14ac:dyDescent="0.2">
      <c r="A318" t="s">
        <v>17</v>
      </c>
      <c r="B318">
        <v>30</v>
      </c>
      <c r="C318" t="s">
        <v>12</v>
      </c>
      <c r="D318" t="s">
        <v>10</v>
      </c>
      <c r="E318" t="b">
        <v>0</v>
      </c>
      <c r="F318">
        <v>957</v>
      </c>
      <c r="G318">
        <v>27426</v>
      </c>
      <c r="H318">
        <v>1.0164</v>
      </c>
    </row>
    <row r="319" spans="1:8" x14ac:dyDescent="0.2">
      <c r="A319" t="s">
        <v>17</v>
      </c>
      <c r="B319">
        <v>30</v>
      </c>
      <c r="C319" t="s">
        <v>12</v>
      </c>
      <c r="D319" t="s">
        <v>10</v>
      </c>
      <c r="E319" t="b">
        <v>1</v>
      </c>
      <c r="F319">
        <v>1419</v>
      </c>
      <c r="G319">
        <v>34269</v>
      </c>
      <c r="H319">
        <v>0.8609</v>
      </c>
    </row>
    <row r="320" spans="1:8" x14ac:dyDescent="0.2">
      <c r="A320" t="s">
        <v>17</v>
      </c>
      <c r="B320">
        <v>40</v>
      </c>
      <c r="C320" t="s">
        <v>9</v>
      </c>
      <c r="D320" t="s">
        <v>10</v>
      </c>
      <c r="E320" t="b">
        <v>0</v>
      </c>
      <c r="F320">
        <v>711</v>
      </c>
      <c r="G320">
        <v>8488</v>
      </c>
      <c r="H320">
        <v>0.25380000000000003</v>
      </c>
    </row>
    <row r="321" spans="1:8" x14ac:dyDescent="0.2">
      <c r="A321" t="s">
        <v>17</v>
      </c>
      <c r="B321">
        <v>40</v>
      </c>
      <c r="C321" t="s">
        <v>9</v>
      </c>
      <c r="D321" t="s">
        <v>10</v>
      </c>
      <c r="E321" t="b">
        <v>1</v>
      </c>
      <c r="F321">
        <v>1331</v>
      </c>
      <c r="G321">
        <v>21889</v>
      </c>
      <c r="H321">
        <v>0.33460000000000001</v>
      </c>
    </row>
    <row r="322" spans="1:8" x14ac:dyDescent="0.2">
      <c r="A322" t="s">
        <v>17</v>
      </c>
      <c r="B322">
        <v>40</v>
      </c>
      <c r="C322" t="s">
        <v>11</v>
      </c>
      <c r="D322" t="s">
        <v>10</v>
      </c>
      <c r="E322" t="b">
        <v>0</v>
      </c>
      <c r="F322">
        <v>846</v>
      </c>
      <c r="G322">
        <v>23744</v>
      </c>
      <c r="H322">
        <v>0.77839999999999998</v>
      </c>
    </row>
    <row r="323" spans="1:8" x14ac:dyDescent="0.2">
      <c r="A323" t="s">
        <v>17</v>
      </c>
      <c r="B323">
        <v>40</v>
      </c>
      <c r="C323" t="s">
        <v>11</v>
      </c>
      <c r="D323" t="s">
        <v>10</v>
      </c>
      <c r="E323" t="b">
        <v>1</v>
      </c>
      <c r="F323">
        <v>1434</v>
      </c>
      <c r="G323">
        <v>36208</v>
      </c>
      <c r="H323">
        <v>0.74009999999999998</v>
      </c>
    </row>
    <row r="324" spans="1:8" x14ac:dyDescent="0.2">
      <c r="A324" t="s">
        <v>17</v>
      </c>
      <c r="B324">
        <v>40</v>
      </c>
      <c r="C324" t="s">
        <v>12</v>
      </c>
      <c r="D324" t="s">
        <v>10</v>
      </c>
      <c r="E324" t="b">
        <v>0</v>
      </c>
      <c r="F324">
        <v>1110</v>
      </c>
      <c r="G324">
        <v>38079</v>
      </c>
      <c r="H324">
        <v>0.90410000000000001</v>
      </c>
    </row>
    <row r="325" spans="1:8" x14ac:dyDescent="0.2">
      <c r="A325" t="s">
        <v>17</v>
      </c>
      <c r="B325">
        <v>40</v>
      </c>
      <c r="C325" t="s">
        <v>12</v>
      </c>
      <c r="D325" t="s">
        <v>10</v>
      </c>
      <c r="E325" t="b">
        <v>1</v>
      </c>
      <c r="F325">
        <v>1581</v>
      </c>
      <c r="G325">
        <v>41065</v>
      </c>
      <c r="H325">
        <v>0.79320000000000002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5"/>
  <sheetViews>
    <sheetView zoomScaleNormal="100" workbookViewId="0">
      <selection activeCell="B2" sqref="B2:S10"/>
    </sheetView>
  </sheetViews>
  <sheetFormatPr baseColWidth="10" defaultRowHeight="16" x14ac:dyDescent="0.2"/>
  <sheetData>
    <row r="1" spans="1:19" x14ac:dyDescent="0.2">
      <c r="B1" t="s">
        <v>9</v>
      </c>
      <c r="C1" t="s">
        <v>11</v>
      </c>
      <c r="D1" t="s">
        <v>12</v>
      </c>
      <c r="E1" t="s">
        <v>9</v>
      </c>
      <c r="F1" t="s">
        <v>11</v>
      </c>
      <c r="G1" t="s">
        <v>12</v>
      </c>
      <c r="H1" t="s">
        <v>9</v>
      </c>
      <c r="I1" t="s">
        <v>11</v>
      </c>
      <c r="J1" t="s">
        <v>12</v>
      </c>
      <c r="K1" t="s">
        <v>9</v>
      </c>
      <c r="L1" t="s">
        <v>11</v>
      </c>
      <c r="M1" t="s">
        <v>12</v>
      </c>
      <c r="N1" t="s">
        <v>9</v>
      </c>
      <c r="O1" t="s">
        <v>11</v>
      </c>
      <c r="P1" t="s">
        <v>12</v>
      </c>
      <c r="Q1" t="s">
        <v>9</v>
      </c>
      <c r="R1" t="s">
        <v>11</v>
      </c>
      <c r="S1" t="s">
        <v>12</v>
      </c>
    </row>
    <row r="2" spans="1:19" x14ac:dyDescent="0.2">
      <c r="A2">
        <f>smith!B2</f>
        <v>2</v>
      </c>
      <c r="B2" s="3">
        <f>C27</f>
        <v>0.30580000000000002</v>
      </c>
      <c r="C2" s="3">
        <f t="shared" ref="C2:S2" si="0">D27</f>
        <v>27.6371</v>
      </c>
      <c r="D2" s="3">
        <f t="shared" si="0"/>
        <v>4.6291000000000002</v>
      </c>
      <c r="E2" s="3">
        <f t="shared" si="0"/>
        <v>0.312</v>
      </c>
      <c r="F2" s="3">
        <f t="shared" si="0"/>
        <v>27.258099999999999</v>
      </c>
      <c r="G2" s="3">
        <f t="shared" si="0"/>
        <v>3.9026000000000001</v>
      </c>
      <c r="H2" s="3">
        <f t="shared" si="0"/>
        <v>0.30840000000000001</v>
      </c>
      <c r="I2" s="3">
        <f t="shared" si="0"/>
        <v>27.869900000000001</v>
      </c>
      <c r="J2" s="3">
        <f t="shared" si="0"/>
        <v>6.4047999999999998</v>
      </c>
      <c r="K2" s="3">
        <f t="shared" si="0"/>
        <v>0.28310000000000002</v>
      </c>
      <c r="L2" s="3">
        <f t="shared" si="0"/>
        <v>27.821300000000001</v>
      </c>
      <c r="M2" s="3">
        <f t="shared" si="0"/>
        <v>3.8022</v>
      </c>
      <c r="N2" s="3">
        <f t="shared" si="0"/>
        <v>0.2838</v>
      </c>
      <c r="O2" s="3">
        <f t="shared" si="0"/>
        <v>27.535</v>
      </c>
      <c r="P2" s="3">
        <f t="shared" si="0"/>
        <v>4.3723999999999998</v>
      </c>
      <c r="Q2" s="3">
        <f t="shared" si="0"/>
        <v>0.29509999999999997</v>
      </c>
      <c r="R2" s="3">
        <f t="shared" si="0"/>
        <v>25.513999999999999</v>
      </c>
      <c r="S2" s="3">
        <f t="shared" si="0"/>
        <v>8.3050999999999995</v>
      </c>
    </row>
    <row r="3" spans="1:19" x14ac:dyDescent="0.2">
      <c r="A3">
        <f>smith!B8</f>
        <v>3</v>
      </c>
      <c r="B3" s="3">
        <f t="shared" ref="B3:S3" si="1">C28</f>
        <v>0.31030000000000002</v>
      </c>
      <c r="C3" s="3">
        <f t="shared" si="1"/>
        <v>24.705200000000001</v>
      </c>
      <c r="D3" s="3">
        <f t="shared" si="1"/>
        <v>3.1608000000000001</v>
      </c>
      <c r="E3" s="3">
        <f t="shared" si="1"/>
        <v>0.30780000000000002</v>
      </c>
      <c r="F3" s="3">
        <f t="shared" si="1"/>
        <v>27.228300000000001</v>
      </c>
      <c r="G3" s="3">
        <f t="shared" si="1"/>
        <v>3.1530999999999998</v>
      </c>
      <c r="H3" s="3">
        <f t="shared" si="1"/>
        <v>0.28839999999999999</v>
      </c>
      <c r="I3" s="3">
        <f t="shared" si="1"/>
        <v>22.595700000000001</v>
      </c>
      <c r="J3" s="3">
        <f t="shared" si="1"/>
        <v>7.7289000000000003</v>
      </c>
      <c r="K3" s="3">
        <f t="shared" si="1"/>
        <v>0.29420000000000002</v>
      </c>
      <c r="L3" s="3">
        <f t="shared" si="1"/>
        <v>27.5288</v>
      </c>
      <c r="M3" s="3">
        <f t="shared" si="1"/>
        <v>4.5316999999999998</v>
      </c>
      <c r="N3" s="3">
        <f t="shared" si="1"/>
        <v>0.28620000000000001</v>
      </c>
      <c r="O3" s="3">
        <f t="shared" si="1"/>
        <v>24.745000000000001</v>
      </c>
      <c r="P3" s="3">
        <f t="shared" si="1"/>
        <v>4.3013000000000003</v>
      </c>
      <c r="Q3" s="3">
        <f t="shared" si="1"/>
        <v>0.27539999999999998</v>
      </c>
      <c r="R3" s="3">
        <f t="shared" si="1"/>
        <v>15.9642</v>
      </c>
      <c r="S3" s="3">
        <f t="shared" si="1"/>
        <v>4.0006000000000004</v>
      </c>
    </row>
    <row r="4" spans="1:19" x14ac:dyDescent="0.2">
      <c r="A4">
        <f>smith!B14</f>
        <v>4</v>
      </c>
      <c r="B4" s="3">
        <f t="shared" ref="B4:S4" si="2">C29</f>
        <v>0.30919999999999997</v>
      </c>
      <c r="C4" s="3">
        <f t="shared" si="2"/>
        <v>17.928599999999999</v>
      </c>
      <c r="D4" s="3">
        <f t="shared" si="2"/>
        <v>6.2145999999999999</v>
      </c>
      <c r="E4" s="3">
        <f t="shared" si="2"/>
        <v>0.2823</v>
      </c>
      <c r="F4" s="3">
        <f t="shared" si="2"/>
        <v>14.7232</v>
      </c>
      <c r="G4" s="3">
        <f t="shared" si="2"/>
        <v>4.8556999999999997</v>
      </c>
      <c r="H4" s="3">
        <f t="shared" si="2"/>
        <v>0.27679999999999999</v>
      </c>
      <c r="I4" s="3">
        <f t="shared" si="2"/>
        <v>15.5441</v>
      </c>
      <c r="J4" s="3">
        <f t="shared" si="2"/>
        <v>4.0926</v>
      </c>
      <c r="K4" s="3">
        <f t="shared" si="2"/>
        <v>0.28499999999999998</v>
      </c>
      <c r="L4" s="3">
        <f t="shared" si="2"/>
        <v>27.757300000000001</v>
      </c>
      <c r="M4" s="3">
        <f t="shared" si="2"/>
        <v>5.2702999999999998</v>
      </c>
      <c r="N4" s="3">
        <f t="shared" si="2"/>
        <v>0.28370000000000001</v>
      </c>
      <c r="O4" s="3">
        <f t="shared" si="2"/>
        <v>23.4451</v>
      </c>
      <c r="P4" s="3">
        <f t="shared" si="2"/>
        <v>3.6156999999999999</v>
      </c>
      <c r="Q4" s="3">
        <f t="shared" si="2"/>
        <v>0.27150000000000002</v>
      </c>
      <c r="R4" s="3">
        <f t="shared" si="2"/>
        <v>10.8765</v>
      </c>
      <c r="S4" s="3">
        <f t="shared" si="2"/>
        <v>3.5421</v>
      </c>
    </row>
    <row r="5" spans="1:19" x14ac:dyDescent="0.2">
      <c r="A5">
        <f>smith!B20</f>
        <v>6</v>
      </c>
      <c r="B5" s="3">
        <f t="shared" ref="B5:S5" si="3">C30</f>
        <v>0.29499999999999998</v>
      </c>
      <c r="C5" s="3">
        <f t="shared" si="3"/>
        <v>10.5997</v>
      </c>
      <c r="D5" s="3">
        <f t="shared" si="3"/>
        <v>3.4609999999999999</v>
      </c>
      <c r="E5" s="3">
        <f t="shared" si="3"/>
        <v>0.28939999999999999</v>
      </c>
      <c r="F5" s="3">
        <f t="shared" si="3"/>
        <v>14.721</v>
      </c>
      <c r="G5" s="3">
        <f t="shared" si="3"/>
        <v>4.6460999999999997</v>
      </c>
      <c r="H5" s="3">
        <f t="shared" si="3"/>
        <v>0.2671</v>
      </c>
      <c r="I5" s="3">
        <f t="shared" si="3"/>
        <v>8.0274999999999999</v>
      </c>
      <c r="J5" s="3">
        <f t="shared" si="3"/>
        <v>3.2719999999999998</v>
      </c>
      <c r="K5" s="3">
        <f t="shared" si="3"/>
        <v>0.28789999999999999</v>
      </c>
      <c r="L5" s="3">
        <f t="shared" si="3"/>
        <v>27.6206</v>
      </c>
      <c r="M5" s="3">
        <f t="shared" si="3"/>
        <v>3.8182999999999998</v>
      </c>
      <c r="N5" s="3">
        <f t="shared" si="3"/>
        <v>0.28610000000000002</v>
      </c>
      <c r="O5" s="3">
        <f t="shared" si="3"/>
        <v>22.9788</v>
      </c>
      <c r="P5" s="3">
        <f t="shared" si="3"/>
        <v>4.2804000000000002</v>
      </c>
      <c r="Q5" s="3">
        <f t="shared" si="3"/>
        <v>0.26679999999999998</v>
      </c>
      <c r="R5" s="3">
        <f t="shared" si="3"/>
        <v>5.8379000000000003</v>
      </c>
      <c r="S5" s="3">
        <f t="shared" si="3"/>
        <v>4.1109999999999998</v>
      </c>
    </row>
    <row r="6" spans="1:19" x14ac:dyDescent="0.2">
      <c r="A6">
        <f>smith!B26</f>
        <v>8</v>
      </c>
      <c r="B6" s="3">
        <f t="shared" ref="B6:S6" si="4">C31</f>
        <v>0.30859999999999999</v>
      </c>
      <c r="C6" s="3">
        <f t="shared" si="4"/>
        <v>8.0637000000000008</v>
      </c>
      <c r="D6" s="3">
        <f t="shared" si="4"/>
        <v>6.2765000000000004</v>
      </c>
      <c r="E6" s="3">
        <f t="shared" si="4"/>
        <v>0.30759999999999998</v>
      </c>
      <c r="F6" s="3">
        <f t="shared" si="4"/>
        <v>14.754200000000001</v>
      </c>
      <c r="G6" s="3">
        <f t="shared" si="4"/>
        <v>4.3842999999999996</v>
      </c>
      <c r="H6" s="3">
        <f t="shared" si="4"/>
        <v>0.2581</v>
      </c>
      <c r="I6" s="3">
        <f t="shared" si="4"/>
        <v>5.2579000000000002</v>
      </c>
      <c r="J6" s="3">
        <f t="shared" si="4"/>
        <v>2.4632999999999998</v>
      </c>
      <c r="K6" s="3">
        <f t="shared" si="4"/>
        <v>0.28570000000000001</v>
      </c>
      <c r="L6" s="3">
        <f t="shared" si="4"/>
        <v>27.776499999999999</v>
      </c>
      <c r="M6" s="3">
        <f t="shared" si="4"/>
        <v>5.1222000000000003</v>
      </c>
      <c r="N6" s="3">
        <f t="shared" si="4"/>
        <v>0.28689999999999999</v>
      </c>
      <c r="O6" s="3">
        <f t="shared" si="4"/>
        <v>21.794899999999998</v>
      </c>
      <c r="P6" s="3">
        <f t="shared" si="4"/>
        <v>4.7388000000000003</v>
      </c>
      <c r="Q6" s="3">
        <f t="shared" si="4"/>
        <v>0.25750000000000001</v>
      </c>
      <c r="R6" s="3">
        <f t="shared" si="4"/>
        <v>4.4316000000000004</v>
      </c>
      <c r="S6" s="3">
        <f t="shared" si="4"/>
        <v>2.8140000000000001</v>
      </c>
    </row>
    <row r="7" spans="1:19" x14ac:dyDescent="0.2">
      <c r="A7">
        <f>smith!B32</f>
        <v>10</v>
      </c>
      <c r="B7" s="3">
        <f t="shared" ref="B7:S7" si="5">C32</f>
        <v>0.2828</v>
      </c>
      <c r="C7" s="3">
        <f t="shared" si="5"/>
        <v>6.9801000000000002</v>
      </c>
      <c r="D7" s="3">
        <f t="shared" si="5"/>
        <v>4.6517999999999997</v>
      </c>
      <c r="E7" s="3">
        <f t="shared" si="5"/>
        <v>0.29499999999999998</v>
      </c>
      <c r="F7" s="3">
        <f t="shared" si="5"/>
        <v>14.771000000000001</v>
      </c>
      <c r="G7" s="3">
        <f t="shared" si="5"/>
        <v>4.3952</v>
      </c>
      <c r="H7" s="3">
        <f t="shared" si="5"/>
        <v>0.26040000000000002</v>
      </c>
      <c r="I7" s="3">
        <f t="shared" si="5"/>
        <v>4.0399000000000003</v>
      </c>
      <c r="J7" s="3">
        <f t="shared" si="5"/>
        <v>1.9937</v>
      </c>
      <c r="K7" s="3">
        <f t="shared" si="5"/>
        <v>0.28570000000000001</v>
      </c>
      <c r="L7" s="3">
        <f t="shared" si="5"/>
        <v>27.536300000000001</v>
      </c>
      <c r="M7" s="3">
        <f t="shared" si="5"/>
        <v>4.5430999999999999</v>
      </c>
      <c r="N7" s="3">
        <f t="shared" si="5"/>
        <v>0.28510000000000002</v>
      </c>
      <c r="O7" s="3">
        <f t="shared" si="5"/>
        <v>20.4254</v>
      </c>
      <c r="P7" s="3">
        <f t="shared" si="5"/>
        <v>3.9539</v>
      </c>
      <c r="Q7" s="3">
        <f t="shared" si="5"/>
        <v>0.28420000000000001</v>
      </c>
      <c r="R7" s="3">
        <f t="shared" si="5"/>
        <v>3.4845000000000002</v>
      </c>
      <c r="S7" s="3">
        <f t="shared" si="5"/>
        <v>2.4379</v>
      </c>
    </row>
    <row r="8" spans="1:19" x14ac:dyDescent="0.2">
      <c r="A8">
        <f>smith!B38</f>
        <v>20</v>
      </c>
      <c r="B8" s="3">
        <f t="shared" ref="B8:S8" si="6">C33</f>
        <v>0.28260000000000002</v>
      </c>
      <c r="C8" s="3">
        <f t="shared" si="6"/>
        <v>3.4070999999999998</v>
      </c>
      <c r="D8" s="3">
        <f t="shared" si="6"/>
        <v>3.5451999999999999</v>
      </c>
      <c r="E8" s="3">
        <f t="shared" si="6"/>
        <v>0.29339999999999999</v>
      </c>
      <c r="F8" s="3">
        <f t="shared" si="6"/>
        <v>14.7621</v>
      </c>
      <c r="G8" s="3">
        <f t="shared" si="6"/>
        <v>3.5406</v>
      </c>
      <c r="H8" s="3">
        <f t="shared" si="6"/>
        <v>0.27439999999999998</v>
      </c>
      <c r="I8" s="3">
        <f t="shared" si="6"/>
        <v>1.8855999999999999</v>
      </c>
      <c r="J8" s="3">
        <f t="shared" si="6"/>
        <v>2.1859000000000002</v>
      </c>
      <c r="K8" s="3">
        <f t="shared" si="6"/>
        <v>0.29520000000000002</v>
      </c>
      <c r="L8" s="3">
        <f t="shared" si="6"/>
        <v>27.9374</v>
      </c>
      <c r="M8" s="3">
        <f t="shared" si="6"/>
        <v>5.2857000000000003</v>
      </c>
      <c r="N8" s="3">
        <f t="shared" si="6"/>
        <v>0.2712</v>
      </c>
      <c r="O8" s="3">
        <f t="shared" si="6"/>
        <v>11.2827</v>
      </c>
      <c r="P8" s="3">
        <f t="shared" si="6"/>
        <v>4.1704999999999997</v>
      </c>
      <c r="Q8" s="3">
        <f t="shared" si="6"/>
        <v>0.28210000000000002</v>
      </c>
      <c r="R8" s="3">
        <f t="shared" si="6"/>
        <v>1.4572000000000001</v>
      </c>
      <c r="S8" s="3">
        <f t="shared" si="6"/>
        <v>1.7777000000000001</v>
      </c>
    </row>
    <row r="9" spans="1:19" x14ac:dyDescent="0.2">
      <c r="A9">
        <v>30</v>
      </c>
      <c r="B9" s="3">
        <f t="shared" ref="B9:S9" si="7">C34</f>
        <v>0.28179999999999999</v>
      </c>
      <c r="C9" s="3">
        <f t="shared" si="7"/>
        <v>1.6883999999999999</v>
      </c>
      <c r="D9" s="3">
        <f t="shared" si="7"/>
        <v>1.7146999999999999</v>
      </c>
      <c r="E9" s="3">
        <f t="shared" si="7"/>
        <v>0.24929999999999999</v>
      </c>
      <c r="F9" s="3">
        <f t="shared" si="7"/>
        <v>11.881399999999999</v>
      </c>
      <c r="G9" s="3">
        <f t="shared" si="7"/>
        <v>4.0514000000000001</v>
      </c>
      <c r="H9" s="3">
        <f t="shared" si="7"/>
        <v>0.27560000000000001</v>
      </c>
      <c r="I9" s="3">
        <f t="shared" si="7"/>
        <v>1.0822000000000001</v>
      </c>
      <c r="J9" s="3">
        <f t="shared" si="7"/>
        <v>1.2294</v>
      </c>
      <c r="K9" s="3">
        <f t="shared" si="7"/>
        <v>0.26450000000000001</v>
      </c>
      <c r="L9" s="3">
        <f t="shared" si="7"/>
        <v>24.2532</v>
      </c>
      <c r="M9" s="3">
        <f t="shared" si="7"/>
        <v>2.0840000000000001</v>
      </c>
      <c r="N9" s="3">
        <f t="shared" si="7"/>
        <v>0.25290000000000001</v>
      </c>
      <c r="O9" s="3">
        <f t="shared" si="7"/>
        <v>5.8829000000000002</v>
      </c>
      <c r="P9" s="3">
        <f t="shared" si="7"/>
        <v>2.5381</v>
      </c>
      <c r="Q9" s="3">
        <f t="shared" si="7"/>
        <v>0.2676</v>
      </c>
      <c r="R9" s="3">
        <f t="shared" si="7"/>
        <v>0.88880000000000003</v>
      </c>
      <c r="S9" s="3">
        <f t="shared" si="7"/>
        <v>1.0164</v>
      </c>
    </row>
    <row r="10" spans="1:19" x14ac:dyDescent="0.2">
      <c r="A10">
        <v>40</v>
      </c>
      <c r="B10" s="3">
        <f t="shared" ref="B10:S10" si="8">C35</f>
        <v>0.28160000000000002</v>
      </c>
      <c r="C10" s="3">
        <f t="shared" si="8"/>
        <v>1.3185</v>
      </c>
      <c r="D10" s="3">
        <f t="shared" si="8"/>
        <v>1.4704999999999999</v>
      </c>
      <c r="E10" s="3">
        <f t="shared" si="8"/>
        <v>0.252</v>
      </c>
      <c r="F10" s="3">
        <f t="shared" si="8"/>
        <v>11.9131</v>
      </c>
      <c r="G10" s="3">
        <f t="shared" si="8"/>
        <v>2.2046999999999999</v>
      </c>
      <c r="H10" s="3">
        <f t="shared" si="8"/>
        <v>0.25659999999999999</v>
      </c>
      <c r="I10" s="3">
        <f t="shared" si="8"/>
        <v>0.83330000000000004</v>
      </c>
      <c r="J10" s="3">
        <f t="shared" si="8"/>
        <v>1.0429999999999999</v>
      </c>
      <c r="K10" s="3">
        <f t="shared" si="8"/>
        <v>0.26729999999999998</v>
      </c>
      <c r="L10" s="3">
        <f t="shared" si="8"/>
        <v>23.9163</v>
      </c>
      <c r="M10" s="3">
        <f t="shared" si="8"/>
        <v>2.7966000000000002</v>
      </c>
      <c r="N10" s="3">
        <f t="shared" si="8"/>
        <v>0.2505</v>
      </c>
      <c r="O10" s="3">
        <f t="shared" si="8"/>
        <v>4.6402000000000001</v>
      </c>
      <c r="P10" s="3">
        <f t="shared" si="8"/>
        <v>2.0558999999999998</v>
      </c>
      <c r="Q10" s="3">
        <f t="shared" si="8"/>
        <v>0.25380000000000003</v>
      </c>
      <c r="R10" s="3">
        <f t="shared" si="8"/>
        <v>0.77839999999999998</v>
      </c>
      <c r="S10" s="3">
        <f t="shared" si="8"/>
        <v>0.90410000000000001</v>
      </c>
    </row>
    <row r="27" spans="2:20" x14ac:dyDescent="0.2">
      <c r="B27">
        <f>smith!B2</f>
        <v>2</v>
      </c>
      <c r="C27">
        <f>smith!H2</f>
        <v>0.30580000000000002</v>
      </c>
      <c r="D27">
        <f>smith!H4</f>
        <v>27.6371</v>
      </c>
      <c r="E27">
        <f>smith!H6</f>
        <v>4.6291000000000002</v>
      </c>
      <c r="F27">
        <f>smith!H56</f>
        <v>0.312</v>
      </c>
      <c r="G27">
        <f>smith!H58</f>
        <v>27.258099999999999</v>
      </c>
      <c r="H27">
        <f>smith!H60</f>
        <v>3.9026000000000001</v>
      </c>
      <c r="I27">
        <f>smith!H110</f>
        <v>0.30840000000000001</v>
      </c>
      <c r="J27">
        <f>smith!H112</f>
        <v>27.869900000000001</v>
      </c>
      <c r="K27">
        <f>smith!H114</f>
        <v>6.4047999999999998</v>
      </c>
      <c r="L27">
        <f>smith!H164</f>
        <v>0.28310000000000002</v>
      </c>
      <c r="M27">
        <f>smith!H166</f>
        <v>27.821300000000001</v>
      </c>
      <c r="N27">
        <f>smith!H168</f>
        <v>3.8022</v>
      </c>
      <c r="O27">
        <f>smith!H218</f>
        <v>0.2838</v>
      </c>
      <c r="P27">
        <f>smith!H220</f>
        <v>27.535</v>
      </c>
      <c r="Q27">
        <f>smith!H222</f>
        <v>4.3723999999999998</v>
      </c>
      <c r="R27">
        <f>smith!H272</f>
        <v>0.29509999999999997</v>
      </c>
      <c r="S27">
        <f>smith!H274</f>
        <v>25.513999999999999</v>
      </c>
      <c r="T27">
        <f>smith!H276</f>
        <v>8.3050999999999995</v>
      </c>
    </row>
    <row r="28" spans="2:20" x14ac:dyDescent="0.2">
      <c r="B28">
        <f>smith!B8</f>
        <v>3</v>
      </c>
      <c r="C28">
        <f>smith!H8</f>
        <v>0.31030000000000002</v>
      </c>
      <c r="D28">
        <f>smith!H10</f>
        <v>24.705200000000001</v>
      </c>
      <c r="E28">
        <f>smith!H12</f>
        <v>3.1608000000000001</v>
      </c>
      <c r="F28">
        <f>smith!H62</f>
        <v>0.30780000000000002</v>
      </c>
      <c r="G28">
        <f>smith!H64</f>
        <v>27.228300000000001</v>
      </c>
      <c r="H28">
        <f>smith!H66</f>
        <v>3.1530999999999998</v>
      </c>
      <c r="I28">
        <f>smith!H116</f>
        <v>0.28839999999999999</v>
      </c>
      <c r="J28">
        <f>smith!H118</f>
        <v>22.595700000000001</v>
      </c>
      <c r="K28">
        <f>smith!H120</f>
        <v>7.7289000000000003</v>
      </c>
      <c r="L28">
        <f>smith!H170</f>
        <v>0.29420000000000002</v>
      </c>
      <c r="M28">
        <f>smith!H172</f>
        <v>27.5288</v>
      </c>
      <c r="N28">
        <f>smith!H174</f>
        <v>4.5316999999999998</v>
      </c>
      <c r="O28">
        <f>smith!H224</f>
        <v>0.28620000000000001</v>
      </c>
      <c r="P28">
        <f>smith!H226</f>
        <v>24.745000000000001</v>
      </c>
      <c r="Q28">
        <f>smith!H228</f>
        <v>4.3013000000000003</v>
      </c>
      <c r="R28">
        <f>smith!H278</f>
        <v>0.27539999999999998</v>
      </c>
      <c r="S28">
        <f>smith!H280</f>
        <v>15.9642</v>
      </c>
      <c r="T28">
        <f>smith!H282</f>
        <v>4.0006000000000004</v>
      </c>
    </row>
    <row r="29" spans="2:20" x14ac:dyDescent="0.2">
      <c r="B29">
        <f>smith!B14</f>
        <v>4</v>
      </c>
      <c r="C29">
        <f>smith!H14</f>
        <v>0.30919999999999997</v>
      </c>
      <c r="D29">
        <f>smith!H16</f>
        <v>17.928599999999999</v>
      </c>
      <c r="E29">
        <f>smith!H18</f>
        <v>6.2145999999999999</v>
      </c>
      <c r="F29">
        <f>smith!H68</f>
        <v>0.2823</v>
      </c>
      <c r="G29">
        <f>smith!H70</f>
        <v>14.7232</v>
      </c>
      <c r="H29">
        <f>smith!H72</f>
        <v>4.8556999999999997</v>
      </c>
      <c r="I29">
        <f>smith!H122</f>
        <v>0.27679999999999999</v>
      </c>
      <c r="J29">
        <f>smith!H124</f>
        <v>15.5441</v>
      </c>
      <c r="K29">
        <f>smith!H126</f>
        <v>4.0926</v>
      </c>
      <c r="L29">
        <f>smith!H176</f>
        <v>0.28499999999999998</v>
      </c>
      <c r="M29">
        <f>smith!H178</f>
        <v>27.757300000000001</v>
      </c>
      <c r="N29">
        <f>smith!H180</f>
        <v>5.2702999999999998</v>
      </c>
      <c r="O29">
        <f>smith!H230</f>
        <v>0.28370000000000001</v>
      </c>
      <c r="P29">
        <f>smith!H232</f>
        <v>23.4451</v>
      </c>
      <c r="Q29">
        <f>smith!H234</f>
        <v>3.6156999999999999</v>
      </c>
      <c r="R29">
        <f>smith!H284</f>
        <v>0.27150000000000002</v>
      </c>
      <c r="S29">
        <f>smith!H286</f>
        <v>10.8765</v>
      </c>
      <c r="T29">
        <f>smith!H288</f>
        <v>3.5421</v>
      </c>
    </row>
    <row r="30" spans="2:20" x14ac:dyDescent="0.2">
      <c r="B30">
        <f>smith!B20</f>
        <v>6</v>
      </c>
      <c r="C30">
        <f>smith!H20</f>
        <v>0.29499999999999998</v>
      </c>
      <c r="D30">
        <f>smith!H22</f>
        <v>10.5997</v>
      </c>
      <c r="E30">
        <f>smith!H24</f>
        <v>3.4609999999999999</v>
      </c>
      <c r="F30">
        <f>smith!H74</f>
        <v>0.28939999999999999</v>
      </c>
      <c r="G30">
        <f>smith!H76</f>
        <v>14.721</v>
      </c>
      <c r="H30">
        <f>smith!H78</f>
        <v>4.6460999999999997</v>
      </c>
      <c r="I30">
        <f>smith!H128</f>
        <v>0.2671</v>
      </c>
      <c r="J30">
        <f>smith!H130</f>
        <v>8.0274999999999999</v>
      </c>
      <c r="K30">
        <f>smith!H132</f>
        <v>3.2719999999999998</v>
      </c>
      <c r="L30">
        <f>smith!H182</f>
        <v>0.28789999999999999</v>
      </c>
      <c r="M30">
        <f>smith!H184</f>
        <v>27.6206</v>
      </c>
      <c r="N30">
        <f>smith!H186</f>
        <v>3.8182999999999998</v>
      </c>
      <c r="O30">
        <f>smith!H236</f>
        <v>0.28610000000000002</v>
      </c>
      <c r="P30">
        <f>smith!H238</f>
        <v>22.9788</v>
      </c>
      <c r="Q30">
        <f>smith!H240</f>
        <v>4.2804000000000002</v>
      </c>
      <c r="R30">
        <f>smith!H290</f>
        <v>0.26679999999999998</v>
      </c>
      <c r="S30">
        <f>smith!H292</f>
        <v>5.8379000000000003</v>
      </c>
      <c r="T30">
        <f>smith!H294</f>
        <v>4.1109999999999998</v>
      </c>
    </row>
    <row r="31" spans="2:20" x14ac:dyDescent="0.2">
      <c r="B31">
        <f>smith!B26</f>
        <v>8</v>
      </c>
      <c r="C31">
        <f>smith!H26</f>
        <v>0.30859999999999999</v>
      </c>
      <c r="D31">
        <f>smith!H28</f>
        <v>8.0637000000000008</v>
      </c>
      <c r="E31">
        <f>smith!H30</f>
        <v>6.2765000000000004</v>
      </c>
      <c r="F31">
        <f>smith!H80</f>
        <v>0.30759999999999998</v>
      </c>
      <c r="G31">
        <f>smith!H82</f>
        <v>14.754200000000001</v>
      </c>
      <c r="H31">
        <f>smith!H84</f>
        <v>4.3842999999999996</v>
      </c>
      <c r="I31">
        <f>smith!H134</f>
        <v>0.2581</v>
      </c>
      <c r="J31">
        <f>smith!H136</f>
        <v>5.2579000000000002</v>
      </c>
      <c r="K31">
        <f>smith!H138</f>
        <v>2.4632999999999998</v>
      </c>
      <c r="L31">
        <f>smith!H188</f>
        <v>0.28570000000000001</v>
      </c>
      <c r="M31">
        <f>smith!H190</f>
        <v>27.776499999999999</v>
      </c>
      <c r="N31">
        <f>smith!H192</f>
        <v>5.1222000000000003</v>
      </c>
      <c r="O31">
        <f>smith!H242</f>
        <v>0.28689999999999999</v>
      </c>
      <c r="P31">
        <f>smith!H244</f>
        <v>21.794899999999998</v>
      </c>
      <c r="Q31">
        <f>smith!H246</f>
        <v>4.7388000000000003</v>
      </c>
      <c r="R31">
        <f>smith!H296</f>
        <v>0.25750000000000001</v>
      </c>
      <c r="S31">
        <f>smith!H298</f>
        <v>4.4316000000000004</v>
      </c>
      <c r="T31">
        <f>smith!H300</f>
        <v>2.8140000000000001</v>
      </c>
    </row>
    <row r="32" spans="2:20" x14ac:dyDescent="0.2">
      <c r="B32">
        <f>smith!B32</f>
        <v>10</v>
      </c>
      <c r="C32">
        <f>smith!H32</f>
        <v>0.2828</v>
      </c>
      <c r="D32">
        <f>smith!H34</f>
        <v>6.9801000000000002</v>
      </c>
      <c r="E32">
        <f>smith!H36</f>
        <v>4.6517999999999997</v>
      </c>
      <c r="F32">
        <f>smith!H86</f>
        <v>0.29499999999999998</v>
      </c>
      <c r="G32">
        <f>smith!H88</f>
        <v>14.771000000000001</v>
      </c>
      <c r="H32">
        <f>smith!H90</f>
        <v>4.3952</v>
      </c>
      <c r="I32">
        <f>smith!H140</f>
        <v>0.26040000000000002</v>
      </c>
      <c r="J32">
        <f>smith!H142</f>
        <v>4.0399000000000003</v>
      </c>
      <c r="K32">
        <f>smith!H144</f>
        <v>1.9937</v>
      </c>
      <c r="L32">
        <f>smith!H194</f>
        <v>0.28570000000000001</v>
      </c>
      <c r="M32">
        <f>smith!H196</f>
        <v>27.536300000000001</v>
      </c>
      <c r="N32">
        <f>smith!H198</f>
        <v>4.5430999999999999</v>
      </c>
      <c r="O32">
        <f>smith!H248</f>
        <v>0.28510000000000002</v>
      </c>
      <c r="P32">
        <f>smith!H250</f>
        <v>20.4254</v>
      </c>
      <c r="Q32">
        <f>smith!H252</f>
        <v>3.9539</v>
      </c>
      <c r="R32">
        <f>smith!H302</f>
        <v>0.28420000000000001</v>
      </c>
      <c r="S32">
        <f>smith!H304</f>
        <v>3.4845000000000002</v>
      </c>
      <c r="T32">
        <f>smith!H306</f>
        <v>2.4379</v>
      </c>
    </row>
    <row r="33" spans="2:20" x14ac:dyDescent="0.2">
      <c r="B33">
        <f>smith!B38</f>
        <v>20</v>
      </c>
      <c r="C33">
        <f>smith!H38</f>
        <v>0.28260000000000002</v>
      </c>
      <c r="D33">
        <f>smith!H40</f>
        <v>3.4070999999999998</v>
      </c>
      <c r="E33">
        <f>smith!H42</f>
        <v>3.5451999999999999</v>
      </c>
      <c r="F33">
        <f>smith!H92</f>
        <v>0.29339999999999999</v>
      </c>
      <c r="G33">
        <f>smith!H94</f>
        <v>14.7621</v>
      </c>
      <c r="H33">
        <f>smith!H96</f>
        <v>3.5406</v>
      </c>
      <c r="I33">
        <f>smith!H146</f>
        <v>0.27439999999999998</v>
      </c>
      <c r="J33">
        <f>smith!H148</f>
        <v>1.8855999999999999</v>
      </c>
      <c r="K33">
        <f>smith!H150</f>
        <v>2.1859000000000002</v>
      </c>
      <c r="L33">
        <f>smith!H200</f>
        <v>0.29520000000000002</v>
      </c>
      <c r="M33">
        <f>smith!H202</f>
        <v>27.9374</v>
      </c>
      <c r="N33">
        <f>smith!H204</f>
        <v>5.2857000000000003</v>
      </c>
      <c r="O33">
        <f>smith!H254</f>
        <v>0.2712</v>
      </c>
      <c r="P33">
        <f>smith!H256</f>
        <v>11.2827</v>
      </c>
      <c r="Q33">
        <f>smith!H258</f>
        <v>4.1704999999999997</v>
      </c>
      <c r="R33">
        <f>smith!H308</f>
        <v>0.28210000000000002</v>
      </c>
      <c r="S33">
        <f>smith!H310</f>
        <v>1.4572000000000001</v>
      </c>
      <c r="T33">
        <f>smith!H312</f>
        <v>1.7777000000000001</v>
      </c>
    </row>
    <row r="34" spans="2:20" x14ac:dyDescent="0.2">
      <c r="B34">
        <f>smith!B44</f>
        <v>30</v>
      </c>
      <c r="C34">
        <f>smith!H44</f>
        <v>0.28179999999999999</v>
      </c>
      <c r="D34">
        <f>smith!H46</f>
        <v>1.6883999999999999</v>
      </c>
      <c r="E34">
        <f>smith!H48</f>
        <v>1.7146999999999999</v>
      </c>
      <c r="F34">
        <f>smith!H98</f>
        <v>0.24929999999999999</v>
      </c>
      <c r="G34">
        <f>smith!H100</f>
        <v>11.881399999999999</v>
      </c>
      <c r="H34">
        <f>smith!H102</f>
        <v>4.0514000000000001</v>
      </c>
      <c r="I34">
        <f>smith!H152</f>
        <v>0.27560000000000001</v>
      </c>
      <c r="J34">
        <f>smith!H154</f>
        <v>1.0822000000000001</v>
      </c>
      <c r="K34">
        <f>smith!H156</f>
        <v>1.2294</v>
      </c>
      <c r="L34">
        <f>smith!H206</f>
        <v>0.26450000000000001</v>
      </c>
      <c r="M34">
        <f>smith!H208</f>
        <v>24.2532</v>
      </c>
      <c r="N34">
        <f>smith!H210</f>
        <v>2.0840000000000001</v>
      </c>
      <c r="O34">
        <f>smith!H260</f>
        <v>0.25290000000000001</v>
      </c>
      <c r="P34">
        <f>smith!H262</f>
        <v>5.8829000000000002</v>
      </c>
      <c r="Q34">
        <f>smith!H264</f>
        <v>2.5381</v>
      </c>
      <c r="R34">
        <f>smith!H314</f>
        <v>0.2676</v>
      </c>
      <c r="S34">
        <f>smith!H316</f>
        <v>0.88880000000000003</v>
      </c>
      <c r="T34">
        <f>smith!H318</f>
        <v>1.0164</v>
      </c>
    </row>
    <row r="35" spans="2:20" x14ac:dyDescent="0.2">
      <c r="B35">
        <f>smith!B50</f>
        <v>40</v>
      </c>
      <c r="C35">
        <f>smith!H50</f>
        <v>0.28160000000000002</v>
      </c>
      <c r="D35">
        <f>smith!H52</f>
        <v>1.3185</v>
      </c>
      <c r="E35">
        <f>smith!H54</f>
        <v>1.4704999999999999</v>
      </c>
      <c r="F35">
        <f>smith!H104</f>
        <v>0.252</v>
      </c>
      <c r="G35">
        <f>smith!H106</f>
        <v>11.9131</v>
      </c>
      <c r="H35">
        <f>smith!H108</f>
        <v>2.2046999999999999</v>
      </c>
      <c r="I35">
        <f>smith!H158</f>
        <v>0.25659999999999999</v>
      </c>
      <c r="J35">
        <f>smith!H160</f>
        <v>0.83330000000000004</v>
      </c>
      <c r="K35">
        <f>smith!H162</f>
        <v>1.0429999999999999</v>
      </c>
      <c r="L35">
        <f>smith!H212</f>
        <v>0.26729999999999998</v>
      </c>
      <c r="M35">
        <f>smith!H214</f>
        <v>23.9163</v>
      </c>
      <c r="N35">
        <f>smith!H216</f>
        <v>2.7966000000000002</v>
      </c>
      <c r="O35">
        <f>smith!H266</f>
        <v>0.2505</v>
      </c>
      <c r="P35">
        <f>smith!H268</f>
        <v>4.6402000000000001</v>
      </c>
      <c r="Q35">
        <f>smith!H270</f>
        <v>2.0558999999999998</v>
      </c>
      <c r="R35">
        <f>smith!H320</f>
        <v>0.25380000000000003</v>
      </c>
      <c r="S35">
        <f>smith!H322</f>
        <v>0.77839999999999998</v>
      </c>
      <c r="T35">
        <f>smith!H324</f>
        <v>0.90410000000000001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vis</vt:lpstr>
      <vt:lpstr>usair97</vt:lpstr>
      <vt:lpstr>usair-proc</vt:lpstr>
      <vt:lpstr>hic_1k_net_5</vt:lpstr>
      <vt:lpstr>hic_1k_net_5-proc</vt:lpstr>
      <vt:lpstr>soc-epinions1</vt:lpstr>
      <vt:lpstr>soc-epinions1-proc</vt:lpstr>
      <vt:lpstr>smith</vt:lpstr>
      <vt:lpstr>smith-proc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2022-03-22T01:26:12Z</dcterms:created>
  <dcterms:modified xsi:type="dcterms:W3CDTF">2023-03-11T19:36:57Z</dcterms:modified>
</cp:coreProperties>
</file>