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rosen/Code/MapperOnGraphs/analysis/"/>
    </mc:Choice>
  </mc:AlternateContent>
  <xr:revisionPtr revIDLastSave="0" documentId="13_ncr:1_{3A533696-C990-324F-9890-A5A90F429B20}" xr6:coauthVersionLast="47" xr6:coauthVersionMax="47" xr10:uidLastSave="{00000000-0000-0000-0000-000000000000}"/>
  <bookViews>
    <workbookView xWindow="45760" yWindow="2520" windowWidth="28040" windowHeight="17440" activeTab="1" xr2:uid="{00000000-000D-0000-FFFF-FFFF00000000}"/>
  </bookViews>
  <sheets>
    <sheet name="graph_summary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5" i="2" l="1"/>
  <c r="A36" i="2"/>
  <c r="A37" i="2"/>
  <c r="A38" i="2"/>
  <c r="A39" i="2"/>
  <c r="A40" i="2"/>
  <c r="A41" i="2"/>
  <c r="A34" i="2"/>
  <c r="A28" i="2"/>
  <c r="A29" i="2"/>
  <c r="A30" i="2"/>
  <c r="A31" i="2"/>
  <c r="A32" i="2"/>
  <c r="A27" i="2"/>
  <c r="A33" i="2"/>
  <c r="A26" i="2"/>
  <c r="E49" i="2"/>
  <c r="C49" i="2"/>
  <c r="A49" i="2"/>
  <c r="E48" i="2"/>
  <c r="C48" i="2"/>
  <c r="A48" i="2"/>
  <c r="E47" i="2"/>
  <c r="C47" i="2"/>
  <c r="A47" i="2"/>
  <c r="E46" i="2"/>
  <c r="C46" i="2"/>
  <c r="A46" i="2"/>
  <c r="E45" i="2"/>
  <c r="C45" i="2"/>
  <c r="A45" i="2"/>
  <c r="E44" i="2"/>
  <c r="C44" i="2"/>
  <c r="A44" i="2"/>
  <c r="E43" i="2"/>
  <c r="C43" i="2"/>
  <c r="A43" i="2"/>
  <c r="E42" i="2"/>
  <c r="C42" i="2"/>
  <c r="A42" i="2"/>
  <c r="E41" i="2"/>
  <c r="C41" i="2"/>
  <c r="E40" i="2"/>
  <c r="C40" i="2"/>
  <c r="E39" i="2"/>
  <c r="C39" i="2"/>
  <c r="E38" i="2"/>
  <c r="C38" i="2"/>
  <c r="E37" i="2"/>
  <c r="C37" i="2"/>
  <c r="E36" i="2"/>
  <c r="C36" i="2"/>
  <c r="E35" i="2"/>
  <c r="C35" i="2"/>
  <c r="E34" i="2"/>
  <c r="C34" i="2"/>
  <c r="E32" i="2"/>
  <c r="C32" i="2"/>
  <c r="E31" i="2"/>
  <c r="C31" i="2"/>
  <c r="E30" i="2"/>
  <c r="C30" i="2"/>
  <c r="E29" i="2"/>
  <c r="C29" i="2"/>
  <c r="E28" i="2"/>
  <c r="C28" i="2"/>
  <c r="E27" i="2"/>
  <c r="C27" i="2"/>
  <c r="E25" i="2"/>
  <c r="C25" i="2"/>
  <c r="A25" i="2"/>
  <c r="E24" i="2"/>
  <c r="C24" i="2"/>
  <c r="A24" i="2"/>
  <c r="E23" i="2"/>
  <c r="C23" i="2"/>
  <c r="A23" i="2"/>
  <c r="E22" i="2"/>
  <c r="C22" i="2"/>
  <c r="A22" i="2"/>
  <c r="E21" i="2"/>
  <c r="C21" i="2"/>
  <c r="A21" i="2"/>
  <c r="E20" i="2"/>
  <c r="C20" i="2"/>
  <c r="A20" i="2"/>
  <c r="E19" i="2"/>
  <c r="C19" i="2"/>
  <c r="A19" i="2"/>
  <c r="E18" i="2"/>
  <c r="C18" i="2"/>
  <c r="A18" i="2"/>
  <c r="E17" i="2"/>
  <c r="C17" i="2"/>
  <c r="A17" i="2"/>
  <c r="E16" i="2"/>
  <c r="C16" i="2"/>
  <c r="A16" i="2"/>
  <c r="E15" i="2"/>
  <c r="C15" i="2"/>
  <c r="A15" i="2"/>
  <c r="E14" i="2"/>
  <c r="C14" i="2"/>
  <c r="A14" i="2"/>
  <c r="E13" i="2"/>
  <c r="C13" i="2"/>
  <c r="A13" i="2"/>
  <c r="E12" i="2"/>
  <c r="C12" i="2"/>
  <c r="A12" i="2"/>
  <c r="E11" i="2"/>
  <c r="C11" i="2"/>
  <c r="A11" i="2"/>
  <c r="E10" i="2"/>
  <c r="C10" i="2"/>
  <c r="A10" i="2"/>
  <c r="E9" i="2"/>
  <c r="C9" i="2"/>
  <c r="A9" i="2"/>
  <c r="E8" i="2"/>
  <c r="C8" i="2"/>
  <c r="A8" i="2"/>
  <c r="E7" i="2"/>
  <c r="C7" i="2"/>
  <c r="A7" i="2"/>
  <c r="E6" i="2"/>
  <c r="C6" i="2"/>
  <c r="A6" i="2"/>
  <c r="E5" i="2"/>
  <c r="C5" i="2"/>
  <c r="A5" i="2"/>
  <c r="E4" i="2"/>
  <c r="C4" i="2"/>
  <c r="A4" i="2"/>
  <c r="E3" i="2"/>
  <c r="C3" i="2"/>
  <c r="A3" i="2"/>
</calcChain>
</file>

<file path=xl/sharedStrings.xml><?xml version="1.0" encoding="utf-8"?>
<sst xmlns="http://schemas.openxmlformats.org/spreadsheetml/2006/main" count="370" uniqueCount="115">
  <si>
    <t>dataset</t>
  </si>
  <si>
    <t>datafile</t>
  </si>
  <si>
    <t>node_count</t>
  </si>
  <si>
    <t>edge_count</t>
  </si>
  <si>
    <t>small</t>
  </si>
  <si>
    <t>movies.json</t>
  </si>
  <si>
    <t>connected_caveman_graph(15,30).json</t>
  </si>
  <si>
    <t>usair97.json</t>
  </si>
  <si>
    <t>enron-email.json</t>
  </si>
  <si>
    <t>bn-mouse-visual-cortex-2.json</t>
  </si>
  <si>
    <t>bcsstk20.json</t>
  </si>
  <si>
    <t>bio-diseasome.json</t>
  </si>
  <si>
    <t>random_lobster(100,0_6,0_4).json</t>
  </si>
  <si>
    <t>hic_5k_net_6.json</t>
  </si>
  <si>
    <t>dorogovtsev_goltsev_mendes_graph(5).json</t>
  </si>
  <si>
    <t>watts_strogatz_graph(100,5,0.05).json</t>
  </si>
  <si>
    <t>caltech.json</t>
  </si>
  <si>
    <t>bio-celegans.json</t>
  </si>
  <si>
    <t>circular_ladder_graph(100).json</t>
  </si>
  <si>
    <t>ring_of_cliques(6,70).json</t>
  </si>
  <si>
    <t>map_of_science.json</t>
  </si>
  <si>
    <t>bcsstk22.json</t>
  </si>
  <si>
    <t>barbell_graph(50,20).json</t>
  </si>
  <si>
    <t>bcsstk.json</t>
  </si>
  <si>
    <t>medium</t>
  </si>
  <si>
    <t>airport.json</t>
  </si>
  <si>
    <t>hic_5k_net_1.json</t>
  </si>
  <si>
    <t>hic_5k_net_7.json</t>
  </si>
  <si>
    <t>collaboration_network.json</t>
  </si>
  <si>
    <t>smith.json</t>
  </si>
  <si>
    <t>hic_5k_net_5.json</t>
  </si>
  <si>
    <t>chch-miner_durgbank-chem-chem.json</t>
  </si>
  <si>
    <t>balanced_tree(3,6).json</t>
  </si>
  <si>
    <t>hic_5k_net_4.json</t>
  </si>
  <si>
    <t>hic_5k_net_8.json</t>
  </si>
  <si>
    <t>hic_5k_net_3.json</t>
  </si>
  <si>
    <t>hic_1k_net_6.json</t>
  </si>
  <si>
    <t>hic_5k_net_2.json</t>
  </si>
  <si>
    <t>large</t>
  </si>
  <si>
    <t>df-miner_miner-disease-function.json</t>
  </si>
  <si>
    <t>com-youtube.ungraph.json</t>
  </si>
  <si>
    <t>hic_1k_net_5.json</t>
  </si>
  <si>
    <t>hic_1k_net_4.json</t>
  </si>
  <si>
    <t>soc-epinions1.json</t>
  </si>
  <si>
    <t>hic_1k_net_3.json</t>
  </si>
  <si>
    <t>ff-miner_miner-func-func.json</t>
  </si>
  <si>
    <t>amazon0302.json</t>
  </si>
  <si>
    <t>hic_1k_net_2.json</t>
  </si>
  <si>
    <t>hic_1k_net_1.json</t>
  </si>
  <si>
    <t>dch-miner_miner-disease-chemical.json</t>
  </si>
  <si>
    <t>com-amazon.ungraph.json</t>
  </si>
  <si>
    <t>ca-condmat.json</t>
  </si>
  <si>
    <t>&amp;</t>
  </si>
  <si>
    <t>Dataset</t>
  </si>
  <si>
    <t>$|N|$</t>
  </si>
  <si>
    <t>$|E|$</t>
  </si>
  <si>
    <t>Source</t>
  </si>
  <si>
    <t>\cite{biosnapnets}</t>
  </si>
  <si>
    <t>\cite{snapnets}</t>
  </si>
  <si>
    <t>\cite{hagberg2008exploring}</t>
  </si>
  <si>
    <t>\\</t>
  </si>
  <si>
    <t>\cite{davis2011university}</t>
  </si>
  <si>
    <t>\url{Openflights.org}</t>
  </si>
  <si>
    <t>\cite{rossi2015network}</t>
  </si>
  <si>
    <t>\cite{de2018exploratory}</t>
  </si>
  <si>
    <t>\cite{newman2001structure}</t>
  </si>
  <si>
    <t>Facebook 100</t>
  </si>
  <si>
    <t>\cite{borner2012design}</t>
  </si>
  <si>
    <t>Name</t>
  </si>
  <si>
    <t>airport</t>
  </si>
  <si>
    <t>amazon0302</t>
  </si>
  <si>
    <t>balanced tree(3,6)</t>
  </si>
  <si>
    <t>bcsstk</t>
  </si>
  <si>
    <t>bcsstk20</t>
  </si>
  <si>
    <t>bcsstk22</t>
  </si>
  <si>
    <t>bio-celegans</t>
  </si>
  <si>
    <t>bio-diseasome</t>
  </si>
  <si>
    <t>bn-mouse-visual-cortex-2</t>
  </si>
  <si>
    <t>ca-condmat</t>
  </si>
  <si>
    <t>caltech</t>
  </si>
  <si>
    <t>collaboration network</t>
  </si>
  <si>
    <t>com-amazon.ungraph</t>
  </si>
  <si>
    <t>com-youtube.ungraph</t>
  </si>
  <si>
    <t>enron-email</t>
  </si>
  <si>
    <t>hic 1k net 1</t>
  </si>
  <si>
    <t>hic 1k net 2</t>
  </si>
  <si>
    <t>hic 1k net 3</t>
  </si>
  <si>
    <t>hic 1k net 4</t>
  </si>
  <si>
    <t>hic 1k net 5</t>
  </si>
  <si>
    <t>hic 1k net 6</t>
  </si>
  <si>
    <t>hic 5k net 1</t>
  </si>
  <si>
    <t>hic 5k net 2</t>
  </si>
  <si>
    <t>hic 5k net 3</t>
  </si>
  <si>
    <t>hic 5k net 4</t>
  </si>
  <si>
    <t>hic 5k net 5</t>
  </si>
  <si>
    <t>hic 5k net 6</t>
  </si>
  <si>
    <t>hic 5k net 7</t>
  </si>
  <si>
    <t>hic 5k net 8</t>
  </si>
  <si>
    <t>map of science</t>
  </si>
  <si>
    <t>movies</t>
  </si>
  <si>
    <t>random lobster(100,0 6,0 4)</t>
  </si>
  <si>
    <t>ring of cliques(6,70)</t>
  </si>
  <si>
    <t>smith</t>
  </si>
  <si>
    <t>soc-epinions1</t>
  </si>
  <si>
    <t>usair97</t>
  </si>
  <si>
    <t>barbell(50,20)</t>
  </si>
  <si>
    <t>circular ladder(100)</t>
  </si>
  <si>
    <t>connected caveman(15,30)</t>
  </si>
  <si>
    <t>dorogovtsev goltsev mendes(5)</t>
  </si>
  <si>
    <t>watts strogatz(100,5,0.05)</t>
  </si>
  <si>
    <t>chch-miner</t>
  </si>
  <si>
    <t>dch-miner</t>
  </si>
  <si>
    <t>df-miner</t>
  </si>
  <si>
    <t>ff-miner</t>
  </si>
  <si>
    <t>\hline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</si>
</sst>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2">
    <xf numFmtId="0" fontId="0" fillId="0" borderId="0" xfId="0"/>
    <xf numFmtId="165" fontId="0" fillId="0" borderId="0" xfId="42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6"/>
  <sheetViews>
    <sheetView topLeftCell="A21" workbookViewId="0">
      <selection activeCell="C36" sqref="C36"/>
    </sheetView>
  </sheetViews>
  <sheetFormatPr baseColWidth="10" defaultRowHeight="16" x14ac:dyDescent="0.2"/>
  <cols>
    <col min="1" max="1" width="8" bestFit="1" customWidth="1"/>
    <col min="2" max="2" width="38" bestFit="1" customWidth="1"/>
    <col min="5" max="5" width="32.5" bestFit="1" customWidth="1"/>
    <col min="13" max="13" width="24.83203125" bestFit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68</v>
      </c>
    </row>
    <row r="2" spans="1:5" x14ac:dyDescent="0.2">
      <c r="A2" t="s">
        <v>24</v>
      </c>
      <c r="B2" t="s">
        <v>25</v>
      </c>
      <c r="C2">
        <v>2896</v>
      </c>
      <c r="D2">
        <v>15641</v>
      </c>
      <c r="E2" t="s">
        <v>69</v>
      </c>
    </row>
    <row r="3" spans="1:5" x14ac:dyDescent="0.2">
      <c r="A3" t="s">
        <v>38</v>
      </c>
      <c r="B3" t="s">
        <v>46</v>
      </c>
      <c r="C3">
        <v>262111</v>
      </c>
      <c r="D3">
        <v>899792</v>
      </c>
      <c r="E3" t="s">
        <v>70</v>
      </c>
    </row>
    <row r="4" spans="1:5" x14ac:dyDescent="0.2">
      <c r="A4" t="s">
        <v>24</v>
      </c>
      <c r="B4" t="s">
        <v>32</v>
      </c>
      <c r="C4">
        <v>1093</v>
      </c>
      <c r="D4">
        <v>1092</v>
      </c>
      <c r="E4" t="s">
        <v>71</v>
      </c>
    </row>
    <row r="5" spans="1:5" x14ac:dyDescent="0.2">
      <c r="A5" t="s">
        <v>4</v>
      </c>
      <c r="B5" t="s">
        <v>22</v>
      </c>
      <c r="C5">
        <v>120</v>
      </c>
      <c r="D5">
        <v>2471</v>
      </c>
      <c r="E5" t="s">
        <v>105</v>
      </c>
    </row>
    <row r="6" spans="1:5" x14ac:dyDescent="0.2">
      <c r="A6" t="s">
        <v>4</v>
      </c>
      <c r="B6" t="s">
        <v>23</v>
      </c>
      <c r="C6">
        <v>110</v>
      </c>
      <c r="D6">
        <v>254</v>
      </c>
      <c r="E6" t="s">
        <v>72</v>
      </c>
    </row>
    <row r="7" spans="1:5" x14ac:dyDescent="0.2">
      <c r="A7" t="s">
        <v>4</v>
      </c>
      <c r="B7" t="s">
        <v>10</v>
      </c>
      <c r="C7">
        <v>467</v>
      </c>
      <c r="D7">
        <v>1762</v>
      </c>
      <c r="E7" t="s">
        <v>73</v>
      </c>
    </row>
    <row r="8" spans="1:5" x14ac:dyDescent="0.2">
      <c r="A8" t="s">
        <v>4</v>
      </c>
      <c r="B8" t="s">
        <v>21</v>
      </c>
      <c r="C8">
        <v>110</v>
      </c>
      <c r="D8">
        <v>364</v>
      </c>
      <c r="E8" t="s">
        <v>74</v>
      </c>
    </row>
    <row r="9" spans="1:5" x14ac:dyDescent="0.2">
      <c r="A9" t="s">
        <v>4</v>
      </c>
      <c r="B9" t="s">
        <v>17</v>
      </c>
      <c r="C9">
        <v>453</v>
      </c>
      <c r="D9">
        <v>2025</v>
      </c>
      <c r="E9" t="s">
        <v>75</v>
      </c>
    </row>
    <row r="10" spans="1:5" x14ac:dyDescent="0.2">
      <c r="A10" t="s">
        <v>4</v>
      </c>
      <c r="B10" t="s">
        <v>11</v>
      </c>
      <c r="C10">
        <v>516</v>
      </c>
      <c r="D10">
        <v>1188</v>
      </c>
      <c r="E10" t="s">
        <v>76</v>
      </c>
    </row>
    <row r="11" spans="1:5" x14ac:dyDescent="0.2">
      <c r="A11" t="s">
        <v>4</v>
      </c>
      <c r="B11" t="s">
        <v>9</v>
      </c>
      <c r="C11">
        <v>193</v>
      </c>
      <c r="D11">
        <v>214</v>
      </c>
      <c r="E11" t="s">
        <v>77</v>
      </c>
    </row>
    <row r="12" spans="1:5" x14ac:dyDescent="0.2">
      <c r="A12" t="s">
        <v>38</v>
      </c>
      <c r="B12" t="s">
        <v>51</v>
      </c>
      <c r="C12">
        <v>21363</v>
      </c>
      <c r="D12">
        <v>91342</v>
      </c>
      <c r="E12" t="s">
        <v>78</v>
      </c>
    </row>
    <row r="13" spans="1:5" x14ac:dyDescent="0.2">
      <c r="A13" t="s">
        <v>4</v>
      </c>
      <c r="B13" t="s">
        <v>16</v>
      </c>
      <c r="C13">
        <v>762</v>
      </c>
      <c r="D13">
        <v>16651</v>
      </c>
      <c r="E13" t="s">
        <v>79</v>
      </c>
    </row>
    <row r="14" spans="1:5" x14ac:dyDescent="0.2">
      <c r="A14" t="s">
        <v>24</v>
      </c>
      <c r="B14" t="s">
        <v>31</v>
      </c>
      <c r="C14">
        <v>1510</v>
      </c>
      <c r="D14">
        <v>48512</v>
      </c>
      <c r="E14" t="s">
        <v>110</v>
      </c>
    </row>
    <row r="15" spans="1:5" x14ac:dyDescent="0.2">
      <c r="A15" t="s">
        <v>4</v>
      </c>
      <c r="B15" t="s">
        <v>18</v>
      </c>
      <c r="C15">
        <v>200</v>
      </c>
      <c r="D15">
        <v>300</v>
      </c>
      <c r="E15" t="s">
        <v>106</v>
      </c>
    </row>
    <row r="16" spans="1:5" x14ac:dyDescent="0.2">
      <c r="A16" t="s">
        <v>24</v>
      </c>
      <c r="B16" t="s">
        <v>28</v>
      </c>
      <c r="C16">
        <v>379</v>
      </c>
      <c r="D16">
        <v>914</v>
      </c>
      <c r="E16" t="s">
        <v>80</v>
      </c>
    </row>
    <row r="17" spans="1:5" x14ac:dyDescent="0.2">
      <c r="A17" t="s">
        <v>38</v>
      </c>
      <c r="B17" t="s">
        <v>50</v>
      </c>
      <c r="C17">
        <v>334863</v>
      </c>
      <c r="D17">
        <v>925872</v>
      </c>
      <c r="E17" t="s">
        <v>81</v>
      </c>
    </row>
    <row r="18" spans="1:5" x14ac:dyDescent="0.2">
      <c r="A18" t="s">
        <v>38</v>
      </c>
      <c r="B18" t="s">
        <v>40</v>
      </c>
      <c r="C18">
        <v>1134890</v>
      </c>
      <c r="D18">
        <v>2987624</v>
      </c>
      <c r="E18" t="s">
        <v>82</v>
      </c>
    </row>
    <row r="19" spans="1:5" x14ac:dyDescent="0.2">
      <c r="A19" t="s">
        <v>4</v>
      </c>
      <c r="B19" t="s">
        <v>6</v>
      </c>
      <c r="C19">
        <v>450</v>
      </c>
      <c r="D19">
        <v>6525</v>
      </c>
      <c r="E19" t="s">
        <v>107</v>
      </c>
    </row>
    <row r="20" spans="1:5" x14ac:dyDescent="0.2">
      <c r="A20" t="s">
        <v>38</v>
      </c>
      <c r="B20" t="s">
        <v>49</v>
      </c>
      <c r="C20">
        <v>7197</v>
      </c>
      <c r="D20">
        <v>466656</v>
      </c>
      <c r="E20" t="s">
        <v>111</v>
      </c>
    </row>
    <row r="21" spans="1:5" x14ac:dyDescent="0.2">
      <c r="A21" t="s">
        <v>38</v>
      </c>
      <c r="B21" t="s">
        <v>39</v>
      </c>
      <c r="C21">
        <v>20549</v>
      </c>
      <c r="D21">
        <v>802760</v>
      </c>
      <c r="E21" t="s">
        <v>112</v>
      </c>
    </row>
    <row r="22" spans="1:5" x14ac:dyDescent="0.2">
      <c r="A22" t="s">
        <v>4</v>
      </c>
      <c r="B22" t="s">
        <v>14</v>
      </c>
      <c r="C22">
        <v>123</v>
      </c>
      <c r="D22">
        <v>243</v>
      </c>
      <c r="E22" t="s">
        <v>108</v>
      </c>
    </row>
    <row r="23" spans="1:5" x14ac:dyDescent="0.2">
      <c r="A23" t="s">
        <v>4</v>
      </c>
      <c r="B23" t="s">
        <v>8</v>
      </c>
      <c r="C23">
        <v>143</v>
      </c>
      <c r="D23">
        <v>623</v>
      </c>
      <c r="E23" t="s">
        <v>83</v>
      </c>
    </row>
    <row r="24" spans="1:5" x14ac:dyDescent="0.2">
      <c r="A24" t="s">
        <v>38</v>
      </c>
      <c r="B24" t="s">
        <v>45</v>
      </c>
      <c r="C24">
        <v>46007</v>
      </c>
      <c r="D24">
        <v>106499</v>
      </c>
      <c r="E24" t="s">
        <v>113</v>
      </c>
    </row>
    <row r="25" spans="1:5" x14ac:dyDescent="0.2">
      <c r="A25" t="s">
        <v>38</v>
      </c>
      <c r="B25" t="s">
        <v>48</v>
      </c>
      <c r="C25">
        <v>5420</v>
      </c>
      <c r="D25">
        <v>315852</v>
      </c>
      <c r="E25" t="s">
        <v>84</v>
      </c>
    </row>
    <row r="26" spans="1:5" x14ac:dyDescent="0.2">
      <c r="A26" t="s">
        <v>38</v>
      </c>
      <c r="B26" t="s">
        <v>47</v>
      </c>
      <c r="C26">
        <v>5096</v>
      </c>
      <c r="D26">
        <v>333129</v>
      </c>
      <c r="E26" t="s">
        <v>85</v>
      </c>
    </row>
    <row r="27" spans="1:5" x14ac:dyDescent="0.2">
      <c r="A27" t="s">
        <v>38</v>
      </c>
      <c r="B27" t="s">
        <v>44</v>
      </c>
      <c r="C27">
        <v>5345</v>
      </c>
      <c r="D27">
        <v>320659</v>
      </c>
      <c r="E27" t="s">
        <v>86</v>
      </c>
    </row>
    <row r="28" spans="1:5" x14ac:dyDescent="0.2">
      <c r="A28" t="s">
        <v>38</v>
      </c>
      <c r="B28" t="s">
        <v>42</v>
      </c>
      <c r="C28">
        <v>5472</v>
      </c>
      <c r="D28">
        <v>378343</v>
      </c>
      <c r="E28" t="s">
        <v>87</v>
      </c>
    </row>
    <row r="29" spans="1:5" x14ac:dyDescent="0.2">
      <c r="A29" t="s">
        <v>38</v>
      </c>
      <c r="B29" t="s">
        <v>41</v>
      </c>
      <c r="C29">
        <v>7015</v>
      </c>
      <c r="D29">
        <v>434977</v>
      </c>
      <c r="E29" t="s">
        <v>88</v>
      </c>
    </row>
    <row r="30" spans="1:5" x14ac:dyDescent="0.2">
      <c r="A30" t="s">
        <v>24</v>
      </c>
      <c r="B30" t="s">
        <v>36</v>
      </c>
      <c r="C30">
        <v>4581</v>
      </c>
      <c r="D30">
        <v>284924</v>
      </c>
      <c r="E30" t="s">
        <v>89</v>
      </c>
    </row>
    <row r="31" spans="1:5" x14ac:dyDescent="0.2">
      <c r="A31" t="s">
        <v>24</v>
      </c>
      <c r="B31" t="s">
        <v>26</v>
      </c>
      <c r="C31">
        <v>411</v>
      </c>
      <c r="D31">
        <v>11688</v>
      </c>
      <c r="E31" t="s">
        <v>90</v>
      </c>
    </row>
    <row r="32" spans="1:5" x14ac:dyDescent="0.2">
      <c r="A32" t="s">
        <v>24</v>
      </c>
      <c r="B32" t="s">
        <v>37</v>
      </c>
      <c r="C32">
        <v>308</v>
      </c>
      <c r="D32">
        <v>9599</v>
      </c>
      <c r="E32" t="s">
        <v>91</v>
      </c>
    </row>
    <row r="33" spans="1:5" x14ac:dyDescent="0.2">
      <c r="A33" t="s">
        <v>24</v>
      </c>
      <c r="B33" t="s">
        <v>35</v>
      </c>
      <c r="C33">
        <v>632</v>
      </c>
      <c r="D33">
        <v>19469</v>
      </c>
      <c r="E33" t="s">
        <v>92</v>
      </c>
    </row>
    <row r="34" spans="1:5" x14ac:dyDescent="0.2">
      <c r="A34" t="s">
        <v>24</v>
      </c>
      <c r="B34" t="s">
        <v>33</v>
      </c>
      <c r="C34">
        <v>265</v>
      </c>
      <c r="D34">
        <v>8402</v>
      </c>
      <c r="E34" t="s">
        <v>93</v>
      </c>
    </row>
    <row r="35" spans="1:5" x14ac:dyDescent="0.2">
      <c r="A35" t="s">
        <v>24</v>
      </c>
      <c r="B35" t="s">
        <v>30</v>
      </c>
      <c r="C35">
        <v>1032</v>
      </c>
      <c r="D35">
        <v>32329</v>
      </c>
      <c r="E35" t="s">
        <v>94</v>
      </c>
    </row>
    <row r="36" spans="1:5" x14ac:dyDescent="0.2">
      <c r="A36" t="s">
        <v>4</v>
      </c>
      <c r="B36" t="s">
        <v>13</v>
      </c>
      <c r="C36">
        <v>192</v>
      </c>
      <c r="D36">
        <v>6242</v>
      </c>
      <c r="E36" t="s">
        <v>95</v>
      </c>
    </row>
    <row r="37" spans="1:5" x14ac:dyDescent="0.2">
      <c r="A37" t="s">
        <v>24</v>
      </c>
      <c r="B37" t="s">
        <v>27</v>
      </c>
      <c r="C37">
        <v>435</v>
      </c>
      <c r="D37">
        <v>13428</v>
      </c>
      <c r="E37" t="s">
        <v>96</v>
      </c>
    </row>
    <row r="38" spans="1:5" x14ac:dyDescent="0.2">
      <c r="A38" t="s">
        <v>24</v>
      </c>
      <c r="B38" t="s">
        <v>34</v>
      </c>
      <c r="C38">
        <v>1194</v>
      </c>
      <c r="D38">
        <v>37569</v>
      </c>
      <c r="E38" t="s">
        <v>97</v>
      </c>
    </row>
    <row r="39" spans="1:5" x14ac:dyDescent="0.2">
      <c r="A39" t="s">
        <v>4</v>
      </c>
      <c r="B39" t="s">
        <v>20</v>
      </c>
      <c r="C39">
        <v>554</v>
      </c>
      <c r="D39">
        <v>2276</v>
      </c>
      <c r="E39" t="s">
        <v>98</v>
      </c>
    </row>
    <row r="40" spans="1:5" x14ac:dyDescent="0.2">
      <c r="A40" t="s">
        <v>4</v>
      </c>
      <c r="B40" t="s">
        <v>5</v>
      </c>
      <c r="C40">
        <v>101</v>
      </c>
      <c r="D40">
        <v>192</v>
      </c>
      <c r="E40" t="s">
        <v>99</v>
      </c>
    </row>
    <row r="41" spans="1:5" x14ac:dyDescent="0.2">
      <c r="A41" t="s">
        <v>4</v>
      </c>
      <c r="B41" t="s">
        <v>12</v>
      </c>
      <c r="C41">
        <v>596</v>
      </c>
      <c r="D41">
        <v>595</v>
      </c>
      <c r="E41" t="s">
        <v>100</v>
      </c>
    </row>
    <row r="42" spans="1:5" x14ac:dyDescent="0.2">
      <c r="A42" t="s">
        <v>4</v>
      </c>
      <c r="B42" t="s">
        <v>19</v>
      </c>
      <c r="C42">
        <v>420</v>
      </c>
      <c r="D42">
        <v>14496</v>
      </c>
      <c r="E42" t="s">
        <v>101</v>
      </c>
    </row>
    <row r="43" spans="1:5" x14ac:dyDescent="0.2">
      <c r="A43" t="s">
        <v>24</v>
      </c>
      <c r="B43" t="s">
        <v>29</v>
      </c>
      <c r="C43">
        <v>2970</v>
      </c>
      <c r="D43">
        <v>97133</v>
      </c>
      <c r="E43" t="s">
        <v>102</v>
      </c>
    </row>
    <row r="44" spans="1:5" x14ac:dyDescent="0.2">
      <c r="A44" t="s">
        <v>38</v>
      </c>
      <c r="B44" t="s">
        <v>43</v>
      </c>
      <c r="C44">
        <v>75877</v>
      </c>
      <c r="D44">
        <v>405739</v>
      </c>
      <c r="E44" t="s">
        <v>103</v>
      </c>
    </row>
    <row r="45" spans="1:5" x14ac:dyDescent="0.2">
      <c r="A45" t="s">
        <v>4</v>
      </c>
      <c r="B45" t="s">
        <v>7</v>
      </c>
      <c r="C45">
        <v>332</v>
      </c>
      <c r="D45">
        <v>2126</v>
      </c>
      <c r="E45" t="s">
        <v>104</v>
      </c>
    </row>
    <row r="46" spans="1:5" x14ac:dyDescent="0.2">
      <c r="A46" t="s">
        <v>4</v>
      </c>
      <c r="B46" t="s">
        <v>15</v>
      </c>
      <c r="C46">
        <v>100</v>
      </c>
      <c r="D46">
        <v>200</v>
      </c>
      <c r="E46" t="s">
        <v>109</v>
      </c>
    </row>
  </sheetData>
  <sortState xmlns:xlrd2="http://schemas.microsoft.com/office/spreadsheetml/2017/richdata2" ref="A2:D46">
    <sortCondition ref="B2:B4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214A4-4CA8-244D-865C-E482B8F250BB}">
  <dimension ref="A1:H49"/>
  <sheetViews>
    <sheetView tabSelected="1" workbookViewId="0">
      <selection sqref="A1:H49"/>
    </sheetView>
  </sheetViews>
  <sheetFormatPr baseColWidth="10" defaultRowHeight="16" x14ac:dyDescent="0.2"/>
  <cols>
    <col min="1" max="1" width="34.33203125" bestFit="1" customWidth="1"/>
    <col min="2" max="2" width="2.5" bestFit="1" customWidth="1"/>
    <col min="3" max="3" width="13" bestFit="1" customWidth="1"/>
    <col min="4" max="4" width="2.5" bestFit="1" customWidth="1"/>
    <col min="5" max="5" width="13" bestFit="1" customWidth="1"/>
    <col min="6" max="6" width="2.5" bestFit="1" customWidth="1"/>
    <col min="7" max="7" width="25.1640625" bestFit="1" customWidth="1"/>
    <col min="8" max="8" width="2.83203125" bestFit="1" customWidth="1"/>
  </cols>
  <sheetData>
    <row r="1" spans="1:8" x14ac:dyDescent="0.2">
      <c r="A1" t="s">
        <v>53</v>
      </c>
      <c r="B1" t="s">
        <v>52</v>
      </c>
      <c r="C1" t="s">
        <v>54</v>
      </c>
      <c r="D1" t="s">
        <v>52</v>
      </c>
      <c r="E1" t="s">
        <v>55</v>
      </c>
      <c r="F1" t="s">
        <v>52</v>
      </c>
      <c r="G1" t="s">
        <v>56</v>
      </c>
      <c r="H1" t="s">
        <v>60</v>
      </c>
    </row>
    <row r="2" spans="1:8" x14ac:dyDescent="0.2">
      <c r="A2" t="s">
        <v>114</v>
      </c>
    </row>
    <row r="3" spans="1:8" x14ac:dyDescent="0.2">
      <c r="A3" t="str">
        <f>_xlfn.CONCAT("\textsc{",graph_summary!E2,"}")</f>
        <v>\textsc{airport}</v>
      </c>
      <c r="B3" t="s">
        <v>52</v>
      </c>
      <c r="C3" s="1">
        <f>graph_summary!C2</f>
        <v>2896</v>
      </c>
      <c r="D3" t="s">
        <v>52</v>
      </c>
      <c r="E3" s="1">
        <f>graph_summary!D2</f>
        <v>15641</v>
      </c>
      <c r="F3" t="s">
        <v>52</v>
      </c>
      <c r="G3" t="s">
        <v>62</v>
      </c>
      <c r="H3" t="s">
        <v>60</v>
      </c>
    </row>
    <row r="4" spans="1:8" x14ac:dyDescent="0.2">
      <c r="A4" t="str">
        <f>_xlfn.CONCAT("\textsc{",graph_summary!E3,"}")</f>
        <v>\textsc{amazon0302}</v>
      </c>
      <c r="B4" t="s">
        <v>52</v>
      </c>
      <c r="C4" s="1">
        <f>graph_summary!C3</f>
        <v>262111</v>
      </c>
      <c r="D4" t="s">
        <v>52</v>
      </c>
      <c r="E4" s="1">
        <f>graph_summary!D3</f>
        <v>899792</v>
      </c>
      <c r="F4" t="s">
        <v>52</v>
      </c>
      <c r="G4" t="s">
        <v>58</v>
      </c>
      <c r="H4" t="s">
        <v>60</v>
      </c>
    </row>
    <row r="5" spans="1:8" x14ac:dyDescent="0.2">
      <c r="A5" t="str">
        <f>_xlfn.CONCAT("\textsc{",graph_summary!E4,"}")</f>
        <v>\textsc{balanced tree(3,6)}</v>
      </c>
      <c r="B5" t="s">
        <v>52</v>
      </c>
      <c r="C5" s="1">
        <f>graph_summary!C4</f>
        <v>1093</v>
      </c>
      <c r="D5" t="s">
        <v>52</v>
      </c>
      <c r="E5" s="1">
        <f>graph_summary!D4</f>
        <v>1092</v>
      </c>
      <c r="F5" t="s">
        <v>52</v>
      </c>
      <c r="G5" t="s">
        <v>59</v>
      </c>
      <c r="H5" t="s">
        <v>60</v>
      </c>
    </row>
    <row r="6" spans="1:8" x14ac:dyDescent="0.2">
      <c r="A6" t="str">
        <f>_xlfn.CONCAT("\textsc{",graph_summary!E5,"}")</f>
        <v>\textsc{barbell(50,20)}</v>
      </c>
      <c r="B6" t="s">
        <v>52</v>
      </c>
      <c r="C6" s="1">
        <f>graph_summary!C5</f>
        <v>120</v>
      </c>
      <c r="D6" t="s">
        <v>52</v>
      </c>
      <c r="E6" s="1">
        <f>graph_summary!D5</f>
        <v>2471</v>
      </c>
      <c r="F6" t="s">
        <v>52</v>
      </c>
      <c r="G6" t="s">
        <v>59</v>
      </c>
      <c r="H6" t="s">
        <v>60</v>
      </c>
    </row>
    <row r="7" spans="1:8" x14ac:dyDescent="0.2">
      <c r="A7" t="str">
        <f>_xlfn.CONCAT("\textsc{",graph_summary!E6,"}")</f>
        <v>\textsc{bcsstk}</v>
      </c>
      <c r="B7" t="s">
        <v>52</v>
      </c>
      <c r="C7" s="1">
        <f>graph_summary!C6</f>
        <v>110</v>
      </c>
      <c r="D7" t="s">
        <v>52</v>
      </c>
      <c r="E7" s="1">
        <f>graph_summary!D6</f>
        <v>254</v>
      </c>
      <c r="F7" t="s">
        <v>52</v>
      </c>
      <c r="G7" t="s">
        <v>61</v>
      </c>
      <c r="H7" t="s">
        <v>60</v>
      </c>
    </row>
    <row r="8" spans="1:8" x14ac:dyDescent="0.2">
      <c r="A8" t="str">
        <f>_xlfn.CONCAT("\textsc{",graph_summary!E7,"}")</f>
        <v>\textsc{bcsstk20}</v>
      </c>
      <c r="B8" t="s">
        <v>52</v>
      </c>
      <c r="C8" s="1">
        <f>graph_summary!C7</f>
        <v>467</v>
      </c>
      <c r="D8" t="s">
        <v>52</v>
      </c>
      <c r="E8" s="1">
        <f>graph_summary!D7</f>
        <v>1762</v>
      </c>
      <c r="F8" t="s">
        <v>52</v>
      </c>
      <c r="G8" t="s">
        <v>61</v>
      </c>
      <c r="H8" t="s">
        <v>60</v>
      </c>
    </row>
    <row r="9" spans="1:8" x14ac:dyDescent="0.2">
      <c r="A9" t="str">
        <f>_xlfn.CONCAT("\textsc{",graph_summary!E8,"}")</f>
        <v>\textsc{bcsstk22}</v>
      </c>
      <c r="B9" t="s">
        <v>52</v>
      </c>
      <c r="C9" s="1">
        <f>graph_summary!C8</f>
        <v>110</v>
      </c>
      <c r="D9" t="s">
        <v>52</v>
      </c>
      <c r="E9" s="1">
        <f>graph_summary!D8</f>
        <v>364</v>
      </c>
      <c r="F9" t="s">
        <v>52</v>
      </c>
      <c r="G9" t="s">
        <v>61</v>
      </c>
      <c r="H9" t="s">
        <v>60</v>
      </c>
    </row>
    <row r="10" spans="1:8" x14ac:dyDescent="0.2">
      <c r="A10" t="str">
        <f>_xlfn.CONCAT("\textsc{",graph_summary!E9,"}")</f>
        <v>\textsc{bio-celegans}</v>
      </c>
      <c r="B10" t="s">
        <v>52</v>
      </c>
      <c r="C10" s="1">
        <f>graph_summary!C9</f>
        <v>453</v>
      </c>
      <c r="D10" t="s">
        <v>52</v>
      </c>
      <c r="E10" s="1">
        <f>graph_summary!D9</f>
        <v>2025</v>
      </c>
      <c r="F10" t="s">
        <v>52</v>
      </c>
      <c r="G10" t="s">
        <v>63</v>
      </c>
      <c r="H10" t="s">
        <v>60</v>
      </c>
    </row>
    <row r="11" spans="1:8" x14ac:dyDescent="0.2">
      <c r="A11" t="str">
        <f>_xlfn.CONCAT("\textsc{",graph_summary!E10,"}")</f>
        <v>\textsc{bio-diseasome}</v>
      </c>
      <c r="B11" t="s">
        <v>52</v>
      </c>
      <c r="C11" s="1">
        <f>graph_summary!C10</f>
        <v>516</v>
      </c>
      <c r="D11" t="s">
        <v>52</v>
      </c>
      <c r="E11" s="1">
        <f>graph_summary!D10</f>
        <v>1188</v>
      </c>
      <c r="F11" t="s">
        <v>52</v>
      </c>
      <c r="G11" t="s">
        <v>63</v>
      </c>
      <c r="H11" t="s">
        <v>60</v>
      </c>
    </row>
    <row r="12" spans="1:8" x14ac:dyDescent="0.2">
      <c r="A12" t="str">
        <f>_xlfn.CONCAT("\textsc{",graph_summary!E11,"}")</f>
        <v>\textsc{bn-mouse-visual-cortex-2}</v>
      </c>
      <c r="B12" t="s">
        <v>52</v>
      </c>
      <c r="C12" s="1">
        <f>graph_summary!C11</f>
        <v>193</v>
      </c>
      <c r="D12" t="s">
        <v>52</v>
      </c>
      <c r="E12" s="1">
        <f>graph_summary!D11</f>
        <v>214</v>
      </c>
      <c r="F12" t="s">
        <v>52</v>
      </c>
      <c r="G12" t="s">
        <v>63</v>
      </c>
      <c r="H12" t="s">
        <v>60</v>
      </c>
    </row>
    <row r="13" spans="1:8" x14ac:dyDescent="0.2">
      <c r="A13" t="str">
        <f>_xlfn.CONCAT("\textsc{",graph_summary!E12,"}")</f>
        <v>\textsc{ca-condmat}</v>
      </c>
      <c r="B13" t="s">
        <v>52</v>
      </c>
      <c r="C13" s="1">
        <f>graph_summary!C12</f>
        <v>21363</v>
      </c>
      <c r="D13" t="s">
        <v>52</v>
      </c>
      <c r="E13" s="1">
        <f>graph_summary!D12</f>
        <v>91342</v>
      </c>
      <c r="F13" t="s">
        <v>52</v>
      </c>
      <c r="G13" t="s">
        <v>58</v>
      </c>
      <c r="H13" t="s">
        <v>60</v>
      </c>
    </row>
    <row r="14" spans="1:8" x14ac:dyDescent="0.2">
      <c r="A14" t="str">
        <f>_xlfn.CONCAT("\textsc{",graph_summary!E13,"}")</f>
        <v>\textsc{caltech}</v>
      </c>
      <c r="B14" t="s">
        <v>52</v>
      </c>
      <c r="C14" s="1">
        <f>graph_summary!C13</f>
        <v>762</v>
      </c>
      <c r="D14" t="s">
        <v>52</v>
      </c>
      <c r="E14" s="1">
        <f>graph_summary!D13</f>
        <v>16651</v>
      </c>
      <c r="F14" t="s">
        <v>52</v>
      </c>
      <c r="G14" t="s">
        <v>66</v>
      </c>
      <c r="H14" t="s">
        <v>60</v>
      </c>
    </row>
    <row r="15" spans="1:8" x14ac:dyDescent="0.2">
      <c r="A15" t="str">
        <f>_xlfn.CONCAT("\textsc{",graph_summary!E14,"}")</f>
        <v>\textsc{chch-miner}</v>
      </c>
      <c r="B15" t="s">
        <v>52</v>
      </c>
      <c r="C15" s="1">
        <f>graph_summary!C14</f>
        <v>1510</v>
      </c>
      <c r="D15" t="s">
        <v>52</v>
      </c>
      <c r="E15" s="1">
        <f>graph_summary!D14</f>
        <v>48512</v>
      </c>
      <c r="F15" t="s">
        <v>52</v>
      </c>
      <c r="G15" t="s">
        <v>57</v>
      </c>
      <c r="H15" t="s">
        <v>60</v>
      </c>
    </row>
    <row r="16" spans="1:8" x14ac:dyDescent="0.2">
      <c r="A16" t="str">
        <f>_xlfn.CONCAT("\textsc{",graph_summary!E15,"}")</f>
        <v>\textsc{circular ladder(100)}</v>
      </c>
      <c r="B16" t="s">
        <v>52</v>
      </c>
      <c r="C16" s="1">
        <f>graph_summary!C15</f>
        <v>200</v>
      </c>
      <c r="D16" t="s">
        <v>52</v>
      </c>
      <c r="E16" s="1">
        <f>graph_summary!D15</f>
        <v>300</v>
      </c>
      <c r="F16" t="s">
        <v>52</v>
      </c>
      <c r="G16" t="s">
        <v>59</v>
      </c>
      <c r="H16" t="s">
        <v>60</v>
      </c>
    </row>
    <row r="17" spans="1:8" x14ac:dyDescent="0.2">
      <c r="A17" t="str">
        <f>_xlfn.CONCAT("\textsc{",graph_summary!E16,"}")</f>
        <v>\textsc{collaboration network}</v>
      </c>
      <c r="B17" t="s">
        <v>52</v>
      </c>
      <c r="C17" s="1">
        <f>graph_summary!C16</f>
        <v>379</v>
      </c>
      <c r="D17" t="s">
        <v>52</v>
      </c>
      <c r="E17" s="1">
        <f>graph_summary!D16</f>
        <v>914</v>
      </c>
      <c r="F17" t="s">
        <v>52</v>
      </c>
      <c r="G17" t="s">
        <v>65</v>
      </c>
      <c r="H17" t="s">
        <v>60</v>
      </c>
    </row>
    <row r="18" spans="1:8" x14ac:dyDescent="0.2">
      <c r="A18" t="str">
        <f>_xlfn.CONCAT("\textsc{",graph_summary!E17,"}")</f>
        <v>\textsc{com-amazon.ungraph}</v>
      </c>
      <c r="B18" t="s">
        <v>52</v>
      </c>
      <c r="C18" s="1">
        <f>graph_summary!C17</f>
        <v>334863</v>
      </c>
      <c r="D18" t="s">
        <v>52</v>
      </c>
      <c r="E18" s="1">
        <f>graph_summary!D17</f>
        <v>925872</v>
      </c>
      <c r="F18" t="s">
        <v>52</v>
      </c>
      <c r="G18" t="s">
        <v>58</v>
      </c>
      <c r="H18" t="s">
        <v>60</v>
      </c>
    </row>
    <row r="19" spans="1:8" x14ac:dyDescent="0.2">
      <c r="A19" t="str">
        <f>_xlfn.CONCAT("\textsc{",graph_summary!E18,"}")</f>
        <v>\textsc{com-youtube.ungraph}</v>
      </c>
      <c r="B19" t="s">
        <v>52</v>
      </c>
      <c r="C19" s="1">
        <f>graph_summary!C18</f>
        <v>1134890</v>
      </c>
      <c r="D19" t="s">
        <v>52</v>
      </c>
      <c r="E19" s="1">
        <f>graph_summary!D18</f>
        <v>2987624</v>
      </c>
      <c r="F19" t="s">
        <v>52</v>
      </c>
      <c r="G19" t="s">
        <v>58</v>
      </c>
      <c r="H19" t="s">
        <v>60</v>
      </c>
    </row>
    <row r="20" spans="1:8" x14ac:dyDescent="0.2">
      <c r="A20" t="str">
        <f>_xlfn.CONCAT("\textsc{",graph_summary!E19,"}")</f>
        <v>\textsc{connected caveman(15,30)}</v>
      </c>
      <c r="B20" t="s">
        <v>52</v>
      </c>
      <c r="C20" s="1">
        <f>graph_summary!C19</f>
        <v>450</v>
      </c>
      <c r="D20" t="s">
        <v>52</v>
      </c>
      <c r="E20" s="1">
        <f>graph_summary!D19</f>
        <v>6525</v>
      </c>
      <c r="F20" t="s">
        <v>52</v>
      </c>
      <c r="G20" t="s">
        <v>59</v>
      </c>
      <c r="H20" t="s">
        <v>60</v>
      </c>
    </row>
    <row r="21" spans="1:8" x14ac:dyDescent="0.2">
      <c r="A21" t="str">
        <f>_xlfn.CONCAT("\textsc{",graph_summary!E20,"}")</f>
        <v>\textsc{dch-miner}</v>
      </c>
      <c r="B21" t="s">
        <v>52</v>
      </c>
      <c r="C21" s="1">
        <f>graph_summary!C20</f>
        <v>7197</v>
      </c>
      <c r="D21" t="s">
        <v>52</v>
      </c>
      <c r="E21" s="1">
        <f>graph_summary!D20</f>
        <v>466656</v>
      </c>
      <c r="F21" t="s">
        <v>52</v>
      </c>
      <c r="G21" t="s">
        <v>57</v>
      </c>
      <c r="H21" t="s">
        <v>60</v>
      </c>
    </row>
    <row r="22" spans="1:8" x14ac:dyDescent="0.2">
      <c r="A22" t="str">
        <f>_xlfn.CONCAT("\textsc{",graph_summary!E21,"}")</f>
        <v>\textsc{df-miner}</v>
      </c>
      <c r="B22" t="s">
        <v>52</v>
      </c>
      <c r="C22" s="1">
        <f>graph_summary!C21</f>
        <v>20549</v>
      </c>
      <c r="D22" t="s">
        <v>52</v>
      </c>
      <c r="E22" s="1">
        <f>graph_summary!D21</f>
        <v>802760</v>
      </c>
      <c r="F22" t="s">
        <v>52</v>
      </c>
      <c r="G22" t="s">
        <v>57</v>
      </c>
      <c r="H22" t="s">
        <v>60</v>
      </c>
    </row>
    <row r="23" spans="1:8" x14ac:dyDescent="0.2">
      <c r="A23" t="str">
        <f>_xlfn.CONCAT("\textsc{",graph_summary!E22,"}")</f>
        <v>\textsc{dorogovtsev goltsev mendes(5)}</v>
      </c>
      <c r="B23" t="s">
        <v>52</v>
      </c>
      <c r="C23" s="1">
        <f>graph_summary!C22</f>
        <v>123</v>
      </c>
      <c r="D23" t="s">
        <v>52</v>
      </c>
      <c r="E23" s="1">
        <f>graph_summary!D22</f>
        <v>243</v>
      </c>
      <c r="F23" t="s">
        <v>52</v>
      </c>
      <c r="G23" t="s">
        <v>59</v>
      </c>
      <c r="H23" t="s">
        <v>60</v>
      </c>
    </row>
    <row r="24" spans="1:8" x14ac:dyDescent="0.2">
      <c r="A24" t="str">
        <f>_xlfn.CONCAT("\textsc{",graph_summary!E23,"}")</f>
        <v>\textsc{enron-email}</v>
      </c>
      <c r="B24" t="s">
        <v>52</v>
      </c>
      <c r="C24" s="1">
        <f>graph_summary!C23</f>
        <v>143</v>
      </c>
      <c r="D24" t="s">
        <v>52</v>
      </c>
      <c r="E24" s="1">
        <f>graph_summary!D23</f>
        <v>623</v>
      </c>
      <c r="F24" t="s">
        <v>52</v>
      </c>
      <c r="G24" t="s">
        <v>58</v>
      </c>
      <c r="H24" t="s">
        <v>60</v>
      </c>
    </row>
    <row r="25" spans="1:8" x14ac:dyDescent="0.2">
      <c r="A25" t="str">
        <f>_xlfn.CONCAT("\textsc{",graph_summary!E24,"}")</f>
        <v>\textsc{ff-miner}</v>
      </c>
      <c r="B25" t="s">
        <v>52</v>
      </c>
      <c r="C25" s="1">
        <f>graph_summary!C24</f>
        <v>46007</v>
      </c>
      <c r="D25" t="s">
        <v>52</v>
      </c>
      <c r="E25" s="1">
        <f>graph_summary!D24</f>
        <v>106499</v>
      </c>
      <c r="F25" t="s">
        <v>52</v>
      </c>
      <c r="G25" t="s">
        <v>57</v>
      </c>
      <c r="H25" t="s">
        <v>60</v>
      </c>
    </row>
    <row r="26" spans="1:8" x14ac:dyDescent="0.2">
      <c r="A26" t="str">
        <f>_xlfn.CONCAT("\textsc{hic 1k net}")</f>
        <v>\textsc{hic 1k net}</v>
      </c>
      <c r="B26" t="s">
        <v>52</v>
      </c>
      <c r="C26" s="1"/>
      <c r="D26" t="s">
        <v>52</v>
      </c>
      <c r="E26" s="1"/>
      <c r="F26" t="s">
        <v>52</v>
      </c>
      <c r="G26" t="s">
        <v>57</v>
      </c>
      <c r="H26" t="s">
        <v>60</v>
      </c>
    </row>
    <row r="27" spans="1:8" x14ac:dyDescent="0.2">
      <c r="A27" t="str">
        <f>_xlfn.CONCAT("\hspace{6pt}\textsc{",graph_summary!E25,"}")</f>
        <v>\hspace{6pt}\textsc{hic 1k net 1}</v>
      </c>
      <c r="B27" t="s">
        <v>52</v>
      </c>
      <c r="C27" s="1">
        <f>graph_summary!C25</f>
        <v>5420</v>
      </c>
      <c r="D27" t="s">
        <v>52</v>
      </c>
      <c r="E27" s="1">
        <f>graph_summary!D25</f>
        <v>315852</v>
      </c>
      <c r="F27" t="s">
        <v>52</v>
      </c>
      <c r="H27" t="s">
        <v>60</v>
      </c>
    </row>
    <row r="28" spans="1:8" x14ac:dyDescent="0.2">
      <c r="A28" t="str">
        <f>_xlfn.CONCAT("\hspace{6pt}\textsc{",graph_summary!E26,"}")</f>
        <v>\hspace{6pt}\textsc{hic 1k net 2}</v>
      </c>
      <c r="B28" t="s">
        <v>52</v>
      </c>
      <c r="C28" s="1">
        <f>graph_summary!C26</f>
        <v>5096</v>
      </c>
      <c r="D28" t="s">
        <v>52</v>
      </c>
      <c r="E28" s="1">
        <f>graph_summary!D26</f>
        <v>333129</v>
      </c>
      <c r="F28" t="s">
        <v>52</v>
      </c>
      <c r="H28" t="s">
        <v>60</v>
      </c>
    </row>
    <row r="29" spans="1:8" x14ac:dyDescent="0.2">
      <c r="A29" t="str">
        <f>_xlfn.CONCAT("\hspace{6pt}\textsc{",graph_summary!E27,"}")</f>
        <v>\hspace{6pt}\textsc{hic 1k net 3}</v>
      </c>
      <c r="B29" t="s">
        <v>52</v>
      </c>
      <c r="C29" s="1">
        <f>graph_summary!C27</f>
        <v>5345</v>
      </c>
      <c r="D29" t="s">
        <v>52</v>
      </c>
      <c r="E29" s="1">
        <f>graph_summary!D27</f>
        <v>320659</v>
      </c>
      <c r="F29" t="s">
        <v>52</v>
      </c>
      <c r="H29" t="s">
        <v>60</v>
      </c>
    </row>
    <row r="30" spans="1:8" x14ac:dyDescent="0.2">
      <c r="A30" t="str">
        <f>_xlfn.CONCAT("\hspace{6pt}\textsc{",graph_summary!E28,"}")</f>
        <v>\hspace{6pt}\textsc{hic 1k net 4}</v>
      </c>
      <c r="B30" t="s">
        <v>52</v>
      </c>
      <c r="C30" s="1">
        <f>graph_summary!C28</f>
        <v>5472</v>
      </c>
      <c r="D30" t="s">
        <v>52</v>
      </c>
      <c r="E30" s="1">
        <f>graph_summary!D28</f>
        <v>378343</v>
      </c>
      <c r="F30" t="s">
        <v>52</v>
      </c>
      <c r="H30" t="s">
        <v>60</v>
      </c>
    </row>
    <row r="31" spans="1:8" x14ac:dyDescent="0.2">
      <c r="A31" t="str">
        <f>_xlfn.CONCAT("\hspace{6pt}\textsc{",graph_summary!E29,"}")</f>
        <v>\hspace{6pt}\textsc{hic 1k net 5}</v>
      </c>
      <c r="B31" t="s">
        <v>52</v>
      </c>
      <c r="C31" s="1">
        <f>graph_summary!C29</f>
        <v>7015</v>
      </c>
      <c r="D31" t="s">
        <v>52</v>
      </c>
      <c r="E31" s="1">
        <f>graph_summary!D29</f>
        <v>434977</v>
      </c>
      <c r="F31" t="s">
        <v>52</v>
      </c>
      <c r="H31" t="s">
        <v>60</v>
      </c>
    </row>
    <row r="32" spans="1:8" x14ac:dyDescent="0.2">
      <c r="A32" t="str">
        <f>_xlfn.CONCAT("\hspace{6pt}\textsc{",graph_summary!E30,"}")</f>
        <v>\hspace{6pt}\textsc{hic 1k net 6}</v>
      </c>
      <c r="B32" t="s">
        <v>52</v>
      </c>
      <c r="C32" s="1">
        <f>graph_summary!C30</f>
        <v>4581</v>
      </c>
      <c r="D32" t="s">
        <v>52</v>
      </c>
      <c r="E32" s="1">
        <f>graph_summary!D30</f>
        <v>284924</v>
      </c>
      <c r="F32" t="s">
        <v>52</v>
      </c>
      <c r="H32" t="s">
        <v>60</v>
      </c>
    </row>
    <row r="33" spans="1:8" x14ac:dyDescent="0.2">
      <c r="A33" t="str">
        <f>_xlfn.CONCAT("\textsc{hic 5k net}")</f>
        <v>\textsc{hic 5k net}</v>
      </c>
      <c r="B33" t="s">
        <v>52</v>
      </c>
      <c r="C33" s="1"/>
      <c r="D33" t="s">
        <v>52</v>
      </c>
      <c r="E33" s="1"/>
      <c r="F33" t="s">
        <v>52</v>
      </c>
      <c r="G33" t="s">
        <v>57</v>
      </c>
      <c r="H33" t="s">
        <v>60</v>
      </c>
    </row>
    <row r="34" spans="1:8" x14ac:dyDescent="0.2">
      <c r="A34" t="str">
        <f>_xlfn.CONCAT("\hspace{6pt}\textsc{",graph_summary!E31,"}")</f>
        <v>\hspace{6pt}\textsc{hic 5k net 1}</v>
      </c>
      <c r="B34" t="s">
        <v>52</v>
      </c>
      <c r="C34" s="1">
        <f>graph_summary!C31</f>
        <v>411</v>
      </c>
      <c r="D34" t="s">
        <v>52</v>
      </c>
      <c r="E34" s="1">
        <f>graph_summary!D31</f>
        <v>11688</v>
      </c>
      <c r="F34" t="s">
        <v>52</v>
      </c>
      <c r="H34" t="s">
        <v>60</v>
      </c>
    </row>
    <row r="35" spans="1:8" x14ac:dyDescent="0.2">
      <c r="A35" t="str">
        <f>_xlfn.CONCAT("\hspace{6pt}\textsc{",graph_summary!E32,"}")</f>
        <v>\hspace{6pt}\textsc{hic 5k net 2}</v>
      </c>
      <c r="B35" t="s">
        <v>52</v>
      </c>
      <c r="C35" s="1">
        <f>graph_summary!C32</f>
        <v>308</v>
      </c>
      <c r="D35" t="s">
        <v>52</v>
      </c>
      <c r="E35" s="1">
        <f>graph_summary!D32</f>
        <v>9599</v>
      </c>
      <c r="F35" t="s">
        <v>52</v>
      </c>
      <c r="H35" t="s">
        <v>60</v>
      </c>
    </row>
    <row r="36" spans="1:8" x14ac:dyDescent="0.2">
      <c r="A36" t="str">
        <f>_xlfn.CONCAT("\hspace{6pt}\textsc{",graph_summary!E33,"}")</f>
        <v>\hspace{6pt}\textsc{hic 5k net 3}</v>
      </c>
      <c r="B36" t="s">
        <v>52</v>
      </c>
      <c r="C36" s="1">
        <f>graph_summary!C33</f>
        <v>632</v>
      </c>
      <c r="D36" t="s">
        <v>52</v>
      </c>
      <c r="E36" s="1">
        <f>graph_summary!D33</f>
        <v>19469</v>
      </c>
      <c r="F36" t="s">
        <v>52</v>
      </c>
      <c r="H36" t="s">
        <v>60</v>
      </c>
    </row>
    <row r="37" spans="1:8" x14ac:dyDescent="0.2">
      <c r="A37" t="str">
        <f>_xlfn.CONCAT("\hspace{6pt}\textsc{",graph_summary!E34,"}")</f>
        <v>\hspace{6pt}\textsc{hic 5k net 4}</v>
      </c>
      <c r="B37" t="s">
        <v>52</v>
      </c>
      <c r="C37" s="1">
        <f>graph_summary!C34</f>
        <v>265</v>
      </c>
      <c r="D37" t="s">
        <v>52</v>
      </c>
      <c r="E37" s="1">
        <f>graph_summary!D34</f>
        <v>8402</v>
      </c>
      <c r="F37" t="s">
        <v>52</v>
      </c>
      <c r="H37" t="s">
        <v>60</v>
      </c>
    </row>
    <row r="38" spans="1:8" x14ac:dyDescent="0.2">
      <c r="A38" t="str">
        <f>_xlfn.CONCAT("\hspace{6pt}\textsc{",graph_summary!E35,"}")</f>
        <v>\hspace{6pt}\textsc{hic 5k net 5}</v>
      </c>
      <c r="B38" t="s">
        <v>52</v>
      </c>
      <c r="C38" s="1">
        <f>graph_summary!C35</f>
        <v>1032</v>
      </c>
      <c r="D38" t="s">
        <v>52</v>
      </c>
      <c r="E38" s="1">
        <f>graph_summary!D35</f>
        <v>32329</v>
      </c>
      <c r="F38" t="s">
        <v>52</v>
      </c>
      <c r="H38" t="s">
        <v>60</v>
      </c>
    </row>
    <row r="39" spans="1:8" x14ac:dyDescent="0.2">
      <c r="A39" t="str">
        <f>_xlfn.CONCAT("\hspace{6pt}\textsc{",graph_summary!E36,"}")</f>
        <v>\hspace{6pt}\textsc{hic 5k net 6}</v>
      </c>
      <c r="B39" t="s">
        <v>52</v>
      </c>
      <c r="C39" s="1">
        <f>graph_summary!C36</f>
        <v>192</v>
      </c>
      <c r="D39" t="s">
        <v>52</v>
      </c>
      <c r="E39" s="1">
        <f>graph_summary!D36</f>
        <v>6242</v>
      </c>
      <c r="F39" t="s">
        <v>52</v>
      </c>
      <c r="H39" t="s">
        <v>60</v>
      </c>
    </row>
    <row r="40" spans="1:8" x14ac:dyDescent="0.2">
      <c r="A40" t="str">
        <f>_xlfn.CONCAT("\hspace{6pt}\textsc{",graph_summary!E37,"}")</f>
        <v>\hspace{6pt}\textsc{hic 5k net 7}</v>
      </c>
      <c r="B40" t="s">
        <v>52</v>
      </c>
      <c r="C40" s="1">
        <f>graph_summary!C37</f>
        <v>435</v>
      </c>
      <c r="D40" t="s">
        <v>52</v>
      </c>
      <c r="E40" s="1">
        <f>graph_summary!D37</f>
        <v>13428</v>
      </c>
      <c r="F40" t="s">
        <v>52</v>
      </c>
      <c r="H40" t="s">
        <v>60</v>
      </c>
    </row>
    <row r="41" spans="1:8" x14ac:dyDescent="0.2">
      <c r="A41" t="str">
        <f>_xlfn.CONCAT("\hspace{6pt}\textsc{",graph_summary!E38,"}")</f>
        <v>\hspace{6pt}\textsc{hic 5k net 8}</v>
      </c>
      <c r="B41" t="s">
        <v>52</v>
      </c>
      <c r="C41" s="1">
        <f>graph_summary!C38</f>
        <v>1194</v>
      </c>
      <c r="D41" t="s">
        <v>52</v>
      </c>
      <c r="E41" s="1">
        <f>graph_summary!D38</f>
        <v>37569</v>
      </c>
      <c r="F41" t="s">
        <v>52</v>
      </c>
      <c r="H41" t="s">
        <v>60</v>
      </c>
    </row>
    <row r="42" spans="1:8" x14ac:dyDescent="0.2">
      <c r="A42" t="str">
        <f>_xlfn.CONCAT("\textsc{",graph_summary!E39,"}")</f>
        <v>\textsc{map of science}</v>
      </c>
      <c r="B42" t="s">
        <v>52</v>
      </c>
      <c r="C42" s="1">
        <f>graph_summary!C39</f>
        <v>554</v>
      </c>
      <c r="D42" t="s">
        <v>52</v>
      </c>
      <c r="E42" s="1">
        <f>graph_summary!D39</f>
        <v>2276</v>
      </c>
      <c r="F42" t="s">
        <v>52</v>
      </c>
      <c r="G42" t="s">
        <v>67</v>
      </c>
      <c r="H42" t="s">
        <v>60</v>
      </c>
    </row>
    <row r="43" spans="1:8" x14ac:dyDescent="0.2">
      <c r="A43" t="str">
        <f>_xlfn.CONCAT("\textsc{",graph_summary!E40,"}")</f>
        <v>\textsc{movies}</v>
      </c>
      <c r="B43" t="s">
        <v>52</v>
      </c>
      <c r="C43" s="1">
        <f>graph_summary!C40</f>
        <v>101</v>
      </c>
      <c r="D43" t="s">
        <v>52</v>
      </c>
      <c r="E43" s="1">
        <f>graph_summary!D40</f>
        <v>192</v>
      </c>
      <c r="F43" t="s">
        <v>52</v>
      </c>
      <c r="G43" t="s">
        <v>64</v>
      </c>
      <c r="H43" t="s">
        <v>60</v>
      </c>
    </row>
    <row r="44" spans="1:8" x14ac:dyDescent="0.2">
      <c r="A44" t="str">
        <f>_xlfn.CONCAT("\textsc{",graph_summary!E41,"}")</f>
        <v>\textsc{random lobster(100,0 6,0 4)}</v>
      </c>
      <c r="B44" t="s">
        <v>52</v>
      </c>
      <c r="C44" s="1">
        <f>graph_summary!C41</f>
        <v>596</v>
      </c>
      <c r="D44" t="s">
        <v>52</v>
      </c>
      <c r="E44" s="1">
        <f>graph_summary!D41</f>
        <v>595</v>
      </c>
      <c r="F44" t="s">
        <v>52</v>
      </c>
      <c r="G44" t="s">
        <v>59</v>
      </c>
      <c r="H44" t="s">
        <v>60</v>
      </c>
    </row>
    <row r="45" spans="1:8" x14ac:dyDescent="0.2">
      <c r="A45" t="str">
        <f>_xlfn.CONCAT("\textsc{",graph_summary!E42,"}")</f>
        <v>\textsc{ring of cliques(6,70)}</v>
      </c>
      <c r="B45" t="s">
        <v>52</v>
      </c>
      <c r="C45" s="1">
        <f>graph_summary!C42</f>
        <v>420</v>
      </c>
      <c r="D45" t="s">
        <v>52</v>
      </c>
      <c r="E45" s="1">
        <f>graph_summary!D42</f>
        <v>14496</v>
      </c>
      <c r="F45" t="s">
        <v>52</v>
      </c>
      <c r="G45" t="s">
        <v>59</v>
      </c>
      <c r="H45" t="s">
        <v>60</v>
      </c>
    </row>
    <row r="46" spans="1:8" x14ac:dyDescent="0.2">
      <c r="A46" t="str">
        <f>_xlfn.CONCAT("\textsc{",graph_summary!E43,"}")</f>
        <v>\textsc{smith}</v>
      </c>
      <c r="B46" t="s">
        <v>52</v>
      </c>
      <c r="C46" s="1">
        <f>graph_summary!C43</f>
        <v>2970</v>
      </c>
      <c r="D46" t="s">
        <v>52</v>
      </c>
      <c r="E46" s="1">
        <f>graph_summary!D43</f>
        <v>97133</v>
      </c>
      <c r="F46" t="s">
        <v>52</v>
      </c>
      <c r="G46" t="s">
        <v>66</v>
      </c>
      <c r="H46" t="s">
        <v>60</v>
      </c>
    </row>
    <row r="47" spans="1:8" x14ac:dyDescent="0.2">
      <c r="A47" t="str">
        <f>_xlfn.CONCAT("\textsc{",graph_summary!E44,"}")</f>
        <v>\textsc{soc-epinions1}</v>
      </c>
      <c r="B47" t="s">
        <v>52</v>
      </c>
      <c r="C47" s="1">
        <f>graph_summary!C44</f>
        <v>75877</v>
      </c>
      <c r="D47" t="s">
        <v>52</v>
      </c>
      <c r="E47" s="1">
        <f>graph_summary!D44</f>
        <v>405739</v>
      </c>
      <c r="F47" t="s">
        <v>52</v>
      </c>
      <c r="G47" t="s">
        <v>58</v>
      </c>
      <c r="H47" t="s">
        <v>60</v>
      </c>
    </row>
    <row r="48" spans="1:8" x14ac:dyDescent="0.2">
      <c r="A48" t="str">
        <f>_xlfn.CONCAT("\textsc{",graph_summary!E45,"}")</f>
        <v>\textsc{usair97}</v>
      </c>
      <c r="B48" t="s">
        <v>52</v>
      </c>
      <c r="C48" s="1">
        <f>graph_summary!C45</f>
        <v>332</v>
      </c>
      <c r="D48" t="s">
        <v>52</v>
      </c>
      <c r="E48" s="1">
        <f>graph_summary!D45</f>
        <v>2126</v>
      </c>
      <c r="F48" t="s">
        <v>52</v>
      </c>
      <c r="G48" t="s">
        <v>63</v>
      </c>
      <c r="H48" t="s">
        <v>60</v>
      </c>
    </row>
    <row r="49" spans="1:8" x14ac:dyDescent="0.2">
      <c r="A49" t="str">
        <f>_xlfn.CONCAT("\textsc{",graph_summary!E46,"}")</f>
        <v>\textsc{watts strogatz(100,5,0.05)}</v>
      </c>
      <c r="B49" t="s">
        <v>52</v>
      </c>
      <c r="C49" s="1">
        <f>graph_summary!C46</f>
        <v>100</v>
      </c>
      <c r="D49" t="s">
        <v>52</v>
      </c>
      <c r="E49" s="1">
        <f>graph_summary!D46</f>
        <v>200</v>
      </c>
      <c r="F49" t="s">
        <v>52</v>
      </c>
      <c r="G49" t="s">
        <v>59</v>
      </c>
      <c r="H49" t="s"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graph_summary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2022-03-28T20:23:45Z</dcterms:created>
  <dcterms:modified xsi:type="dcterms:W3CDTF">2022-03-28T21:14:24Z</dcterms:modified>
</cp:coreProperties>
</file>